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atnesh/Desktop/"/>
    </mc:Choice>
  </mc:AlternateContent>
  <xr:revisionPtr revIDLastSave="0" documentId="13_ncr:1_{A08A77D7-B607-EB48-A99C-5BCD673B3701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IMDB" sheetId="1" r:id="rId1"/>
    <sheet name="Movie Genre Analysi" sheetId="2" r:id="rId2"/>
    <sheet name="Duartion &amp; IMDB Score" sheetId="3" r:id="rId3"/>
    <sheet name="Movies based on lang" sheetId="4" r:id="rId4"/>
    <sheet name="Top 10 Director" sheetId="5" r:id="rId5"/>
    <sheet name="Correlation Bw gross and Budget" sheetId="6" r:id="rId6"/>
  </sheets>
  <definedNames>
    <definedName name="_xlnm._FilterDatabase" localSheetId="4" hidden="1">'Top 10 Director'!$H$1:$I$1660</definedName>
  </definedNames>
  <calcPr calcId="191029"/>
  <pivotCaches>
    <pivotCache cacheId="42" r:id="rId7"/>
    <pivotCache cacheId="43" r:id="rId8"/>
    <pivotCache cacheId="4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6" l="1"/>
  <c r="G4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D3207" i="6"/>
  <c r="D3208" i="6"/>
  <c r="D3209" i="6"/>
  <c r="D3210" i="6"/>
  <c r="D3211" i="6"/>
  <c r="D3212" i="6"/>
  <c r="D3213" i="6"/>
  <c r="D3214" i="6"/>
  <c r="D3215" i="6"/>
  <c r="D3216" i="6"/>
  <c r="D3217" i="6"/>
  <c r="D3218" i="6"/>
  <c r="D3219" i="6"/>
  <c r="D3220" i="6"/>
  <c r="D3221" i="6"/>
  <c r="D3222" i="6"/>
  <c r="D3223" i="6"/>
  <c r="D3224" i="6"/>
  <c r="D3225" i="6"/>
  <c r="D3226" i="6"/>
  <c r="D3227" i="6"/>
  <c r="D3228" i="6"/>
  <c r="D3229" i="6"/>
  <c r="D3230" i="6"/>
  <c r="D3231" i="6"/>
  <c r="D3232" i="6"/>
  <c r="D3233" i="6"/>
  <c r="D3234" i="6"/>
  <c r="D3235" i="6"/>
  <c r="D3236" i="6"/>
  <c r="D3237" i="6"/>
  <c r="D3238" i="6"/>
  <c r="D3239" i="6"/>
  <c r="D3240" i="6"/>
  <c r="D3241" i="6"/>
  <c r="D3242" i="6"/>
  <c r="D3243" i="6"/>
  <c r="D3244" i="6"/>
  <c r="D3245" i="6"/>
  <c r="D3246" i="6"/>
  <c r="D3247" i="6"/>
  <c r="D3248" i="6"/>
  <c r="D3249" i="6"/>
  <c r="D3250" i="6"/>
  <c r="D3251" i="6"/>
  <c r="D3252" i="6"/>
  <c r="D3253" i="6"/>
  <c r="D3254" i="6"/>
  <c r="D3255" i="6"/>
  <c r="D3256" i="6"/>
  <c r="D3257" i="6"/>
  <c r="D3258" i="6"/>
  <c r="D3259" i="6"/>
  <c r="D3260" i="6"/>
  <c r="D3261" i="6"/>
  <c r="D3262" i="6"/>
  <c r="D3263" i="6"/>
  <c r="D3264" i="6"/>
  <c r="D3265" i="6"/>
  <c r="D3266" i="6"/>
  <c r="D3267" i="6"/>
  <c r="D3268" i="6"/>
  <c r="D3269" i="6"/>
  <c r="D3270" i="6"/>
  <c r="D3271" i="6"/>
  <c r="D3272" i="6"/>
  <c r="D3273" i="6"/>
  <c r="D3274" i="6"/>
  <c r="D3275" i="6"/>
  <c r="D3276" i="6"/>
  <c r="D3277" i="6"/>
  <c r="D3278" i="6"/>
  <c r="D3279" i="6"/>
  <c r="D3280" i="6"/>
  <c r="D3281" i="6"/>
  <c r="D3282" i="6"/>
  <c r="D3283" i="6"/>
  <c r="D3284" i="6"/>
  <c r="D3285" i="6"/>
  <c r="D3286" i="6"/>
  <c r="D3287" i="6"/>
  <c r="D3288" i="6"/>
  <c r="D3289" i="6"/>
  <c r="D3290" i="6"/>
  <c r="D3291" i="6"/>
  <c r="D3292" i="6"/>
  <c r="D3293" i="6"/>
  <c r="D3294" i="6"/>
  <c r="D3295" i="6"/>
  <c r="D3296" i="6"/>
  <c r="D3297" i="6"/>
  <c r="D3298" i="6"/>
  <c r="D3299" i="6"/>
  <c r="D3300" i="6"/>
  <c r="D3301" i="6"/>
  <c r="D3302" i="6"/>
  <c r="D3303" i="6"/>
  <c r="D3304" i="6"/>
  <c r="D3305" i="6"/>
  <c r="D3306" i="6"/>
  <c r="D3307" i="6"/>
  <c r="D3308" i="6"/>
  <c r="D3309" i="6"/>
  <c r="D3310" i="6"/>
  <c r="D3311" i="6"/>
  <c r="D3312" i="6"/>
  <c r="D3313" i="6"/>
  <c r="D3314" i="6"/>
  <c r="D3315" i="6"/>
  <c r="D3316" i="6"/>
  <c r="D3317" i="6"/>
  <c r="D3318" i="6"/>
  <c r="D3319" i="6"/>
  <c r="D3320" i="6"/>
  <c r="D3321" i="6"/>
  <c r="D3322" i="6"/>
  <c r="D3323" i="6"/>
  <c r="D3324" i="6"/>
  <c r="D3325" i="6"/>
  <c r="D3326" i="6"/>
  <c r="D3327" i="6"/>
  <c r="D3328" i="6"/>
  <c r="D3329" i="6"/>
  <c r="D3330" i="6"/>
  <c r="D3331" i="6"/>
  <c r="D3332" i="6"/>
  <c r="D3333" i="6"/>
  <c r="D3334" i="6"/>
  <c r="D3335" i="6"/>
  <c r="D3336" i="6"/>
  <c r="D3337" i="6"/>
  <c r="D3338" i="6"/>
  <c r="D3339" i="6"/>
  <c r="D3340" i="6"/>
  <c r="D3341" i="6"/>
  <c r="D3342" i="6"/>
  <c r="D3343" i="6"/>
  <c r="D3344" i="6"/>
  <c r="D3345" i="6"/>
  <c r="D3346" i="6"/>
  <c r="D3347" i="6"/>
  <c r="D3348" i="6"/>
  <c r="D3349" i="6"/>
  <c r="D3350" i="6"/>
  <c r="D3351" i="6"/>
  <c r="D3352" i="6"/>
  <c r="D3353" i="6"/>
  <c r="D3354" i="6"/>
  <c r="D3355" i="6"/>
  <c r="D3356" i="6"/>
  <c r="D3357" i="6"/>
  <c r="D3358" i="6"/>
  <c r="D3359" i="6"/>
  <c r="D3360" i="6"/>
  <c r="D3361" i="6"/>
  <c r="D3362" i="6"/>
  <c r="D3363" i="6"/>
  <c r="D3364" i="6"/>
  <c r="D3365" i="6"/>
  <c r="D3366" i="6"/>
  <c r="D3367" i="6"/>
  <c r="D3368" i="6"/>
  <c r="D3369" i="6"/>
  <c r="D3370" i="6"/>
  <c r="D3371" i="6"/>
  <c r="D3372" i="6"/>
  <c r="D3373" i="6"/>
  <c r="D3374" i="6"/>
  <c r="D3375" i="6"/>
  <c r="D3376" i="6"/>
  <c r="D3377" i="6"/>
  <c r="D3378" i="6"/>
  <c r="D3379" i="6"/>
  <c r="D3380" i="6"/>
  <c r="D3381" i="6"/>
  <c r="D3382" i="6"/>
  <c r="D3383" i="6"/>
  <c r="D3384" i="6"/>
  <c r="D3385" i="6"/>
  <c r="D3386" i="6"/>
  <c r="D3387" i="6"/>
  <c r="D3388" i="6"/>
  <c r="D3389" i="6"/>
  <c r="D3390" i="6"/>
  <c r="D3391" i="6"/>
  <c r="D3392" i="6"/>
  <c r="D3393" i="6"/>
  <c r="D3394" i="6"/>
  <c r="D3395" i="6"/>
  <c r="D3396" i="6"/>
  <c r="D3397" i="6"/>
  <c r="D3398" i="6"/>
  <c r="D3399" i="6"/>
  <c r="D3400" i="6"/>
  <c r="D3401" i="6"/>
  <c r="D3402" i="6"/>
  <c r="D3403" i="6"/>
  <c r="D3404" i="6"/>
  <c r="D3405" i="6"/>
  <c r="D3406" i="6"/>
  <c r="D3407" i="6"/>
  <c r="D3408" i="6"/>
  <c r="D3409" i="6"/>
  <c r="D3410" i="6"/>
  <c r="D3411" i="6"/>
  <c r="D3412" i="6"/>
  <c r="D3413" i="6"/>
  <c r="D3414" i="6"/>
  <c r="D3415" i="6"/>
  <c r="D3416" i="6"/>
  <c r="D3417" i="6"/>
  <c r="D3418" i="6"/>
  <c r="D3419" i="6"/>
  <c r="D3420" i="6"/>
  <c r="D3421" i="6"/>
  <c r="D3422" i="6"/>
  <c r="D3423" i="6"/>
  <c r="D3424" i="6"/>
  <c r="D3425" i="6"/>
  <c r="D3426" i="6"/>
  <c r="D3427" i="6"/>
  <c r="D3428" i="6"/>
  <c r="D3429" i="6"/>
  <c r="D3430" i="6"/>
  <c r="D3431" i="6"/>
  <c r="D3432" i="6"/>
  <c r="D3433" i="6"/>
  <c r="D3434" i="6"/>
  <c r="D3435" i="6"/>
  <c r="D3436" i="6"/>
  <c r="D3437" i="6"/>
  <c r="D3438" i="6"/>
  <c r="D3439" i="6"/>
  <c r="D3440" i="6"/>
  <c r="D3441" i="6"/>
  <c r="D3442" i="6"/>
  <c r="D3443" i="6"/>
  <c r="D3444" i="6"/>
  <c r="D3445" i="6"/>
  <c r="D3446" i="6"/>
  <c r="D3447" i="6"/>
  <c r="D3448" i="6"/>
  <c r="D3449" i="6"/>
  <c r="D3450" i="6"/>
  <c r="D3451" i="6"/>
  <c r="D3452" i="6"/>
  <c r="D3453" i="6"/>
  <c r="D3454" i="6"/>
  <c r="D3455" i="6"/>
  <c r="D3456" i="6"/>
  <c r="D3457" i="6"/>
  <c r="D3458" i="6"/>
  <c r="D3459" i="6"/>
  <c r="D3460" i="6"/>
  <c r="D3461" i="6"/>
  <c r="D3462" i="6"/>
  <c r="D3463" i="6"/>
  <c r="D3464" i="6"/>
  <c r="D3465" i="6"/>
  <c r="D3466" i="6"/>
  <c r="D3467" i="6"/>
  <c r="D3468" i="6"/>
  <c r="D3469" i="6"/>
  <c r="D3470" i="6"/>
  <c r="D3471" i="6"/>
  <c r="D3472" i="6"/>
  <c r="D3473" i="6"/>
  <c r="D3474" i="6"/>
  <c r="D3475" i="6"/>
  <c r="D3476" i="6"/>
  <c r="D3477" i="6"/>
  <c r="D3478" i="6"/>
  <c r="D3479" i="6"/>
  <c r="D3480" i="6"/>
  <c r="D3481" i="6"/>
  <c r="D3482" i="6"/>
  <c r="D3483" i="6"/>
  <c r="D3484" i="6"/>
  <c r="D3485" i="6"/>
  <c r="D3486" i="6"/>
  <c r="D3487" i="6"/>
  <c r="D3488" i="6"/>
  <c r="D3489" i="6"/>
  <c r="D3490" i="6"/>
  <c r="D3491" i="6"/>
  <c r="D3492" i="6"/>
  <c r="D3493" i="6"/>
  <c r="D3494" i="6"/>
  <c r="D3495" i="6"/>
  <c r="D3496" i="6"/>
  <c r="D3497" i="6"/>
  <c r="D3498" i="6"/>
  <c r="D3499" i="6"/>
  <c r="D3500" i="6"/>
  <c r="D3501" i="6"/>
  <c r="D3502" i="6"/>
  <c r="D3503" i="6"/>
  <c r="D3504" i="6"/>
  <c r="D3505" i="6"/>
  <c r="D3506" i="6"/>
  <c r="D3507" i="6"/>
  <c r="D3508" i="6"/>
  <c r="D3509" i="6"/>
  <c r="D3510" i="6"/>
  <c r="D3511" i="6"/>
  <c r="D3512" i="6"/>
  <c r="D3513" i="6"/>
  <c r="D3514" i="6"/>
  <c r="D3515" i="6"/>
  <c r="D3516" i="6"/>
  <c r="D3517" i="6"/>
  <c r="D3518" i="6"/>
  <c r="D3519" i="6"/>
  <c r="D3520" i="6"/>
  <c r="D3521" i="6"/>
  <c r="D3522" i="6"/>
  <c r="D3523" i="6"/>
  <c r="D3524" i="6"/>
  <c r="D3525" i="6"/>
  <c r="D3526" i="6"/>
  <c r="D3527" i="6"/>
  <c r="D3528" i="6"/>
  <c r="D3529" i="6"/>
  <c r="D3530" i="6"/>
  <c r="D3531" i="6"/>
  <c r="D3532" i="6"/>
  <c r="D3533" i="6"/>
  <c r="D3534" i="6"/>
  <c r="D3535" i="6"/>
  <c r="D3536" i="6"/>
  <c r="D3537" i="6"/>
  <c r="D3538" i="6"/>
  <c r="D3539" i="6"/>
  <c r="D3540" i="6"/>
  <c r="D3541" i="6"/>
  <c r="D3542" i="6"/>
  <c r="D3543" i="6"/>
  <c r="D3544" i="6"/>
  <c r="D3545" i="6"/>
  <c r="D3546" i="6"/>
  <c r="D3547" i="6"/>
  <c r="D3548" i="6"/>
  <c r="D3549" i="6"/>
  <c r="D3550" i="6"/>
  <c r="D3551" i="6"/>
  <c r="D3552" i="6"/>
  <c r="D3553" i="6"/>
  <c r="D3554" i="6"/>
  <c r="D3555" i="6"/>
  <c r="D3556" i="6"/>
  <c r="D3557" i="6"/>
  <c r="D3558" i="6"/>
  <c r="D3559" i="6"/>
  <c r="D3560" i="6"/>
  <c r="D3561" i="6"/>
  <c r="D3562" i="6"/>
  <c r="D3563" i="6"/>
  <c r="D3564" i="6"/>
  <c r="D3565" i="6"/>
  <c r="D3566" i="6"/>
  <c r="D3567" i="6"/>
  <c r="D3568" i="6"/>
  <c r="D3569" i="6"/>
  <c r="D3570" i="6"/>
  <c r="D3571" i="6"/>
  <c r="D3572" i="6"/>
  <c r="D3573" i="6"/>
  <c r="D3574" i="6"/>
  <c r="D3575" i="6"/>
  <c r="D3576" i="6"/>
  <c r="D3577" i="6"/>
  <c r="D3578" i="6"/>
  <c r="D3579" i="6"/>
  <c r="D3580" i="6"/>
  <c r="D3581" i="6"/>
  <c r="D3582" i="6"/>
  <c r="D3583" i="6"/>
  <c r="D3584" i="6"/>
  <c r="D3585" i="6"/>
  <c r="D3586" i="6"/>
  <c r="D3587" i="6"/>
  <c r="D3588" i="6"/>
  <c r="D3589" i="6"/>
  <c r="D3590" i="6"/>
  <c r="D3591" i="6"/>
  <c r="D3592" i="6"/>
  <c r="D3593" i="6"/>
  <c r="D3594" i="6"/>
  <c r="D3595" i="6"/>
  <c r="D3596" i="6"/>
  <c r="D3597" i="6"/>
  <c r="D3598" i="6"/>
  <c r="D3599" i="6"/>
  <c r="D3600" i="6"/>
  <c r="D3601" i="6"/>
  <c r="D3602" i="6"/>
  <c r="D3603" i="6"/>
  <c r="D3604" i="6"/>
  <c r="D3605" i="6"/>
  <c r="D3606" i="6"/>
  <c r="D3607" i="6"/>
  <c r="D3608" i="6"/>
  <c r="D3609" i="6"/>
  <c r="D3610" i="6"/>
  <c r="D3611" i="6"/>
  <c r="D3612" i="6"/>
  <c r="D3613" i="6"/>
  <c r="D3614" i="6"/>
  <c r="D3615" i="6"/>
  <c r="D3616" i="6"/>
  <c r="D3617" i="6"/>
  <c r="D3618" i="6"/>
  <c r="D3619" i="6"/>
  <c r="D3620" i="6"/>
  <c r="D3621" i="6"/>
  <c r="D3622" i="6"/>
  <c r="D3623" i="6"/>
  <c r="D3624" i="6"/>
  <c r="D3625" i="6"/>
  <c r="D3626" i="6"/>
  <c r="D3627" i="6"/>
  <c r="D3628" i="6"/>
  <c r="D3629" i="6"/>
  <c r="D3630" i="6"/>
  <c r="D3631" i="6"/>
  <c r="D3632" i="6"/>
  <c r="D3633" i="6"/>
  <c r="D3634" i="6"/>
  <c r="D3635" i="6"/>
  <c r="D3636" i="6"/>
  <c r="D3637" i="6"/>
  <c r="D3638" i="6"/>
  <c r="D3639" i="6"/>
  <c r="D3640" i="6"/>
  <c r="D3641" i="6"/>
  <c r="D3642" i="6"/>
  <c r="D3643" i="6"/>
  <c r="D3644" i="6"/>
  <c r="D3645" i="6"/>
  <c r="D3646" i="6"/>
  <c r="D3647" i="6"/>
  <c r="D3648" i="6"/>
  <c r="D3649" i="6"/>
  <c r="D3650" i="6"/>
  <c r="D3651" i="6"/>
  <c r="D3652" i="6"/>
  <c r="D3653" i="6"/>
  <c r="D3654" i="6"/>
  <c r="D3655" i="6"/>
  <c r="D3656" i="6"/>
  <c r="D3657" i="6"/>
  <c r="D3658" i="6"/>
  <c r="D3659" i="6"/>
  <c r="D3660" i="6"/>
  <c r="D3661" i="6"/>
  <c r="D3662" i="6"/>
  <c r="D3663" i="6"/>
  <c r="D3664" i="6"/>
  <c r="D3665" i="6"/>
  <c r="D3666" i="6"/>
  <c r="D3667" i="6"/>
  <c r="D3668" i="6"/>
  <c r="D3669" i="6"/>
  <c r="D3670" i="6"/>
  <c r="D3671" i="6"/>
  <c r="D3672" i="6"/>
  <c r="D3673" i="6"/>
  <c r="D3674" i="6"/>
  <c r="D3675" i="6"/>
  <c r="D3676" i="6"/>
  <c r="D3677" i="6"/>
  <c r="D3678" i="6"/>
  <c r="D3679" i="6"/>
  <c r="D3680" i="6"/>
  <c r="D3681" i="6"/>
  <c r="D3682" i="6"/>
  <c r="D3683" i="6"/>
  <c r="D3684" i="6"/>
  <c r="D3685" i="6"/>
  <c r="D3686" i="6"/>
  <c r="D3687" i="6"/>
  <c r="D3688" i="6"/>
  <c r="D3689" i="6"/>
  <c r="D3690" i="6"/>
  <c r="D3691" i="6"/>
  <c r="D3692" i="6"/>
  <c r="D3693" i="6"/>
  <c r="D3694" i="6"/>
  <c r="D3695" i="6"/>
  <c r="D3696" i="6"/>
  <c r="D3697" i="6"/>
  <c r="D3698" i="6"/>
  <c r="D3699" i="6"/>
  <c r="D3700" i="6"/>
  <c r="D3701" i="6"/>
  <c r="D3702" i="6"/>
  <c r="D3703" i="6"/>
  <c r="D3704" i="6"/>
  <c r="D3705" i="6"/>
  <c r="D3706" i="6"/>
  <c r="D3707" i="6"/>
  <c r="D3708" i="6"/>
  <c r="D3709" i="6"/>
  <c r="D3710" i="6"/>
  <c r="D3711" i="6"/>
  <c r="D3712" i="6"/>
  <c r="D3713" i="6"/>
  <c r="D3714" i="6"/>
  <c r="D3715" i="6"/>
  <c r="D3716" i="6"/>
  <c r="D3717" i="6"/>
  <c r="D3718" i="6"/>
  <c r="D3719" i="6"/>
  <c r="D3720" i="6"/>
  <c r="D3721" i="6"/>
  <c r="D3722" i="6"/>
  <c r="D3723" i="6"/>
  <c r="D2" i="6"/>
  <c r="F1664" i="5"/>
  <c r="F1665" i="5" s="1"/>
  <c r="F1663" i="5"/>
  <c r="F4" i="3"/>
  <c r="F5" i="3"/>
  <c r="F3" i="3"/>
  <c r="F12" i="2"/>
  <c r="F11" i="2"/>
  <c r="F10" i="2"/>
  <c r="F9" i="2"/>
  <c r="F8" i="2"/>
  <c r="F7" i="2"/>
  <c r="F6" i="2"/>
</calcChain>
</file>

<file path=xl/sharedStrings.xml><?xml version="1.0" encoding="utf-8"?>
<sst xmlns="http://schemas.openxmlformats.org/spreadsheetml/2006/main" count="51913" uniqueCount="6189">
  <si>
    <t>director_name</t>
  </si>
  <si>
    <t>duration</t>
  </si>
  <si>
    <t>gross</t>
  </si>
  <si>
    <t>genres</t>
  </si>
  <si>
    <t>movie_title</t>
  </si>
  <si>
    <t>language</t>
  </si>
  <si>
    <t>country</t>
  </si>
  <si>
    <t>content_rating</t>
  </si>
  <si>
    <t>budget</t>
  </si>
  <si>
    <t>title_year</t>
  </si>
  <si>
    <t>imdb_score</t>
  </si>
  <si>
    <t>James Cameron</t>
  </si>
  <si>
    <t>Action|Adventure|Fantasy|Sci-Fi</t>
  </si>
  <si>
    <t>Avatar¬†</t>
  </si>
  <si>
    <t>English</t>
  </si>
  <si>
    <t>USA</t>
  </si>
  <si>
    <t>PG-13</t>
  </si>
  <si>
    <t>Gore Verbinski</t>
  </si>
  <si>
    <t>Action|Adventure|Fantasy</t>
  </si>
  <si>
    <t>Pirates of the Caribbean: At World's End¬†</t>
  </si>
  <si>
    <t>Sam Mendes</t>
  </si>
  <si>
    <t>Action|Adventure|Thriller</t>
  </si>
  <si>
    <t>Spectre¬†</t>
  </si>
  <si>
    <t>UK</t>
  </si>
  <si>
    <t>Christopher Nolan</t>
  </si>
  <si>
    <t>Action|Thriller</t>
  </si>
  <si>
    <t>The Dark Knight Rises¬†</t>
  </si>
  <si>
    <t>Joseph Gordon-Levitt</t>
  </si>
  <si>
    <t>Andrew Stanton</t>
  </si>
  <si>
    <t>Action|Adventure|Sci-Fi</t>
  </si>
  <si>
    <t>John Carter¬†</t>
  </si>
  <si>
    <t>Sam Raimi</t>
  </si>
  <si>
    <t>Action|Adventure|Romance</t>
  </si>
  <si>
    <t>Spider-Man 3¬†</t>
  </si>
  <si>
    <t>Nathan Greno</t>
  </si>
  <si>
    <t>Adventure|Animation|Comedy|Family|Fantasy|Musical|Romance</t>
  </si>
  <si>
    <t>Tangled¬†</t>
  </si>
  <si>
    <t>PG</t>
  </si>
  <si>
    <t>Joss Whedon</t>
  </si>
  <si>
    <t>Avengers: Age of Ultron¬†</t>
  </si>
  <si>
    <t>David Yates</t>
  </si>
  <si>
    <t>Adventure|Family|Fantasy|Mystery</t>
  </si>
  <si>
    <t>Harry Potter and the Half-Blood Prince¬†</t>
  </si>
  <si>
    <t>Zack Snyder</t>
  </si>
  <si>
    <t>Batman v Superman: Dawn of Justice¬†</t>
  </si>
  <si>
    <t>Bryan Singer</t>
  </si>
  <si>
    <t>Kevin Spacey</t>
  </si>
  <si>
    <t>Superman Returns¬†</t>
  </si>
  <si>
    <t>Marc Forster</t>
  </si>
  <si>
    <t>Action|Adventure</t>
  </si>
  <si>
    <t>Quantum of Solace¬†</t>
  </si>
  <si>
    <t>Pirates of the Caribbean: Dead Man's Chest¬†</t>
  </si>
  <si>
    <t>Action|Adventure|Western</t>
  </si>
  <si>
    <t>The Lone Ranger¬†</t>
  </si>
  <si>
    <t>Man of Steel¬†</t>
  </si>
  <si>
    <t>Andrew Adamson</t>
  </si>
  <si>
    <t>Action|Adventure|Family|Fantasy</t>
  </si>
  <si>
    <t>The Chronicles of Narnia: Prince Caspian¬†</t>
  </si>
  <si>
    <t>The Avengers¬†</t>
  </si>
  <si>
    <t>Rob Marshall</t>
  </si>
  <si>
    <t>Pirates of the Caribbean: On Stranger Tides¬†</t>
  </si>
  <si>
    <t>Barry Sonnenfeld</t>
  </si>
  <si>
    <t>Action|Adventure|Comedy|Family|Fantasy|Sci-Fi</t>
  </si>
  <si>
    <t>Men in Black 3¬†</t>
  </si>
  <si>
    <t>Peter Jackson</t>
  </si>
  <si>
    <t>Adventure|Fantasy</t>
  </si>
  <si>
    <t>The Hobbit: The Battle of the Five Armies¬†</t>
  </si>
  <si>
    <t>New Zealand</t>
  </si>
  <si>
    <t>Marc Webb</t>
  </si>
  <si>
    <t>The Amazing Spider-Man¬†</t>
  </si>
  <si>
    <t>Ridley Scott</t>
  </si>
  <si>
    <t>Action|Adventure|Drama|History</t>
  </si>
  <si>
    <t>Robin Hood¬†</t>
  </si>
  <si>
    <t>The Hobbit: The Desolation of Smaug¬†</t>
  </si>
  <si>
    <t>Chris Weitz</t>
  </si>
  <si>
    <t>Adventure|Family|Fantasy</t>
  </si>
  <si>
    <t>The Golden Compass¬†</t>
  </si>
  <si>
    <t>Action|Adventure|Drama|Romance</t>
  </si>
  <si>
    <t>King Kong¬†</t>
  </si>
  <si>
    <t>Drama|Romance</t>
  </si>
  <si>
    <t>Titanic¬†</t>
  </si>
  <si>
    <t>Anthony Russo</t>
  </si>
  <si>
    <t>Captain America: Civil War¬†</t>
  </si>
  <si>
    <t>Peter Berg</t>
  </si>
  <si>
    <t>Action|Adventure|Sci-Fi|Thriller</t>
  </si>
  <si>
    <t>Battleship¬†</t>
  </si>
  <si>
    <t>Colin Trevorrow</t>
  </si>
  <si>
    <t>Jurassic World¬†</t>
  </si>
  <si>
    <t>Skyfall¬†</t>
  </si>
  <si>
    <t>Action|Adventure|Fantasy|Romance</t>
  </si>
  <si>
    <t>Spider-Man 2¬†</t>
  </si>
  <si>
    <t>Shane Black</t>
  </si>
  <si>
    <t>Jon Favreau</t>
  </si>
  <si>
    <t>Iron Man 3¬†</t>
  </si>
  <si>
    <t>Tim Burton</t>
  </si>
  <si>
    <t>Alice in Wonderland¬†</t>
  </si>
  <si>
    <t>Brett Ratner</t>
  </si>
  <si>
    <t>Action|Adventure|Fantasy|Sci-Fi|Thriller</t>
  </si>
  <si>
    <t>X-Men: The Last Stand¬†</t>
  </si>
  <si>
    <t>Canada</t>
  </si>
  <si>
    <t>Dan Scanlon</t>
  </si>
  <si>
    <t>Adventure|Animation|Comedy|Family|Fantasy</t>
  </si>
  <si>
    <t>Steve Buscemi</t>
  </si>
  <si>
    <t>Monsters University¬†</t>
  </si>
  <si>
    <t>G</t>
  </si>
  <si>
    <t>Michael Bay</t>
  </si>
  <si>
    <t>Transformers: Revenge of the Fallen¬†</t>
  </si>
  <si>
    <t>Transformers: Age of Extinction¬†</t>
  </si>
  <si>
    <t>Oz the Great and Powerful¬†</t>
  </si>
  <si>
    <t>The Amazing Spider-Man 2¬†</t>
  </si>
  <si>
    <t>Joseph Kosinski</t>
  </si>
  <si>
    <t>TRON: Legacy¬†</t>
  </si>
  <si>
    <t>John Lasseter</t>
  </si>
  <si>
    <t>Adventure|Animation|Comedy|Family|Sport</t>
  </si>
  <si>
    <t>Cars 2¬†</t>
  </si>
  <si>
    <t>Martin Campbell</t>
  </si>
  <si>
    <t>Green Lantern¬†</t>
  </si>
  <si>
    <t>Lee Unkrich</t>
  </si>
  <si>
    <t>Tom Hanks</t>
  </si>
  <si>
    <t>Toy Story 3¬†</t>
  </si>
  <si>
    <t>McG</t>
  </si>
  <si>
    <t>Terminator Salvation¬†</t>
  </si>
  <si>
    <t>James Wan</t>
  </si>
  <si>
    <t>Action|Crime|Thriller</t>
  </si>
  <si>
    <t>Furious 7¬†</t>
  </si>
  <si>
    <t>Action|Adventure|Horror|Sci-Fi|Thriller</t>
  </si>
  <si>
    <t>World War Z¬†</t>
  </si>
  <si>
    <t>X-Men: Days of Future Past¬†</t>
  </si>
  <si>
    <t>J.J. Abrams</t>
  </si>
  <si>
    <t>Star Trek Into Darkness¬†</t>
  </si>
  <si>
    <t>Jack the Giant Slayer¬†</t>
  </si>
  <si>
    <t>Baz Luhrmann</t>
  </si>
  <si>
    <t>The Great Gatsby¬†</t>
  </si>
  <si>
    <t>Australia</t>
  </si>
  <si>
    <t>Mike Newell</t>
  </si>
  <si>
    <t>Prince of Persia: The Sands of Time¬†</t>
  </si>
  <si>
    <t>Guillermo del Toro</t>
  </si>
  <si>
    <t>Pacific Rim¬†</t>
  </si>
  <si>
    <t>Transformers: Dark of the Moon¬†</t>
  </si>
  <si>
    <t>Steven Spielberg</t>
  </si>
  <si>
    <t>Indiana Jones and the Kingdom of the Crystal Skull¬†</t>
  </si>
  <si>
    <t>Mark Andrews</t>
  </si>
  <si>
    <t>Brave¬†</t>
  </si>
  <si>
    <t>Justin Lin</t>
  </si>
  <si>
    <t>Star Trek Beyond¬†</t>
  </si>
  <si>
    <t>Adventure|Animation|Family|Sci-Fi</t>
  </si>
  <si>
    <t>WALL¬∑E¬†</t>
  </si>
  <si>
    <t>Jeff Garlin</t>
  </si>
  <si>
    <t>Action|Comedy|Crime|Thriller</t>
  </si>
  <si>
    <t>Rush Hour 3¬†</t>
  </si>
  <si>
    <t>Roland Emmerich</t>
  </si>
  <si>
    <t>2012¬†</t>
  </si>
  <si>
    <t>Tom McCarthy</t>
  </si>
  <si>
    <t>Robert Zemeckis</t>
  </si>
  <si>
    <t>Animation|Drama|Family|Fantasy</t>
  </si>
  <si>
    <t>A Christmas Carol¬†</t>
  </si>
  <si>
    <t>Lana Wachowski</t>
  </si>
  <si>
    <t>Jupiter Ascending¬†</t>
  </si>
  <si>
    <t>The Legend of Tarzan¬†</t>
  </si>
  <si>
    <t>The Chronicles of Narnia: The Lion, the Witch and the Wardrobe¬†</t>
  </si>
  <si>
    <t>X-Men: Apocalypse¬†</t>
  </si>
  <si>
    <t>Action|Crime|Drama|Thriller</t>
  </si>
  <si>
    <t>The Dark Knight¬†</t>
  </si>
  <si>
    <t>Pete Docter</t>
  </si>
  <si>
    <t>Adventure|Animation|Comedy|Family</t>
  </si>
  <si>
    <t>Up¬†</t>
  </si>
  <si>
    <t>Rob Letterman</t>
  </si>
  <si>
    <t>Action|Adventure|Animation|Comedy|Family|Sci-Fi</t>
  </si>
  <si>
    <t>Monsters vs. Aliens¬†</t>
  </si>
  <si>
    <t>Iron Man¬†</t>
  </si>
  <si>
    <t>Martin Scorsese</t>
  </si>
  <si>
    <t>Adventure|Drama|Family|Mystery</t>
  </si>
  <si>
    <t>Hugo¬†</t>
  </si>
  <si>
    <t>Action|Comedy|Sci-Fi|Western</t>
  </si>
  <si>
    <t>Wild Wild West¬†</t>
  </si>
  <si>
    <t>Rob Cohen</t>
  </si>
  <si>
    <t>Action|Adventure|Fantasy|Horror|Thriller</t>
  </si>
  <si>
    <t>The Mummy: Tomb of the Dragon Emperor¬†</t>
  </si>
  <si>
    <t>David Ayer</t>
  </si>
  <si>
    <t>Action|Adventure|Comedy|Sci-Fi</t>
  </si>
  <si>
    <t>Suicide Squad¬†</t>
  </si>
  <si>
    <t>Tom Shadyac</t>
  </si>
  <si>
    <t>Comedy|Family|Fantasy</t>
  </si>
  <si>
    <t>Evan Almighty¬†</t>
  </si>
  <si>
    <t>Doug Liman</t>
  </si>
  <si>
    <t>Edge of Tomorrow¬†</t>
  </si>
  <si>
    <t>Kevin Reynolds</t>
  </si>
  <si>
    <t>Waterworld¬†</t>
  </si>
  <si>
    <t>Stephen Sommers</t>
  </si>
  <si>
    <t>G.I. Joe: The Rise of Cobra¬†</t>
  </si>
  <si>
    <t>Adventure|Animation|Comedy|Drama|Family|Fantasy</t>
  </si>
  <si>
    <t>Inside Out¬†</t>
  </si>
  <si>
    <t>Adventure|Drama|Family|Fantasy</t>
  </si>
  <si>
    <t>The Jungle Book¬†</t>
  </si>
  <si>
    <t>Iron Man 2¬†</t>
  </si>
  <si>
    <t>Rupert Sanders</t>
  </si>
  <si>
    <t>Action|Adventure|Drama|Fantasy</t>
  </si>
  <si>
    <t>Snow White and the Huntsman¬†</t>
  </si>
  <si>
    <t>Robert Stromberg</t>
  </si>
  <si>
    <t>Action|Adventure|Family|Fantasy|Romance</t>
  </si>
  <si>
    <t>Angelina Jolie Pitt</t>
  </si>
  <si>
    <t>Maleficent¬†</t>
  </si>
  <si>
    <t>Matt Reeves</t>
  </si>
  <si>
    <t>Action|Adventure|Drama|Sci-Fi</t>
  </si>
  <si>
    <t>Dawn of the Planet of the Apes¬†</t>
  </si>
  <si>
    <t>Carl Rinsch</t>
  </si>
  <si>
    <t>47 Ronin¬†</t>
  </si>
  <si>
    <t>Captain America: The Winter Soldier¬†</t>
  </si>
  <si>
    <t>Mike Mitchell</t>
  </si>
  <si>
    <t>Shrek Forever After¬†</t>
  </si>
  <si>
    <t>Brad Bird</t>
  </si>
  <si>
    <t>Action|Adventure|Family|Mystery|Sci-Fi</t>
  </si>
  <si>
    <t>Tomorrowland¬†</t>
  </si>
  <si>
    <t>Don Hall</t>
  </si>
  <si>
    <t>Action|Adventure|Animation|Comedy|Drama|Family|Sci-Fi</t>
  </si>
  <si>
    <t>Big Hero 6¬†</t>
  </si>
  <si>
    <t>Rich Moore</t>
  </si>
  <si>
    <t>Adventure|Animation|Comedy|Family|Sci-Fi</t>
  </si>
  <si>
    <t>Wreck-It Ralph¬†</t>
  </si>
  <si>
    <t>Adventure|Animation|Family|Fantasy</t>
  </si>
  <si>
    <t>The Polar Express¬†</t>
  </si>
  <si>
    <t>Independence Day: Resurgence¬†</t>
  </si>
  <si>
    <t>Dean DeBlois</t>
  </si>
  <si>
    <t>How to Train Your Dragon¬†</t>
  </si>
  <si>
    <t>Jonathan Mostow</t>
  </si>
  <si>
    <t>Action|Sci-Fi</t>
  </si>
  <si>
    <t>Terminator 3: Rise of the Machines¬†</t>
  </si>
  <si>
    <t>R</t>
  </si>
  <si>
    <t>James Gunn</t>
  </si>
  <si>
    <t>Guardians of the Galaxy¬†</t>
  </si>
  <si>
    <t>Adventure|Drama|Sci-Fi</t>
  </si>
  <si>
    <t>Interstellar¬†</t>
  </si>
  <si>
    <t>Inception¬†</t>
  </si>
  <si>
    <t>The Fast and the Furious¬†</t>
  </si>
  <si>
    <t>David Fincher</t>
  </si>
  <si>
    <t>Drama|Fantasy|Romance</t>
  </si>
  <si>
    <t>The Curious Case of Benjamin Button¬†</t>
  </si>
  <si>
    <t>Matthew Vaughn</t>
  </si>
  <si>
    <t>X-Men: First Class¬†</t>
  </si>
  <si>
    <t>Francis Lawrence</t>
  </si>
  <si>
    <t>Adventure|Sci-Fi</t>
  </si>
  <si>
    <t>The Hunger Games: Mockingjay - Part 2¬†</t>
  </si>
  <si>
    <t>Jon Turteltaub</t>
  </si>
  <si>
    <t>The Sorcerer's Apprentice¬†</t>
  </si>
  <si>
    <t>Wolfgang Petersen</t>
  </si>
  <si>
    <t>Action|Adventure|Drama|Thriller</t>
  </si>
  <si>
    <t>Poseidon¬†</t>
  </si>
  <si>
    <t>James Bobin</t>
  </si>
  <si>
    <t>Alice Through the Looking Glass¬†</t>
  </si>
  <si>
    <t>Chris Miller</t>
  </si>
  <si>
    <t>Shrek the Third¬†</t>
  </si>
  <si>
    <t>Duncan Jones</t>
  </si>
  <si>
    <t>Warcraft¬†</t>
  </si>
  <si>
    <t>Alan Taylor</t>
  </si>
  <si>
    <t>Terminator Genisys¬†</t>
  </si>
  <si>
    <t>Michael Apted</t>
  </si>
  <si>
    <t>The Chronicles of Narnia: The Voyage of the Dawn Treader¬†</t>
  </si>
  <si>
    <t>Action|Drama|History|Romance|War</t>
  </si>
  <si>
    <t>Pearl Harbor¬†</t>
  </si>
  <si>
    <t>Transformers¬†</t>
  </si>
  <si>
    <t>Oliver Stone</t>
  </si>
  <si>
    <t>Action|Adventure|Biography|Drama|History|Romance|War</t>
  </si>
  <si>
    <t>Alexander¬†</t>
  </si>
  <si>
    <t>Germany</t>
  </si>
  <si>
    <t>Harry Potter and the Order of the Phoenix¬†</t>
  </si>
  <si>
    <t>Harry Potter and the Goblet of Fire¬†</t>
  </si>
  <si>
    <t>Action|Drama</t>
  </si>
  <si>
    <t>Hancock¬†</t>
  </si>
  <si>
    <t>Drama|Horror|Sci-Fi</t>
  </si>
  <si>
    <t>I Am Legend¬†</t>
  </si>
  <si>
    <t>Adventure|Comedy|Family|Fantasy</t>
  </si>
  <si>
    <t>Charlie and the Chocolate Factory¬†</t>
  </si>
  <si>
    <t>Animation|Comedy|Family|Fantasy</t>
  </si>
  <si>
    <t>Ratatouille¬†</t>
  </si>
  <si>
    <t>Batman Begins¬†</t>
  </si>
  <si>
    <t>Eric Darnell</t>
  </si>
  <si>
    <t>Action|Adventure|Animation|Comedy|Family</t>
  </si>
  <si>
    <t>Madagascar: Escape 2 Africa¬†</t>
  </si>
  <si>
    <t>Shawn Levy</t>
  </si>
  <si>
    <t>Night at the Museum: Battle of the Smithsonian¬†</t>
  </si>
  <si>
    <t>Gavin Hood</t>
  </si>
  <si>
    <t>X-Men Origins: Wolverine¬†</t>
  </si>
  <si>
    <t>The Matrix Revolutions¬†</t>
  </si>
  <si>
    <t>Chris Buck</t>
  </si>
  <si>
    <t>Adventure|Animation|Comedy|Family|Fantasy|Musical</t>
  </si>
  <si>
    <t>Frozen¬†</t>
  </si>
  <si>
    <t>The Matrix Reloaded¬†</t>
  </si>
  <si>
    <t>Thor: The Dark World¬†</t>
  </si>
  <si>
    <t>George Miller</t>
  </si>
  <si>
    <t>Mad Max: Fury Road¬†</t>
  </si>
  <si>
    <t>Ron Howard</t>
  </si>
  <si>
    <t>Mystery|Thriller</t>
  </si>
  <si>
    <t>Angels &amp; Demons¬†</t>
  </si>
  <si>
    <t>Kenneth Branagh</t>
  </si>
  <si>
    <t>Thor¬†</t>
  </si>
  <si>
    <t>Byron Howard</t>
  </si>
  <si>
    <t>Adventure|Animation|Comedy|Drama|Family</t>
  </si>
  <si>
    <t>Bolt¬†</t>
  </si>
  <si>
    <t>Hoyt Yeatman</t>
  </si>
  <si>
    <t>Action|Adventure|Animation|Comedy|Family|Fantasy|Sci-Fi</t>
  </si>
  <si>
    <t>G-Force¬†</t>
  </si>
  <si>
    <t>Jonathan Liebesman</t>
  </si>
  <si>
    <t>Wrath of the Titans¬†</t>
  </si>
  <si>
    <t>Comedy|Fantasy|Horror</t>
  </si>
  <si>
    <t>Dark Shadows¬†</t>
  </si>
  <si>
    <t>Christopher McQuarrie</t>
  </si>
  <si>
    <t>Mission: Impossible - Rogue Nation¬†</t>
  </si>
  <si>
    <t>China</t>
  </si>
  <si>
    <t>Joe Johnston</t>
  </si>
  <si>
    <t>Drama|Fantasy|Horror|Thriller</t>
  </si>
  <si>
    <t>The Wolfman¬†</t>
  </si>
  <si>
    <t>Steve Hickner</t>
  </si>
  <si>
    <t>Bee Movie¬†</t>
  </si>
  <si>
    <t>Jennifer Yuh Nelson</t>
  </si>
  <si>
    <t>Kung Fu Panda 2¬†</t>
  </si>
  <si>
    <t>M. Night Shyamalan</t>
  </si>
  <si>
    <t>The Last Airbender¬†</t>
  </si>
  <si>
    <t>Mission: Impossible III¬†</t>
  </si>
  <si>
    <t>Action|Drama|Thriller</t>
  </si>
  <si>
    <t>White House Down¬†</t>
  </si>
  <si>
    <t>Simon Wells</t>
  </si>
  <si>
    <t>Mars Needs Moms¬†</t>
  </si>
  <si>
    <t>David Bowers</t>
  </si>
  <si>
    <t>Flushed Away¬†</t>
  </si>
  <si>
    <t>Joe Wright</t>
  </si>
  <si>
    <t>Pan¬†</t>
  </si>
  <si>
    <t>Rob Minkoff</t>
  </si>
  <si>
    <t>Mr. Peabody &amp; Sherman¬†</t>
  </si>
  <si>
    <t>Adventure</t>
  </si>
  <si>
    <t>Troy¬†</t>
  </si>
  <si>
    <t>Madagascar 3: Europe's Most Wanted¬†</t>
  </si>
  <si>
    <t>Lee Tamahori</t>
  </si>
  <si>
    <t>Die Another Day¬†</t>
  </si>
  <si>
    <t>Paul Feig</t>
  </si>
  <si>
    <t>Action|Comedy|Fantasy|Sci-Fi</t>
  </si>
  <si>
    <t>Ghostbusters¬†</t>
  </si>
  <si>
    <t>Armageddon¬†</t>
  </si>
  <si>
    <t>Action|Adventure|Comedy|Family|Fantasy|Mystery|Sci-Fi</t>
  </si>
  <si>
    <t>Men in Black II¬†</t>
  </si>
  <si>
    <t>Action|Adventure|Animation|Fantasy</t>
  </si>
  <si>
    <t>Beowulf¬†</t>
  </si>
  <si>
    <t>Alessandro Carloni</t>
  </si>
  <si>
    <t>Kung Fu Panda 3¬†</t>
  </si>
  <si>
    <t>Mission: Impossible - Ghost Protocol¬†</t>
  </si>
  <si>
    <t>Peter Ramsey</t>
  </si>
  <si>
    <t>Rise of the Guardians¬†</t>
  </si>
  <si>
    <t>Dean Parisot</t>
  </si>
  <si>
    <t>Comedy|Crime</t>
  </si>
  <si>
    <t>Fun with Dick and Jane¬†</t>
  </si>
  <si>
    <t>Edward Zwick</t>
  </si>
  <si>
    <t>Tony Goldwyn</t>
  </si>
  <si>
    <t>Action|Drama|History|War</t>
  </si>
  <si>
    <t>The Last Samurai¬†</t>
  </si>
  <si>
    <t>Action|Adventure|Drama</t>
  </si>
  <si>
    <t>Exodus: Gods and Kings¬†</t>
  </si>
  <si>
    <t>Leonard Nimoy</t>
  </si>
  <si>
    <t>Star Trek¬†</t>
  </si>
  <si>
    <t>Spider-Man¬†</t>
  </si>
  <si>
    <t>Action|Adventure|Animation|Comedy|Family|Fantasy</t>
  </si>
  <si>
    <t>How to Train Your Dragon 2¬†</t>
  </si>
  <si>
    <t>Alex Proyas</t>
  </si>
  <si>
    <t>Gods of Egypt¬†</t>
  </si>
  <si>
    <t>Stealth¬†</t>
  </si>
  <si>
    <t>Action|Drama|Mystery|Sci-Fi</t>
  </si>
  <si>
    <t>Watchmen¬†</t>
  </si>
  <si>
    <t>Richard Donner</t>
  </si>
  <si>
    <t>Lethal Weapon 4¬†</t>
  </si>
  <si>
    <t>Ang Lee</t>
  </si>
  <si>
    <t>Hulk¬†</t>
  </si>
  <si>
    <t>Jon M. Chu</t>
  </si>
  <si>
    <t>G.I. Joe: Retaliation¬†</t>
  </si>
  <si>
    <t>Breck Eisner</t>
  </si>
  <si>
    <t>Action|Adventure|Comedy|Thriller</t>
  </si>
  <si>
    <t>Sahara¬†</t>
  </si>
  <si>
    <t>Hironobu Sakaguchi</t>
  </si>
  <si>
    <t>Action|Adventure|Animation|Fantasy|Romance|Sci-Fi</t>
  </si>
  <si>
    <t>Final Fantasy: The Spirits Within¬†</t>
  </si>
  <si>
    <t>Captain America: The First Avenger¬†</t>
  </si>
  <si>
    <t>The World Is Not Enough¬†</t>
  </si>
  <si>
    <t>Peter Weir</t>
  </si>
  <si>
    <t>Action|Adventure|Drama|History|War</t>
  </si>
  <si>
    <t>Master and Commander: The Far Side of the World¬†</t>
  </si>
  <si>
    <t>Bill Condon</t>
  </si>
  <si>
    <t>Adventure|Drama|Fantasy|Romance</t>
  </si>
  <si>
    <t>The Twilight Saga: Breaking Dawn - Part 2¬†</t>
  </si>
  <si>
    <t>Animation|Comedy|Family|Musical</t>
  </si>
  <si>
    <t>Happy Feet 2¬†</t>
  </si>
  <si>
    <t>Louis Leterrier</t>
  </si>
  <si>
    <t>The Incredible Hulk¬†</t>
  </si>
  <si>
    <t>The BFG¬†</t>
  </si>
  <si>
    <t>Alejandro G. I√±√°rritu</t>
  </si>
  <si>
    <t>Adventure|Drama|Thriller|Western</t>
  </si>
  <si>
    <t>The Revenant¬†</t>
  </si>
  <si>
    <t>David Soren</t>
  </si>
  <si>
    <t>Turbo¬†</t>
  </si>
  <si>
    <t>Adventure|Animation|Comedy|Family|Western</t>
  </si>
  <si>
    <t>Rango¬†</t>
  </si>
  <si>
    <t>Penguins of Madagascar¬†</t>
  </si>
  <si>
    <t>Paul Greengrass</t>
  </si>
  <si>
    <t>Action|Mystery|Thriller</t>
  </si>
  <si>
    <t>The Bourne Ultimatum¬†</t>
  </si>
  <si>
    <t>Mark Osborne</t>
  </si>
  <si>
    <t>Kung Fu Panda¬†</t>
  </si>
  <si>
    <t>Peyton Reed</t>
  </si>
  <si>
    <t>Ant-Man¬†</t>
  </si>
  <si>
    <t>Adventure|Sci-Fi|Thriller</t>
  </si>
  <si>
    <t>The Hunger Games: Catching Fire¬†</t>
  </si>
  <si>
    <t>Tim Johnson</t>
  </si>
  <si>
    <t>Adventure|Animation|Comedy|Family|Fantasy|Sci-Fi</t>
  </si>
  <si>
    <t>Home¬†</t>
  </si>
  <si>
    <t>War of the Worlds¬†</t>
  </si>
  <si>
    <t>Bad Boys II¬†</t>
  </si>
  <si>
    <t>Puss in Boots¬†</t>
  </si>
  <si>
    <t>Phillip Noyce</t>
  </si>
  <si>
    <t>Action|Crime|Mystery|Thriller</t>
  </si>
  <si>
    <t>Salt¬†</t>
  </si>
  <si>
    <t>Darren Aronofsky</t>
  </si>
  <si>
    <t>Noah¬†</t>
  </si>
  <si>
    <t>Action|Adventure|Family|Mystery</t>
  </si>
  <si>
    <t>The Adventures of Tintin¬†</t>
  </si>
  <si>
    <t>Alfonso Cuar√≥n</t>
  </si>
  <si>
    <t>Harry Potter and the Prisoner of Azkaban¬†</t>
  </si>
  <si>
    <t>Adventure|Drama|Romance|War</t>
  </si>
  <si>
    <t>Australia¬†</t>
  </si>
  <si>
    <t>After Earth¬†</t>
  </si>
  <si>
    <t>Eric Leighton</t>
  </si>
  <si>
    <t>Adventure|Animation|Family|Thriller</t>
  </si>
  <si>
    <t>Dinosaur¬†</t>
  </si>
  <si>
    <t>Night at the Museum: Secret of the Tomb¬†</t>
  </si>
  <si>
    <t>Tom McGrath</t>
  </si>
  <si>
    <t>Action|Animation|Comedy|Family|Sci-Fi</t>
  </si>
  <si>
    <t>Megamind¬†</t>
  </si>
  <si>
    <t>Chris Columbus</t>
  </si>
  <si>
    <t>Harry Potter and the Sorcerer's Stone¬†</t>
  </si>
  <si>
    <t>Robert Schwentke</t>
  </si>
  <si>
    <t>Action|Comedy|Fantasy</t>
  </si>
  <si>
    <t>R.I.P.D.¬†</t>
  </si>
  <si>
    <t>Pirates of the Caribbean: The Curse of the Black Pearl¬†</t>
  </si>
  <si>
    <t>The Hunger Games: Mockingjay - Part 1¬†</t>
  </si>
  <si>
    <t>The Da Vinci Code¬†</t>
  </si>
  <si>
    <t>Carlos Saldanha</t>
  </si>
  <si>
    <t>Adventure|Animation|Comedy|Family|Musical</t>
  </si>
  <si>
    <t>Rio 2¬†</t>
  </si>
  <si>
    <t>X-Men 2¬†</t>
  </si>
  <si>
    <t>Fast Five¬†</t>
  </si>
  <si>
    <t>Guy Ritchie</t>
  </si>
  <si>
    <t>Action|Adventure|Crime|Mystery|Thriller</t>
  </si>
  <si>
    <t>Sherlock Holmes: A Game of Shadows¬†</t>
  </si>
  <si>
    <t>Clash of the Titans¬†</t>
  </si>
  <si>
    <t>Paul Verhoeven</t>
  </si>
  <si>
    <t>Total Recall¬†</t>
  </si>
  <si>
    <t>John McTiernan</t>
  </si>
  <si>
    <t>Action|Adventure|History</t>
  </si>
  <si>
    <t>The 13th Warrior¬†</t>
  </si>
  <si>
    <t>Tony Gilroy</t>
  </si>
  <si>
    <t>The Bourne Legacy¬†</t>
  </si>
  <si>
    <t>Joel Schumacher</t>
  </si>
  <si>
    <t>Action</t>
  </si>
  <si>
    <t>Batman &amp; Robin¬†</t>
  </si>
  <si>
    <t>How the Grinch Stole Christmas¬†</t>
  </si>
  <si>
    <t>The Day After Tomorrow¬†</t>
  </si>
  <si>
    <t>John Woo</t>
  </si>
  <si>
    <t>Mission: Impossible II¬†</t>
  </si>
  <si>
    <t>The Perfect Storm¬†</t>
  </si>
  <si>
    <t>Tim Story</t>
  </si>
  <si>
    <t>Fantastic 4: Rise of the Silver Surfer¬†</t>
  </si>
  <si>
    <t>Adventure|Drama|Fantasy</t>
  </si>
  <si>
    <t>Life of Pi¬†</t>
  </si>
  <si>
    <t>Mark Steven Johnson</t>
  </si>
  <si>
    <t>Action|Fantasy|Thriller</t>
  </si>
  <si>
    <t>Ghost Rider¬†</t>
  </si>
  <si>
    <t>Jason Bourne¬†</t>
  </si>
  <si>
    <t>Action|Adventure|Comedy|Crime</t>
  </si>
  <si>
    <t>Charlie's Angels: Full Throttle¬†</t>
  </si>
  <si>
    <t>Adventure|Mystery|Sci-Fi</t>
  </si>
  <si>
    <t>Prometheus¬†</t>
  </si>
  <si>
    <t>Stuart Little 2¬†</t>
  </si>
  <si>
    <t>Neill Blomkamp</t>
  </si>
  <si>
    <t>Action|Drama|Sci-Fi|Thriller</t>
  </si>
  <si>
    <t>Elysium¬†</t>
  </si>
  <si>
    <t>David Twohy</t>
  </si>
  <si>
    <t>The Chronicles of Riddick¬†</t>
  </si>
  <si>
    <t>Jos√© Padilha</t>
  </si>
  <si>
    <t>Action|Crime|Sci-Fi|Thriller</t>
  </si>
  <si>
    <t>RoboCop¬†</t>
  </si>
  <si>
    <t>Action|Family|Sport</t>
  </si>
  <si>
    <t>Speed Racer¬†</t>
  </si>
  <si>
    <t>James L. Brooks</t>
  </si>
  <si>
    <t>Comedy|Drama|Romance</t>
  </si>
  <si>
    <t>How Do You Know¬†</t>
  </si>
  <si>
    <t>James Mangold</t>
  </si>
  <si>
    <t>Action|Comedy|Romance</t>
  </si>
  <si>
    <t>Knight and Day¬†</t>
  </si>
  <si>
    <t>Action|Adventure|Mystery|Sci-Fi</t>
  </si>
  <si>
    <t>Oblivion¬†</t>
  </si>
  <si>
    <t>George Lucas</t>
  </si>
  <si>
    <t>Star Wars: Episode III - Revenge of the Sith¬†</t>
  </si>
  <si>
    <t>Star Wars: Episode II - Attack of the Clones¬†</t>
  </si>
  <si>
    <t>Monsters, Inc.¬†</t>
  </si>
  <si>
    <t>The Wolverine¬†</t>
  </si>
  <si>
    <t>Star Wars: Episode I - The Phantom Menace¬†</t>
  </si>
  <si>
    <t>Kirk De Micco</t>
  </si>
  <si>
    <t>The Croods¬†</t>
  </si>
  <si>
    <t>Action|Drama|War</t>
  </si>
  <si>
    <t>Windtalkers¬†</t>
  </si>
  <si>
    <t>Cedric Nicolas-Troyan</t>
  </si>
  <si>
    <t>The Huntsman: Winter's War¬†</t>
  </si>
  <si>
    <t>Teenage Mutant Ninja Turtles¬†</t>
  </si>
  <si>
    <t>Adventure|Drama|Sci-Fi|Thriller</t>
  </si>
  <si>
    <t>Gravity¬†</t>
  </si>
  <si>
    <t>Roger Donaldson</t>
  </si>
  <si>
    <t>Grant Heslov</t>
  </si>
  <si>
    <t>Dante's Peak¬†</t>
  </si>
  <si>
    <t>Josh Trank</t>
  </si>
  <si>
    <t>Tim Blake Nelson</t>
  </si>
  <si>
    <t>Fantastic Four¬†</t>
  </si>
  <si>
    <t>Tim Heidecker</t>
  </si>
  <si>
    <t>Action|Adventure|Comedy|Family|Fantasy</t>
  </si>
  <si>
    <t>Night at the Museum¬†</t>
  </si>
  <si>
    <t>Brad Peyton</t>
  </si>
  <si>
    <t>San Andreas¬†</t>
  </si>
  <si>
    <t>Roger Spottiswoode</t>
  </si>
  <si>
    <t>Tomorrow Never Dies¬†</t>
  </si>
  <si>
    <t>The Patriot¬†</t>
  </si>
  <si>
    <t>Steven Soderbergh</t>
  </si>
  <si>
    <t>Crime|Thriller</t>
  </si>
  <si>
    <t>Ocean's Twelve¬†</t>
  </si>
  <si>
    <t>Action|Comedy|Crime|Romance|Thriller</t>
  </si>
  <si>
    <t>Mr. &amp; Mrs. Smith¬†</t>
  </si>
  <si>
    <t>Insurgent¬†</t>
  </si>
  <si>
    <t>Biography|Drama</t>
  </si>
  <si>
    <t>The Aviator¬†</t>
  </si>
  <si>
    <t>Gulliver's Travels¬†</t>
  </si>
  <si>
    <t>Michel Gondry</t>
  </si>
  <si>
    <t>Action|Comedy|Crime|Sci-Fi|Thriller</t>
  </si>
  <si>
    <t>The Green Hornet¬†</t>
  </si>
  <si>
    <t>Noam Murro</t>
  </si>
  <si>
    <t>Action|Drama|Fantasy|War</t>
  </si>
  <si>
    <t>300: Rise of an Empire¬†</t>
  </si>
  <si>
    <t>Raja Gosnell</t>
  </si>
  <si>
    <t>The Smurfs¬†</t>
  </si>
  <si>
    <t>Will Finn</t>
  </si>
  <si>
    <t>Animation|Comedy|Family|Music|Western</t>
  </si>
  <si>
    <t>Home on the Range¬†</t>
  </si>
  <si>
    <t>Action|Adventure|Mystery|Sci-Fi|Thriller</t>
  </si>
  <si>
    <t>Allegiant¬†</t>
  </si>
  <si>
    <t>Action|Drama|Sci-Fi|Sport</t>
  </si>
  <si>
    <t>Real Steel¬†</t>
  </si>
  <si>
    <t>The Smurfs 2¬†</t>
  </si>
  <si>
    <t>Jan de Bont</t>
  </si>
  <si>
    <t>Action|Crime|Romance|Thriller</t>
  </si>
  <si>
    <t>Speed 2: Cruise Control¬†</t>
  </si>
  <si>
    <t>Ender's Game¬†</t>
  </si>
  <si>
    <t>Len Wiseman</t>
  </si>
  <si>
    <t>Live Free or Die Hard¬†</t>
  </si>
  <si>
    <t>The Lord of the Rings: The Fellowship of the Ring¬†</t>
  </si>
  <si>
    <t>Frank Coraci</t>
  </si>
  <si>
    <t>Action|Adventure|Comedy</t>
  </si>
  <si>
    <t>Around the World in 80 Days¬†</t>
  </si>
  <si>
    <t>Michael Mann</t>
  </si>
  <si>
    <t>Biography|Drama|Sport</t>
  </si>
  <si>
    <t>Ali¬†</t>
  </si>
  <si>
    <t>Bo Welch</t>
  </si>
  <si>
    <t>The Cat in the Hat¬†</t>
  </si>
  <si>
    <t>Action|Mystery|Sci-Fi|Thriller</t>
  </si>
  <si>
    <t>I, Robot¬†</t>
  </si>
  <si>
    <t>Kingdom of Heaven¬†</t>
  </si>
  <si>
    <t>Stuart Little¬†</t>
  </si>
  <si>
    <t>Ron Clements</t>
  </si>
  <si>
    <t>Animation|Family|Fantasy|Musical|Romance</t>
  </si>
  <si>
    <t>The Princess and the Frog¬†</t>
  </si>
  <si>
    <t>The Martian¬†</t>
  </si>
  <si>
    <t>Action|Adventure|Romance|Sci-Fi|Thriller</t>
  </si>
  <si>
    <t>The Island¬†</t>
  </si>
  <si>
    <t>Peter Chelsom</t>
  </si>
  <si>
    <t>Warren Beatty</t>
  </si>
  <si>
    <t>Comedy|Romance</t>
  </si>
  <si>
    <t>Town &amp; Country¬†</t>
  </si>
  <si>
    <t>New Line</t>
  </si>
  <si>
    <t>Dominic Sena</t>
  </si>
  <si>
    <t>Gone in Sixty Seconds¬†</t>
  </si>
  <si>
    <t>Robert Duvall</t>
  </si>
  <si>
    <t>Action|Drama|Romance</t>
  </si>
  <si>
    <t>Gladiator¬†</t>
  </si>
  <si>
    <t>Minority Report¬†</t>
  </si>
  <si>
    <t>Harry Potter and the Chamber of Secrets¬†</t>
  </si>
  <si>
    <t>Casino Royale¬†</t>
  </si>
  <si>
    <t>Planet of the Apes¬†</t>
  </si>
  <si>
    <t>Terminator 2: Judgment Day¬†</t>
  </si>
  <si>
    <t>Biography|Crime|Drama|History|Romance</t>
  </si>
  <si>
    <t>Public Enemies¬†</t>
  </si>
  <si>
    <t>Biography|Crime|Drama</t>
  </si>
  <si>
    <t>Denzel Washington</t>
  </si>
  <si>
    <t>American Gangster¬†</t>
  </si>
  <si>
    <t>RZA</t>
  </si>
  <si>
    <t>Action|Comedy|Thriller</t>
  </si>
  <si>
    <t>True Lies¬†</t>
  </si>
  <si>
    <t>Tony Scott</t>
  </si>
  <si>
    <t>The Taking of Pelham 1 2 3¬†</t>
  </si>
  <si>
    <t>Paul Weitz</t>
  </si>
  <si>
    <t>Little Fockers¬†</t>
  </si>
  <si>
    <t>Adam McKay</t>
  </si>
  <si>
    <t>Action|Comedy|Crime</t>
  </si>
  <si>
    <t>The Other Guys¬†</t>
  </si>
  <si>
    <t>Chuck Russell</t>
  </si>
  <si>
    <t>Action|Drama|Mystery|Thriller</t>
  </si>
  <si>
    <t>Eraser¬†</t>
  </si>
  <si>
    <t>Quentin Tarantino</t>
  </si>
  <si>
    <t>Drama|Western</t>
  </si>
  <si>
    <t>Django Unchained¬†</t>
  </si>
  <si>
    <t>Gary Trousdale</t>
  </si>
  <si>
    <t>Jason Alexander</t>
  </si>
  <si>
    <t>Animation|Drama|Family|Musical|Romance</t>
  </si>
  <si>
    <t>The Hunchback of Notre Dame¬†</t>
  </si>
  <si>
    <t>Mark Dindal</t>
  </si>
  <si>
    <t>The Emperor's New Groove¬†</t>
  </si>
  <si>
    <t>Simon West</t>
  </si>
  <si>
    <t>Sylvester Stallone</t>
  </si>
  <si>
    <t>The Expendables 2¬†</t>
  </si>
  <si>
    <t>Action|Adventure|Comedy|Family|Mystery</t>
  </si>
  <si>
    <t>National Treasure¬†</t>
  </si>
  <si>
    <t>Stefen Fangmeier</t>
  </si>
  <si>
    <t>Eragon¬†</t>
  </si>
  <si>
    <t>Spike Jonze</t>
  </si>
  <si>
    <t>Where the Wild Things Are¬†</t>
  </si>
  <si>
    <t>Chris Wedge</t>
  </si>
  <si>
    <t>Epic¬†</t>
  </si>
  <si>
    <t>Florian Henckel von Donnersmarck</t>
  </si>
  <si>
    <t>Action|Romance|Thriller</t>
  </si>
  <si>
    <t>The Tourist¬†</t>
  </si>
  <si>
    <t>Peter Hyams</t>
  </si>
  <si>
    <t>Action|Fantasy|Horror|Mystery</t>
  </si>
  <si>
    <t>End of Days¬†</t>
  </si>
  <si>
    <t>Adventure|Drama|Thriller</t>
  </si>
  <si>
    <t>Blood Diamond¬†</t>
  </si>
  <si>
    <t>Biography|Comedy|Crime|Drama</t>
  </si>
  <si>
    <t>The Wolf of Wall Street¬†</t>
  </si>
  <si>
    <t>Batman Forever¬†</t>
  </si>
  <si>
    <t>Action|Sci-Fi|War</t>
  </si>
  <si>
    <t>Starship Troopers¬†</t>
  </si>
  <si>
    <t>Tom Tykwer</t>
  </si>
  <si>
    <t>Drama|Sci-Fi</t>
  </si>
  <si>
    <t>Cloud Atlas¬†</t>
  </si>
  <si>
    <t>Action|Adventure|Animation|Family|Fantasy</t>
  </si>
  <si>
    <t>Legend of the Guardians: The Owls of Ga'Hoole¬†</t>
  </si>
  <si>
    <t>Pitof</t>
  </si>
  <si>
    <t>Action|Crime|Fantasy|Romance|Thriller</t>
  </si>
  <si>
    <t>Catwoman¬†</t>
  </si>
  <si>
    <t>Hercules¬†</t>
  </si>
  <si>
    <t>Treasure Planet¬†</t>
  </si>
  <si>
    <t>Brad Silberling</t>
  </si>
  <si>
    <t>Adventure|Comedy|Sci-Fi</t>
  </si>
  <si>
    <t>Land of the Lost¬†</t>
  </si>
  <si>
    <t>Patrick Hughes</t>
  </si>
  <si>
    <t>The Expendables 3¬†</t>
  </si>
  <si>
    <t>Ericson Core</t>
  </si>
  <si>
    <t>Action|Crime|Sport|Thriller</t>
  </si>
  <si>
    <t>Point Break¬†</t>
  </si>
  <si>
    <t>Lawrence Guterman</t>
  </si>
  <si>
    <t>Son of the Mask¬†</t>
  </si>
  <si>
    <t>Action|Adventure|Biography|Drama|History|Thriller</t>
  </si>
  <si>
    <t>In the Heart of the Sea¬†</t>
  </si>
  <si>
    <t>Ron Underwood</t>
  </si>
  <si>
    <t>Action|Comedy|Sci-Fi</t>
  </si>
  <si>
    <t>The Adventures of Pluto Nash¬†</t>
  </si>
  <si>
    <t>Action|Drama|Thriller|War</t>
  </si>
  <si>
    <t>Green Zone¬†</t>
  </si>
  <si>
    <t>France</t>
  </si>
  <si>
    <t>Steve Martino</t>
  </si>
  <si>
    <t>The Peanuts Movie¬†</t>
  </si>
  <si>
    <t>David Mamet</t>
  </si>
  <si>
    <t>Drama|Mystery|Thriller</t>
  </si>
  <si>
    <t>The Spanish Prisoner¬†</t>
  </si>
  <si>
    <t>Action|Adventure|Fantasy|Thriller</t>
  </si>
  <si>
    <t>The Mummy Returns¬†</t>
  </si>
  <si>
    <t>Crime|Drama</t>
  </si>
  <si>
    <t>Gangs of New York¬†</t>
  </si>
  <si>
    <t>Yimou Zhang</t>
  </si>
  <si>
    <t>Drama|History|Romance|War</t>
  </si>
  <si>
    <t>The Flowers of War¬†</t>
  </si>
  <si>
    <t>Mandarin</t>
  </si>
  <si>
    <t>Ash Brannon</t>
  </si>
  <si>
    <t>Animation|Comedy|Family|Sport</t>
  </si>
  <si>
    <t>Surf's Up¬†</t>
  </si>
  <si>
    <t>Frank Oz</t>
  </si>
  <si>
    <t>Comedy|Sci-Fi|Thriller</t>
  </si>
  <si>
    <t>The Stepford Wives¬†</t>
  </si>
  <si>
    <t>Drama|History|War</t>
  </si>
  <si>
    <t>Black Hawk Down¬†</t>
  </si>
  <si>
    <t>Jay Roach</t>
  </si>
  <si>
    <t>Comedy</t>
  </si>
  <si>
    <t>The Campaign¬†</t>
  </si>
  <si>
    <t>Luc Besson</t>
  </si>
  <si>
    <t>The Fifth Element¬†</t>
  </si>
  <si>
    <t>Michael Patrick King</t>
  </si>
  <si>
    <t>Sex and the City 2¬†</t>
  </si>
  <si>
    <t>Bibo Bergeron</t>
  </si>
  <si>
    <t>Adventure|Animation|Comedy|Family|Romance</t>
  </si>
  <si>
    <t>The Road to El Dorado¬†</t>
  </si>
  <si>
    <t>Ice Age: Continental Drift¬†</t>
  </si>
  <si>
    <t>Drama|Family|Fantasy|Romance</t>
  </si>
  <si>
    <t>Cinderella¬†</t>
  </si>
  <si>
    <t>Drama|Fantasy|Thriller</t>
  </si>
  <si>
    <t>The Lovely Bones¬†</t>
  </si>
  <si>
    <t>Finding Nemo¬†</t>
  </si>
  <si>
    <t>The Lord of the Rings: The Return of the King¬†</t>
  </si>
  <si>
    <t>The Lord of the Rings: The Two Towers¬†</t>
  </si>
  <si>
    <t>Sergey Bodrov</t>
  </si>
  <si>
    <t>Seventh Son¬†</t>
  </si>
  <si>
    <t>Lara Croft: Tomb Raider¬†</t>
  </si>
  <si>
    <t>Wally Pfister</t>
  </si>
  <si>
    <t>Drama|Mystery|Romance|Sci-Fi|Thriller</t>
  </si>
  <si>
    <t>Transcendence¬†</t>
  </si>
  <si>
    <t>Jurassic Park III¬†</t>
  </si>
  <si>
    <t>Rupert Wyatt</t>
  </si>
  <si>
    <t>Rise of the Planet of the Apes¬†</t>
  </si>
  <si>
    <t>Mark Waters</t>
  </si>
  <si>
    <t>The Spiderwick Chronicles¬†</t>
  </si>
  <si>
    <t>John Moore</t>
  </si>
  <si>
    <t>A Good Day to Die Hard¬†</t>
  </si>
  <si>
    <t>John Lee Hancock</t>
  </si>
  <si>
    <t>Drama|History|War|Western</t>
  </si>
  <si>
    <t>The Alamo¬†</t>
  </si>
  <si>
    <t>Action|Adventure|Animation|Family</t>
  </si>
  <si>
    <t>The Incredibles¬†</t>
  </si>
  <si>
    <t>Renny Harlin</t>
  </si>
  <si>
    <t>Cutthroat Island¬†</t>
  </si>
  <si>
    <t>Percy Jackson &amp; the Olympians: The Lightning Thief¬†</t>
  </si>
  <si>
    <t>Adventure|Comedy|Family|Mystery|Sci-Fi</t>
  </si>
  <si>
    <t>Men in Black¬†</t>
  </si>
  <si>
    <t>Toy Story 2¬†</t>
  </si>
  <si>
    <t>Unstoppable¬†</t>
  </si>
  <si>
    <t>Rush Hour 2¬†</t>
  </si>
  <si>
    <t>Drama|Fantasy|Horror|Mystery|Thriller</t>
  </si>
  <si>
    <t>What Lies Beneath¬†</t>
  </si>
  <si>
    <t>Phil Lord</t>
  </si>
  <si>
    <t>Animation|Comedy|Family|Sci-Fi</t>
  </si>
  <si>
    <t>Cloudy with a Chance of Meatballs¬†</t>
  </si>
  <si>
    <t>Ice Age: Dawn of the Dinosaurs¬†</t>
  </si>
  <si>
    <t>Ben Stiller</t>
  </si>
  <si>
    <t>Adventure|Comedy|Drama|Fantasy|Romance</t>
  </si>
  <si>
    <t>The Secret Life of Walter Mitty¬†</t>
  </si>
  <si>
    <t>Action|Adventure|Comedy|Crime|Thriller</t>
  </si>
  <si>
    <t>Charlie's Angels¬†</t>
  </si>
  <si>
    <t>Crime|Drama|Thriller</t>
  </si>
  <si>
    <t>The Departed¬†</t>
  </si>
  <si>
    <t>Tony Bancroft</t>
  </si>
  <si>
    <t>Adventure|Animation|Family|Fantasy|Musical|War</t>
  </si>
  <si>
    <t>Mulan¬†</t>
  </si>
  <si>
    <t>Action|Comedy</t>
  </si>
  <si>
    <t>Tropic Thunder¬†</t>
  </si>
  <si>
    <t>Crime|Drama|Mystery|Thriller</t>
  </si>
  <si>
    <t>The Girl with the Dragon Tattoo¬†</t>
  </si>
  <si>
    <t>Die Hard with a Vengeance¬†</t>
  </si>
  <si>
    <t>Sherlock Holmes¬†</t>
  </si>
  <si>
    <t>Action|Adventure|Animation|Family|Fantasy|Sci-Fi</t>
  </si>
  <si>
    <t>Atlantis: The Lost Empire¬†</t>
  </si>
  <si>
    <t>Walt Becker</t>
  </si>
  <si>
    <t>Adventure|Animation|Comedy|Family|Fantasy|Music</t>
  </si>
  <si>
    <t>Alvin and the Chipmunks: The Road Chip¬†</t>
  </si>
  <si>
    <t>Drama|History|Thriller|War</t>
  </si>
  <si>
    <t>Valkyrie¬†</t>
  </si>
  <si>
    <t>Dennis Dugan</t>
  </si>
  <si>
    <t>You Don't Mess with the Zohan¬†</t>
  </si>
  <si>
    <t>Action|Animation|Comedy|Sci-Fi</t>
  </si>
  <si>
    <t>Pixels¬†</t>
  </si>
  <si>
    <t>A.I. Artificial Intelligence¬†</t>
  </si>
  <si>
    <t>Comedy|Family|Fantasy|Horror|Mystery</t>
  </si>
  <si>
    <t>The Haunted Mansion¬†</t>
  </si>
  <si>
    <t>Drama|Mystery|Sci-Fi|Thriller</t>
  </si>
  <si>
    <t>Contact¬†</t>
  </si>
  <si>
    <t>Action|Horror|Sci-Fi|Thriller</t>
  </si>
  <si>
    <t>Hollow Man¬†</t>
  </si>
  <si>
    <t>Sydney Pollack</t>
  </si>
  <si>
    <t>Crime|Mystery|Thriller</t>
  </si>
  <si>
    <t>The Interpreter¬†</t>
  </si>
  <si>
    <t>Aboriginal</t>
  </si>
  <si>
    <t>Thor Freudenthal</t>
  </si>
  <si>
    <t>Percy Jackson: Sea of Monsters¬†</t>
  </si>
  <si>
    <t>Lara Croft Tomb Raider: The Cradle of Life¬†</t>
  </si>
  <si>
    <t>Action|Adventure|Comedy|Crime|Mystery|Thriller</t>
  </si>
  <si>
    <t>Now You See Me 2¬†</t>
  </si>
  <si>
    <t>The Saint¬†</t>
  </si>
  <si>
    <t>Spy Game¬†</t>
  </si>
  <si>
    <t>Brian De Palma</t>
  </si>
  <si>
    <t>Mission to Mars¬†</t>
  </si>
  <si>
    <t>Rio¬†</t>
  </si>
  <si>
    <t>Comedy|Drama|Sci-Fi</t>
  </si>
  <si>
    <t>Bicentennial Man¬†</t>
  </si>
  <si>
    <t>Mick Jackson</t>
  </si>
  <si>
    <t>Volcano¬†</t>
  </si>
  <si>
    <t>Alan J. Pakula</t>
  </si>
  <si>
    <t>The Devil's Own¬†</t>
  </si>
  <si>
    <t>Kathryn Bigelow</t>
  </si>
  <si>
    <t>K-19: The Widowmaker¬†</t>
  </si>
  <si>
    <t>John Milius</t>
  </si>
  <si>
    <t>Conan the Barbarian¬†</t>
  </si>
  <si>
    <t>Cinderella Man¬†</t>
  </si>
  <si>
    <t>Andrey Konchalovskiy</t>
  </si>
  <si>
    <t>Action|Family|Fantasy|Musical</t>
  </si>
  <si>
    <t>The Nutcracker in 3D¬†</t>
  </si>
  <si>
    <t>Richard E. Grant</t>
  </si>
  <si>
    <t>Gary Ross</t>
  </si>
  <si>
    <t>Drama|History|Sport</t>
  </si>
  <si>
    <t>Seabiscuit¬†</t>
  </si>
  <si>
    <t>Twister¬†</t>
  </si>
  <si>
    <t>Adventure|Drama|Romance</t>
  </si>
  <si>
    <t>Cast Away¬†</t>
  </si>
  <si>
    <t>Animation|Comedy|Family|Music|Romance</t>
  </si>
  <si>
    <t>Happy Feet¬†</t>
  </si>
  <si>
    <t>The Bourne Supremacy¬†</t>
  </si>
  <si>
    <t>Air Force One¬†</t>
  </si>
  <si>
    <t>Ocean's Eleven¬†</t>
  </si>
  <si>
    <t>Paul W.S. Anderson</t>
  </si>
  <si>
    <t>The Three Musketeers¬†</t>
  </si>
  <si>
    <t>Genndy Tartakovsky</t>
  </si>
  <si>
    <t>Hotel Transylvania¬†</t>
  </si>
  <si>
    <t>Kevin Lima</t>
  </si>
  <si>
    <t>Animation|Comedy|Family|Fantasy|Musical|Romance</t>
  </si>
  <si>
    <t>Enchanted¬†</t>
  </si>
  <si>
    <t>Daniel Espinosa</t>
  </si>
  <si>
    <t>Safe House¬†</t>
  </si>
  <si>
    <t>Adventure|Comedy|Family</t>
  </si>
  <si>
    <t>102 Dalmatians¬†</t>
  </si>
  <si>
    <t>Tower Heist¬†</t>
  </si>
  <si>
    <t>Nancy Meyers</t>
  </si>
  <si>
    <t>The Holiday¬†</t>
  </si>
  <si>
    <t>Action|Crime|Drama|Mystery|Thriller</t>
  </si>
  <si>
    <t>Enemy of the State¬†</t>
  </si>
  <si>
    <t>It's Complicated¬†</t>
  </si>
  <si>
    <t>Ocean's Thirteen¬†</t>
  </si>
  <si>
    <t>Roger Allers</t>
  </si>
  <si>
    <t>Open Season¬†</t>
  </si>
  <si>
    <t>Neil Burger</t>
  </si>
  <si>
    <t>Divergent¬†</t>
  </si>
  <si>
    <t>Jean-Jacques Annaud</t>
  </si>
  <si>
    <t>Enemy at the Gates¬†</t>
  </si>
  <si>
    <t>The Rundown¬†</t>
  </si>
  <si>
    <t>Action|Adventure|Comedy|Fantasy</t>
  </si>
  <si>
    <t>Last Action Hero¬†</t>
  </si>
  <si>
    <t>Memoirs of a Geisha¬†</t>
  </si>
  <si>
    <t>The Fast and the Furious: Tokyo Drift¬†</t>
  </si>
  <si>
    <t>Sarah Smith</t>
  </si>
  <si>
    <t>Arthur Christmas¬†</t>
  </si>
  <si>
    <t>Martin Brest</t>
  </si>
  <si>
    <t>Meet Joe Black¬†</t>
  </si>
  <si>
    <t>Andrew Davis</t>
  </si>
  <si>
    <t>Collateral Damage¬†</t>
  </si>
  <si>
    <t>Tarsem Singh</t>
  </si>
  <si>
    <t>Adventure|Comedy|Drama|Family|Fantasy</t>
  </si>
  <si>
    <t>Mirror Mirror¬†</t>
  </si>
  <si>
    <t>Edgar Wright</t>
  </si>
  <si>
    <t>Action|Comedy|Fantasy|Romance</t>
  </si>
  <si>
    <t>Scott Pilgrim vs. the World¬†</t>
  </si>
  <si>
    <t>Jon Amiel</t>
  </si>
  <si>
    <t>The Core¬†</t>
  </si>
  <si>
    <t>Peter Segal</t>
  </si>
  <si>
    <t>Comedy|Romance|Sci-Fi</t>
  </si>
  <si>
    <t>Nutty Professor II: The Klumps¬†</t>
  </si>
  <si>
    <t>Adventure|Comedy|Mystery</t>
  </si>
  <si>
    <t>Scooby-Doo¬†</t>
  </si>
  <si>
    <t>Pete Travis</t>
  </si>
  <si>
    <t>Dredd¬†</t>
  </si>
  <si>
    <t>Comedy|Drama|Fantasy|Romance</t>
  </si>
  <si>
    <t>Click¬†</t>
  </si>
  <si>
    <t>Action|Comedy|Family|Fantasy</t>
  </si>
  <si>
    <t>Cats &amp; Dogs: The Revenge of Kitty Galore¬†</t>
  </si>
  <si>
    <t>Jumper¬†</t>
  </si>
  <si>
    <t>Action|Adventure|Fantasy|Horror|Sci-Fi</t>
  </si>
  <si>
    <t>Seth MacFarlane</t>
  </si>
  <si>
    <t>Hellboy II: The Golden Army¬†</t>
  </si>
  <si>
    <t>Crime|Drama|History|Mystery|Thriller</t>
  </si>
  <si>
    <t>Zodiac¬†</t>
  </si>
  <si>
    <t>The 6th Day¬†</t>
  </si>
  <si>
    <t>Comedy|Drama</t>
  </si>
  <si>
    <t>Bruce Almighty¬†</t>
  </si>
  <si>
    <t>The Expendables¬†</t>
  </si>
  <si>
    <t>Mission: Impossible¬†</t>
  </si>
  <si>
    <t>The Hunger Games¬†</t>
  </si>
  <si>
    <t>Todd Phillips</t>
  </si>
  <si>
    <t>The Hangover Part II¬†</t>
  </si>
  <si>
    <t>Batman Returns¬†</t>
  </si>
  <si>
    <t>Over the Hedge¬†</t>
  </si>
  <si>
    <t>Adventure|Animation|Comedy|Drama|Family|Fantasy|Sci-Fi</t>
  </si>
  <si>
    <t>Lilo &amp; Stitch¬†</t>
  </si>
  <si>
    <t>Mimi Leder</t>
  </si>
  <si>
    <t>Action|Drama|Romance|Sci-Fi|Thriller</t>
  </si>
  <si>
    <t>Deep Impact¬†</t>
  </si>
  <si>
    <t>RED 2¬†</t>
  </si>
  <si>
    <t>Comedy|Crime|Sport</t>
  </si>
  <si>
    <t>The Longest Yard¬†</t>
  </si>
  <si>
    <t>Alvin and the Chipmunks: Chipwrecked¬†</t>
  </si>
  <si>
    <t>Grown Ups 2¬†</t>
  </si>
  <si>
    <t>Get Smart¬†</t>
  </si>
  <si>
    <t>Something's Gotta Give¬†</t>
  </si>
  <si>
    <t>Paul Michael Glaser</t>
  </si>
  <si>
    <t>Shutter Island¬†</t>
  </si>
  <si>
    <t>Seth Gordon</t>
  </si>
  <si>
    <t>Four Christmases¬†</t>
  </si>
  <si>
    <t>Robots¬†</t>
  </si>
  <si>
    <t>Face/Off¬†</t>
  </si>
  <si>
    <t>Adam Shankman</t>
  </si>
  <si>
    <t>Comedy|Family|Fantasy|Romance</t>
  </si>
  <si>
    <t>Bedtime Stories¬†</t>
  </si>
  <si>
    <t>Road to Perdition¬†</t>
  </si>
  <si>
    <t>Just Go with It¬†</t>
  </si>
  <si>
    <t>Con Air¬†</t>
  </si>
  <si>
    <t>D.J. Caruso</t>
  </si>
  <si>
    <t>Eagle Eye¬†</t>
  </si>
  <si>
    <t>Anthony Minghella</t>
  </si>
  <si>
    <t>Adventure|Drama|History|Romance|War</t>
  </si>
  <si>
    <t>Cold Mountain¬†</t>
  </si>
  <si>
    <t>Albert Hughes</t>
  </si>
  <si>
    <t>The Book of Eli¬†</t>
  </si>
  <si>
    <t>Les Mayfield</t>
  </si>
  <si>
    <t>Comedy|Family|Sci-Fi</t>
  </si>
  <si>
    <t>Flubber¬†</t>
  </si>
  <si>
    <t>Fantasy|Horror|Mystery|Thriller</t>
  </si>
  <si>
    <t>The Haunting¬†</t>
  </si>
  <si>
    <t>Joe Pytka</t>
  </si>
  <si>
    <t>Adventure|Animation|Comedy|Family|Fantasy|Sci-Fi|Sport</t>
  </si>
  <si>
    <t>Space Jam¬†</t>
  </si>
  <si>
    <t>Adventure|Comedy|Crime|Family|Mystery</t>
  </si>
  <si>
    <t>The Pink Panther¬†</t>
  </si>
  <si>
    <t>Scott Derrickson</t>
  </si>
  <si>
    <t>Drama|Sci-Fi|Thriller</t>
  </si>
  <si>
    <t>The Day the Earth Stood Still¬†</t>
  </si>
  <si>
    <t>Action|Crime|Mystery|Romance|Thriller</t>
  </si>
  <si>
    <t>Conspiracy Theory¬†</t>
  </si>
  <si>
    <t>Fury¬†</t>
  </si>
  <si>
    <t>Ivan Reitman</t>
  </si>
  <si>
    <t>Action|Adventure|Comedy|Romance</t>
  </si>
  <si>
    <t>Six Days Seven Nights¬†</t>
  </si>
  <si>
    <t>Eric Brevig</t>
  </si>
  <si>
    <t>Yogi Bear¬†</t>
  </si>
  <si>
    <t>Kelly Asbury</t>
  </si>
  <si>
    <t>Adventure|Animation|Family|Western</t>
  </si>
  <si>
    <t>Spirit: Stallion of the Cimarron¬†</t>
  </si>
  <si>
    <t>Comedy|Family|Romance</t>
  </si>
  <si>
    <t>Zookeeper¬†</t>
  </si>
  <si>
    <t>Stephen Hopkins</t>
  </si>
  <si>
    <t>Action|Adventure|Family|Sci-Fi|Thriller</t>
  </si>
  <si>
    <t>Lost in Space¬†</t>
  </si>
  <si>
    <t>Jonathan Demme</t>
  </si>
  <si>
    <t>The Manchurian Candidate¬†</t>
  </si>
  <si>
    <t>Hotel Transylvania 2¬†</t>
  </si>
  <si>
    <t>James Algar</t>
  </si>
  <si>
    <t>Animation|Family|Fantasy|Music</t>
  </si>
  <si>
    <t>Fantasia 2000¬†</t>
  </si>
  <si>
    <t>The Time Machine¬†</t>
  </si>
  <si>
    <t>Action|Adventure|Family|Fantasy|Thriller</t>
  </si>
  <si>
    <t>Mighty Joe Young¬†</t>
  </si>
  <si>
    <t>Swordfish¬†</t>
  </si>
  <si>
    <t>The Legend of Zorro¬†</t>
  </si>
  <si>
    <t>Spanish</t>
  </si>
  <si>
    <t>Vincent Ward</t>
  </si>
  <si>
    <t>What Dreams May Come¬†</t>
  </si>
  <si>
    <t>Steven Brill</t>
  </si>
  <si>
    <t>Comedy|Fantasy</t>
  </si>
  <si>
    <t>Little Nicky¬†</t>
  </si>
  <si>
    <t>Terry Gilliam</t>
  </si>
  <si>
    <t>Action|Adventure|Comedy|Fantasy|Thriller</t>
  </si>
  <si>
    <t>The Brothers Grimm¬†</t>
  </si>
  <si>
    <t>Mars Attacks!¬†</t>
  </si>
  <si>
    <t>Action|Sci-Fi|Thriller</t>
  </si>
  <si>
    <t>Surrogates¬†</t>
  </si>
  <si>
    <t>Drama|History|Thriller</t>
  </si>
  <si>
    <t>Thirteen Days¬†</t>
  </si>
  <si>
    <t>Daylight¬†</t>
  </si>
  <si>
    <t>Barry Cook</t>
  </si>
  <si>
    <t>Adventure|Animation|Family</t>
  </si>
  <si>
    <t>Walking with Dinosaurs 3D¬†</t>
  </si>
  <si>
    <t>Roger Christian</t>
  </si>
  <si>
    <t>Battlefield Earth¬†</t>
  </si>
  <si>
    <t>Joe Dante</t>
  </si>
  <si>
    <t>Looney Tunes: Back in Action¬†</t>
  </si>
  <si>
    <t>Drama|Musical|Romance</t>
  </si>
  <si>
    <t>Nine¬†</t>
  </si>
  <si>
    <t>Timeline¬†</t>
  </si>
  <si>
    <t>Kevin Costner</t>
  </si>
  <si>
    <t>The Postman¬†</t>
  </si>
  <si>
    <t>Adam Goldberg</t>
  </si>
  <si>
    <t>Babe: Pig in the City¬†</t>
  </si>
  <si>
    <t>The Last Witch Hunter¬†</t>
  </si>
  <si>
    <t>Antony Hoffman</t>
  </si>
  <si>
    <t>Red Planet¬†</t>
  </si>
  <si>
    <t>Arthur and the Invisibles¬†</t>
  </si>
  <si>
    <t>Jacques Perrin</t>
  </si>
  <si>
    <t>Documentary|Drama</t>
  </si>
  <si>
    <t>Oceans¬†</t>
  </si>
  <si>
    <t>French</t>
  </si>
  <si>
    <t>A Sound of Thunder¬†</t>
  </si>
  <si>
    <t>Action|Adventure|Drama|History|Romance</t>
  </si>
  <si>
    <t>Pompeii¬†</t>
  </si>
  <si>
    <t>A Beautiful Mind¬†</t>
  </si>
  <si>
    <t>Adventure|Animation|Drama|Family|Musical</t>
  </si>
  <si>
    <t>The Lion King¬†</t>
  </si>
  <si>
    <t>Journey 2: The Mysterious Island¬†</t>
  </si>
  <si>
    <t>Cody Cameron</t>
  </si>
  <si>
    <t>Animation|Comedy|Family|Fantasy|Sci-Fi</t>
  </si>
  <si>
    <t>Cloudy with a Chance of Meatballs 2¬†</t>
  </si>
  <si>
    <t>Red Dragon¬†</t>
  </si>
  <si>
    <t>Hidalgo¬†</t>
  </si>
  <si>
    <t>Jack and Jill¬†</t>
  </si>
  <si>
    <t>John Singleton</t>
  </si>
  <si>
    <t>2 Fast 2 Furious¬†</t>
  </si>
  <si>
    <t>Adventure|Animation|Drama|Family|Fantasy</t>
  </si>
  <si>
    <t>The Little Prince¬†</t>
  </si>
  <si>
    <t>Oliver Hirschbiegel</t>
  </si>
  <si>
    <t>Sci-Fi|Thriller</t>
  </si>
  <si>
    <t>The Invasion¬†</t>
  </si>
  <si>
    <t>Des McAnuff</t>
  </si>
  <si>
    <t>The Adventures of Rocky &amp; Bullwinkle¬†</t>
  </si>
  <si>
    <t>Yarrow Cheney</t>
  </si>
  <si>
    <t>Animation|Comedy|Family</t>
  </si>
  <si>
    <t>The Secret Life of Pets¬†</t>
  </si>
  <si>
    <t>Albert Brooks</t>
  </si>
  <si>
    <t>Japan</t>
  </si>
  <si>
    <t>Stephen Norrington</t>
  </si>
  <si>
    <t>The League of Extraordinary Gentlemen¬†</t>
  </si>
  <si>
    <t>Pierre Coffin</t>
  </si>
  <si>
    <t>Despicable Me 2¬†</t>
  </si>
  <si>
    <t>Independence Day¬†</t>
  </si>
  <si>
    <t>The Lost World: Jurassic Park¬†</t>
  </si>
  <si>
    <t>Madagascar¬†</t>
  </si>
  <si>
    <t>Children of Men¬†</t>
  </si>
  <si>
    <t>X-Men¬†</t>
  </si>
  <si>
    <t>Timur Bekmambetov</t>
  </si>
  <si>
    <t>Action|Crime|Fantasy|Thriller</t>
  </si>
  <si>
    <t>Wanted¬†</t>
  </si>
  <si>
    <t>The Rock¬†</t>
  </si>
  <si>
    <t>Ice Age: The Meltdown¬†</t>
  </si>
  <si>
    <t>50 First Dates¬†</t>
  </si>
  <si>
    <t>Comedy|Drama|Family|Music|Musical|Romance</t>
  </si>
  <si>
    <t>Hairspray¬†</t>
  </si>
  <si>
    <t>Horror|Mystery|Thriller</t>
  </si>
  <si>
    <t>Exorcist: The Beginning¬†</t>
  </si>
  <si>
    <t>David Kellogg</t>
  </si>
  <si>
    <t>Action|Adventure|Comedy|Family|Sci-Fi</t>
  </si>
  <si>
    <t>Inspector Gadget¬†</t>
  </si>
  <si>
    <t>Now You See Me¬†</t>
  </si>
  <si>
    <t>Grown Ups¬†</t>
  </si>
  <si>
    <t>The Terminal¬†</t>
  </si>
  <si>
    <t>Comedy|Family</t>
  </si>
  <si>
    <t>Hotel for Dogs¬†</t>
  </si>
  <si>
    <t>Vertical Limit¬†</t>
  </si>
  <si>
    <t>Mike Nichols</t>
  </si>
  <si>
    <t>Biography|Comedy|Drama|History</t>
  </si>
  <si>
    <t>Charlie Wilson's War¬†</t>
  </si>
  <si>
    <t>Shark Tale¬†</t>
  </si>
  <si>
    <t>Drama|Music|Musical</t>
  </si>
  <si>
    <t>Dreamgirls¬†</t>
  </si>
  <si>
    <t>F. Gary Gray</t>
  </si>
  <si>
    <t>Comedy|Crime|Music</t>
  </si>
  <si>
    <t>Be Cool¬†</t>
  </si>
  <si>
    <t>Munich¬†</t>
  </si>
  <si>
    <t>Antoine Fuqua</t>
  </si>
  <si>
    <t>Tears of the Sun¬†</t>
  </si>
  <si>
    <t>Robert Luketic</t>
  </si>
  <si>
    <t>Action|Comedy|Romance|Thriller</t>
  </si>
  <si>
    <t>Killers¬†</t>
  </si>
  <si>
    <t>The Man from U.N.C.L.E.¬†</t>
  </si>
  <si>
    <t>Spanglish¬†</t>
  </si>
  <si>
    <t>Gil Kenan</t>
  </si>
  <si>
    <t>Animation|Comedy|Family|Fantasy|Mystery</t>
  </si>
  <si>
    <t>Monster House¬†</t>
  </si>
  <si>
    <t>Barry Levinson</t>
  </si>
  <si>
    <t>Comedy|Crime|Drama|Romance</t>
  </si>
  <si>
    <t>Bandits¬†</t>
  </si>
  <si>
    <t>Jerry Zucker</t>
  </si>
  <si>
    <t>Action|Adventure|Romance|Thriller</t>
  </si>
  <si>
    <t>First Knight¬†</t>
  </si>
  <si>
    <t>Andy Tennant</t>
  </si>
  <si>
    <t>Drama|History|Romance</t>
  </si>
  <si>
    <t>Anna and the King¬†</t>
  </si>
  <si>
    <t>Action|Drama|Fantasy|Romance</t>
  </si>
  <si>
    <t>Immortals¬†</t>
  </si>
  <si>
    <t>Florent-Emilio Siri</t>
  </si>
  <si>
    <t>Hostage¬†</t>
  </si>
  <si>
    <t>Don Bluth</t>
  </si>
  <si>
    <t>Action|Adventure|Animation|Family|Sci-Fi</t>
  </si>
  <si>
    <t>Titan A.E.¬†</t>
  </si>
  <si>
    <t>Ron Shelton</t>
  </si>
  <si>
    <t>Hollywood Homicide¬†</t>
  </si>
  <si>
    <t>Action|Drama|Sci-Fi</t>
  </si>
  <si>
    <t>Soldier¬†</t>
  </si>
  <si>
    <t>Henry Selick</t>
  </si>
  <si>
    <t>Animation|Comedy|Fantasy</t>
  </si>
  <si>
    <t>Monkeybone¬†</t>
  </si>
  <si>
    <t>Flight of the Phoenix¬†</t>
  </si>
  <si>
    <t>Unbreakable¬†</t>
  </si>
  <si>
    <t>Kyle Balda</t>
  </si>
  <si>
    <t>Minions¬†</t>
  </si>
  <si>
    <t>Action|Fantasy</t>
  </si>
  <si>
    <t>Sucker Punch¬†</t>
  </si>
  <si>
    <t>Snake Eyes¬†</t>
  </si>
  <si>
    <t>Sphere¬†</t>
  </si>
  <si>
    <t>Clay Kaytis</t>
  </si>
  <si>
    <t>Action|Animation|Comedy|Family</t>
  </si>
  <si>
    <t>The Angry Birds Movie¬†</t>
  </si>
  <si>
    <t>Action|Adventure|Comedy|Romance|Thriller</t>
  </si>
  <si>
    <t>Fool's Gold¬†</t>
  </si>
  <si>
    <t>Judd Apatow</t>
  </si>
  <si>
    <t>Funny People¬†</t>
  </si>
  <si>
    <t>The Kingdom¬†</t>
  </si>
  <si>
    <t>Action|Comedy|Sport</t>
  </si>
  <si>
    <t>Talladega Nights: The Ballad of Ricky Bobby¬†</t>
  </si>
  <si>
    <t>Steve Carr</t>
  </si>
  <si>
    <t>Dr. Dolittle 2¬†</t>
  </si>
  <si>
    <t>Mel Gibson</t>
  </si>
  <si>
    <t>Biography|Drama|History|War</t>
  </si>
  <si>
    <t>Braveheart¬†</t>
  </si>
  <si>
    <t>Jarhead¬†</t>
  </si>
  <si>
    <t>David Silverman</t>
  </si>
  <si>
    <t>Adventure|Animation|Comedy</t>
  </si>
  <si>
    <t>The Simpsons Movie¬†</t>
  </si>
  <si>
    <t>Frank Darabont</t>
  </si>
  <si>
    <t>The Majestic¬†</t>
  </si>
  <si>
    <t>Action|Drama|Sport</t>
  </si>
  <si>
    <t>Driven¬†</t>
  </si>
  <si>
    <t>Adventure|Drama|Family</t>
  </si>
  <si>
    <t>Two Brothers¬†</t>
  </si>
  <si>
    <t>Drama|Mystery|Romance|Thriller</t>
  </si>
  <si>
    <t>The Village¬†</t>
  </si>
  <si>
    <t>Betty Thomas</t>
  </si>
  <si>
    <t>Doctor Dolittle¬†</t>
  </si>
  <si>
    <t>Signs¬†</t>
  </si>
  <si>
    <t>Adventure|Animation|Comedy|Family|Fantasy|Romance</t>
  </si>
  <si>
    <t>Shrek 2¬†</t>
  </si>
  <si>
    <t>Cars¬†</t>
  </si>
  <si>
    <t>Garry Marshall</t>
  </si>
  <si>
    <t>Runaway Bride¬†</t>
  </si>
  <si>
    <t>xXx¬†</t>
  </si>
  <si>
    <t>Paul Tibbitt</t>
  </si>
  <si>
    <t>The SpongeBob Movie: Sponge Out of Water¬†</t>
  </si>
  <si>
    <t>Ransom¬†</t>
  </si>
  <si>
    <t>Adventure|Drama|War</t>
  </si>
  <si>
    <t>Inglourious Basterds¬†</t>
  </si>
  <si>
    <t>Hook¬†</t>
  </si>
  <si>
    <t>Die Hard 2¬†</t>
  </si>
  <si>
    <t>Clark Johnson</t>
  </si>
  <si>
    <t>Action|Adventure|Crime|Thriller</t>
  </si>
  <si>
    <t>S.W.A.T.¬†</t>
  </si>
  <si>
    <t>Cameron Crowe</t>
  </si>
  <si>
    <t>Fantasy|Mystery|Romance|Sci-Fi|Thriller</t>
  </si>
  <si>
    <t>Vanilla Sky¬†</t>
  </si>
  <si>
    <t>Drama|Fantasy|Mystery|Thriller</t>
  </si>
  <si>
    <t>Lady in the Water¬†</t>
  </si>
  <si>
    <t>AVP: Alien vs. Predator¬†</t>
  </si>
  <si>
    <t>Animation|Comedy|Family|Fantasy|Music</t>
  </si>
  <si>
    <t>Alvin and the Chipmunks: The Squeakquel¬†</t>
  </si>
  <si>
    <t>Randall Wallace</t>
  </si>
  <si>
    <t>We Were Soldiers¬†</t>
  </si>
  <si>
    <t>Olympus Has Fallen¬†</t>
  </si>
  <si>
    <t>Jonathan Frakes</t>
  </si>
  <si>
    <t>Star Trek: Insurrection¬†</t>
  </si>
  <si>
    <t>Battle Los Angeles¬†</t>
  </si>
  <si>
    <t>Big Fish¬†</t>
  </si>
  <si>
    <t>Drama|Horror|Romance|Thriller</t>
  </si>
  <si>
    <t>Wolf¬†</t>
  </si>
  <si>
    <t>Drama|War</t>
  </si>
  <si>
    <t>War Horse¬†</t>
  </si>
  <si>
    <t>George Clooney</t>
  </si>
  <si>
    <t>The Monuments Men¬†</t>
  </si>
  <si>
    <t>Todd Graff</t>
  </si>
  <si>
    <t>The Abyss¬†</t>
  </si>
  <si>
    <t>Drama</t>
  </si>
  <si>
    <t>Wall Street: Money Never Sleeps¬†</t>
  </si>
  <si>
    <t>Gary Shore</t>
  </si>
  <si>
    <t>Action|Drama|Fantasy|Horror|War</t>
  </si>
  <si>
    <t>Dracula Untold¬†</t>
  </si>
  <si>
    <t>The Siege¬†</t>
  </si>
  <si>
    <t>Adventure|Family|Fantasy|Romance</t>
  </si>
  <si>
    <t>Stardust¬†</t>
  </si>
  <si>
    <t>Adventure|Biography|Drama|History|War</t>
  </si>
  <si>
    <t>Seven Years in Tibet¬†</t>
  </si>
  <si>
    <t>The Dilemma¬†</t>
  </si>
  <si>
    <t>Bad Company¬†</t>
  </si>
  <si>
    <t>Andrzej Bartkowiak</t>
  </si>
  <si>
    <t>Action|Adventure|Horror|Sci-Fi</t>
  </si>
  <si>
    <t>Doom¬†</t>
  </si>
  <si>
    <t>Dexter Fletcher</t>
  </si>
  <si>
    <t>I Spy¬†</t>
  </si>
  <si>
    <t>Tate Taylor</t>
  </si>
  <si>
    <t>M√•ns M√•rlind</t>
  </si>
  <si>
    <t>Action|Fantasy|Horror</t>
  </si>
  <si>
    <t>Underworld: Awakening¬†</t>
  </si>
  <si>
    <t>Comedy|Drama|Musical|Romance</t>
  </si>
  <si>
    <t>Rock of Ages¬†</t>
  </si>
  <si>
    <t>Gregory Hoblit</t>
  </si>
  <si>
    <t>Hart's War¬†</t>
  </si>
  <si>
    <t>Gary McKendry</t>
  </si>
  <si>
    <t>Killer Elite¬†</t>
  </si>
  <si>
    <t>Action|Sci-Fi|Sport</t>
  </si>
  <si>
    <t>Rollerball¬†</t>
  </si>
  <si>
    <t>Wych Kaosayananda</t>
  </si>
  <si>
    <t>Ballistic: Ecks vs. Sever¬†</t>
  </si>
  <si>
    <t>Mikael Salomon</t>
  </si>
  <si>
    <t>Hard Rain¬†</t>
  </si>
  <si>
    <t>Bobby Farrelly</t>
  </si>
  <si>
    <t>Action|Adventure|Animation|Comedy|Crime|Family|Fantasy</t>
  </si>
  <si>
    <t>Osmosis Jones¬†</t>
  </si>
  <si>
    <t>Blackhat¬†</t>
  </si>
  <si>
    <t>Kerry Conran</t>
  </si>
  <si>
    <t>Sky Captain and the World of Tomorrow¬†</t>
  </si>
  <si>
    <t>Michael Caton-Jones</t>
  </si>
  <si>
    <t>Basic Instinct 2¬†</t>
  </si>
  <si>
    <t>Mikael H√•fstr√∂m</t>
  </si>
  <si>
    <t>Action|Crime|Mystery|Sci-Fi|Thriller</t>
  </si>
  <si>
    <t>Escape Plan¬†</t>
  </si>
  <si>
    <t>The Legend of Hercules¬†</t>
  </si>
  <si>
    <t>Phil Alden Robinson</t>
  </si>
  <si>
    <t>The Sum of All Fears¬†</t>
  </si>
  <si>
    <t>David Slade</t>
  </si>
  <si>
    <t>The Twilight Saga: Eclipse¬†</t>
  </si>
  <si>
    <t>The Score¬†</t>
  </si>
  <si>
    <t>Despicable Me¬†</t>
  </si>
  <si>
    <t>Joseph Ruben</t>
  </si>
  <si>
    <t>Action|Comedy|Crime|Drama|Thriller</t>
  </si>
  <si>
    <t>Money Train¬†</t>
  </si>
  <si>
    <t>Ted 2¬†</t>
  </si>
  <si>
    <t>Alejandro Amen√°bar</t>
  </si>
  <si>
    <t>Adventure|Drama|History|Romance</t>
  </si>
  <si>
    <t>Agora¬†</t>
  </si>
  <si>
    <t>Spain</t>
  </si>
  <si>
    <t>Kinka Usher</t>
  </si>
  <si>
    <t>Mystery Men¬†</t>
  </si>
  <si>
    <t>Hall Pass¬†</t>
  </si>
  <si>
    <t>Biography|Drama|Thriller</t>
  </si>
  <si>
    <t>The Insider¬†</t>
  </si>
  <si>
    <t>Body of Lies¬†</t>
  </si>
  <si>
    <t>Abraham Lincoln: Vampire Hunter¬†</t>
  </si>
  <si>
    <t>Entrapment¬†</t>
  </si>
  <si>
    <t>Rob Bowman</t>
  </si>
  <si>
    <t>The X Files¬†</t>
  </si>
  <si>
    <t>Doug Lefler</t>
  </si>
  <si>
    <t>Action|Adventure|Fantasy|War</t>
  </si>
  <si>
    <t>The Last Legion¬†</t>
  </si>
  <si>
    <t>Saving Private Ryan¬†</t>
  </si>
  <si>
    <t>Scott Waugh</t>
  </si>
  <si>
    <t>Need for Speed¬†</t>
  </si>
  <si>
    <t>Comedy|Fantasy|Romance</t>
  </si>
  <si>
    <t>What Women Want¬†</t>
  </si>
  <si>
    <t>Ice Age¬†</t>
  </si>
  <si>
    <t>Lawrence Kasdan</t>
  </si>
  <si>
    <t>Drama|Horror|Sci-Fi|Thriller</t>
  </si>
  <si>
    <t>Dreamcatcher¬†</t>
  </si>
  <si>
    <t>Lincoln¬†</t>
  </si>
  <si>
    <t>The Matrix¬†</t>
  </si>
  <si>
    <t>Adventure|Drama|History</t>
  </si>
  <si>
    <t>Apollo 13¬†</t>
  </si>
  <si>
    <t>Michael Lembeck</t>
  </si>
  <si>
    <t>The Santa Clause 2¬†</t>
  </si>
  <si>
    <t>Tom Hooper</t>
  </si>
  <si>
    <t>Les Mis√©rables¬†</t>
  </si>
  <si>
    <t>Nora Ephron</t>
  </si>
  <si>
    <t>You've Got Mail¬†</t>
  </si>
  <si>
    <t>Step Brothers¬†</t>
  </si>
  <si>
    <t>Action|Adventure|Comedy|Romance|Thriller|Western</t>
  </si>
  <si>
    <t>The Mask of Zorro¬†</t>
  </si>
  <si>
    <t>Due Date¬†</t>
  </si>
  <si>
    <t>Biography|Drama|Sport|War</t>
  </si>
  <si>
    <t>Unbroken¬†</t>
  </si>
  <si>
    <t>Clint Eastwood</t>
  </si>
  <si>
    <t>Space Cowboys¬†</t>
  </si>
  <si>
    <t>Cliffhanger¬†</t>
  </si>
  <si>
    <t>Broken Arrow¬†</t>
  </si>
  <si>
    <t>The Kid¬†</t>
  </si>
  <si>
    <t>World Trade Center¬†</t>
  </si>
  <si>
    <t>Mona Lisa Smile¬†</t>
  </si>
  <si>
    <t>Larry Charles</t>
  </si>
  <si>
    <t>The Dictator¬†</t>
  </si>
  <si>
    <t>Stanley Kubrick</t>
  </si>
  <si>
    <t>Eyes Wide Shut¬†</t>
  </si>
  <si>
    <t>Will Gluck</t>
  </si>
  <si>
    <t>Comedy|Drama|Family|Musical</t>
  </si>
  <si>
    <t>Annie¬†</t>
  </si>
  <si>
    <t>Glenn Ficarra</t>
  </si>
  <si>
    <t>Focus¬†</t>
  </si>
  <si>
    <t>This Means War¬†</t>
  </si>
  <si>
    <t>David S. Goyer</t>
  </si>
  <si>
    <t>Action|Adventure|Fantasy|Horror|Sci-Fi|Thriller</t>
  </si>
  <si>
    <t>Blade: Trinity¬†</t>
  </si>
  <si>
    <t>Primary Colors¬†</t>
  </si>
  <si>
    <t>Resident Evil: Retribution¬†</t>
  </si>
  <si>
    <t>Death Race¬†</t>
  </si>
  <si>
    <t>The Long Kiss Goodnight¬†</t>
  </si>
  <si>
    <t>Taylor Hackford</t>
  </si>
  <si>
    <t>Proof of Life¬†</t>
  </si>
  <si>
    <t>Zathura: A Space Adventure¬†</t>
  </si>
  <si>
    <t>Fight Club¬†</t>
  </si>
  <si>
    <t>Drama|Sport</t>
  </si>
  <si>
    <t>We Are Marshall¬†</t>
  </si>
  <si>
    <t>Michael Lehmann</t>
  </si>
  <si>
    <t>Hudson Hawk¬†</t>
  </si>
  <si>
    <t>Michael Moore</t>
  </si>
  <si>
    <t>Lucky Numbers¬†</t>
  </si>
  <si>
    <t>Stuart Beattie</t>
  </si>
  <si>
    <t>Action|Fantasy|Sci-Fi|Thriller</t>
  </si>
  <si>
    <t>I, Frankenstein¬†</t>
  </si>
  <si>
    <t>Roman Polanski</t>
  </si>
  <si>
    <t>Oliver Twist¬†</t>
  </si>
  <si>
    <t>Elektra¬†</t>
  </si>
  <si>
    <t>Frank Miller</t>
  </si>
  <si>
    <t>Sin City: A Dame to Kill For¬†</t>
  </si>
  <si>
    <t>Drama|Mystery|Romance</t>
  </si>
  <si>
    <t>Random Hearts¬†</t>
  </si>
  <si>
    <t>Baltasar Korm√°kur</t>
  </si>
  <si>
    <t>Adventure|Biography|Drama|History|Sport|Thriller</t>
  </si>
  <si>
    <t>Everest¬†</t>
  </si>
  <si>
    <t>Crime|Drama|Fantasy</t>
  </si>
  <si>
    <t>Perfume: The Story of a Murderer¬†</t>
  </si>
  <si>
    <t>Austin Powers in Goldmember¬†</t>
  </si>
  <si>
    <t>Astro Boy¬†</t>
  </si>
  <si>
    <t>Hong Kong</t>
  </si>
  <si>
    <t>Jurassic Park¬†</t>
  </si>
  <si>
    <t>Adventure|Biography|Crime|Drama|Western</t>
  </si>
  <si>
    <t>Wyatt Earp¬†</t>
  </si>
  <si>
    <t>Clear and Present Danger¬†</t>
  </si>
  <si>
    <t>Daniel Lee</t>
  </si>
  <si>
    <t>Dragon Blade¬†</t>
  </si>
  <si>
    <t>Keenen Ivory Wayans</t>
  </si>
  <si>
    <t>Littleman¬†</t>
  </si>
  <si>
    <t>Action|War</t>
  </si>
  <si>
    <t>U-571¬†</t>
  </si>
  <si>
    <t>Rob Reiner</t>
  </si>
  <si>
    <t>The American President¬†</t>
  </si>
  <si>
    <t>Marco Schnabel</t>
  </si>
  <si>
    <t>Comedy|Romance|Sport</t>
  </si>
  <si>
    <t>The Love Guru¬†</t>
  </si>
  <si>
    <t>Demian Lichtenstein</t>
  </si>
  <si>
    <t>3000 Miles to Graceland¬†</t>
  </si>
  <si>
    <t>Crime|Drama|Mystery|Thriller|Western</t>
  </si>
  <si>
    <t>The Hateful Eight¬†</t>
  </si>
  <si>
    <t>Josh Gordon</t>
  </si>
  <si>
    <t>Comedy|Sport</t>
  </si>
  <si>
    <t>Blades of Glory¬†</t>
  </si>
  <si>
    <t>Tim Hill</t>
  </si>
  <si>
    <t>Hop¬†</t>
  </si>
  <si>
    <t>300¬†</t>
  </si>
  <si>
    <t>Meet the Fockers¬†</t>
  </si>
  <si>
    <t>David Frankel</t>
  </si>
  <si>
    <t>Comedy|Drama|Family</t>
  </si>
  <si>
    <t>Marley &amp; Me¬†</t>
  </si>
  <si>
    <t>Crime|Drama|Fantasy|Mystery</t>
  </si>
  <si>
    <t>The Green Mile¬†</t>
  </si>
  <si>
    <t>Chicken Little¬†</t>
  </si>
  <si>
    <t>Gone Girl¬†</t>
  </si>
  <si>
    <t>The Bourne Identity¬†</t>
  </si>
  <si>
    <t>GoldenEye¬†</t>
  </si>
  <si>
    <t>The General's Daughter¬†</t>
  </si>
  <si>
    <t>The Truman Show¬†</t>
  </si>
  <si>
    <t>Brenda Chapman</t>
  </si>
  <si>
    <t>Adventure|Animation|Biography|Drama|Family|Fantasy|Musical</t>
  </si>
  <si>
    <t>The Prince of Egypt¬†</t>
  </si>
  <si>
    <t>Daddy Day Care¬†</t>
  </si>
  <si>
    <t>2 Guns¬†</t>
  </si>
  <si>
    <t>Cats &amp; Dogs¬†</t>
  </si>
  <si>
    <t>The Italian Job¬†</t>
  </si>
  <si>
    <t>Marc Lawrence</t>
  </si>
  <si>
    <t>Two Weeks Notice¬†</t>
  </si>
  <si>
    <t>Woody Allen</t>
  </si>
  <si>
    <t>Antz¬†</t>
  </si>
  <si>
    <t>Peter Billingsley</t>
  </si>
  <si>
    <t>Couples Retreat¬†</t>
  </si>
  <si>
    <t>Days of Thunder¬†</t>
  </si>
  <si>
    <t>Cheaper by the Dozen 2¬†</t>
  </si>
  <si>
    <t>Wes Ball</t>
  </si>
  <si>
    <t>The Scorch Trials¬†</t>
  </si>
  <si>
    <t>Ryan Murphy</t>
  </si>
  <si>
    <t>Eat Pray Love¬†</t>
  </si>
  <si>
    <t>The Family Man¬†</t>
  </si>
  <si>
    <t>RED¬†</t>
  </si>
  <si>
    <t>Any Given Sunday¬†</t>
  </si>
  <si>
    <t>Robert Redford</t>
  </si>
  <si>
    <t>Drama|Romance|Western</t>
  </si>
  <si>
    <t>The Horse Whisperer¬†</t>
  </si>
  <si>
    <t>Collateral¬†</t>
  </si>
  <si>
    <t>The Scorpion King¬†</t>
  </si>
  <si>
    <t>Jay Russell</t>
  </si>
  <si>
    <t>Ladder 49¬†</t>
  </si>
  <si>
    <t>Jack Reacher¬†</t>
  </si>
  <si>
    <t>Deep Blue Sea¬†</t>
  </si>
  <si>
    <t>Kenny Ortega</t>
  </si>
  <si>
    <t>Documentary|Music</t>
  </si>
  <si>
    <t>This Is It¬†</t>
  </si>
  <si>
    <t>Drama|Thriller</t>
  </si>
  <si>
    <t>Contagion¬†</t>
  </si>
  <si>
    <t>David McNally</t>
  </si>
  <si>
    <t>Kangaroo Jack¬†</t>
  </si>
  <si>
    <t>Animation|Family|Fantasy</t>
  </si>
  <si>
    <t>Coraline¬†</t>
  </si>
  <si>
    <t>The Happening¬†</t>
  </si>
  <si>
    <t>Man on Fire¬†</t>
  </si>
  <si>
    <t>Brian Robbins</t>
  </si>
  <si>
    <t>The Shaggy Dog¬†</t>
  </si>
  <si>
    <t>Starsky &amp; Hutch¬†</t>
  </si>
  <si>
    <t>Brian Levant</t>
  </si>
  <si>
    <t>Jingle All the Way¬†</t>
  </si>
  <si>
    <t>Action|Fantasy|Horror|Sci-Fi</t>
  </si>
  <si>
    <t>Hellboy¬†</t>
  </si>
  <si>
    <t>Steven Zaillian</t>
  </si>
  <si>
    <t>A Civil Action¬†</t>
  </si>
  <si>
    <t>Chris Butler</t>
  </si>
  <si>
    <t>ParaNorman¬†</t>
  </si>
  <si>
    <t>The Jackal¬†</t>
  </si>
  <si>
    <t>Paycheck¬†</t>
  </si>
  <si>
    <t>Jon Avnet</t>
  </si>
  <si>
    <t>Up Close &amp; Personal¬†</t>
  </si>
  <si>
    <t>Sam Fell</t>
  </si>
  <si>
    <t>The Tale of Despereaux¬†</t>
  </si>
  <si>
    <t>Kevin Donovan</t>
  </si>
  <si>
    <t>The Tuxedo¬†</t>
  </si>
  <si>
    <t>Geoff Murphy</t>
  </si>
  <si>
    <t>Under Siege 2: Dark Territory¬†</t>
  </si>
  <si>
    <t>Jack Ryan: Shadow Recruit¬†</t>
  </si>
  <si>
    <t>David O. Russell</t>
  </si>
  <si>
    <t>Biography|Comedy|Drama</t>
  </si>
  <si>
    <t>Joy¬†</t>
  </si>
  <si>
    <t>Babak Najafi</t>
  </si>
  <si>
    <t>London Has Fallen¬†</t>
  </si>
  <si>
    <t>Jean-Pierre Jeunet</t>
  </si>
  <si>
    <t>Action|Horror|Sci-Fi</t>
  </si>
  <si>
    <t>Alien: Resurrection¬†</t>
  </si>
  <si>
    <t>Shooter¬†</t>
  </si>
  <si>
    <t>Graham Annable</t>
  </si>
  <si>
    <t>The Boxtrolls¬†</t>
  </si>
  <si>
    <t>Griffin Dunne</t>
  </si>
  <si>
    <t>Practical Magic¬†</t>
  </si>
  <si>
    <t>The Lego Movie¬†</t>
  </si>
  <si>
    <t>John Pasquin</t>
  </si>
  <si>
    <t>Miss Congeniality 2: Armed and Fabulous¬†</t>
  </si>
  <si>
    <t>Reign of Fire¬†</t>
  </si>
  <si>
    <t>Ruben Fleischer</t>
  </si>
  <si>
    <t>Gangster Squad¬†</t>
  </si>
  <si>
    <t>Harold Ramis</t>
  </si>
  <si>
    <t>Adventure|Comedy</t>
  </si>
  <si>
    <t>Year One¬†</t>
  </si>
  <si>
    <t>Biography|Drama|History|Sport</t>
  </si>
  <si>
    <t>Invictus¬†</t>
  </si>
  <si>
    <t>Comedy|Crime|Romance|Thriller</t>
  </si>
  <si>
    <t>Duplicity¬†</t>
  </si>
  <si>
    <t>Donald Petrie</t>
  </si>
  <si>
    <t>My Favorite Martian¬†</t>
  </si>
  <si>
    <t>The Sentinel¬†</t>
  </si>
  <si>
    <t>Jorge Blanco</t>
  </si>
  <si>
    <t>Planet 51¬†</t>
  </si>
  <si>
    <t>Stuart Baird</t>
  </si>
  <si>
    <t>Star Trek: Nemesis¬†</t>
  </si>
  <si>
    <t>Joel Coen</t>
  </si>
  <si>
    <t>Comedy|Crime|Romance</t>
  </si>
  <si>
    <t>Intolerable Cruelty¬†</t>
  </si>
  <si>
    <t>Edge of Darkness¬†</t>
  </si>
  <si>
    <t>Horror|Mystery|Sci-Fi|Thriller</t>
  </si>
  <si>
    <t>The Relic¬†</t>
  </si>
  <si>
    <t>Analyze That¬†</t>
  </si>
  <si>
    <t>Righteous Kill¬†</t>
  </si>
  <si>
    <t>Harold Becker</t>
  </si>
  <si>
    <t>Mercury Rising¬†</t>
  </si>
  <si>
    <t>Biography|Drama|Music</t>
  </si>
  <si>
    <t>The Soloist¬†</t>
  </si>
  <si>
    <t>Drama|Fantasy|Sport</t>
  </si>
  <si>
    <t>The Legend of Bagger Vance¬†</t>
  </si>
  <si>
    <t>Adventure|Comedy|Drama|Music</t>
  </si>
  <si>
    <t>Almost Famous¬†</t>
  </si>
  <si>
    <t>xXx: State of the Union¬†</t>
  </si>
  <si>
    <t>Scott Stewart</t>
  </si>
  <si>
    <t>Action|Fantasy|Horror|Sci-Fi|Thriller</t>
  </si>
  <si>
    <t>Priest¬†</t>
  </si>
  <si>
    <t>Patrick Gilmore</t>
  </si>
  <si>
    <t>Adventure|Animation|Comedy|Drama|Family|Fantasy|Romance</t>
  </si>
  <si>
    <t>Sinbad: Legend of the Seven Seas¬†</t>
  </si>
  <si>
    <t>Horror|Sci-Fi|Thriller</t>
  </si>
  <si>
    <t>Event Horizon¬†</t>
  </si>
  <si>
    <t>Drama|Fantasy|Mystery|Romance|Thriller</t>
  </si>
  <si>
    <t>Dragonfly¬†</t>
  </si>
  <si>
    <t>The Black Dahlia¬†</t>
  </si>
  <si>
    <t>Tony Bill</t>
  </si>
  <si>
    <t>Action|Adventure|Drama|History|Romance|War</t>
  </si>
  <si>
    <t>Flyboys¬†</t>
  </si>
  <si>
    <t>Rod Lurie</t>
  </si>
  <si>
    <t>The Last Castle¬†</t>
  </si>
  <si>
    <t>Walter Hill</t>
  </si>
  <si>
    <t>Supernova¬†</t>
  </si>
  <si>
    <t>Akiva Goldsman</t>
  </si>
  <si>
    <t>Drama|Fantasy|Mystery|Romance</t>
  </si>
  <si>
    <t>Winter's Tale¬†</t>
  </si>
  <si>
    <t>Harald Zwart</t>
  </si>
  <si>
    <t>Fantasy|Horror|Mystery|Romance</t>
  </si>
  <si>
    <t>The Mortal Instruments: City of Bones¬†</t>
  </si>
  <si>
    <t>Adventure|Comedy|Family|Romance|Sci-Fi</t>
  </si>
  <si>
    <t>Meet Dave¬†</t>
  </si>
  <si>
    <t>Walter Salles</t>
  </si>
  <si>
    <t>Drama|Horror|Thriller</t>
  </si>
  <si>
    <t>Dark Water¬†</t>
  </si>
  <si>
    <t>Edtv¬†</t>
  </si>
  <si>
    <t>Iain Softley</t>
  </si>
  <si>
    <t>Inkheart¬†</t>
  </si>
  <si>
    <t>The Spirit¬†</t>
  </si>
  <si>
    <t>David Koepp</t>
  </si>
  <si>
    <t>Action|Comedy|Mystery|Romance</t>
  </si>
  <si>
    <t>Mortdecai¬†</t>
  </si>
  <si>
    <t>Uwe Boll</t>
  </si>
  <si>
    <t>In the Name of the King: A Dungeon Siege Tale¬†</t>
  </si>
  <si>
    <t>Beyond Borders¬†</t>
  </si>
  <si>
    <t>John Dahl</t>
  </si>
  <si>
    <t>The Great Raid¬†</t>
  </si>
  <si>
    <t>Filipino</t>
  </si>
  <si>
    <t>Tim Miller</t>
  </si>
  <si>
    <t>Action|Adventure|Comedy|Romance|Sci-Fi</t>
  </si>
  <si>
    <t>Deadpool¬†</t>
  </si>
  <si>
    <t>Stephen Herek</t>
  </si>
  <si>
    <t>Holy Man¬†</t>
  </si>
  <si>
    <t>Action|Biography|Drama|History|Thriller|War</t>
  </si>
  <si>
    <t>American Sniper¬†</t>
  </si>
  <si>
    <t>Adventure|Comedy|Family|Fantasy|Horror</t>
  </si>
  <si>
    <t>Goosebumps¬†</t>
  </si>
  <si>
    <t>Just Like Heaven¬†</t>
  </si>
  <si>
    <t>Comedy|Family|Romance|Sci-Fi</t>
  </si>
  <si>
    <t>The Flintstones in Viva Rock Vegas¬†</t>
  </si>
  <si>
    <t>Peter MacDonald</t>
  </si>
  <si>
    <t>Action|Adventure|Thriller|War</t>
  </si>
  <si>
    <t>Rambo III¬†</t>
  </si>
  <si>
    <t>Comedy|Drama|Romance|Sport</t>
  </si>
  <si>
    <t>Leatherheads¬†</t>
  </si>
  <si>
    <t>Did You Hear About the Morgans?¬†</t>
  </si>
  <si>
    <t>The Internship¬†</t>
  </si>
  <si>
    <t>Resident Evil: Afterlife¬†</t>
  </si>
  <si>
    <t>Anthony Hemingway</t>
  </si>
  <si>
    <t>Red Tails¬†</t>
  </si>
  <si>
    <t>The Devil's Advocate¬†</t>
  </si>
  <si>
    <t>Sean Anders</t>
  </si>
  <si>
    <t>That's My Boy¬†</t>
  </si>
  <si>
    <t>DragonHeart¬†</t>
  </si>
  <si>
    <t>Action|Comedy|Crime|Drama</t>
  </si>
  <si>
    <t>After the Sunset¬†</t>
  </si>
  <si>
    <t>Mark Neveldine</t>
  </si>
  <si>
    <t>Ghost Rider: Spirit of Vengeance¬†</t>
  </si>
  <si>
    <t>John Madden</t>
  </si>
  <si>
    <t>Drama|Music|Romance|War</t>
  </si>
  <si>
    <t>Captain Corelli's Mandolin¬†</t>
  </si>
  <si>
    <t>Action|Comedy|Drama|Family|Thriller</t>
  </si>
  <si>
    <t>The Pacifier¬†</t>
  </si>
  <si>
    <t>Kevin Bray</t>
  </si>
  <si>
    <t>Action|Crime</t>
  </si>
  <si>
    <t>Walking Tall¬†</t>
  </si>
  <si>
    <t>Forrest Gump¬†</t>
  </si>
  <si>
    <t>Alvin and the Chipmunks¬†</t>
  </si>
  <si>
    <t>Meet the Parents¬†</t>
  </si>
  <si>
    <t>Mike Gabriel</t>
  </si>
  <si>
    <t>Adventure|Animation|Drama|Family|History|Musical|Romance</t>
  </si>
  <si>
    <t>Pocahontas¬†</t>
  </si>
  <si>
    <t>Action|Adventure|Drama|Romance|Sci-Fi</t>
  </si>
  <si>
    <t>Superman¬†</t>
  </si>
  <si>
    <t>The Nutty Professor¬†</t>
  </si>
  <si>
    <t>Hitch¬†</t>
  </si>
  <si>
    <t>Sam Weisman</t>
  </si>
  <si>
    <t>Action|Adventure|Comedy|Family|Romance</t>
  </si>
  <si>
    <t>George of the Jungle¬†</t>
  </si>
  <si>
    <t>Jesse Dylan</t>
  </si>
  <si>
    <t>American Wedding¬†</t>
  </si>
  <si>
    <t>Captain Phillips¬†</t>
  </si>
  <si>
    <t>Date Night¬†</t>
  </si>
  <si>
    <t>Casper¬†</t>
  </si>
  <si>
    <t>The Equalizer¬†</t>
  </si>
  <si>
    <t>Wayne Wang</t>
  </si>
  <si>
    <t>Maid in Manhattan¬†</t>
  </si>
  <si>
    <t>Crimson Tide¬†</t>
  </si>
  <si>
    <t>Gabriele Muccino</t>
  </si>
  <si>
    <t>The Pursuit of Happyness¬†</t>
  </si>
  <si>
    <t>Flightplan¬†</t>
  </si>
  <si>
    <t>Disclosure¬†</t>
  </si>
  <si>
    <t>City of Angels¬†</t>
  </si>
  <si>
    <t>Kill Bill: Vol. 1¬†</t>
  </si>
  <si>
    <t>Bowfinger¬†</t>
  </si>
  <si>
    <t>Kill Bill: Vol. 2¬†</t>
  </si>
  <si>
    <t>Tango &amp; Cash¬†</t>
  </si>
  <si>
    <t>Death Becomes Her¬†</t>
  </si>
  <si>
    <t>Tom Dey</t>
  </si>
  <si>
    <t>Action|Adventure|Comedy|Western</t>
  </si>
  <si>
    <t>Shanghai Noon¬†</t>
  </si>
  <si>
    <t>Executive Decision¬†</t>
  </si>
  <si>
    <t>Mr. Popper's Penguins¬†</t>
  </si>
  <si>
    <t>The Forbidden Kingdom¬†</t>
  </si>
  <si>
    <t>Jimmy Hayward</t>
  </si>
  <si>
    <t>Free Birds¬†</t>
  </si>
  <si>
    <t>Charles S. Dutton</t>
  </si>
  <si>
    <t>Alien 3¬†</t>
  </si>
  <si>
    <t>Alan Parker</t>
  </si>
  <si>
    <t>Biography|Drama|History|Musical</t>
  </si>
  <si>
    <t>Evita¬†</t>
  </si>
  <si>
    <t>John Frankenheimer</t>
  </si>
  <si>
    <t>Ronin¬†</t>
  </si>
  <si>
    <t>Adventure|Drama|Horror|Thriller</t>
  </si>
  <si>
    <t>The Ghost and the Darkness¬†</t>
  </si>
  <si>
    <t>Paul King</t>
  </si>
  <si>
    <t>Paddington¬†</t>
  </si>
  <si>
    <t>Akiva Schaffer</t>
  </si>
  <si>
    <t>The Watch¬†</t>
  </si>
  <si>
    <t>William Friedkin</t>
  </si>
  <si>
    <t>The Hunted¬†</t>
  </si>
  <si>
    <t>Instinct¬†</t>
  </si>
  <si>
    <t>Stuck on You¬†</t>
  </si>
  <si>
    <t>Kent Alterman</t>
  </si>
  <si>
    <t>Semi-Pro¬†</t>
  </si>
  <si>
    <t>Peter Lord</t>
  </si>
  <si>
    <t>The Pirates! Band of Misfits¬†</t>
  </si>
  <si>
    <t>Changeling¬†</t>
  </si>
  <si>
    <t>Chain Reaction¬†</t>
  </si>
  <si>
    <t>Action|Drama|Sport|Thriller</t>
  </si>
  <si>
    <t>The Fan¬†</t>
  </si>
  <si>
    <t>Drama|Musical|Romance|Thriller</t>
  </si>
  <si>
    <t>The Phantom of the Opera¬†</t>
  </si>
  <si>
    <t>Shekhar Kapur</t>
  </si>
  <si>
    <t>Elizabeth: The Golden Age¬†</t>
  </si>
  <si>
    <t>Karyn Kusama</t>
  </si>
  <si>
    <t>√Üon Flux¬†</t>
  </si>
  <si>
    <t>Ron Maxwell</t>
  </si>
  <si>
    <t>Gods and Generals¬†</t>
  </si>
  <si>
    <t>Robert Butler</t>
  </si>
  <si>
    <t>Turbulence¬†</t>
  </si>
  <si>
    <t>Karey Kirkpatrick</t>
  </si>
  <si>
    <t>Comedy|Drama|Family|Fantasy</t>
  </si>
  <si>
    <t>Imagine That¬†</t>
  </si>
  <si>
    <t>Adventure|Comedy|Crime|Family|Musical</t>
  </si>
  <si>
    <t>Muppets Most Wanted¬†</t>
  </si>
  <si>
    <t>Thunderbirds¬†</t>
  </si>
  <si>
    <t>Steve Antin</t>
  </si>
  <si>
    <t>Drama|Music|Musical|Romance</t>
  </si>
  <si>
    <t>Burlesque¬†</t>
  </si>
  <si>
    <t>Drama|Mystery|Romance|War</t>
  </si>
  <si>
    <t>A Very Long Engagement¬†</t>
  </si>
  <si>
    <t>Blade II¬†</t>
  </si>
  <si>
    <t>Seven Pounds¬†</t>
  </si>
  <si>
    <t>Bullet to the Head¬†</t>
  </si>
  <si>
    <t>Francis Ford Coppola</t>
  </si>
  <si>
    <t>The Godfather: Part III¬†</t>
  </si>
  <si>
    <t>Elizabethtown¬†</t>
  </si>
  <si>
    <t>You, Me and Dupree¬†</t>
  </si>
  <si>
    <t>Richard Lester</t>
  </si>
  <si>
    <t>Action|Adventure|Romance|Sci-Fi</t>
  </si>
  <si>
    <t>Superman II¬†</t>
  </si>
  <si>
    <t>Gigli¬†</t>
  </si>
  <si>
    <t>All the King's Men¬†</t>
  </si>
  <si>
    <t>Shaft¬†</t>
  </si>
  <si>
    <t>Adventure|Animation|Drama|Family|Fantasy|Musical|Mystery|Romance</t>
  </si>
  <si>
    <t>Anastasia¬†</t>
  </si>
  <si>
    <t>Moulin Rouge!¬†</t>
  </si>
  <si>
    <t>Domestic Disturbance¬†</t>
  </si>
  <si>
    <t>Scott Cooper</t>
  </si>
  <si>
    <t>Black Mass¬†</t>
  </si>
  <si>
    <t>Flags of Our Fathers¬†</t>
  </si>
  <si>
    <t>Law Abiding Citizen¬†</t>
  </si>
  <si>
    <t>Robert Rodriguez</t>
  </si>
  <si>
    <t>Action|Horror|Thriller</t>
  </si>
  <si>
    <t>Grindhouse¬†</t>
  </si>
  <si>
    <t>Drama|History|Horror</t>
  </si>
  <si>
    <t>Beloved¬†</t>
  </si>
  <si>
    <t>Curtis Hanson</t>
  </si>
  <si>
    <t>Drama|Romance|Sport</t>
  </si>
  <si>
    <t>Lucky You¬†</t>
  </si>
  <si>
    <t>Catch Me If You Can¬†</t>
  </si>
  <si>
    <t>Zero Dark Thirty¬†</t>
  </si>
  <si>
    <t>The Break-Up¬†</t>
  </si>
  <si>
    <t>Phyllida Lloyd</t>
  </si>
  <si>
    <t>Comedy|Family|Musical|Romance</t>
  </si>
  <si>
    <t>Mamma Mia!¬†</t>
  </si>
  <si>
    <t>Valentine's Day¬†</t>
  </si>
  <si>
    <t>Jay Chandrasekhar</t>
  </si>
  <si>
    <t>The Dukes of Hazzard¬†</t>
  </si>
  <si>
    <t>Terrence Malick</t>
  </si>
  <si>
    <t>The Thin Red Line¬†</t>
  </si>
  <si>
    <t>David Dobkin</t>
  </si>
  <si>
    <t>The Change-Up¬†</t>
  </si>
  <si>
    <t>Milos Forman</t>
  </si>
  <si>
    <t>Man on the Moon¬†</t>
  </si>
  <si>
    <t>Casino¬†</t>
  </si>
  <si>
    <t>Pierre Morel</t>
  </si>
  <si>
    <t>From Paris with Love¬†</t>
  </si>
  <si>
    <t>Paul Hunter</t>
  </si>
  <si>
    <t>Bulletproof Monk¬†</t>
  </si>
  <si>
    <t>Me, Myself &amp; Irene¬†</t>
  </si>
  <si>
    <t>Steve Oedekerk</t>
  </si>
  <si>
    <t>Barnyard¬†</t>
  </si>
  <si>
    <t>The Twilight Saga: New Moon¬†</t>
  </si>
  <si>
    <t>Shrek¬†</t>
  </si>
  <si>
    <t>George Nolfi</t>
  </si>
  <si>
    <t>Romance|Sci-Fi|Thriller</t>
  </si>
  <si>
    <t>The Adjustment Bureau¬†</t>
  </si>
  <si>
    <t>Jon Stewart</t>
  </si>
  <si>
    <t>Robin Hood: Prince of Thieves¬†</t>
  </si>
  <si>
    <t>Jerry Maguire¬†</t>
  </si>
  <si>
    <t>Bonnie Hunt</t>
  </si>
  <si>
    <t>Ted¬†</t>
  </si>
  <si>
    <t>As Good as It Gets¬†</t>
  </si>
  <si>
    <t>Biography|Comedy|Drama|Romance</t>
  </si>
  <si>
    <t>Patch Adams¬†</t>
  </si>
  <si>
    <t>Anchorman 2: The Legend Continues¬†</t>
  </si>
  <si>
    <t>Mr. Deeds¬†</t>
  </si>
  <si>
    <t>Mystery|Sci-Fi|Thriller</t>
  </si>
  <si>
    <t>Super 8¬†</t>
  </si>
  <si>
    <t>Erin Brockovich¬†</t>
  </si>
  <si>
    <t>How to Lose a Guy in 10 Days¬†</t>
  </si>
  <si>
    <t>22 Jump Street¬†</t>
  </si>
  <si>
    <t>Neil Jordan</t>
  </si>
  <si>
    <t>Drama|Fantasy|Horror</t>
  </si>
  <si>
    <t>Interview with the Vampire: The Vampire Chronicles¬†</t>
  </si>
  <si>
    <t>Yes Man¬†</t>
  </si>
  <si>
    <t>Rawson Marshall Thurber</t>
  </si>
  <si>
    <t>Central Intelligence¬†</t>
  </si>
  <si>
    <t>Stepmom¬†</t>
  </si>
  <si>
    <t>Daddy's Home¬†</t>
  </si>
  <si>
    <t>Adventure|Comedy|Drama|Fantasy|Musical</t>
  </si>
  <si>
    <t>Into the Woods¬†</t>
  </si>
  <si>
    <t>Spike Lee</t>
  </si>
  <si>
    <t>Inside Man¬†</t>
  </si>
  <si>
    <t>Brian Helgeland</t>
  </si>
  <si>
    <t>Bill Duke</t>
  </si>
  <si>
    <t>Payback¬†</t>
  </si>
  <si>
    <t>Frank Marshall</t>
  </si>
  <si>
    <t>Congo¬†</t>
  </si>
  <si>
    <t>Knowing¬†</t>
  </si>
  <si>
    <t>Failure to Launch¬†</t>
  </si>
  <si>
    <t>Crazy, Stupid, Love.¬†</t>
  </si>
  <si>
    <t>Peter Hewitt</t>
  </si>
  <si>
    <t>Garfield¬†</t>
  </si>
  <si>
    <t>Joe Roth</t>
  </si>
  <si>
    <t>Christmas with the Kranks¬†</t>
  </si>
  <si>
    <t>Bennett Miller</t>
  </si>
  <si>
    <t>Moneyball¬†</t>
  </si>
  <si>
    <t>Outbreak¬†</t>
  </si>
  <si>
    <t>Jaume Collet-Serra</t>
  </si>
  <si>
    <t>Non-Stop¬†</t>
  </si>
  <si>
    <t>Andy Fickman</t>
  </si>
  <si>
    <t>Action|Adventure|Family|Fantasy|Sci-Fi|Thriller</t>
  </si>
  <si>
    <t>Race to Witch Mountain¬†</t>
  </si>
  <si>
    <t>James McTeigue</t>
  </si>
  <si>
    <t>V for Vendetta¬†</t>
  </si>
  <si>
    <t>Shanghai Knights¬†</t>
  </si>
  <si>
    <t>Matthew O'Callaghan</t>
  </si>
  <si>
    <t>Curious George¬†</t>
  </si>
  <si>
    <t>Angela Robinson</t>
  </si>
  <si>
    <t>Adventure|Comedy|Family|Fantasy|Romance|Sport</t>
  </si>
  <si>
    <t>Herbie Fully Loaded¬†</t>
  </si>
  <si>
    <t>Gary Fleder</t>
  </si>
  <si>
    <t>Don't Say a Word¬†</t>
  </si>
  <si>
    <t>Tommy Wirkola</t>
  </si>
  <si>
    <t>Hansel &amp; Gretel: Witch Hunters¬†</t>
  </si>
  <si>
    <t>Adrian Lyne</t>
  </si>
  <si>
    <t>Unfaithful¬†</t>
  </si>
  <si>
    <t>I Am Number Four¬†</t>
  </si>
  <si>
    <t>Stephen Gaghan</t>
  </si>
  <si>
    <t>Syriana¬†</t>
  </si>
  <si>
    <t>13 Hours¬†</t>
  </si>
  <si>
    <t>Jorge R. Guti√©rrez</t>
  </si>
  <si>
    <t>The Book of Life¬†</t>
  </si>
  <si>
    <t>Richard Loncraine</t>
  </si>
  <si>
    <t>Firewall¬†</t>
  </si>
  <si>
    <t>Absolute Power¬†</t>
  </si>
  <si>
    <t>G.I. Jane¬†</t>
  </si>
  <si>
    <t>The Game¬†</t>
  </si>
  <si>
    <t>Christophe Gans</t>
  </si>
  <si>
    <t>Adventure|Horror|Mystery</t>
  </si>
  <si>
    <t>Silent Hill¬†</t>
  </si>
  <si>
    <t>Howard Deutch</t>
  </si>
  <si>
    <t>The Replacements¬†</t>
  </si>
  <si>
    <t>Jon Hurwitz</t>
  </si>
  <si>
    <t>American Reunion¬†</t>
  </si>
  <si>
    <t>The Negotiator¬†</t>
  </si>
  <si>
    <t>Steven Quale</t>
  </si>
  <si>
    <t>Into the Storm¬†</t>
  </si>
  <si>
    <t>John Landis</t>
  </si>
  <si>
    <t>Beverly Hills Cop III¬†</t>
  </si>
  <si>
    <t>Gremlins 2: The New Batch¬†</t>
  </si>
  <si>
    <t>The Judge¬†</t>
  </si>
  <si>
    <t>The Peacemaker¬†</t>
  </si>
  <si>
    <t>Alexander Witt</t>
  </si>
  <si>
    <t>Resident Evil: Apocalypse¬†</t>
  </si>
  <si>
    <t>Beeban Kidron</t>
  </si>
  <si>
    <t>Bridget Jones: The Edge of Reason¬†</t>
  </si>
  <si>
    <t>Carl Franklin</t>
  </si>
  <si>
    <t>Crime|Drama|Romance|Thriller</t>
  </si>
  <si>
    <t>Out of Time¬†</t>
  </si>
  <si>
    <t>Steven Seagal</t>
  </si>
  <si>
    <t>Joan Chen</t>
  </si>
  <si>
    <t>On Deadly Ground¬†</t>
  </si>
  <si>
    <t>The Adventures of Sharkboy and Lavagirl 3-D¬†</t>
  </si>
  <si>
    <t>Danny Boyle</t>
  </si>
  <si>
    <t>The Beach¬†</t>
  </si>
  <si>
    <t>Raising Helen¬†</t>
  </si>
  <si>
    <t>Ninja Assassin¬†</t>
  </si>
  <si>
    <t>For Love of the Game¬†</t>
  </si>
  <si>
    <t>Andrew Bergman</t>
  </si>
  <si>
    <t>Comedy|Crime|Drama|Thriller</t>
  </si>
  <si>
    <t>Striptease¬†</t>
  </si>
  <si>
    <t>Marmaduke¬†</t>
  </si>
  <si>
    <t>Drama|Fantasy</t>
  </si>
  <si>
    <t>Hereafter¬†</t>
  </si>
  <si>
    <t>Barbet Schroeder</t>
  </si>
  <si>
    <t>Murder by Numbers¬†</t>
  </si>
  <si>
    <t>Assassins¬†</t>
  </si>
  <si>
    <t>Peter Webber</t>
  </si>
  <si>
    <t>Hannibal Rising¬†</t>
  </si>
  <si>
    <t>The Story of Us¬†</t>
  </si>
  <si>
    <t>Andrew Niccol</t>
  </si>
  <si>
    <t>The Host¬†</t>
  </si>
  <si>
    <t>Basic¬†</t>
  </si>
  <si>
    <t>Blood Work¬†</t>
  </si>
  <si>
    <t>The International¬†</t>
  </si>
  <si>
    <t>John Carpenter</t>
  </si>
  <si>
    <t>Escape from L.A.¬†</t>
  </si>
  <si>
    <t>The Iron Giant¬†</t>
  </si>
  <si>
    <t>Wes Anderson</t>
  </si>
  <si>
    <t>Adventure|Comedy|Drama</t>
  </si>
  <si>
    <t>The Life Aquatic with Steve Zissou¬†</t>
  </si>
  <si>
    <t>Action|Biography|Drama|History|War</t>
  </si>
  <si>
    <t>Free State of Jones¬†</t>
  </si>
  <si>
    <t>The Life of David Gale¬†</t>
  </si>
  <si>
    <t>Man of the House¬†</t>
  </si>
  <si>
    <t>Run All Night¬†</t>
  </si>
  <si>
    <t>David Cronenberg</t>
  </si>
  <si>
    <t>Eastern Promises¬†</t>
  </si>
  <si>
    <t>John Stockwell</t>
  </si>
  <si>
    <t>Into the Blue¬†</t>
  </si>
  <si>
    <t>The Messenger: The Story of Joan of Arc¬†</t>
  </si>
  <si>
    <t>David Gordon Green</t>
  </si>
  <si>
    <t>Adventure|Comedy|Fantasy</t>
  </si>
  <si>
    <t>Your Highness¬†</t>
  </si>
  <si>
    <t>Jim Sheridan</t>
  </si>
  <si>
    <t>Dream House¬†</t>
  </si>
  <si>
    <t>Costa-Gavras</t>
  </si>
  <si>
    <t>Mad City¬†</t>
  </si>
  <si>
    <t>Patrick Read Johnson</t>
  </si>
  <si>
    <t>Adventure|Comedy|Crime|Drama|Family</t>
  </si>
  <si>
    <t>Baby's Day Out¬†</t>
  </si>
  <si>
    <t>Roland Joff√©</t>
  </si>
  <si>
    <t>The Scarlet Letter¬†</t>
  </si>
  <si>
    <t>Fair Game¬†</t>
  </si>
  <si>
    <t>Action|Biography|Crime|Drama|Thriller</t>
  </si>
  <si>
    <t>Domino¬†</t>
  </si>
  <si>
    <t>Jade¬†</t>
  </si>
  <si>
    <t>Gamer¬†</t>
  </si>
  <si>
    <t>Richard LaGravenese</t>
  </si>
  <si>
    <t>Beautiful Creatures¬†</t>
  </si>
  <si>
    <t>Danny DeVito</t>
  </si>
  <si>
    <t>Death to Smoochy¬†</t>
  </si>
  <si>
    <t>Zoolander 2¬†</t>
  </si>
  <si>
    <t>George Armitage</t>
  </si>
  <si>
    <t>Andrew Wilson</t>
  </si>
  <si>
    <t>The Big Bounce¬†</t>
  </si>
  <si>
    <t>Comedy|Sci-Fi</t>
  </si>
  <si>
    <t>What Planet Are You From?¬†</t>
  </si>
  <si>
    <t>Patrick Lussier</t>
  </si>
  <si>
    <t>Drive Angry¬†</t>
  </si>
  <si>
    <t>Street Fighter: The Legend of Chun-Li¬†</t>
  </si>
  <si>
    <t>James Wong</t>
  </si>
  <si>
    <t>The One¬†</t>
  </si>
  <si>
    <t>Action|Adventure|Comedy|Crime|Music|Mystery</t>
  </si>
  <si>
    <t>The Adventures of Ford Fairlane¬†</t>
  </si>
  <si>
    <t>Traffic¬†</t>
  </si>
  <si>
    <t>Indiana Jones and the Last Crusade¬†</t>
  </si>
  <si>
    <t>Action|Crime|Drama|Sci-Fi|Thriller</t>
  </si>
  <si>
    <t>Chappie¬†</t>
  </si>
  <si>
    <t>The Bone Collector¬†</t>
  </si>
  <si>
    <t>Panic Room¬†</t>
  </si>
  <si>
    <t>Action|Adventure|Comedy|Drama|War</t>
  </si>
  <si>
    <t>Three Kings¬†</t>
  </si>
  <si>
    <t>Child 44¬†</t>
  </si>
  <si>
    <t>Czech Republic</t>
  </si>
  <si>
    <t>Rat Race¬†</t>
  </si>
  <si>
    <t>Drama|Mystery|Sci-Fi</t>
  </si>
  <si>
    <t>K-PAX¬†</t>
  </si>
  <si>
    <t>Kate &amp; Leopold¬†</t>
  </si>
  <si>
    <t>Bedazzled¬†</t>
  </si>
  <si>
    <t>Crime|Drama|Music</t>
  </si>
  <si>
    <t>The Cotton Club¬†</t>
  </si>
  <si>
    <t>Adventure|Crime|Drama|Western</t>
  </si>
  <si>
    <t>3:10 to Yuma¬†</t>
  </si>
  <si>
    <t>Olivier Megaton</t>
  </si>
  <si>
    <t>Taken 3¬†</t>
  </si>
  <si>
    <t>Out of Sight¬†</t>
  </si>
  <si>
    <t>Comedy|Drama|Thriller</t>
  </si>
  <si>
    <t>The Cable Guy¬†</t>
  </si>
  <si>
    <t>Action|Comedy|Crime|Music|Romance|Thriller</t>
  </si>
  <si>
    <t>Dick Tracy¬†</t>
  </si>
  <si>
    <t>Crime|Romance|Thriller</t>
  </si>
  <si>
    <t>The Thomas Crown Affair¬†</t>
  </si>
  <si>
    <t>Penny Marshall</t>
  </si>
  <si>
    <t>Riding in Cars with Boys¬†</t>
  </si>
  <si>
    <t>Paul Bolger</t>
  </si>
  <si>
    <t>Happily N'Ever After¬†</t>
  </si>
  <si>
    <t>Stephen Frears</t>
  </si>
  <si>
    <t>Mary Reilly¬†</t>
  </si>
  <si>
    <t>P.J. Hogan</t>
  </si>
  <si>
    <t>My Best Friend's Wedding¬†</t>
  </si>
  <si>
    <t>America's Sweethearts¬†</t>
  </si>
  <si>
    <t>Insomnia¬†</t>
  </si>
  <si>
    <t>Action|Adventure|Drama|Sci-Fi|Thriller</t>
  </si>
  <si>
    <t>Star Trek: First Contact¬†</t>
  </si>
  <si>
    <t>Action|Drama|Fantasy|Thriller|Western</t>
  </si>
  <si>
    <t>Jonah Hex¬†</t>
  </si>
  <si>
    <t>Action|Drama|Mystery|Thriller|War</t>
  </si>
  <si>
    <t>Courage Under Fire¬†</t>
  </si>
  <si>
    <t>Liar Liar¬†</t>
  </si>
  <si>
    <t>The Flintstones¬†</t>
  </si>
  <si>
    <t>Taken 2¬†</t>
  </si>
  <si>
    <t>David Zucker</t>
  </si>
  <si>
    <t>Scary Movie 3¬†</t>
  </si>
  <si>
    <t>Action|Comedy|Crime|Romance</t>
  </si>
  <si>
    <t>Miss Congeniality¬†</t>
  </si>
  <si>
    <t>Action|Adventure|Family|Fantasy|Sci-Fi</t>
  </si>
  <si>
    <t>Journey to the Center of the Earth¬†</t>
  </si>
  <si>
    <t>The Princess Diaries 2: Royal Engagement¬†</t>
  </si>
  <si>
    <t>The Pelican Brief¬†</t>
  </si>
  <si>
    <t>The Client¬†</t>
  </si>
  <si>
    <t>The Bucket List¬†</t>
  </si>
  <si>
    <t>Patriot Games¬†</t>
  </si>
  <si>
    <t>Monster-in-Law¬†</t>
  </si>
  <si>
    <t>Denis Villeneuve</t>
  </si>
  <si>
    <t>Prisoners¬†</t>
  </si>
  <si>
    <t>Training Day¬†</t>
  </si>
  <si>
    <t>Galaxy Quest¬†</t>
  </si>
  <si>
    <t>Scary Movie 2¬†</t>
  </si>
  <si>
    <t>Adventure|Comedy|Family|Musical</t>
  </si>
  <si>
    <t>The Muppets¬†</t>
  </si>
  <si>
    <t>Action|Horror</t>
  </si>
  <si>
    <t>Blade¬†</t>
  </si>
  <si>
    <t>Thomas Carter</t>
  </si>
  <si>
    <t>Coach Carter¬†</t>
  </si>
  <si>
    <t>Roger Michell</t>
  </si>
  <si>
    <t>Changing Lanes¬†</t>
  </si>
  <si>
    <t>Luis Llosa</t>
  </si>
  <si>
    <t>Action|Adventure|Horror|Thriller</t>
  </si>
  <si>
    <t>Anaconda¬†</t>
  </si>
  <si>
    <t>Comedy|Drama|Music|Romance</t>
  </si>
  <si>
    <t>Coyote Ugly¬†</t>
  </si>
  <si>
    <t>Richard Curtis</t>
  </si>
  <si>
    <t>Love Actually¬†</t>
  </si>
  <si>
    <t>A Bug's Life¬†</t>
  </si>
  <si>
    <t>From Hell¬†</t>
  </si>
  <si>
    <t>Action|Crime|Drama|Romance|Thriller</t>
  </si>
  <si>
    <t>The Specialist¬†</t>
  </si>
  <si>
    <t>Peru</t>
  </si>
  <si>
    <t>Tin Cup¬†</t>
  </si>
  <si>
    <t>Comedy|Family|Romance|Sport</t>
  </si>
  <si>
    <t>Kicking &amp; Screaming¬†</t>
  </si>
  <si>
    <t>Garth Jennings</t>
  </si>
  <si>
    <t>The Hitchhiker's Guide to the Galaxy¬†</t>
  </si>
  <si>
    <t>Joel Zwick</t>
  </si>
  <si>
    <t>Fat Albert¬†</t>
  </si>
  <si>
    <t>Russell Mulcahy</t>
  </si>
  <si>
    <t>Resident Evil: Extinction¬†</t>
  </si>
  <si>
    <t>Blended¬†</t>
  </si>
  <si>
    <t>Last Holiday¬†</t>
  </si>
  <si>
    <t>The River Wild¬†</t>
  </si>
  <si>
    <t>Drama|Family|Fantasy</t>
  </si>
  <si>
    <t>The Indian in the Cupboard¬†</t>
  </si>
  <si>
    <t>Savages¬†</t>
  </si>
  <si>
    <t>David R. Ellis</t>
  </si>
  <si>
    <t>Cellular¬†</t>
  </si>
  <si>
    <t>Peter Howitt</t>
  </si>
  <si>
    <t>Johnny English¬†</t>
  </si>
  <si>
    <t>John A. Davis</t>
  </si>
  <si>
    <t>The Ant Bully¬†</t>
  </si>
  <si>
    <t>David Lynch</t>
  </si>
  <si>
    <t>Dune¬†</t>
  </si>
  <si>
    <t>Julie Taymor</t>
  </si>
  <si>
    <t>Drama|Fantasy|Musical|Romance</t>
  </si>
  <si>
    <t>Across the Universe¬†</t>
  </si>
  <si>
    <t>Revolutionary Road¬†</t>
  </si>
  <si>
    <t>16 Blocks¬†</t>
  </si>
  <si>
    <t>Mathieu Kassovitz</t>
  </si>
  <si>
    <t>Babylon A.D.¬†</t>
  </si>
  <si>
    <t>John Gray</t>
  </si>
  <si>
    <t>The Glimmer Man¬†</t>
  </si>
  <si>
    <t>Multiplicity¬†</t>
  </si>
  <si>
    <t>John Schultz</t>
  </si>
  <si>
    <t>Adventure|Comedy|Family|Fantasy|Sci-Fi</t>
  </si>
  <si>
    <t>Aliens in the Attic¬†</t>
  </si>
  <si>
    <t>Sean Penn</t>
  </si>
  <si>
    <t>The Pledge¬†</t>
  </si>
  <si>
    <t>Susan Stroman</t>
  </si>
  <si>
    <t>Comedy|Musical</t>
  </si>
  <si>
    <t>The Producers¬†</t>
  </si>
  <si>
    <t>Simon Wincer</t>
  </si>
  <si>
    <t>The Phantom¬†</t>
  </si>
  <si>
    <t>Billy Bob Thornton</t>
  </si>
  <si>
    <t>All the Pretty Horses¬†</t>
  </si>
  <si>
    <t>Biography|Drama|History</t>
  </si>
  <si>
    <t>Nixon¬†</t>
  </si>
  <si>
    <t>The Ghost Writer¬†</t>
  </si>
  <si>
    <t>Deep Rising¬†</t>
  </si>
  <si>
    <t>Action|Crime|Drama|Thriller|War</t>
  </si>
  <si>
    <t>Miracle at St. Anna¬†</t>
  </si>
  <si>
    <t>Curse of the Golden Flower¬†</t>
  </si>
  <si>
    <t>Danny Pang</t>
  </si>
  <si>
    <t>Bangkok Dangerous¬†</t>
  </si>
  <si>
    <t>Comedy|Crime|Thriller</t>
  </si>
  <si>
    <t>Big Trouble¬†</t>
  </si>
  <si>
    <t>Love in the Time of Cholera¬†</t>
  </si>
  <si>
    <t>George P. Cosmatos</t>
  </si>
  <si>
    <t>Shadow Conspiracy¬†</t>
  </si>
  <si>
    <t>Oliver Parker</t>
  </si>
  <si>
    <t>Johnny English Reborn¬†</t>
  </si>
  <si>
    <t>Ben Affleck</t>
  </si>
  <si>
    <t>Biography|Drama|History|Thriller</t>
  </si>
  <si>
    <t>Argo¬†</t>
  </si>
  <si>
    <t>Action|Adventure|Crime|Drama|Mystery|Thriller</t>
  </si>
  <si>
    <t>The Fugitive¬†</t>
  </si>
  <si>
    <t>The Bounty Hunter¬†</t>
  </si>
  <si>
    <t>Sleepers¬†</t>
  </si>
  <si>
    <t>Rambo: First Blood Part II¬†</t>
  </si>
  <si>
    <t>Brian Gibson</t>
  </si>
  <si>
    <t>The Juror¬†</t>
  </si>
  <si>
    <t>Norman Ferguson</t>
  </si>
  <si>
    <t>Animation|Family|Fantasy|Musical</t>
  </si>
  <si>
    <t>Pinocchio¬†</t>
  </si>
  <si>
    <t>Approved</t>
  </si>
  <si>
    <t>Michael Cimino</t>
  </si>
  <si>
    <t>Adventure|Drama|Western</t>
  </si>
  <si>
    <t>Heaven's Gate¬†</t>
  </si>
  <si>
    <t>Underworld: Evolution¬†</t>
  </si>
  <si>
    <t>Paul McGuigan</t>
  </si>
  <si>
    <t>Victor Frankenstein¬†</t>
  </si>
  <si>
    <t>Gus Van Sant</t>
  </si>
  <si>
    <t>Finding Forrester¬†</t>
  </si>
  <si>
    <t>28 Days¬†</t>
  </si>
  <si>
    <t>Unleashed¬†</t>
  </si>
  <si>
    <t>Roger Kumble</t>
  </si>
  <si>
    <t>The Sweetest Thing¬†</t>
  </si>
  <si>
    <t>The Firm¬†</t>
  </si>
  <si>
    <t>Burr Steers</t>
  </si>
  <si>
    <t>Charlie St. Cloud¬†</t>
  </si>
  <si>
    <t>The Mechanic¬†</t>
  </si>
  <si>
    <t>21 Jump Street¬†</t>
  </si>
  <si>
    <t>Notting Hill¬†</t>
  </si>
  <si>
    <t>Chicken Run¬†</t>
  </si>
  <si>
    <t>John Hamburg</t>
  </si>
  <si>
    <t>Along Came Polly¬†</t>
  </si>
  <si>
    <t>Reginald Hudlin</t>
  </si>
  <si>
    <t>Boomerang¬†</t>
  </si>
  <si>
    <t>The Heat¬†</t>
  </si>
  <si>
    <t>Joseph L. Mankiewicz</t>
  </si>
  <si>
    <t>Biography|Drama|History|Romance</t>
  </si>
  <si>
    <t>Cleopatra¬†</t>
  </si>
  <si>
    <t>Here Comes the Boom¬†</t>
  </si>
  <si>
    <t>High Crimes¬†</t>
  </si>
  <si>
    <t>Barbra Streisand</t>
  </si>
  <si>
    <t>The Mirror Has Two Faces¬†</t>
  </si>
  <si>
    <t>Mark Pellington</t>
  </si>
  <si>
    <t>Drama|Horror|Mystery|Thriller</t>
  </si>
  <si>
    <t>The Mothman Prophecies¬†</t>
  </si>
  <si>
    <t>Br√ºno¬†</t>
  </si>
  <si>
    <t>John Glen</t>
  </si>
  <si>
    <t>Licence to Kill¬†</t>
  </si>
  <si>
    <t>Catherine Hardwicke</t>
  </si>
  <si>
    <t>Red Riding Hood¬†</t>
  </si>
  <si>
    <t>John Herzfeld</t>
  </si>
  <si>
    <t>15 Minutes¬†</t>
  </si>
  <si>
    <t>Annabel Jankel</t>
  </si>
  <si>
    <t>Super Mario Bros.¬†</t>
  </si>
  <si>
    <t>Lord of War¬†</t>
  </si>
  <si>
    <t>Hero¬†</t>
  </si>
  <si>
    <t>Julie Anne Robinson</t>
  </si>
  <si>
    <t>One for the Money¬†</t>
  </si>
  <si>
    <t>Evan Goldberg</t>
  </si>
  <si>
    <t>The Interview¬†</t>
  </si>
  <si>
    <t>Sngmoo Lee</t>
  </si>
  <si>
    <t>Action|Fantasy|Western</t>
  </si>
  <si>
    <t>The Warrior's Way¬†</t>
  </si>
  <si>
    <t>Micmacs¬†</t>
  </si>
  <si>
    <t>Drama|Music</t>
  </si>
  <si>
    <t>8 Mile¬†</t>
  </si>
  <si>
    <t>A Knight's Tale¬†</t>
  </si>
  <si>
    <t>Gordon Chan</t>
  </si>
  <si>
    <t>The Medallion¬†</t>
  </si>
  <si>
    <t>The Sixth Sense¬†</t>
  </si>
  <si>
    <t>Asger Leth</t>
  </si>
  <si>
    <t>Man on a Ledge¬†</t>
  </si>
  <si>
    <t>The Big Year¬†</t>
  </si>
  <si>
    <t>John G. Avildsen</t>
  </si>
  <si>
    <t>Action|Drama|Family|Sport</t>
  </si>
  <si>
    <t>The Karate Kid¬†</t>
  </si>
  <si>
    <t>American Hustle¬†</t>
  </si>
  <si>
    <t>Anne Fletcher</t>
  </si>
  <si>
    <t>The Proposal¬†</t>
  </si>
  <si>
    <t>Bruce Beresford</t>
  </si>
  <si>
    <t>Double Jeopardy¬†</t>
  </si>
  <si>
    <t>Bruce Campbell</t>
  </si>
  <si>
    <t>Back to the Future Part II¬†</t>
  </si>
  <si>
    <t>Lucy¬†</t>
  </si>
  <si>
    <t>Sam Taylor-Johnson</t>
  </si>
  <si>
    <t>Fifty Shades of Grey¬†</t>
  </si>
  <si>
    <t>Spy Kids 3-D: Game Over¬†</t>
  </si>
  <si>
    <t>A Time to Kill¬†</t>
  </si>
  <si>
    <t>Cheaper by the Dozen¬†</t>
  </si>
  <si>
    <t>Action|Biography|Drama|Thriller|War</t>
  </si>
  <si>
    <t>Lone Survivor¬†</t>
  </si>
  <si>
    <t>Comedy|Drama|Sport</t>
  </si>
  <si>
    <t>A League of Their Own¬†</t>
  </si>
  <si>
    <t>The Conjuring 2¬†</t>
  </si>
  <si>
    <t>The Social Network¬†</t>
  </si>
  <si>
    <t>Ken Kwapis</t>
  </si>
  <si>
    <t>He's Just Not That Into You¬†</t>
  </si>
  <si>
    <t>Scary Movie 4¬†</t>
  </si>
  <si>
    <t>Wes Craven</t>
  </si>
  <si>
    <t>Horror|Mystery</t>
  </si>
  <si>
    <t>Scream 3¬†</t>
  </si>
  <si>
    <t>Adventure|Comedy|Sci-Fi|Western</t>
  </si>
  <si>
    <t>Back to the Future Part III¬†</t>
  </si>
  <si>
    <t>Etan Cohen</t>
  </si>
  <si>
    <t>Get Hard¬†</t>
  </si>
  <si>
    <t>Fantasy|Horror|Romance</t>
  </si>
  <si>
    <t>Bram Stoker's Dracula¬†</t>
  </si>
  <si>
    <t>Biography|Drama|Romance</t>
  </si>
  <si>
    <t>Julie &amp; Julia¬†</t>
  </si>
  <si>
    <t>42¬†</t>
  </si>
  <si>
    <t>The Talented Mr. Ripley¬†</t>
  </si>
  <si>
    <t>Dumb and Dumber To¬†</t>
  </si>
  <si>
    <t>Eight Below¬†</t>
  </si>
  <si>
    <t>The Intern¬†</t>
  </si>
  <si>
    <t>Ride Along 2¬†</t>
  </si>
  <si>
    <t>Action|Adventure|Drama|Romance|War</t>
  </si>
  <si>
    <t>The Last of the Mohicans¬†</t>
  </si>
  <si>
    <t>Ray¬†</t>
  </si>
  <si>
    <t>Sin City¬†</t>
  </si>
  <si>
    <t>Vantage Point¬†</t>
  </si>
  <si>
    <t>I Love You, Man¬†</t>
  </si>
  <si>
    <t>Shallow Hal¬†</t>
  </si>
  <si>
    <t>JFK¬†</t>
  </si>
  <si>
    <t>John Whitesell</t>
  </si>
  <si>
    <t>Big Momma's House 2¬†</t>
  </si>
  <si>
    <t>Adventure|Comedy|Crime|Romance</t>
  </si>
  <si>
    <t>The Mexican¬†</t>
  </si>
  <si>
    <t>Comedy|Drama|Family|Fantasy|Romance</t>
  </si>
  <si>
    <t>17 Again¬†</t>
  </si>
  <si>
    <t>Nick Cassavetes</t>
  </si>
  <si>
    <t>The Other Woman¬†</t>
  </si>
  <si>
    <t>Horror</t>
  </si>
  <si>
    <t>The Final Destination¬†</t>
  </si>
  <si>
    <t>Bridge of Spies¬†</t>
  </si>
  <si>
    <t>Behind Enemy Lines¬†</t>
  </si>
  <si>
    <t>Shall We Dance¬†</t>
  </si>
  <si>
    <t>Small Soldiers¬†</t>
  </si>
  <si>
    <t>Mark A.Z. Dipp√©</t>
  </si>
  <si>
    <t>Spawn¬†</t>
  </si>
  <si>
    <t>Action|Adventure|Drama|Romance|Thriller</t>
  </si>
  <si>
    <t>The Count of Monte Cristo¬†</t>
  </si>
  <si>
    <t>Brad Furman</t>
  </si>
  <si>
    <t>The Lincoln Lawyer¬†</t>
  </si>
  <si>
    <t>Unknown¬†</t>
  </si>
  <si>
    <t>The Prestige¬†</t>
  </si>
  <si>
    <t>Horrible Bosses 2¬†</t>
  </si>
  <si>
    <t>Cal Brunker</t>
  </si>
  <si>
    <t>Escape from Planet Earth¬†</t>
  </si>
  <si>
    <t>Apocalypto¬†</t>
  </si>
  <si>
    <t>Maya</t>
  </si>
  <si>
    <t>The Living Daylights¬†</t>
  </si>
  <si>
    <t>Nimr√≥d Antal</t>
  </si>
  <si>
    <t>Predators¬†</t>
  </si>
  <si>
    <t>Legal Eagles¬†</t>
  </si>
  <si>
    <t>Secret Window¬†</t>
  </si>
  <si>
    <t>Alejandro Agresti</t>
  </si>
  <si>
    <t>The Lake House¬†</t>
  </si>
  <si>
    <t>The Skeleton Key¬†</t>
  </si>
  <si>
    <t>Peter Hedges</t>
  </si>
  <si>
    <t>The Odd Life of Timothy Green¬†</t>
  </si>
  <si>
    <t>Paul Weiland</t>
  </si>
  <si>
    <t>Made of Honor¬†</t>
  </si>
  <si>
    <t>Biography|Drama|Music|Musical</t>
  </si>
  <si>
    <t>Jersey Boys¬†</t>
  </si>
  <si>
    <t>The Rainmaker¬†</t>
  </si>
  <si>
    <t>Gothika¬†</t>
  </si>
  <si>
    <t>Drama|History</t>
  </si>
  <si>
    <t>Amistad¬†</t>
  </si>
  <si>
    <t>Medicine Man¬†</t>
  </si>
  <si>
    <t>Colin Strause</t>
  </si>
  <si>
    <t>Aliens vs. Predator: Requiem¬†</t>
  </si>
  <si>
    <t>Ri¬¢hie Ri¬¢h¬†</t>
  </si>
  <si>
    <t>Autumn in New York¬†</t>
  </si>
  <si>
    <t>Greg Mottola</t>
  </si>
  <si>
    <t>Paul¬†</t>
  </si>
  <si>
    <t>The Guilt Trip¬†</t>
  </si>
  <si>
    <t>Scream 4¬†</t>
  </si>
  <si>
    <t>8MM¬†</t>
  </si>
  <si>
    <t>The Doors¬†</t>
  </si>
  <si>
    <t>Jake Kasdan</t>
  </si>
  <si>
    <t>Sex Tape¬†</t>
  </si>
  <si>
    <t>Nat Faxon</t>
  </si>
  <si>
    <t>Diane Keaton</t>
  </si>
  <si>
    <t>Hanging Up¬†</t>
  </si>
  <si>
    <t>Final Destination 5¬†</t>
  </si>
  <si>
    <t>Kelly Makin</t>
  </si>
  <si>
    <t>Mickey Blue Eyes¬†</t>
  </si>
  <si>
    <t>Pay It Forward¬†</t>
  </si>
  <si>
    <t>Fever Pitch¬†</t>
  </si>
  <si>
    <t>Drillbit Taylor¬†</t>
  </si>
  <si>
    <t>Comedy|Western</t>
  </si>
  <si>
    <t>A Million Ways to Die in the West¬†</t>
  </si>
  <si>
    <t>Action|Adventure|Crime|Fantasy|Mystery|Thriller</t>
  </si>
  <si>
    <t>The Shadow¬†</t>
  </si>
  <si>
    <t>Stephen Daldry</t>
  </si>
  <si>
    <t>Adventure|Drama|Mystery</t>
  </si>
  <si>
    <t>Extremely Loud &amp; Incredibly Close¬†</t>
  </si>
  <si>
    <t>Morning Glory¬†</t>
  </si>
  <si>
    <t>Biography|Crime|Drama|Music</t>
  </si>
  <si>
    <t>Get Rich or Die Tryin'¬†</t>
  </si>
  <si>
    <t>Christian Duguay</t>
  </si>
  <si>
    <t>The Art of War¬†</t>
  </si>
  <si>
    <t>Rent¬†</t>
  </si>
  <si>
    <t>Crime|Drama|Horror|Thriller</t>
  </si>
  <si>
    <t>Bless the Child¬†</t>
  </si>
  <si>
    <t>The Out-of-Towners¬†</t>
  </si>
  <si>
    <t>The Island of Dr. Moreau¬†</t>
  </si>
  <si>
    <t>The Musketeer¬†</t>
  </si>
  <si>
    <t>Justin Chadwick</t>
  </si>
  <si>
    <t>The Other Boleyn Girl¬†</t>
  </si>
  <si>
    <t>Pat O'Connor</t>
  </si>
  <si>
    <t>Sweet November¬†</t>
  </si>
  <si>
    <t>Horror|Thriller</t>
  </si>
  <si>
    <t>The Reaping¬†</t>
  </si>
  <si>
    <t>Mean Streets¬†</t>
  </si>
  <si>
    <t>Renaissance Man¬†</t>
  </si>
  <si>
    <t>Colombiana¬†</t>
  </si>
  <si>
    <t>Frederik Du Chau</t>
  </si>
  <si>
    <t>Adventure|Animation|Comedy|Drama|Family|Fantasy|Musical</t>
  </si>
  <si>
    <t>The Magic Sword: Quest for Camelot¬†</t>
  </si>
  <si>
    <t>City by the Sea¬†</t>
  </si>
  <si>
    <t>Irwin Winkler</t>
  </si>
  <si>
    <t>At First Sight¬†</t>
  </si>
  <si>
    <t>Joseph Kahn</t>
  </si>
  <si>
    <t>Torque¬†</t>
  </si>
  <si>
    <t>City Hall¬†</t>
  </si>
  <si>
    <t>Showgirls¬†</t>
  </si>
  <si>
    <t>NC-17</t>
  </si>
  <si>
    <t>Sofia Coppola</t>
  </si>
  <si>
    <t>Marie Antoinette¬†</t>
  </si>
  <si>
    <t>Kiss of Death¬†</t>
  </si>
  <si>
    <t>Stephen Kay</t>
  </si>
  <si>
    <t>Get Carter¬†</t>
  </si>
  <si>
    <t>J.A. Bayona</t>
  </si>
  <si>
    <t>The Impossible¬†</t>
  </si>
  <si>
    <t>Elaine May</t>
  </si>
  <si>
    <t>Action|Adventure|Comedy|Music|Thriller</t>
  </si>
  <si>
    <t>Ishtar¬†</t>
  </si>
  <si>
    <t>Adventure|Animation|Comedy|Crime|Family</t>
  </si>
  <si>
    <t>Fantastic Mr. Fox¬†</t>
  </si>
  <si>
    <t>Life or Something Like It¬†</t>
  </si>
  <si>
    <t>Comedy|Romance|Sci-Fi|Thriller</t>
  </si>
  <si>
    <t>Memoirs of an Invisible Man¬†</t>
  </si>
  <si>
    <t>Am√©lie¬†</t>
  </si>
  <si>
    <t>Dennie Gordon</t>
  </si>
  <si>
    <t>Bob Saget</t>
  </si>
  <si>
    <t>Comedy|Crime|Family|Romance</t>
  </si>
  <si>
    <t>New York Minute¬†</t>
  </si>
  <si>
    <t>Charles Shyer</t>
  </si>
  <si>
    <t>Alfie¬†</t>
  </si>
  <si>
    <t>Big Miracle¬†</t>
  </si>
  <si>
    <t>Ulu Grosbard</t>
  </si>
  <si>
    <t>The Deep End of the Ocean¬†</t>
  </si>
  <si>
    <t>William Malone</t>
  </si>
  <si>
    <t>Crime|Horror|Thriller</t>
  </si>
  <si>
    <t>Feardotcom¬†</t>
  </si>
  <si>
    <t>Cirque du Freak: The Vampire's Assistant¬†</t>
  </si>
  <si>
    <t>Duplex¬†</t>
  </si>
  <si>
    <t>Jerry Jameson</t>
  </si>
  <si>
    <t>Raise the Titanic¬†</t>
  </si>
  <si>
    <t>Mic Rodgers</t>
  </si>
  <si>
    <t>Universal Soldier: The Return¬†</t>
  </si>
  <si>
    <t>Christian Alvart</t>
  </si>
  <si>
    <t>Action|Horror|Mystery|Sci-Fi|Thriller</t>
  </si>
  <si>
    <t>Pandorum¬†</t>
  </si>
  <si>
    <t>Impostor¬†</t>
  </si>
  <si>
    <t>Extreme Ops¬†</t>
  </si>
  <si>
    <t>Jean-Marie Poir√©</t>
  </si>
  <si>
    <t>Comedy|Fantasy|Sci-Fi</t>
  </si>
  <si>
    <t>Just Visiting¬†</t>
  </si>
  <si>
    <t>Sunshine¬†</t>
  </si>
  <si>
    <t>John Gatins</t>
  </si>
  <si>
    <t>A Thousand Words¬†</t>
  </si>
  <si>
    <t>Marc F. Adler</t>
  </si>
  <si>
    <t>Adventure|Animation|Comedy|Fantasy|Romance</t>
  </si>
  <si>
    <t>Delgo¬†</t>
  </si>
  <si>
    <t>The Gunman¬†</t>
  </si>
  <si>
    <t>Geoffrey Sax</t>
  </si>
  <si>
    <t>Action|Adventure|Family|Thriller</t>
  </si>
  <si>
    <t>Alex Rider: Operation Stormbreaker¬†</t>
  </si>
  <si>
    <t>Disturbia¬†</t>
  </si>
  <si>
    <t>Hackers¬†</t>
  </si>
  <si>
    <t>Richard Shepard</t>
  </si>
  <si>
    <t>Adventure|Comedy|Drama|Romance|Thriller|War</t>
  </si>
  <si>
    <t>The Hunting Party¬†</t>
  </si>
  <si>
    <t>The Hudsucker Proxy¬†</t>
  </si>
  <si>
    <t>Peter Ho-Sun Chan</t>
  </si>
  <si>
    <t>The Warlords¬†</t>
  </si>
  <si>
    <t>Nomad: The Warrior¬†</t>
  </si>
  <si>
    <t>Kazakh</t>
  </si>
  <si>
    <t>Joon-ho Bong</t>
  </si>
  <si>
    <t>Snowpiercer¬†</t>
  </si>
  <si>
    <t>South Korea</t>
  </si>
  <si>
    <t>Action|Drama|Fantasy</t>
  </si>
  <si>
    <t>The Crow¬†</t>
  </si>
  <si>
    <t>Drama|Fantasy|Romance|Sci-Fi</t>
  </si>
  <si>
    <t>The Time Traveler's Wife¬†</t>
  </si>
  <si>
    <t>Animation|Comedy|Family|Horror|Sci-Fi</t>
  </si>
  <si>
    <t>Frankenweenie¬†</t>
  </si>
  <si>
    <t>Serenity¬†</t>
  </si>
  <si>
    <t>Biography|Drama|Romance|Sport</t>
  </si>
  <si>
    <t>Against the Ropes¬†</t>
  </si>
  <si>
    <t>Superman III¬†</t>
  </si>
  <si>
    <t>Grudge Match¬†</t>
  </si>
  <si>
    <t>Red Cliff¬†</t>
  </si>
  <si>
    <t>Sweet Home Alabama¬†</t>
  </si>
  <si>
    <t>The Ugly Truth¬†</t>
  </si>
  <si>
    <t>Jonathan Lynn</t>
  </si>
  <si>
    <t>Sgt. Bilko¬†</t>
  </si>
  <si>
    <t>Spy Kids 2: Island of Lost Dreams¬†</t>
  </si>
  <si>
    <t>David Carson</t>
  </si>
  <si>
    <t>Star Trek: Generations¬†</t>
  </si>
  <si>
    <t>Kar-Wai Wong</t>
  </si>
  <si>
    <t>Action|Biography|Drama</t>
  </si>
  <si>
    <t>The Grandmaster¬†</t>
  </si>
  <si>
    <t>Water for Elephants¬†</t>
  </si>
  <si>
    <t>Norman Jewison</t>
  </si>
  <si>
    <t>The Hurricane¬†</t>
  </si>
  <si>
    <t>Enough¬†</t>
  </si>
  <si>
    <t>David Mirkin</t>
  </si>
  <si>
    <t>Heartbreakers¬†</t>
  </si>
  <si>
    <t>Paul Blart: Mall Cop 2¬†</t>
  </si>
  <si>
    <t>Luis Mandoki</t>
  </si>
  <si>
    <t>Angel Eyes¬†</t>
  </si>
  <si>
    <t>Joe Somebody¬†</t>
  </si>
  <si>
    <t>The Ninth Gate¬†</t>
  </si>
  <si>
    <t>Extreme Measures¬†</t>
  </si>
  <si>
    <t>Rock Star¬†</t>
  </si>
  <si>
    <t>Lee Daniels</t>
  </si>
  <si>
    <t>Precious¬†</t>
  </si>
  <si>
    <t>Adventure|Drama</t>
  </si>
  <si>
    <t>White Squall¬†</t>
  </si>
  <si>
    <t>Horror|Mystery|Sci-Fi</t>
  </si>
  <si>
    <t>The Thing¬†</t>
  </si>
  <si>
    <t>Riddick¬†</t>
  </si>
  <si>
    <t>Jeb Stuart</t>
  </si>
  <si>
    <t>Switchback¬†</t>
  </si>
  <si>
    <t>Steve Miner</t>
  </si>
  <si>
    <t>Action|Adventure|Drama|Thriller|Western</t>
  </si>
  <si>
    <t>Texas Rangers¬†</t>
  </si>
  <si>
    <t>Adventure|Family|Fantasy|Sci-Fi</t>
  </si>
  <si>
    <t>City of Ember¬†</t>
  </si>
  <si>
    <t>Paul Thomas Anderson</t>
  </si>
  <si>
    <t>The Master¬†</t>
  </si>
  <si>
    <t>The Express¬†</t>
  </si>
  <si>
    <t>J Blakeson</t>
  </si>
  <si>
    <t>The 5th Wave¬†</t>
  </si>
  <si>
    <t>Ryan Coogler</t>
  </si>
  <si>
    <t>Creed¬†</t>
  </si>
  <si>
    <t>The Town¬†</t>
  </si>
  <si>
    <t>Kirk Jones</t>
  </si>
  <si>
    <t>What to Expect When You're Expecting¬†</t>
  </si>
  <si>
    <t>Ethan Coen</t>
  </si>
  <si>
    <t>Burn After Reading¬†</t>
  </si>
  <si>
    <t>Jennifer Flackett</t>
  </si>
  <si>
    <t>Nim's Island¬†</t>
  </si>
  <si>
    <t>Action|Biography|Drama|Sport</t>
  </si>
  <si>
    <t>Rush¬†</t>
  </si>
  <si>
    <t>Magnolia¬†</t>
  </si>
  <si>
    <t>Kevin Smith</t>
  </si>
  <si>
    <t>Cop Out¬†</t>
  </si>
  <si>
    <t>Christian Ditter</t>
  </si>
  <si>
    <t>How to Be Single¬†</t>
  </si>
  <si>
    <t>Charles Martin Smith</t>
  </si>
  <si>
    <t>Drama|Family</t>
  </si>
  <si>
    <t>Dolphin Tale¬†</t>
  </si>
  <si>
    <t>Twilight¬†</t>
  </si>
  <si>
    <t>John Q¬†</t>
  </si>
  <si>
    <t>Blue Streak¬†</t>
  </si>
  <si>
    <t>We're the Millers¬†</t>
  </si>
  <si>
    <t>Breakdown¬†</t>
  </si>
  <si>
    <t>Irvin Kershner</t>
  </si>
  <si>
    <t>Never Say Never Again¬†</t>
  </si>
  <si>
    <t>Steve Pink</t>
  </si>
  <si>
    <t>Hot Tub Time Machine¬†</t>
  </si>
  <si>
    <t>Dolphin Tale 2¬†</t>
  </si>
  <si>
    <t>Action|Adventure|Crime|Drama|Family|Fantasy|Romance|Thriller</t>
  </si>
  <si>
    <t>Reindeer Games¬†</t>
  </si>
  <si>
    <t>A Man Apart¬†</t>
  </si>
  <si>
    <t>Aloha¬†</t>
  </si>
  <si>
    <t>Ghosts of Mississippi¬†</t>
  </si>
  <si>
    <t>Scott Hicks</t>
  </si>
  <si>
    <t>Snow Falling on Cedars¬†</t>
  </si>
  <si>
    <t>The Rite¬†</t>
  </si>
  <si>
    <t>Gattaca¬†</t>
  </si>
  <si>
    <t>Biography|Comedy|Romance</t>
  </si>
  <si>
    <t>Isn't She Great¬†</t>
  </si>
  <si>
    <t>Space Chimps¬†</t>
  </si>
  <si>
    <t>Chris Rock</t>
  </si>
  <si>
    <t>Head of State¬†</t>
  </si>
  <si>
    <t>The Hangover¬†</t>
  </si>
  <si>
    <t>Wilson Yip</t>
  </si>
  <si>
    <t>Action|Biography|Drama|History</t>
  </si>
  <si>
    <t>Ip Man 3¬†</t>
  </si>
  <si>
    <t>Cantonese</t>
  </si>
  <si>
    <t>Austin Powers: The Spy Who Shagged Me¬†</t>
  </si>
  <si>
    <t>Batman¬†</t>
  </si>
  <si>
    <t>Biography|Drama|War</t>
  </si>
  <si>
    <t>There Be Dragons¬†</t>
  </si>
  <si>
    <t>Lethal Weapon 3¬†</t>
  </si>
  <si>
    <t>The Blind Side¬†</t>
  </si>
  <si>
    <t>Spy Kids¬†</t>
  </si>
  <si>
    <t>Horrible Bosses¬†</t>
  </si>
  <si>
    <t>True Grit¬†</t>
  </si>
  <si>
    <t>The Devil Wears Prada¬†</t>
  </si>
  <si>
    <t>Robert Wise</t>
  </si>
  <si>
    <t>Star Trek: The Motion Picture¬†</t>
  </si>
  <si>
    <t>Identity Thief¬†</t>
  </si>
  <si>
    <t>Cape Fear¬†</t>
  </si>
  <si>
    <t>21¬†</t>
  </si>
  <si>
    <t>Trainwreck¬†</t>
  </si>
  <si>
    <t>Kevin Rodney Sullivan</t>
  </si>
  <si>
    <t>Guess Who¬†</t>
  </si>
  <si>
    <t>Drama|Romance|War</t>
  </si>
  <si>
    <t>The English Patient¬†</t>
  </si>
  <si>
    <t>L.A. Confidential¬†</t>
  </si>
  <si>
    <t>Adventure|Comedy|Family|Sci-Fi</t>
  </si>
  <si>
    <t>Sky High¬†</t>
  </si>
  <si>
    <t>In &amp; Out¬†</t>
  </si>
  <si>
    <t>Species¬†</t>
  </si>
  <si>
    <t>A Nightmare on Elm Street¬†</t>
  </si>
  <si>
    <t>X</t>
  </si>
  <si>
    <t>The Cell¬†</t>
  </si>
  <si>
    <t>The Man in the Iron Mask¬†</t>
  </si>
  <si>
    <t>Biography|Drama|Family|History|Sport</t>
  </si>
  <si>
    <t>Secretariat¬†</t>
  </si>
  <si>
    <t>Kevin Munroe</t>
  </si>
  <si>
    <t>TMNT¬†</t>
  </si>
  <si>
    <t>Michael Tollin</t>
  </si>
  <si>
    <t>Radio¬†</t>
  </si>
  <si>
    <t>Friends with Benefits¬†</t>
  </si>
  <si>
    <t>Nicholas Stoller</t>
  </si>
  <si>
    <t>Neighbors 2: Sorority Rising¬†</t>
  </si>
  <si>
    <t>Biography|Comedy|Drama|History|Music</t>
  </si>
  <si>
    <t>Saving Mr. Banks¬†</t>
  </si>
  <si>
    <t>Malcolm X¬†</t>
  </si>
  <si>
    <t>This Is 40¬†</t>
  </si>
  <si>
    <t>Old Dogs¬†</t>
  </si>
  <si>
    <t>Patrick Tatopoulos</t>
  </si>
  <si>
    <t>Underworld: Rise of the Lycans¬†</t>
  </si>
  <si>
    <t>License to Wed¬†</t>
  </si>
  <si>
    <t>The Benchwarmers¬†</t>
  </si>
  <si>
    <t>Gary David Goldberg</t>
  </si>
  <si>
    <t>Must Love Dogs¬†</t>
  </si>
  <si>
    <t>Donnie Brasco¬†</t>
  </si>
  <si>
    <t>Resident Evil¬†</t>
  </si>
  <si>
    <t>Tobe Hooper</t>
  </si>
  <si>
    <t>Fantasy|Horror</t>
  </si>
  <si>
    <t>Poltergeist¬†</t>
  </si>
  <si>
    <t>The Ladykillers¬†</t>
  </si>
  <si>
    <t>Max Payne¬†</t>
  </si>
  <si>
    <t>In Time¬†</t>
  </si>
  <si>
    <t>Alan Poul</t>
  </si>
  <si>
    <t>The Back-up Plan¬†</t>
  </si>
  <si>
    <t>Luke Greenfield</t>
  </si>
  <si>
    <t>Something Borrowed¬†</t>
  </si>
  <si>
    <t>Gil Junger</t>
  </si>
  <si>
    <t>Black Knight¬†</t>
  </si>
  <si>
    <t>Steven E. de Souza</t>
  </si>
  <si>
    <t>Street Fighter¬†</t>
  </si>
  <si>
    <t>The Pianist¬†</t>
  </si>
  <si>
    <t>The Nativity Story¬†</t>
  </si>
  <si>
    <t>House of Wax¬†</t>
  </si>
  <si>
    <t>Closer¬†</t>
  </si>
  <si>
    <t>J. Edgar¬†</t>
  </si>
  <si>
    <t>Alexandre Aja</t>
  </si>
  <si>
    <t>Mirrors¬†</t>
  </si>
  <si>
    <t>Michael Rymer</t>
  </si>
  <si>
    <t>Queen of the Damned¬†</t>
  </si>
  <si>
    <t>Predator 2¬†</t>
  </si>
  <si>
    <t>Untraceable¬†</t>
  </si>
  <si>
    <t>Hugh Wilson</t>
  </si>
  <si>
    <t>Comedy|Drama|Romance|Sci-Fi</t>
  </si>
  <si>
    <t>Blast from the Past¬†</t>
  </si>
  <si>
    <t>Jersey Girl¬†</t>
  </si>
  <si>
    <t>Alex Cross¬†</t>
  </si>
  <si>
    <t>Midnight in the Garden of Good and Evil¬†</t>
  </si>
  <si>
    <t>Susanna White</t>
  </si>
  <si>
    <t>Nanny McPhee Returns¬†</t>
  </si>
  <si>
    <t>Frank Whaley</t>
  </si>
  <si>
    <t>Hoffa¬†</t>
  </si>
  <si>
    <t>Chris Carter</t>
  </si>
  <si>
    <t>The X Files: I Want to Believe¬†</t>
  </si>
  <si>
    <t>Tommy O'Haver</t>
  </si>
  <si>
    <t>Ella Enchanted¬†</t>
  </si>
  <si>
    <t>Peter Landesman</t>
  </si>
  <si>
    <t>Concussion¬†</t>
  </si>
  <si>
    <t>Abduction¬†</t>
  </si>
  <si>
    <t>Gary Chapman</t>
  </si>
  <si>
    <t>Adventure|Animation|Comedy|Family|War</t>
  </si>
  <si>
    <t>Valiant¬†</t>
  </si>
  <si>
    <t>Wonder Boys¬†</t>
  </si>
  <si>
    <t>Craig Mazin</t>
  </si>
  <si>
    <t>Action|Comedy|Sci-Fi|Thriller</t>
  </si>
  <si>
    <t>Superhero Movie¬†</t>
  </si>
  <si>
    <t>Allen Hughes</t>
  </si>
  <si>
    <t>Broken City¬†</t>
  </si>
  <si>
    <t>Comedy|Horror</t>
  </si>
  <si>
    <t>Cursed¬†</t>
  </si>
  <si>
    <t>Premium Rush¬†</t>
  </si>
  <si>
    <t>Hot Pursuit¬†</t>
  </si>
  <si>
    <t>The Four Feathers¬†</t>
  </si>
  <si>
    <t>Parker¬†</t>
  </si>
  <si>
    <t>Wimbledon¬†</t>
  </si>
  <si>
    <t>Furry Vengeance¬†</t>
  </si>
  <si>
    <t>Drama|Thriller|War</t>
  </si>
  <si>
    <t>Lions for Lambs¬†</t>
  </si>
  <si>
    <t>Flight of the Intruder¬†</t>
  </si>
  <si>
    <t>Comedy|Music</t>
  </si>
  <si>
    <t>Walk Hard: The Dewey Cox Story¬†</t>
  </si>
  <si>
    <t>Lasse Hallstr√∂m</t>
  </si>
  <si>
    <t>The Shipping News¬†</t>
  </si>
  <si>
    <t>Action|Western</t>
  </si>
  <si>
    <t>American Outlaws¬†</t>
  </si>
  <si>
    <t>Jean-Marc Vall√©e</t>
  </si>
  <si>
    <t>The Young Victoria¬†</t>
  </si>
  <si>
    <t>Whiteout¬†</t>
  </si>
  <si>
    <t>The Tree of Life¬†</t>
  </si>
  <si>
    <t>Hark Tsui</t>
  </si>
  <si>
    <t>Knock Off¬†</t>
  </si>
  <si>
    <t>Aruba</t>
  </si>
  <si>
    <t>Sabotage¬†</t>
  </si>
  <si>
    <t>The Order¬†</t>
  </si>
  <si>
    <t>Lexi Alexander</t>
  </si>
  <si>
    <t>Punisher: War Zone¬†</t>
  </si>
  <si>
    <t>Action|Adventure|Family|Sci-Fi</t>
  </si>
  <si>
    <t>Zoom¬†</t>
  </si>
  <si>
    <t>Adventure|Biography|Drama|Thriller</t>
  </si>
  <si>
    <t>The Walk¬†</t>
  </si>
  <si>
    <t>Ronny Yu</t>
  </si>
  <si>
    <t>Warriors of Virtue¬†</t>
  </si>
  <si>
    <t>A Good Year¬†</t>
  </si>
  <si>
    <t>Radio Flyer¬†</t>
  </si>
  <si>
    <t>Blood In, Blood Out¬†</t>
  </si>
  <si>
    <t>Bille August</t>
  </si>
  <si>
    <t>Smilla's Sense of Snow¬†</t>
  </si>
  <si>
    <t>Denmark</t>
  </si>
  <si>
    <t>Femme Fatale¬†</t>
  </si>
  <si>
    <t>Drama|Romance|War|Western</t>
  </si>
  <si>
    <t>Ride with the Devil¬†</t>
  </si>
  <si>
    <t>The Maze Runner¬†</t>
  </si>
  <si>
    <t>Ken Scott</t>
  </si>
  <si>
    <t>Unfinished Business¬†</t>
  </si>
  <si>
    <t>The Age of Innocence¬†</t>
  </si>
  <si>
    <t>The Fountain¬†</t>
  </si>
  <si>
    <t>Hugh Johnson</t>
  </si>
  <si>
    <t>Action|Adventure|Comedy|Drama|Thriller</t>
  </si>
  <si>
    <t>Chill Factor¬†</t>
  </si>
  <si>
    <t>Stolen¬†</t>
  </si>
  <si>
    <t>Hayao Miyazaki</t>
  </si>
  <si>
    <t>Ponyo¬†</t>
  </si>
  <si>
    <t>Japanese</t>
  </si>
  <si>
    <t>George Tillman Jr.</t>
  </si>
  <si>
    <t>The Longest Ride¬†</t>
  </si>
  <si>
    <t>Rand Ravich</t>
  </si>
  <si>
    <t>The Astronaut's Wife¬†</t>
  </si>
  <si>
    <t>Hugh Hudson</t>
  </si>
  <si>
    <t>I Dreamed of Africa¬†</t>
  </si>
  <si>
    <t>Playing for Keeps¬†</t>
  </si>
  <si>
    <t>Mandela: Long Walk to Freedom¬†</t>
  </si>
  <si>
    <t>A Few Good Men¬†</t>
  </si>
  <si>
    <t>Exit Wounds¬†</t>
  </si>
  <si>
    <t>Big Momma's House¬†</t>
  </si>
  <si>
    <t>Chris Gorak</t>
  </si>
  <si>
    <t>The Darkest Hour¬†</t>
  </si>
  <si>
    <t>Scott Speer</t>
  </si>
  <si>
    <t>Drama|Music|Romance</t>
  </si>
  <si>
    <t>Step Up Revolution¬†</t>
  </si>
  <si>
    <t>Action|Adventure|Crime|Drama|Thriller</t>
  </si>
  <si>
    <t>Snakes on a Plane¬†</t>
  </si>
  <si>
    <t>Joe Charbanic</t>
  </si>
  <si>
    <t>Crime|Horror|Mystery|Thriller</t>
  </si>
  <si>
    <t>The Watcher¬†</t>
  </si>
  <si>
    <t>Jonathan Hensleigh</t>
  </si>
  <si>
    <t>The Punisher¬†</t>
  </si>
  <si>
    <t>Danny Cannon</t>
  </si>
  <si>
    <t>Goal! The Dream Begins¬†</t>
  </si>
  <si>
    <t>Boaz Yakin</t>
  </si>
  <si>
    <t>Safe¬†</t>
  </si>
  <si>
    <t>Pushing Tin¬†</t>
  </si>
  <si>
    <t>Richard Marquand</t>
  </si>
  <si>
    <t>Star Wars: Episode VI - Return of the Jedi¬†</t>
  </si>
  <si>
    <t>Neil Marshall</t>
  </si>
  <si>
    <t>Doomsday¬†</t>
  </si>
  <si>
    <t>The Reader¬†</t>
  </si>
  <si>
    <t>Elf¬†</t>
  </si>
  <si>
    <t>Phenomenon¬†</t>
  </si>
  <si>
    <t>Adventure|Comedy|Family|Sport</t>
  </si>
  <si>
    <t>Snow Dogs¬†</t>
  </si>
  <si>
    <t>Comedy|Drama|Fantasy</t>
  </si>
  <si>
    <t>Scrooged¬†</t>
  </si>
  <si>
    <t>Jared Hess</t>
  </si>
  <si>
    <t>Comedy|Family|Sport</t>
  </si>
  <si>
    <t>Nacho Libre¬†</t>
  </si>
  <si>
    <t>Bridesmaids¬†</t>
  </si>
  <si>
    <t>This Is the End¬†</t>
  </si>
  <si>
    <t>Rupert Wainwright</t>
  </si>
  <si>
    <t>Stigmata¬†</t>
  </si>
  <si>
    <t>Men of Honor¬†</t>
  </si>
  <si>
    <t>John Luessenhop</t>
  </si>
  <si>
    <t>Takers¬†</t>
  </si>
  <si>
    <t>Justin Zackham</t>
  </si>
  <si>
    <t>The Big Wedding¬†</t>
  </si>
  <si>
    <t>Big Mommas: Like Father, Like Son¬†</t>
  </si>
  <si>
    <t>Source Code¬†</t>
  </si>
  <si>
    <t>Alive¬†</t>
  </si>
  <si>
    <t>The Number 23¬†</t>
  </si>
  <si>
    <t>Action|Adventure|Drama|Family</t>
  </si>
  <si>
    <t>The Young and Prodigious T.S. Spivet¬†</t>
  </si>
  <si>
    <t>Drama|Family|Sport</t>
  </si>
  <si>
    <t>Dreamer: Inspired by a True Story¬†</t>
  </si>
  <si>
    <t>A History of Violence¬†</t>
  </si>
  <si>
    <t>Transporter 2¬†</t>
  </si>
  <si>
    <t>Action|Thriller|Western</t>
  </si>
  <si>
    <t>The Quick and the Dead¬†</t>
  </si>
  <si>
    <t>Laws of Attraction¬†</t>
  </si>
  <si>
    <t>Ireland</t>
  </si>
  <si>
    <t>Bringing Out the Dead¬†</t>
  </si>
  <si>
    <t>Miguel Sapochnik</t>
  </si>
  <si>
    <t>Repo Men¬†</t>
  </si>
  <si>
    <t>Hyung-rae Shim</t>
  </si>
  <si>
    <t>Action|Drama|Fantasy|Horror|Thriller</t>
  </si>
  <si>
    <t>Dragon Wars: D-War¬†</t>
  </si>
  <si>
    <t>Bogus¬†</t>
  </si>
  <si>
    <t>Don Scardino</t>
  </si>
  <si>
    <t>The Incredible Burt Wonderstone¬†</t>
  </si>
  <si>
    <t>Animation|Comedy|Family|Fantasy|Musical</t>
  </si>
  <si>
    <t>Cats Don't Dance¬†</t>
  </si>
  <si>
    <t>Tim Robbins</t>
  </si>
  <si>
    <t>Cradle Will Rock¬†</t>
  </si>
  <si>
    <t>The Good German¬†</t>
  </si>
  <si>
    <t>Apocalypse Now¬†</t>
  </si>
  <si>
    <t>Nanette Burstein</t>
  </si>
  <si>
    <t>Going the Distance¬†</t>
  </si>
  <si>
    <t>Mr. Holland's Opus¬†</t>
  </si>
  <si>
    <t>Ariel Vromen</t>
  </si>
  <si>
    <t>Action|Crime|Drama|Mystery|Sci-Fi|Thriller</t>
  </si>
  <si>
    <t>Criminal¬†</t>
  </si>
  <si>
    <t>Out of Africa¬†</t>
  </si>
  <si>
    <t>Flight¬†</t>
  </si>
  <si>
    <t>Lewis Gilbert</t>
  </si>
  <si>
    <t>Moonraker¬†</t>
  </si>
  <si>
    <t>Adventure|Comedy|Crime|Drama</t>
  </si>
  <si>
    <t>The Grand Budapest Hotel¬†</t>
  </si>
  <si>
    <t>Drama|Mystery</t>
  </si>
  <si>
    <t>Hearts in Atlantis¬†</t>
  </si>
  <si>
    <t>Comedy|Fantasy|Horror|Thriller</t>
  </si>
  <si>
    <t>Arachnophobia¬†</t>
  </si>
  <si>
    <t>Crime|Drama|Mystery|Sci-Fi|Thriller</t>
  </si>
  <si>
    <t>Frequency¬†</t>
  </si>
  <si>
    <t>John Francis Daley</t>
  </si>
  <si>
    <t>Vacation¬†</t>
  </si>
  <si>
    <t>Get Shorty¬†</t>
  </si>
  <si>
    <t>Comedy|Crime|Musical</t>
  </si>
  <si>
    <t>Chicago¬†</t>
  </si>
  <si>
    <t>Big Daddy¬†</t>
  </si>
  <si>
    <t>Joey Lauren Adams</t>
  </si>
  <si>
    <t>J.B. Rogers</t>
  </si>
  <si>
    <t>American Pie 2¬†</t>
  </si>
  <si>
    <t>Toy Story¬†</t>
  </si>
  <si>
    <t>Speed¬†</t>
  </si>
  <si>
    <t>Michael Sucsy</t>
  </si>
  <si>
    <t>The Vow¬†</t>
  </si>
  <si>
    <t>Tom Vaughan</t>
  </si>
  <si>
    <t>Extraordinary Measures¬†</t>
  </si>
  <si>
    <t>Remember the Titans¬†</t>
  </si>
  <si>
    <t>The Hunt for Red October¬†</t>
  </si>
  <si>
    <t>Lee Daniels' The Butler¬†</t>
  </si>
  <si>
    <t>Dodgeball: A True Underdog Story¬†</t>
  </si>
  <si>
    <t>The Addams Family¬†</t>
  </si>
  <si>
    <t>Ace Ventura: When Nature Calls¬†</t>
  </si>
  <si>
    <t>The Princess Diaries¬†</t>
  </si>
  <si>
    <t>The First Wives Club¬†</t>
  </si>
  <si>
    <t>Se7en¬†</t>
  </si>
  <si>
    <t>District 9¬†</t>
  </si>
  <si>
    <t>South Africa</t>
  </si>
  <si>
    <t>Stephen Hillenburg</t>
  </si>
  <si>
    <t>The SpongeBob SquarePants Movie¬†</t>
  </si>
  <si>
    <t>Mystic River¬†</t>
  </si>
  <si>
    <t>Million Dollar Baby¬†</t>
  </si>
  <si>
    <t>Analyze This¬†</t>
  </si>
  <si>
    <t>The Notebook¬†</t>
  </si>
  <si>
    <t>27 Dresses¬†</t>
  </si>
  <si>
    <t>Comedy|Drama|Family|Music|Romance</t>
  </si>
  <si>
    <t>Hannah Montana: The Movie¬†</t>
  </si>
  <si>
    <t>Stig Bergqvist</t>
  </si>
  <si>
    <t>Rugrats in Paris: The Movie¬†</t>
  </si>
  <si>
    <t>The Prince of Tides¬†</t>
  </si>
  <si>
    <t>Legends of the Fall¬†</t>
  </si>
  <si>
    <t>Jason Reitman</t>
  </si>
  <si>
    <t>Up in the Air¬†</t>
  </si>
  <si>
    <t>Alexander Payne</t>
  </si>
  <si>
    <t>About Schmidt¬†</t>
  </si>
  <si>
    <t>Jonathan Levine</t>
  </si>
  <si>
    <t>Comedy|Horror|Romance</t>
  </si>
  <si>
    <t>Warm Bodies¬†</t>
  </si>
  <si>
    <t>Rian Johnson</t>
  </si>
  <si>
    <t>Looper¬†</t>
  </si>
  <si>
    <t>Down to Earth¬†</t>
  </si>
  <si>
    <t>Chris Noonan</t>
  </si>
  <si>
    <t>Babe¬†</t>
  </si>
  <si>
    <t>Hope Springs¬†</t>
  </si>
  <si>
    <t>Forgetting Sarah Marshall¬†</t>
  </si>
  <si>
    <t>Four Brothers¬†</t>
  </si>
  <si>
    <t>Michael McCullers</t>
  </si>
  <si>
    <t>Baby Mama¬†</t>
  </si>
  <si>
    <t>Forest Whitaker</t>
  </si>
  <si>
    <t>Hope Floats¬†</t>
  </si>
  <si>
    <t>Gary Winick</t>
  </si>
  <si>
    <t>Bride Wars¬†</t>
  </si>
  <si>
    <t>Without a Paddle¬†</t>
  </si>
  <si>
    <t>13 Going on 30¬†</t>
  </si>
  <si>
    <t>Midnight in Paris¬†</t>
  </si>
  <si>
    <t>Peter Lepeniotis</t>
  </si>
  <si>
    <t>The Nut Job¬†</t>
  </si>
  <si>
    <t>Ted Demme</t>
  </si>
  <si>
    <t>Blow¬†</t>
  </si>
  <si>
    <t>Message in a Bottle¬†</t>
  </si>
  <si>
    <t>William Shatner</t>
  </si>
  <si>
    <t>Star Trek V: The Final Frontier¬†</t>
  </si>
  <si>
    <t>Comedy|Family|Fantasy|Sport</t>
  </si>
  <si>
    <t>Like Mike¬†</t>
  </si>
  <si>
    <t>Naked Gun 33 1/3: The Final Insult¬†</t>
  </si>
  <si>
    <t>A View to a Kill¬†</t>
  </si>
  <si>
    <t>Steve Box</t>
  </si>
  <si>
    <t>Animation|Comedy|Family|Mystery|Sci-Fi</t>
  </si>
  <si>
    <t>The Curse of the Were-Rabbit¬†</t>
  </si>
  <si>
    <t>P.S. I Love You¬†</t>
  </si>
  <si>
    <t>Atonement¬†</t>
  </si>
  <si>
    <t>Letters to Juliet¬†</t>
  </si>
  <si>
    <t>Black Rain¬†</t>
  </si>
  <si>
    <t>Animation|Drama|Family|Fantasy|Musical|Romance</t>
  </si>
  <si>
    <t>Corpse Bride¬†</t>
  </si>
  <si>
    <t>Sicario¬†</t>
  </si>
  <si>
    <t>Southpaw¬†</t>
  </si>
  <si>
    <t>Drag Me to Hell¬†</t>
  </si>
  <si>
    <t>Lee Toland Krieger</t>
  </si>
  <si>
    <t>The Age of Adaline¬†</t>
  </si>
  <si>
    <t>Tim McCanlies</t>
  </si>
  <si>
    <t>Secondhand Lions¬†</t>
  </si>
  <si>
    <t>Step Up 3D¬†</t>
  </si>
  <si>
    <t>Blue Crush¬†</t>
  </si>
  <si>
    <t>Stranger Than Fiction¬†</t>
  </si>
  <si>
    <t>30 Days of Night¬†</t>
  </si>
  <si>
    <t>Drew Goddard</t>
  </si>
  <si>
    <t>The Cabin in the Woods¬†</t>
  </si>
  <si>
    <t>Jason Friedberg</t>
  </si>
  <si>
    <t>Meet the Spartans¬†</t>
  </si>
  <si>
    <t>Midnight Run¬†</t>
  </si>
  <si>
    <t>The Running Man¬†</t>
  </si>
  <si>
    <t>Comedy|Horror|Musical|Sci-Fi</t>
  </si>
  <si>
    <t>Little Shop of Horrors¬†</t>
  </si>
  <si>
    <t>Hanna¬†</t>
  </si>
  <si>
    <t>John R. Leonetti</t>
  </si>
  <si>
    <t>Mortal Kombat: Annihilation¬†</t>
  </si>
  <si>
    <t>Larry Crowne¬†</t>
  </si>
  <si>
    <t>Kimberly Peirce</t>
  </si>
  <si>
    <t>Carrie¬†</t>
  </si>
  <si>
    <t>Liz Friedlander</t>
  </si>
  <si>
    <t>Take the Lead¬†</t>
  </si>
  <si>
    <t>Phil Joanou</t>
  </si>
  <si>
    <t>Crime|Drama|Sport</t>
  </si>
  <si>
    <t>Gridiron Gang¬†</t>
  </si>
  <si>
    <t>What's the Worst That Could Happen?¬†</t>
  </si>
  <si>
    <t>Shane Acker</t>
  </si>
  <si>
    <t>Action|Adventure|Animation|Drama|Mystery|Sci-Fi|Thriller</t>
  </si>
  <si>
    <t>9¬†</t>
  </si>
  <si>
    <t>Side Effects¬†</t>
  </si>
  <si>
    <t>Stephen J. Anderson</t>
  </si>
  <si>
    <t>Winnie the Pooh¬†</t>
  </si>
  <si>
    <t>Troy Miller</t>
  </si>
  <si>
    <t>Dumb and Dumberer: When Harry Met Lloyd¬†</t>
  </si>
  <si>
    <t>Bulworth¬†</t>
  </si>
  <si>
    <t>Get on Up¬†</t>
  </si>
  <si>
    <t>One True Thing¬†</t>
  </si>
  <si>
    <t>Brett Leonard</t>
  </si>
  <si>
    <t>Virtuosity¬†</t>
  </si>
  <si>
    <t>My Super Ex-Girlfriend¬†</t>
  </si>
  <si>
    <t>Deliver Us from Evil¬†</t>
  </si>
  <si>
    <t>Alister Grierson</t>
  </si>
  <si>
    <t>Sanctum¬†</t>
  </si>
  <si>
    <t>Nick Hurran</t>
  </si>
  <si>
    <t>Little Black Book¬†</t>
  </si>
  <si>
    <t>The Five-Year Engagement¬†</t>
  </si>
  <si>
    <t>Charles Stone III</t>
  </si>
  <si>
    <t>Mr 3000¬†</t>
  </si>
  <si>
    <t>Paul Haggis</t>
  </si>
  <si>
    <t>The Next Three Days¬†</t>
  </si>
  <si>
    <t>Kurt Wimmer</t>
  </si>
  <si>
    <t>Ultraviolet¬†</t>
  </si>
  <si>
    <t>Jean-Fran√ßois Richet</t>
  </si>
  <si>
    <t>Assault on Precinct 13¬†</t>
  </si>
  <si>
    <t>The Replacement Killers¬†</t>
  </si>
  <si>
    <t>Kevin Hooks</t>
  </si>
  <si>
    <t>Action|Adventure|Crime|Drama|Romance</t>
  </si>
  <si>
    <t>Fled¬†</t>
  </si>
  <si>
    <t>Ellory Elkayem</t>
  </si>
  <si>
    <t>Action|Comedy|Horror</t>
  </si>
  <si>
    <t>Eight Legged Freaks¬†</t>
  </si>
  <si>
    <t>Love &amp; Other Drugs¬†</t>
  </si>
  <si>
    <t>88 Minutes¬†</t>
  </si>
  <si>
    <t>Niki Caro</t>
  </si>
  <si>
    <t>North Country¬†</t>
  </si>
  <si>
    <t>The Whole Ten Yards¬†</t>
  </si>
  <si>
    <t>Vincenzo Natali</t>
  </si>
  <si>
    <t>Splice¬†</t>
  </si>
  <si>
    <t>Willard Huyck</t>
  </si>
  <si>
    <t>Howard the Duck¬†</t>
  </si>
  <si>
    <t>Gavin O'Connor</t>
  </si>
  <si>
    <t>Pride and Glory¬†</t>
  </si>
  <si>
    <t>Bruce Hunt</t>
  </si>
  <si>
    <t>Adventure|Horror|Thriller</t>
  </si>
  <si>
    <t>The Cave¬†</t>
  </si>
  <si>
    <t>Alex &amp; Emma¬†</t>
  </si>
  <si>
    <t>Wicker Park¬†</t>
  </si>
  <si>
    <t>Craig Gillespie</t>
  </si>
  <si>
    <t>Fright Night¬†</t>
  </si>
  <si>
    <t>The New World¬†</t>
  </si>
  <si>
    <t>Chris Roberts</t>
  </si>
  <si>
    <t>Wing Commander¬†</t>
  </si>
  <si>
    <t>In Dreams¬†</t>
  </si>
  <si>
    <t>Dragonball: Evolution¬†</t>
  </si>
  <si>
    <t>Jee-woon Kim</t>
  </si>
  <si>
    <t>The Last Stand¬†</t>
  </si>
  <si>
    <t>Nick Hamm</t>
  </si>
  <si>
    <t>Godsend¬†</t>
  </si>
  <si>
    <t>Andy Cadiff</t>
  </si>
  <si>
    <t>Chasing Liberty¬†</t>
  </si>
  <si>
    <t>Mike Disa</t>
  </si>
  <si>
    <t>Hoodwinked Too! Hood vs. Evil¬†</t>
  </si>
  <si>
    <t>An Unfinished Life¬†</t>
  </si>
  <si>
    <t>Adventure|Fantasy|Mystery</t>
  </si>
  <si>
    <t>The Imaginarium of Doctor Parnassus¬†</t>
  </si>
  <si>
    <t>Runner Runner¬†</t>
  </si>
  <si>
    <t>Antitrust¬†</t>
  </si>
  <si>
    <t>Glory¬†</t>
  </si>
  <si>
    <t>Sergio Leone</t>
  </si>
  <si>
    <t>Once Upon a Time in America¬†</t>
  </si>
  <si>
    <t>Italy</t>
  </si>
  <si>
    <t>Niels Arden Oplev</t>
  </si>
  <si>
    <t>Dead Man Down¬†</t>
  </si>
  <si>
    <t>Michael Radford</t>
  </si>
  <si>
    <t>The Merchant of Venice¬†</t>
  </si>
  <si>
    <t>The Good Thief¬†</t>
  </si>
  <si>
    <t>Miss Potter¬†</t>
  </si>
  <si>
    <t>Kaige Chen</t>
  </si>
  <si>
    <t>The Promise¬†</t>
  </si>
  <si>
    <t>Corey Yuen</t>
  </si>
  <si>
    <t>DOA: Dead or Alive¬†</t>
  </si>
  <si>
    <t>Andrew Dominik</t>
  </si>
  <si>
    <t>Biography|Crime|Drama|History|Western</t>
  </si>
  <si>
    <t>The Assassination of Jesse James by the Coward Robert Ford¬†</t>
  </si>
  <si>
    <t>Li Zhang</t>
  </si>
  <si>
    <t>1911¬†</t>
  </si>
  <si>
    <t>Action|Biography|Crime|Drama</t>
  </si>
  <si>
    <t>Machine Gun Preacher¬†</t>
  </si>
  <si>
    <t>Elizabeth Banks</t>
  </si>
  <si>
    <t>Pitch Perfect 2¬†</t>
  </si>
  <si>
    <t>Biography|Drama|Music|Romance</t>
  </si>
  <si>
    <t>Walk the Line¬†</t>
  </si>
  <si>
    <t>Edward Norton</t>
  </si>
  <si>
    <t>Keeping the Faith¬†</t>
  </si>
  <si>
    <t>The Borrowers¬†</t>
  </si>
  <si>
    <t>Frost/Nixon¬†</t>
  </si>
  <si>
    <t>Serving Sara¬†</t>
  </si>
  <si>
    <t>Ben Falcone</t>
  </si>
  <si>
    <t>The Boss¬†</t>
  </si>
  <si>
    <t>Richard Attenborough</t>
  </si>
  <si>
    <t>Cry Freedom¬†</t>
  </si>
  <si>
    <t>Mumford¬†</t>
  </si>
  <si>
    <t>Don Mancini</t>
  </si>
  <si>
    <t>Seed of Chucky¬†</t>
  </si>
  <si>
    <t>Romania</t>
  </si>
  <si>
    <t>John Maybury</t>
  </si>
  <si>
    <t>The Jacket¬†</t>
  </si>
  <si>
    <t>Aladdin¬†</t>
  </si>
  <si>
    <t>Biography|Crime|Drama|History|Music</t>
  </si>
  <si>
    <t>Straight Outta Compton¬†</t>
  </si>
  <si>
    <t>Indiana Jones and the Temple of Doom¬†</t>
  </si>
  <si>
    <t>Igor Kovalyov</t>
  </si>
  <si>
    <t>Adventure|Animation|Comedy|Drama|Family|Musical</t>
  </si>
  <si>
    <t>The Rugrats Movie¬†</t>
  </si>
  <si>
    <t>Along Came a Spider¬†</t>
  </si>
  <si>
    <t>Once Upon a Time in Mexico¬†</t>
  </si>
  <si>
    <t>Die Hard¬†</t>
  </si>
  <si>
    <t>David Wain</t>
  </si>
  <si>
    <t>Role Models¬†</t>
  </si>
  <si>
    <t>The Big Short¬†</t>
  </si>
  <si>
    <t>Comedy|Drama|Music</t>
  </si>
  <si>
    <t>Taking Woodstock¬†</t>
  </si>
  <si>
    <t>Miracle¬†</t>
  </si>
  <si>
    <t>Dawn of the Dead¬†</t>
  </si>
  <si>
    <t>The Wedding Planner¬†</t>
  </si>
  <si>
    <t>The Royal Tenenbaums¬†</t>
  </si>
  <si>
    <t>Identity¬†</t>
  </si>
  <si>
    <t>Last Vegas¬†</t>
  </si>
  <si>
    <t>For Your Eyes Only¬†</t>
  </si>
  <si>
    <t>Serendipity¬†</t>
  </si>
  <si>
    <t>Timecop¬†</t>
  </si>
  <si>
    <t>Zoolander¬†</t>
  </si>
  <si>
    <t>Drama|Romance|Thriller</t>
  </si>
  <si>
    <t>Safe Haven¬†</t>
  </si>
  <si>
    <t>Hocus Pocus¬†</t>
  </si>
  <si>
    <t>No Reservations¬†</t>
  </si>
  <si>
    <t>Kick-Ass¬†</t>
  </si>
  <si>
    <t>30 Minutes or Less¬†</t>
  </si>
  <si>
    <t>Action|Fantasy|Horror|Thriller</t>
  </si>
  <si>
    <t>Dracula 2000¬†</t>
  </si>
  <si>
    <t>Miguel Arteta</t>
  </si>
  <si>
    <t>Alexander and the Terrible, Horrible, No Good, Very Bad Day¬†</t>
  </si>
  <si>
    <t>Pride &amp; Prejudice¬†</t>
  </si>
  <si>
    <t>Blade Runner¬†</t>
  </si>
  <si>
    <t>Adventure|Biography</t>
  </si>
  <si>
    <t>Rob Roy¬†</t>
  </si>
  <si>
    <t>3 Days to Kill¬†</t>
  </si>
  <si>
    <t>James Gray</t>
  </si>
  <si>
    <t>We Own the Night¬†</t>
  </si>
  <si>
    <t>Janusz Kaminski</t>
  </si>
  <si>
    <t>Lost Souls¬†</t>
  </si>
  <si>
    <t>Just My Luck¬†</t>
  </si>
  <si>
    <t>Mystery, Alaska¬†</t>
  </si>
  <si>
    <t>Action|Comedy|Family</t>
  </si>
  <si>
    <t>The Spy Next Door¬†</t>
  </si>
  <si>
    <t>Michael Ritchie</t>
  </si>
  <si>
    <t>A Simple Wish¬†</t>
  </si>
  <si>
    <t>Ghosts of Mars¬†</t>
  </si>
  <si>
    <t>Our Brand Is Crisis¬†</t>
  </si>
  <si>
    <t>Action|Horror|Romance</t>
  </si>
  <si>
    <t>Pride and Prejudice and Zombies¬†</t>
  </si>
  <si>
    <t>Kundun¬†</t>
  </si>
  <si>
    <t>Robert B. Weide</t>
  </si>
  <si>
    <t>How to Lose Friends &amp; Alienate People¬†</t>
  </si>
  <si>
    <t>Jeff Wadlow</t>
  </si>
  <si>
    <t>Kick-Ass 2¬†</t>
  </si>
  <si>
    <t>Camille Delamarre</t>
  </si>
  <si>
    <t>Brick Mansions¬†</t>
  </si>
  <si>
    <t>Octopussy¬†</t>
  </si>
  <si>
    <t>Knocked Up¬†</t>
  </si>
  <si>
    <t>My Sister's Keeper¬†</t>
  </si>
  <si>
    <t>Malcolm D. Lee</t>
  </si>
  <si>
    <t>Welcome Home, Roscoe Jenkins¬†</t>
  </si>
  <si>
    <t>David Lean</t>
  </si>
  <si>
    <t>A Passage to India¬†</t>
  </si>
  <si>
    <t>Richard Eyre</t>
  </si>
  <si>
    <t>Notes on a Scandal¬†</t>
  </si>
  <si>
    <t>Rendition¬†</t>
  </si>
  <si>
    <t>Nicholas Meyer</t>
  </si>
  <si>
    <t>Star Trek VI: The Undiscovered Country¬†</t>
  </si>
  <si>
    <t>Callie Khouri</t>
  </si>
  <si>
    <t>Divine Secrets of the Ya-Ya Sisterhood¬†</t>
  </si>
  <si>
    <t>Kiss the Girls¬†</t>
  </si>
  <si>
    <t>Action|Comedy|Crime|Music</t>
  </si>
  <si>
    <t>The Blues Brothers¬†</t>
  </si>
  <si>
    <t>Joyful Noise¬†</t>
  </si>
  <si>
    <t>About a Boy¬†</t>
  </si>
  <si>
    <t>Lake Placid¬†</t>
  </si>
  <si>
    <t>Lucky Number Slevin¬†</t>
  </si>
  <si>
    <t>Philip Kaufman</t>
  </si>
  <si>
    <t>The Right Stuff¬†</t>
  </si>
  <si>
    <t>Anonymous¬†</t>
  </si>
  <si>
    <t>Action|Drama|Fantasy|Mystery|Sci-Fi|Thriller</t>
  </si>
  <si>
    <t>Dark City¬†</t>
  </si>
  <si>
    <t>Saul Dibb</t>
  </si>
  <si>
    <t>The Duchess¬†</t>
  </si>
  <si>
    <t>Richard Linklater</t>
  </si>
  <si>
    <t>Action|Crime|Drama|History|Western</t>
  </si>
  <si>
    <t>The Newton Boys¬†</t>
  </si>
  <si>
    <t>Case 39¬†</t>
  </si>
  <si>
    <t>E. Elias Merhige</t>
  </si>
  <si>
    <t>Suspect Zero¬†</t>
  </si>
  <si>
    <t>Menno Meyjes</t>
  </si>
  <si>
    <t>Martian Child¬†</t>
  </si>
  <si>
    <t>Spy Kids: All the Time in the World in 4D¬†</t>
  </si>
  <si>
    <t>Jodie Foster</t>
  </si>
  <si>
    <t>Money Monster¬†</t>
  </si>
  <si>
    <t>Formula 51¬†</t>
  </si>
  <si>
    <t>Comedy|Crime|Drama</t>
  </si>
  <si>
    <t>Flawless¬†</t>
  </si>
  <si>
    <t>Mindhunters¬†</t>
  </si>
  <si>
    <t>What Just Happened¬†</t>
  </si>
  <si>
    <t>The Statement¬†</t>
  </si>
  <si>
    <t>Paul Blart: Mall Cop¬†</t>
  </si>
  <si>
    <t>Comedy|Family|Fantasy|Music|Romance</t>
  </si>
  <si>
    <t>Freaky Friday¬†</t>
  </si>
  <si>
    <t>The 40-Year-Old Virgin¬†</t>
  </si>
  <si>
    <t>Shakespeare in Love¬†</t>
  </si>
  <si>
    <t>Scott Frank</t>
  </si>
  <si>
    <t>A Walk Among the Tombstones¬†</t>
  </si>
  <si>
    <t>Kindergarten Cop¬†</t>
  </si>
  <si>
    <t>Pineapple Express¬†</t>
  </si>
  <si>
    <t>Ever After: A Cinderella Story¬†</t>
  </si>
  <si>
    <t>Open Range¬†</t>
  </si>
  <si>
    <t>Flatliners¬†</t>
  </si>
  <si>
    <t>A Bridge Too Far¬†</t>
  </si>
  <si>
    <t>Red Eye¬†</t>
  </si>
  <si>
    <t>Final Destination 2¬†</t>
  </si>
  <si>
    <t>Adventure|Comedy|Crime|Music</t>
  </si>
  <si>
    <t>O Brother, Where Art Thou?¬†</t>
  </si>
  <si>
    <t>Legion¬†</t>
  </si>
  <si>
    <t>Pain &amp; Gain¬†</t>
  </si>
  <si>
    <t>In Good Company¬†</t>
  </si>
  <si>
    <t>Action|Adventure|Comedy|Sci-Fi|Thriller</t>
  </si>
  <si>
    <t>Clockstoppers¬†</t>
  </si>
  <si>
    <t>Action|Crime|Drama|Western</t>
  </si>
  <si>
    <t>Silverado¬†</t>
  </si>
  <si>
    <t>Brothers¬†</t>
  </si>
  <si>
    <t>Kevin Allen</t>
  </si>
  <si>
    <t>Action|Adventure|Comedy|Family|Romance|Sci-Fi</t>
  </si>
  <si>
    <t>Agent Cody Banks 2: Destination London¬†</t>
  </si>
  <si>
    <t>New Year's Eve¬†</t>
  </si>
  <si>
    <t>Michael Cristofer</t>
  </si>
  <si>
    <t>Original Sin¬†</t>
  </si>
  <si>
    <t>The Raven¬†</t>
  </si>
  <si>
    <t>Welcome to Mooseport¬†</t>
  </si>
  <si>
    <t>Andrew Morahan</t>
  </si>
  <si>
    <t>Action|Fantasy|Romance|Sci-Fi</t>
  </si>
  <si>
    <t>Highlander: The Final Dimension¬†</t>
  </si>
  <si>
    <t>Bob Rafelson</t>
  </si>
  <si>
    <t>Blood and Wine¬†</t>
  </si>
  <si>
    <t>Comedy|Crime|Mystery|Romance</t>
  </si>
  <si>
    <t>The Curse of the Jade Scorpion¬†</t>
  </si>
  <si>
    <t>Alan Shapiro</t>
  </si>
  <si>
    <t>Adventure|Family</t>
  </si>
  <si>
    <t>Flipper¬†</t>
  </si>
  <si>
    <t>Self/less¬†</t>
  </si>
  <si>
    <t>Fernando Meirelles</t>
  </si>
  <si>
    <t>The Constant Gardener¬†</t>
  </si>
  <si>
    <t>The Passion of the Christ¬†</t>
  </si>
  <si>
    <t>Aramaic</t>
  </si>
  <si>
    <t>Comedy|Drama|Family|Romance</t>
  </si>
  <si>
    <t>Mrs. Doubtfire¬†</t>
  </si>
  <si>
    <t>Rain Man¬†</t>
  </si>
  <si>
    <t>Gran Torino¬†</t>
  </si>
  <si>
    <t>W.¬†</t>
  </si>
  <si>
    <t>Taken¬†</t>
  </si>
  <si>
    <t>Michael Hoffman</t>
  </si>
  <si>
    <t>The Best of Me¬†</t>
  </si>
  <si>
    <t>Action|Drama|Music|Romance</t>
  </si>
  <si>
    <t>The Bodyguard¬†</t>
  </si>
  <si>
    <t>Schindler's List¬†</t>
  </si>
  <si>
    <t>The Help¬†</t>
  </si>
  <si>
    <t>The Fifth Estate¬†</t>
  </si>
  <si>
    <t>Adventure|Comedy|Family|Fantasy|Horror|Mystery</t>
  </si>
  <si>
    <t>Scooby-Doo 2: Monsters Unleashed¬†</t>
  </si>
  <si>
    <t>Freddy vs. Jason¬†</t>
  </si>
  <si>
    <t>Jimmy Neutron: Boy Genius¬†</t>
  </si>
  <si>
    <t>Cloverfield¬†</t>
  </si>
  <si>
    <t>Michael Pressman</t>
  </si>
  <si>
    <t>Teenage Mutant Ninja Turtles II: The Secret of the Ooze¬†</t>
  </si>
  <si>
    <t>The Untouchables¬†</t>
  </si>
  <si>
    <t>No Country for Old Men¬†</t>
  </si>
  <si>
    <t>Ride Along¬†</t>
  </si>
  <si>
    <t>Sharon Maguire</t>
  </si>
  <si>
    <t>Bridget Jones's Diary¬†</t>
  </si>
  <si>
    <t>Chocolat¬†</t>
  </si>
  <si>
    <t>Charles Herman-Wurmfeld</t>
  </si>
  <si>
    <t>Legally Blonde 2: Red, White &amp; Blonde¬†</t>
  </si>
  <si>
    <t>Parental Guidance¬†</t>
  </si>
  <si>
    <t>No Strings Attached¬†</t>
  </si>
  <si>
    <t>Action|Biography|Drama|History|Romance|Western</t>
  </si>
  <si>
    <t>Tombstone¬†</t>
  </si>
  <si>
    <t>Romeo Must Die¬†</t>
  </si>
  <si>
    <t>Final Destination 3¬†</t>
  </si>
  <si>
    <t>The Lucky One¬†</t>
  </si>
  <si>
    <t>Gabor Csupo</t>
  </si>
  <si>
    <t>Bridge to Terabithia¬†</t>
  </si>
  <si>
    <t>Biography|Drama|Family</t>
  </si>
  <si>
    <t>Finding Neverland¬†</t>
  </si>
  <si>
    <t>Tyler Perry</t>
  </si>
  <si>
    <t>A Madea Christmas¬†</t>
  </si>
  <si>
    <t>Joe Carnahan</t>
  </si>
  <si>
    <t>The Grey¬†</t>
  </si>
  <si>
    <t>John Polson</t>
  </si>
  <si>
    <t>Hide and Seek¬†</t>
  </si>
  <si>
    <t>Anchorman: The Legend of Ron Burgundy¬†</t>
  </si>
  <si>
    <t>Goodfellas¬†</t>
  </si>
  <si>
    <t>Action|Adventure|Comedy|Crime|Family|Romance|Thriller</t>
  </si>
  <si>
    <t>Agent Cody Banks¬†</t>
  </si>
  <si>
    <t>Nanny McPhee¬†</t>
  </si>
  <si>
    <t>Scarface¬†</t>
  </si>
  <si>
    <t>Nothing to Lose¬†</t>
  </si>
  <si>
    <t>Bernardo Bertolucci</t>
  </si>
  <si>
    <t>The Last Emperor¬†</t>
  </si>
  <si>
    <t>Contraband¬†</t>
  </si>
  <si>
    <t>Money Talks¬†</t>
  </si>
  <si>
    <t>There Will Be Blood¬†</t>
  </si>
  <si>
    <t>Cathy Malkasian</t>
  </si>
  <si>
    <t>The Wild Thornberrys Movie¬†</t>
  </si>
  <si>
    <t>John Eng</t>
  </si>
  <si>
    <t>Rugrats Go Wild¬†</t>
  </si>
  <si>
    <t>Undercover Brother¬†</t>
  </si>
  <si>
    <t>The Sisterhood of the Traveling Pants¬†</t>
  </si>
  <si>
    <t>Chris Nahon</t>
  </si>
  <si>
    <t>Kiss of the Dragon¬†</t>
  </si>
  <si>
    <t>Fred Wolf</t>
  </si>
  <si>
    <t>The House Bunny¬†</t>
  </si>
  <si>
    <t>Million Dollar Arm¬†</t>
  </si>
  <si>
    <t>Drama|Romance|Sci-Fi</t>
  </si>
  <si>
    <t>The Giver¬†</t>
  </si>
  <si>
    <t>What a Girl Wants¬†</t>
  </si>
  <si>
    <t>Victor Salva</t>
  </si>
  <si>
    <t>Jeepers Creepers II¬†</t>
  </si>
  <si>
    <t>Mark Helfrich</t>
  </si>
  <si>
    <t>Good Luck Chuck¬†</t>
  </si>
  <si>
    <t>Cradle 2 the Grave¬†</t>
  </si>
  <si>
    <t>The Hours¬†</t>
  </si>
  <si>
    <t>She's the Man¬†</t>
  </si>
  <si>
    <t>Steve Bendelack</t>
  </si>
  <si>
    <t>Mr. Bean's Holiday¬†</t>
  </si>
  <si>
    <t>Dwight H. Little</t>
  </si>
  <si>
    <t>Anacondas: The Hunt for the Blood Orchid¬†</t>
  </si>
  <si>
    <t>Guillaume Canet</t>
  </si>
  <si>
    <t>Blood Ties¬†</t>
  </si>
  <si>
    <t>Kirsten Sheridan</t>
  </si>
  <si>
    <t>August Rush¬†</t>
  </si>
  <si>
    <t>Elizabeth¬†</t>
  </si>
  <si>
    <t>Comedy|Fantasy|Horror|Romance</t>
  </si>
  <si>
    <t>Bride of Chucky¬†</t>
  </si>
  <si>
    <t>Richard Fleischer</t>
  </si>
  <si>
    <t>Tora! Tora! Tora!¬†</t>
  </si>
  <si>
    <t>Bob Spiers</t>
  </si>
  <si>
    <t>Comedy|Family|Music</t>
  </si>
  <si>
    <t>Spice World¬†</t>
  </si>
  <si>
    <t>Damien Dante Wayans</t>
  </si>
  <si>
    <t>Action|Comedy|Music</t>
  </si>
  <si>
    <t>Dance Flick¬†</t>
  </si>
  <si>
    <t>The Shawshank Redemption¬†</t>
  </si>
  <si>
    <t>Adventure|Comedy|Crime</t>
  </si>
  <si>
    <t>Crocodile Dundee in Los Angeles¬†</t>
  </si>
  <si>
    <t>Kingpin¬†</t>
  </si>
  <si>
    <t>The Gambler¬†</t>
  </si>
  <si>
    <t>John Wells</t>
  </si>
  <si>
    <t>August: Osage County¬†</t>
  </si>
  <si>
    <t>Nigel Cole</t>
  </si>
  <si>
    <t>A Lot Like Love¬†</t>
  </si>
  <si>
    <t>Biography|Comedy|Drama|Sport</t>
  </si>
  <si>
    <t>Eddie the Eagle¬†</t>
  </si>
  <si>
    <t>He Got Game¬†</t>
  </si>
  <si>
    <t>Jeremy Leven</t>
  </si>
  <si>
    <t>Don Juan DeMarco¬†</t>
  </si>
  <si>
    <t>Sylvain White</t>
  </si>
  <si>
    <t>The Losers¬†</t>
  </si>
  <si>
    <t>Troy Nixey</t>
  </si>
  <si>
    <t>Fantasy|Horror|Thriller</t>
  </si>
  <si>
    <t>Don't Be Afraid of the Dark¬†</t>
  </si>
  <si>
    <t>Philip G. Atwell</t>
  </si>
  <si>
    <t>War¬†</t>
  </si>
  <si>
    <t>Comedy|Drama|Romance|Thriller</t>
  </si>
  <si>
    <t>Punch-Drunk Love¬†</t>
  </si>
  <si>
    <t>Jeff Schaffer</t>
  </si>
  <si>
    <t>EuroTrip¬†</t>
  </si>
  <si>
    <t>Don Michael Paul</t>
  </si>
  <si>
    <t>Half Past Dead¬†</t>
  </si>
  <si>
    <t>Adventure|Comedy|Family|Romance</t>
  </si>
  <si>
    <t>Unaccompanied Minors¬†</t>
  </si>
  <si>
    <t>James Bridges</t>
  </si>
  <si>
    <t>Bright Lights, Big City¬†</t>
  </si>
  <si>
    <t>Steve Barron</t>
  </si>
  <si>
    <t>Adventure|Family|Fantasy|Musical</t>
  </si>
  <si>
    <t>The Adventures of Pinocchio¬†</t>
  </si>
  <si>
    <t>Italian</t>
  </si>
  <si>
    <t>Richard Kelly</t>
  </si>
  <si>
    <t>The Box¬†</t>
  </si>
  <si>
    <t>Carter Smith</t>
  </si>
  <si>
    <t>The Ruins¬†</t>
  </si>
  <si>
    <t>John Schlesinger</t>
  </si>
  <si>
    <t>The Next Best Thing¬†</t>
  </si>
  <si>
    <t>My Soul to Take¬†</t>
  </si>
  <si>
    <t>The Girl Next Door¬†</t>
  </si>
  <si>
    <t>Ringo Lam</t>
  </si>
  <si>
    <t>Maximum Risk¬†</t>
  </si>
  <si>
    <t>Bruce McCulloch</t>
  </si>
  <si>
    <t>Stealing Harvard¬†</t>
  </si>
  <si>
    <t>Biography|Crime|Drama|History|Thriller</t>
  </si>
  <si>
    <t>Legend¬†</t>
  </si>
  <si>
    <t>Shark Night 3D¬†</t>
  </si>
  <si>
    <t>Angela's Ashes¬†</t>
  </si>
  <si>
    <t>Draft Day¬†</t>
  </si>
  <si>
    <t>Crime|Drama|History</t>
  </si>
  <si>
    <t>The Conspirator¬†</t>
  </si>
  <si>
    <t>Lords of Dogtown¬†</t>
  </si>
  <si>
    <t>Patricia Riggen</t>
  </si>
  <si>
    <t>The 33¬†</t>
  </si>
  <si>
    <t>Chile</t>
  </si>
  <si>
    <t>Big Trouble in Little China¬†</t>
  </si>
  <si>
    <t>Warrior¬†</t>
  </si>
  <si>
    <t>Biography|Drama|Thriller|War</t>
  </si>
  <si>
    <t>Michael Collins¬†</t>
  </si>
  <si>
    <t>Gettysburg¬†</t>
  </si>
  <si>
    <t>Stop-Loss¬†</t>
  </si>
  <si>
    <t>Drama|Music|Mystery|Romance|Thriller</t>
  </si>
  <si>
    <t>Abandon¬†</t>
  </si>
  <si>
    <t>Jonathan Kaplan</t>
  </si>
  <si>
    <t>Brokedown Palace¬†</t>
  </si>
  <si>
    <t>Ole Bornedal</t>
  </si>
  <si>
    <t>The Possession¬†</t>
  </si>
  <si>
    <t>Richard Benjamin</t>
  </si>
  <si>
    <t>Mrs. Winterbourne¬†</t>
  </si>
  <si>
    <t>Straw Dogs¬†</t>
  </si>
  <si>
    <t>The Hoax¬†</t>
  </si>
  <si>
    <t>Craig R. Baxley</t>
  </si>
  <si>
    <t>Stone Cold¬†</t>
  </si>
  <si>
    <t>John Hillcoat</t>
  </si>
  <si>
    <t>The Road¬†</t>
  </si>
  <si>
    <t>Marcos Siega</t>
  </si>
  <si>
    <t>Underclassman¬†</t>
  </si>
  <si>
    <t>Say It Isn't So¬†</t>
  </si>
  <si>
    <t>The World's Fastest Indian¬†</t>
  </si>
  <si>
    <t>Rachel Talalay</t>
  </si>
  <si>
    <t>Tank Girl¬†</t>
  </si>
  <si>
    <t>Jeffrey W. Byrd</t>
  </si>
  <si>
    <t>King's Ransom¬†</t>
  </si>
  <si>
    <t>Blindness¬†</t>
  </si>
  <si>
    <t>Action|Adventure|Fantasy|Horror</t>
  </si>
  <si>
    <t>BloodRayne¬†</t>
  </si>
  <si>
    <t>Atom Egoyan</t>
  </si>
  <si>
    <t>Where the Truth Lies¬†</t>
  </si>
  <si>
    <t>Robert Towne</t>
  </si>
  <si>
    <t>Without Limits¬†</t>
  </si>
  <si>
    <t>Me and Orson Welles¬†</t>
  </si>
  <si>
    <t>Giuseppe Tornatore</t>
  </si>
  <si>
    <t>Crime|Drama|Mystery|Romance</t>
  </si>
  <si>
    <t>The Best Offer¬†</t>
  </si>
  <si>
    <t>Werner Herzog</t>
  </si>
  <si>
    <t>Bad Lieutenant: Port of Call New Orleans¬†</t>
  </si>
  <si>
    <t>Little White Lies¬†</t>
  </si>
  <si>
    <t>Not Rated</t>
  </si>
  <si>
    <t>Love Ranch¬†</t>
  </si>
  <si>
    <t>The Counselor¬†</t>
  </si>
  <si>
    <t>Dangerous Liaisons¬†</t>
  </si>
  <si>
    <t>On the Road¬†</t>
  </si>
  <si>
    <t>Star Trek IV: The Voyage Home¬†</t>
  </si>
  <si>
    <t>Rocky Balboa¬†</t>
  </si>
  <si>
    <t>Scream 2¬†</t>
  </si>
  <si>
    <t>Action|Drama|Western</t>
  </si>
  <si>
    <t>Jane Got a Gun¬†</t>
  </si>
  <si>
    <t>Think Like a Man Too¬†</t>
  </si>
  <si>
    <t>The Whole Nine Yards¬†</t>
  </si>
  <si>
    <t>Herbert Ross</t>
  </si>
  <si>
    <t>Footloose¬†</t>
  </si>
  <si>
    <t>Old School¬†</t>
  </si>
  <si>
    <t>The Fisher King¬†</t>
  </si>
  <si>
    <t>I Still Know What You Did Last Summer¬†</t>
  </si>
  <si>
    <t>Return to Me¬†</t>
  </si>
  <si>
    <t>Zack and Miri Make a Porno¬†</t>
  </si>
  <si>
    <t>Neil LaBute</t>
  </si>
  <si>
    <t>Nurse Betty¬†</t>
  </si>
  <si>
    <t>Comedy|War</t>
  </si>
  <si>
    <t>The Men Who Stare at Goats¬†</t>
  </si>
  <si>
    <t>George Gallo</t>
  </si>
  <si>
    <t>Double Take¬†</t>
  </si>
  <si>
    <t>Girl, Interrupted¬†</t>
  </si>
  <si>
    <t>Win a Date with Tad Hamilton!¬†</t>
  </si>
  <si>
    <t>Adventure|Comedy|Family|Fantasy|Music|Sci-Fi</t>
  </si>
  <si>
    <t>Muppets from Space¬†</t>
  </si>
  <si>
    <t>Sidney Lumet</t>
  </si>
  <si>
    <t>Adventure|Family|Fantasy|Music|Musical</t>
  </si>
  <si>
    <t>The Wiz¬†</t>
  </si>
  <si>
    <t>Ready to Rumble¬†</t>
  </si>
  <si>
    <t>Play It to the Bone¬†</t>
  </si>
  <si>
    <t>Douglas McGrath</t>
  </si>
  <si>
    <t>I Don't Know How She Does It¬†</t>
  </si>
  <si>
    <t>Piranha 3D¬†</t>
  </si>
  <si>
    <t>Beyond the Sea¬†</t>
  </si>
  <si>
    <t>Richard Williams</t>
  </si>
  <si>
    <t>Action|Adventure|Animation|Comedy|Fantasy</t>
  </si>
  <si>
    <t>The Princess and the Cobbler¬†</t>
  </si>
  <si>
    <t>Mary McGuckian</t>
  </si>
  <si>
    <t>The Bridge of San Luis Rey¬†</t>
  </si>
  <si>
    <t>Faster¬†</t>
  </si>
  <si>
    <t>Howl's Moving Castle¬†</t>
  </si>
  <si>
    <t>Adventure|Comedy|Horror|Sci-Fi</t>
  </si>
  <si>
    <t>Zombieland¬†</t>
  </si>
  <si>
    <t>The Waterboy¬†</t>
  </si>
  <si>
    <t>Star Wars: Episode V - The Empire Strikes Back¬†</t>
  </si>
  <si>
    <t>Bad Boys¬†</t>
  </si>
  <si>
    <t>The Naked Gun 2¬Ω: The Smell of Fear¬†</t>
  </si>
  <si>
    <t>Final Destination¬†</t>
  </si>
  <si>
    <t>The Ides of March¬†</t>
  </si>
  <si>
    <t>Horror|Sci-Fi</t>
  </si>
  <si>
    <t>Pitch Black¬†</t>
  </si>
  <si>
    <t>Someone Like You...¬†</t>
  </si>
  <si>
    <t>Her¬†</t>
  </si>
  <si>
    <t>Joy Ride¬†</t>
  </si>
  <si>
    <t>Jonathan Newman</t>
  </si>
  <si>
    <t>The Adventurer: The Curse of the Midas Box¬†</t>
  </si>
  <si>
    <t>Anywhere But Here¬†</t>
  </si>
  <si>
    <t>Michael Dinner</t>
  </si>
  <si>
    <t>The Crew¬†</t>
  </si>
  <si>
    <t>Haywire¬†</t>
  </si>
  <si>
    <t>Joseph Sargent</t>
  </si>
  <si>
    <t>Jaws: The Revenge¬†</t>
  </si>
  <si>
    <t>Jerry Zaks</t>
  </si>
  <si>
    <t>Marvin's Room¬†</t>
  </si>
  <si>
    <t>Fred Durst</t>
  </si>
  <si>
    <t>Biography|Comedy|Drama|Family|Sport</t>
  </si>
  <si>
    <t>The Longshots¬†</t>
  </si>
  <si>
    <t>The End of the Affair¬†</t>
  </si>
  <si>
    <t>Action|Crime|Drama|Thriller|Western</t>
  </si>
  <si>
    <t>Harley Davidson and the Marlboro Man¬†</t>
  </si>
  <si>
    <t>Anne Fontaine</t>
  </si>
  <si>
    <t>Coco Before Chanel¬†</t>
  </si>
  <si>
    <t>Ch√©ri¬†</t>
  </si>
  <si>
    <t>Mira Nair</t>
  </si>
  <si>
    <t>Vanity Fair¬†</t>
  </si>
  <si>
    <t>1408¬†</t>
  </si>
  <si>
    <t>Mel Brooks</t>
  </si>
  <si>
    <t>Spaceballs¬†</t>
  </si>
  <si>
    <t>Russell Crowe</t>
  </si>
  <si>
    <t>The Water Diviner¬†</t>
  </si>
  <si>
    <t>Drama|Fantasy|Romance|Thriller</t>
  </si>
  <si>
    <t>Ghost¬†</t>
  </si>
  <si>
    <t>There's Something About Mary¬†</t>
  </si>
  <si>
    <t>The Santa Clause¬†</t>
  </si>
  <si>
    <t>The Rookie¬†</t>
  </si>
  <si>
    <t>The Game Plan¬†</t>
  </si>
  <si>
    <t>The Bridges of Madison County¬†</t>
  </si>
  <si>
    <t>The Animal¬†</t>
  </si>
  <si>
    <t>The Hundred-Foot Journey¬†</t>
  </si>
  <si>
    <t>The Net¬†</t>
  </si>
  <si>
    <t>Jessie Nelson</t>
  </si>
  <si>
    <t>I Am Sam¬†</t>
  </si>
  <si>
    <t>Christopher Spencer</t>
  </si>
  <si>
    <t>Son of God¬†</t>
  </si>
  <si>
    <t>Underworld¬†</t>
  </si>
  <si>
    <t>Derailed¬†</t>
  </si>
  <si>
    <t>The Informant!¬†</t>
  </si>
  <si>
    <t>Shadowlands¬†</t>
  </si>
  <si>
    <t>Mike Bigelow</t>
  </si>
  <si>
    <t>Deuce Bigalow: European Gigolo¬†</t>
  </si>
  <si>
    <t>Delivery Man¬†</t>
  </si>
  <si>
    <t>Saving Silverman¬†</t>
  </si>
  <si>
    <t>Diary of a Wimpy Kid: Dog Days¬†</t>
  </si>
  <si>
    <t>Summer of Sam¬†</t>
  </si>
  <si>
    <t>Jay and Silent Bob Strike Back¬†</t>
  </si>
  <si>
    <t>Daniel Sackheim</t>
  </si>
  <si>
    <t>The Glass House¬†</t>
  </si>
  <si>
    <t>Comedy|Mystery</t>
  </si>
  <si>
    <t>Hail, Caesar!¬†</t>
  </si>
  <si>
    <t>Harry Elfont</t>
  </si>
  <si>
    <t>Josie and the Pussycats¬†</t>
  </si>
  <si>
    <t>Homefront¬†</t>
  </si>
  <si>
    <t>Uli Edel</t>
  </si>
  <si>
    <t>The Little Vampire¬†</t>
  </si>
  <si>
    <t>I Heart Huckabees¬†</t>
  </si>
  <si>
    <t>Fred Dekker</t>
  </si>
  <si>
    <t>RoboCop 3¬†</t>
  </si>
  <si>
    <t>Brian Trenchard-Smith</t>
  </si>
  <si>
    <t>Megiddo: The Omega Code 2¬†</t>
  </si>
  <si>
    <t>Blake Edwards</t>
  </si>
  <si>
    <t>Comedy|Drama|Musical|Romance|War</t>
  </si>
  <si>
    <t>Darling Lili¬†</t>
  </si>
  <si>
    <t>Dudley Do-Right¬†</t>
  </si>
  <si>
    <t>The Transporter Refueled¬†</t>
  </si>
  <si>
    <t>Black Book¬†</t>
  </si>
  <si>
    <t>Dutch</t>
  </si>
  <si>
    <t>Netherlands</t>
  </si>
  <si>
    <t>Christian Carion</t>
  </si>
  <si>
    <t>Drama|History|Music|Romance|War</t>
  </si>
  <si>
    <t>Joyeux Noel¬†</t>
  </si>
  <si>
    <t>David Palmer</t>
  </si>
  <si>
    <t>Hit and Run¬†</t>
  </si>
  <si>
    <t>Mad Money¬†</t>
  </si>
  <si>
    <t>Rowan Joffe</t>
  </si>
  <si>
    <t>Before I Go to Sleep¬†</t>
  </si>
  <si>
    <t>John Curran</t>
  </si>
  <si>
    <t>Stone¬†</t>
  </si>
  <si>
    <t>Laurent Tirard</t>
  </si>
  <si>
    <t>Comedy|History</t>
  </si>
  <si>
    <t>Moli√®re¬†</t>
  </si>
  <si>
    <t>Out of the Furnace¬†</t>
  </si>
  <si>
    <t>Michael Clayton¬†</t>
  </si>
  <si>
    <t>My Fellow Americans¬†</t>
  </si>
  <si>
    <t>Arlington Road¬†</t>
  </si>
  <si>
    <t>To Rome with Love¬†</t>
  </si>
  <si>
    <t>Firefox¬†</t>
  </si>
  <si>
    <t>Trey Parker</t>
  </si>
  <si>
    <t>Animation|Comedy|Fantasy|Musical</t>
  </si>
  <si>
    <t>South Park: Bigger Longer &amp; Uncut¬†</t>
  </si>
  <si>
    <t>Death at a Funeral¬†</t>
  </si>
  <si>
    <t>Stuart Gillard</t>
  </si>
  <si>
    <t>Teenage Mutant Ninja Turtles III¬†</t>
  </si>
  <si>
    <t>Hardball¬†</t>
  </si>
  <si>
    <t>Silver Linings Playbook¬†</t>
  </si>
  <si>
    <t>Freedom Writers¬†</t>
  </si>
  <si>
    <t>The Transporter¬†</t>
  </si>
  <si>
    <t>Never Back Down¬†</t>
  </si>
  <si>
    <t>Katt Shea</t>
  </si>
  <si>
    <t>The Rage: Carrie 2¬†</t>
  </si>
  <si>
    <t>Away We Go¬†</t>
  </si>
  <si>
    <t>Joshua Michael Stern</t>
  </si>
  <si>
    <t>Swing Vote¬†</t>
  </si>
  <si>
    <t>Moonlight Mile¬†</t>
  </si>
  <si>
    <t>Tomas Alfredson</t>
  </si>
  <si>
    <t>Tinker Tailor Soldier Spy¬†</t>
  </si>
  <si>
    <t>John Duigan</t>
  </si>
  <si>
    <t>Molly¬†</t>
  </si>
  <si>
    <t>The Beaver¬†</t>
  </si>
  <si>
    <t>Colin Higgins</t>
  </si>
  <si>
    <t>The Best Little Whorehouse in Texas¬†</t>
  </si>
  <si>
    <t>eXistenZ¬†</t>
  </si>
  <si>
    <t>Raiders of the Lost Ark¬†</t>
  </si>
  <si>
    <t>Home Alone 2: Lost in New York¬†</t>
  </si>
  <si>
    <t>Close Encounters of the Third Kind¬†</t>
  </si>
  <si>
    <t>Jim Sonzero</t>
  </si>
  <si>
    <t>Pulse¬†</t>
  </si>
  <si>
    <t>Beverly Hills Cop II¬†</t>
  </si>
  <si>
    <t>Bringing Down the House¬†</t>
  </si>
  <si>
    <t>The Silence of the Lambs¬†</t>
  </si>
  <si>
    <t>Penelope Spheeris</t>
  </si>
  <si>
    <t>Wayne's World¬†</t>
  </si>
  <si>
    <t>Jeff Tremaine</t>
  </si>
  <si>
    <t>Action|Comedy|Documentary</t>
  </si>
  <si>
    <t>Jackass 3D¬†</t>
  </si>
  <si>
    <t>Jeannot Szwarc</t>
  </si>
  <si>
    <t>Jaws 2¬†</t>
  </si>
  <si>
    <t>Adventure|Comedy|Drama|Family|Romance</t>
  </si>
  <si>
    <t>Beverly Hills Chihuahua¬†</t>
  </si>
  <si>
    <t>The Conjuring¬†</t>
  </si>
  <si>
    <t>Are We There Yet?¬†</t>
  </si>
  <si>
    <t>Tammy¬†</t>
  </si>
  <si>
    <t>School of Rock¬†</t>
  </si>
  <si>
    <t>Mortal Kombat¬†</t>
  </si>
  <si>
    <t>White Chicks¬†</t>
  </si>
  <si>
    <t>The Descendants¬†</t>
  </si>
  <si>
    <t>Adventure|Comedy|Drama|Family|Mystery</t>
  </si>
  <si>
    <t>Holes¬†</t>
  </si>
  <si>
    <t>Drama|Family|Music|Romance</t>
  </si>
  <si>
    <t>The Last Song¬†</t>
  </si>
  <si>
    <t>Steve McQueen</t>
  </si>
  <si>
    <t>12 Years a Slave¬†</t>
  </si>
  <si>
    <t>Drumline¬†</t>
  </si>
  <si>
    <t>Why Did I Get Married Too?¬†</t>
  </si>
  <si>
    <t>Fantasy|Romance</t>
  </si>
  <si>
    <t>Edward Scissorhands¬†</t>
  </si>
  <si>
    <t>Thea Sharrock</t>
  </si>
  <si>
    <t>Me Before You¬†</t>
  </si>
  <si>
    <t>Madea's Witness Protection¬†</t>
  </si>
  <si>
    <t>Aaron Seltzer</t>
  </si>
  <si>
    <t>Date Movie¬†</t>
  </si>
  <si>
    <t>Robin Budd</t>
  </si>
  <si>
    <t>Return to Never Land¬†</t>
  </si>
  <si>
    <t>Ava DuVernay</t>
  </si>
  <si>
    <t>Selma¬†</t>
  </si>
  <si>
    <t>Steve Trenbirth</t>
  </si>
  <si>
    <t>Adventure|Animation|Family|Musical</t>
  </si>
  <si>
    <t>The Jungle Book 2¬†</t>
  </si>
  <si>
    <t>Boogeyman¬†</t>
  </si>
  <si>
    <t>Mennan Yapo</t>
  </si>
  <si>
    <t>Premonition¬†</t>
  </si>
  <si>
    <t>Jun Falkenstein</t>
  </si>
  <si>
    <t>Animation|Comedy|Drama|Family|Musical</t>
  </si>
  <si>
    <t>The Tigger Movie¬†</t>
  </si>
  <si>
    <t>Max¬†</t>
  </si>
  <si>
    <t>Epic Movie¬†</t>
  </si>
  <si>
    <t>Biography|Crime|Drama|History</t>
  </si>
  <si>
    <t>Spotlight¬†</t>
  </si>
  <si>
    <t>Lakeview Terrace¬†</t>
  </si>
  <si>
    <t>Takashi Shimizu</t>
  </si>
  <si>
    <t>The Grudge 2¬†</t>
  </si>
  <si>
    <t>How Stella Got Her Groove Back¬†</t>
  </si>
  <si>
    <t>Adventure|Comedy|Fantasy|Music|Sci-Fi</t>
  </si>
  <si>
    <t>Bill &amp; Ted's Bogus Journey¬†</t>
  </si>
  <si>
    <t>Man of the Year¬†</t>
  </si>
  <si>
    <t>Anton Corbijn</t>
  </si>
  <si>
    <t>The American¬†</t>
  </si>
  <si>
    <t>Gregory Nava</t>
  </si>
  <si>
    <t>Selena¬†</t>
  </si>
  <si>
    <t>Vampires Suck¬†</t>
  </si>
  <si>
    <t>Babel¬†</t>
  </si>
  <si>
    <t>This Is Where I Leave You¬†</t>
  </si>
  <si>
    <t>John Patrick Shanley</t>
  </si>
  <si>
    <t>Doubt¬†</t>
  </si>
  <si>
    <t>Team America: World Police¬†</t>
  </si>
  <si>
    <t>Texas Chainsaw 3D¬†</t>
  </si>
  <si>
    <t>Copycat¬†</t>
  </si>
  <si>
    <t>Scary Movie 5¬†</t>
  </si>
  <si>
    <t>Milk¬†</t>
  </si>
  <si>
    <t>Action|Adventure|Drama|Mystery</t>
  </si>
  <si>
    <t>Risen¬†</t>
  </si>
  <si>
    <t>Steve Beck</t>
  </si>
  <si>
    <t>Ghost Ship¬†</t>
  </si>
  <si>
    <t>Todd Strauss-Schulson</t>
  </si>
  <si>
    <t>A Very Harold &amp; Kumar 3D Christmas¬†</t>
  </si>
  <si>
    <t>John McNaughton</t>
  </si>
  <si>
    <t>Wild Things¬†</t>
  </si>
  <si>
    <t>The Debt¬†</t>
  </si>
  <si>
    <t>High Fidelity¬†</t>
  </si>
  <si>
    <t>Eric Valette</t>
  </si>
  <si>
    <t>One Missed Call¬†</t>
  </si>
  <si>
    <t>Eye for an Eye¬†</t>
  </si>
  <si>
    <t>The Bank Job¬†</t>
  </si>
  <si>
    <t>Eternal Sunshine of the Spotless Mind¬†</t>
  </si>
  <si>
    <t>You Again¬†</t>
  </si>
  <si>
    <t>Street Kings¬†</t>
  </si>
  <si>
    <t>The World's End¬†</t>
  </si>
  <si>
    <t>Andrew Fleming</t>
  </si>
  <si>
    <t>Comedy|Crime|Family|Mystery|Romance|Thriller</t>
  </si>
  <si>
    <t>Nancy Drew¬†</t>
  </si>
  <si>
    <t>Michael Spierig</t>
  </si>
  <si>
    <t>Daybreakers¬†</t>
  </si>
  <si>
    <t>Jim Field Smith</t>
  </si>
  <si>
    <t>She's Out of My League¬†</t>
  </si>
  <si>
    <t>Thomas Bezucha</t>
  </si>
  <si>
    <t>Monte Carlo¬†</t>
  </si>
  <si>
    <t>Hungary</t>
  </si>
  <si>
    <t>William Brent Bell</t>
  </si>
  <si>
    <t>Stay Alive¬†</t>
  </si>
  <si>
    <t>Action|Adventure|Drama|Romance|Western</t>
  </si>
  <si>
    <t>Quigley Down Under¬†</t>
  </si>
  <si>
    <t>Anthony Bell</t>
  </si>
  <si>
    <t>Alpha and Omega¬†</t>
  </si>
  <si>
    <t>The Covenant¬†</t>
  </si>
  <si>
    <t>Shorts¬†</t>
  </si>
  <si>
    <t>To Die For¬†</t>
  </si>
  <si>
    <t>Vampires¬†</t>
  </si>
  <si>
    <t>Alfred Hitchcock</t>
  </si>
  <si>
    <t>Psycho¬†</t>
  </si>
  <si>
    <t>My Best Friend's Girl¬†</t>
  </si>
  <si>
    <t>Shana Feste</t>
  </si>
  <si>
    <t>Endless Love¬†</t>
  </si>
  <si>
    <t>Georgia Rule¬†</t>
  </si>
  <si>
    <t>Steve Rash</t>
  </si>
  <si>
    <t>Under the Rainbow¬†</t>
  </si>
  <si>
    <t>Simon Birch¬†</t>
  </si>
  <si>
    <t>Mike Binder</t>
  </si>
  <si>
    <t>Reign Over Me¬†</t>
  </si>
  <si>
    <t>Adventure|Biography|Drama</t>
  </si>
  <si>
    <t>Into the Wild¬†</t>
  </si>
  <si>
    <t>School for Scoundrels¬†</t>
  </si>
  <si>
    <t>Michael J. Bassett</t>
  </si>
  <si>
    <t>Adventure|Drama|Horror|Mystery|Thriller</t>
  </si>
  <si>
    <t>Silent Hill: Revelation 3D¬†</t>
  </si>
  <si>
    <t>Crime|Fantasy|Horror</t>
  </si>
  <si>
    <t>From Dusk Till Dawn¬†</t>
  </si>
  <si>
    <t>Frank Nissen</t>
  </si>
  <si>
    <t>Animation|Family|Fantasy|Mystery</t>
  </si>
  <si>
    <t>Pooh's Heffalump Movie¬†</t>
  </si>
  <si>
    <t>Home for the Holidays¬†</t>
  </si>
  <si>
    <t>Stephen Chow</t>
  </si>
  <si>
    <t>Action|Comedy|Crime|Fantasy</t>
  </si>
  <si>
    <t>Kung Fu Hustle¬†</t>
  </si>
  <si>
    <t>Peter Hastings</t>
  </si>
  <si>
    <t>Comedy|Family|Music|Musical</t>
  </si>
  <si>
    <t>The Country Bears¬†</t>
  </si>
  <si>
    <t>The Kite Runner¬†</t>
  </si>
  <si>
    <t>Dari</t>
  </si>
  <si>
    <t>21 Grams¬†</t>
  </si>
  <si>
    <t>Paul Abascal</t>
  </si>
  <si>
    <t>Paparazzi¬†</t>
  </si>
  <si>
    <t>Chris Koch</t>
  </si>
  <si>
    <t>A Guy Thing¬†</t>
  </si>
  <si>
    <t>Amy Heckerling</t>
  </si>
  <si>
    <t>Loser¬†</t>
  </si>
  <si>
    <t>George Stevens</t>
  </si>
  <si>
    <t>The Greatest Story Ever Told¬†</t>
  </si>
  <si>
    <t>Disaster Movie¬†</t>
  </si>
  <si>
    <t>Armored¬†</t>
  </si>
  <si>
    <t>The Man Who Knew Too Little¬†</t>
  </si>
  <si>
    <t>Mark Mylod</t>
  </si>
  <si>
    <t>What's Your Number?¬†</t>
  </si>
  <si>
    <t>James Mather</t>
  </si>
  <si>
    <t>Lockout¬†</t>
  </si>
  <si>
    <t>Envy¬†</t>
  </si>
  <si>
    <t>Crank: High Voltage¬†</t>
  </si>
  <si>
    <t>Bullets Over Broadway¬†</t>
  </si>
  <si>
    <t>Michael O. Sajbel</t>
  </si>
  <si>
    <t>One Night with the King¬†</t>
  </si>
  <si>
    <t>Drama|Mystery|Romance|Thriller|War</t>
  </si>
  <si>
    <t>The Quiet American¬†</t>
  </si>
  <si>
    <t>The Weather Man¬†</t>
  </si>
  <si>
    <t>Action|Crime|Drama|Sport</t>
  </si>
  <si>
    <t>Undisputed¬†</t>
  </si>
  <si>
    <t>Ghost Town¬†</t>
  </si>
  <si>
    <t>12 Rounds¬†</t>
  </si>
  <si>
    <t>Nick Gomez</t>
  </si>
  <si>
    <t>Drama|Fantasy|Horror|Mystery</t>
  </si>
  <si>
    <t>Let Me In¬†</t>
  </si>
  <si>
    <t>Charles T. Kanganis</t>
  </si>
  <si>
    <t>3 Ninjas Kick Back¬†</t>
  </si>
  <si>
    <t>Be Kind Rewind¬†</t>
  </si>
  <si>
    <t>Christopher Guest</t>
  </si>
  <si>
    <t>Comedy|Drama|Music|War</t>
  </si>
  <si>
    <t>Mrs Henderson Presents¬†</t>
  </si>
  <si>
    <t>Triple 9¬†</t>
  </si>
  <si>
    <t>Deconstructing Harry¬†</t>
  </si>
  <si>
    <t>Damon Santostefano</t>
  </si>
  <si>
    <t>Three to Tango¬†</t>
  </si>
  <si>
    <t>Burnt¬†</t>
  </si>
  <si>
    <t>We're No Angels¬†</t>
  </si>
  <si>
    <t>Comedy|Musical|Romance</t>
  </si>
  <si>
    <t>Everyone Says I Love You¬†</t>
  </si>
  <si>
    <t>Death Sentence¬†</t>
  </si>
  <si>
    <t>Everybody's Fine¬†</t>
  </si>
  <si>
    <t>Bob Clark</t>
  </si>
  <si>
    <t>Superbabies: Baby Geniuses 2¬†</t>
  </si>
  <si>
    <t>The Man¬†</t>
  </si>
  <si>
    <t>Code Name: The Cleaner¬†</t>
  </si>
  <si>
    <t>Connie and Carla¬†</t>
  </si>
  <si>
    <t>Comedy|Crime|Drama|Mystery|Romance</t>
  </si>
  <si>
    <t>Inherent Vice¬†</t>
  </si>
  <si>
    <t>Dave Borthwick</t>
  </si>
  <si>
    <t>Doogal¬†</t>
  </si>
  <si>
    <t>Benson Lee</t>
  </si>
  <si>
    <t>Battle of the Year¬†</t>
  </si>
  <si>
    <t>An American Carol¬†</t>
  </si>
  <si>
    <t>Machete Kills¬†</t>
  </si>
  <si>
    <t>Russia</t>
  </si>
  <si>
    <t>Glen Morgan</t>
  </si>
  <si>
    <t>Willard¬†</t>
  </si>
  <si>
    <t>Strange Wilderness¬†</t>
  </si>
  <si>
    <t>Mike Leigh</t>
  </si>
  <si>
    <t>Biography|Comedy|Drama|History|Music|Musical</t>
  </si>
  <si>
    <t>Topsy-Turvy¬†</t>
  </si>
  <si>
    <t>A Dangerous Method¬†</t>
  </si>
  <si>
    <t>Animation|Drama|Mystery|Sci-Fi|Thriller</t>
  </si>
  <si>
    <t>A Scanner Darkly¬†</t>
  </si>
  <si>
    <t>Chasing Mavericks¬†</t>
  </si>
  <si>
    <t>Alone in the Dark¬†</t>
  </si>
  <si>
    <t>Bandslam¬†</t>
  </si>
  <si>
    <t>Jonathan Glazer</t>
  </si>
  <si>
    <t>Birth¬†</t>
  </si>
  <si>
    <t>J.C. Chandor</t>
  </si>
  <si>
    <t>A Most Violent Year¬†</t>
  </si>
  <si>
    <t>Marc Abraham</t>
  </si>
  <si>
    <t>Flash of Genius¬†</t>
  </si>
  <si>
    <t>Todd Haynes</t>
  </si>
  <si>
    <t>I'm Not There.¬†</t>
  </si>
  <si>
    <t>Mabrouk El Mechri</t>
  </si>
  <si>
    <t>The Cold Light of Day¬†</t>
  </si>
  <si>
    <t>Adventure|Comedy|Drama|Romance</t>
  </si>
  <si>
    <t>The Brothers Bloom¬†</t>
  </si>
  <si>
    <t>Charlie Kaufman</t>
  </si>
  <si>
    <t>Synecdoche, New York¬†</t>
  </si>
  <si>
    <t>Adventure|Animation|Fantasy</t>
  </si>
  <si>
    <t>Princess Mononoke¬†</t>
  </si>
  <si>
    <t>Jean-Paul Rappeneau</t>
  </si>
  <si>
    <t>Comedy|Drama|Mystery|Romance|Thriller|War</t>
  </si>
  <si>
    <t>Bon voyage¬†</t>
  </si>
  <si>
    <t>Nancy Walker</t>
  </si>
  <si>
    <t>Biography|Comedy|Musical</t>
  </si>
  <si>
    <t>Can't Stop the Music¬†</t>
  </si>
  <si>
    <t>Crime|Drama|Western</t>
  </si>
  <si>
    <t>The Proposition¬†</t>
  </si>
  <si>
    <t>Angelo Pizzo</t>
  </si>
  <si>
    <t>Courage¬†</t>
  </si>
  <si>
    <t>Marci X¬†</t>
  </si>
  <si>
    <t>Equilibrium¬†</t>
  </si>
  <si>
    <t>The Children of Huang Shi¬†</t>
  </si>
  <si>
    <t>The Yards¬†</t>
  </si>
  <si>
    <t>By the Sea¬†</t>
  </si>
  <si>
    <t>Katsuhiro √îtomo</t>
  </si>
  <si>
    <t>Action|Adventure|Animation|Family|Sci-Fi|Thriller</t>
  </si>
  <si>
    <t>Steamboy¬†</t>
  </si>
  <si>
    <t>David Anspaugh</t>
  </si>
  <si>
    <t>The Game of Their Lives¬†</t>
  </si>
  <si>
    <t>Rapa Nui¬†</t>
  </si>
  <si>
    <t>Action|Comedy|Crime|Fantasy|Horror|Mystery|Sci-Fi|Thriller</t>
  </si>
  <si>
    <t>Dylan Dog: Dead of Night¬†</t>
  </si>
  <si>
    <t>Daniel Algrant</t>
  </si>
  <si>
    <t>Crime|Drama|Mystery</t>
  </si>
  <si>
    <t>People I Know¬†</t>
  </si>
  <si>
    <t>The Tempest¬†</t>
  </si>
  <si>
    <t>The Painted Veil¬†</t>
  </si>
  <si>
    <t>The Baader Meinhof Complex¬†</t>
  </si>
  <si>
    <t>German</t>
  </si>
  <si>
    <t>Dances with Wolves¬†</t>
  </si>
  <si>
    <t>Bad Teacher¬†</t>
  </si>
  <si>
    <t>Sea of Love¬†</t>
  </si>
  <si>
    <t>Mark Rosman</t>
  </si>
  <si>
    <t>A Cinderella Story¬†</t>
  </si>
  <si>
    <t>Scream¬†</t>
  </si>
  <si>
    <t>Thir13en Ghosts¬†</t>
  </si>
  <si>
    <t>Back to the Future¬†</t>
  </si>
  <si>
    <t>House on Haunted Hill¬†</t>
  </si>
  <si>
    <t>I Can Do Bad All by Myself¬†</t>
  </si>
  <si>
    <t>The Switch¬†</t>
  </si>
  <si>
    <t>Just Married¬†</t>
  </si>
  <si>
    <t>The Devil's Double¬†</t>
  </si>
  <si>
    <t>Belgium</t>
  </si>
  <si>
    <t>Britt Allcroft</t>
  </si>
  <si>
    <t>Thomas and the Magic Railroad¬†</t>
  </si>
  <si>
    <t>The Crazies¬†</t>
  </si>
  <si>
    <t>Spirited Away¬†</t>
  </si>
  <si>
    <t>The Bounty¬†</t>
  </si>
  <si>
    <t>Brian Percival</t>
  </si>
  <si>
    <t>The Book Thief¬†</t>
  </si>
  <si>
    <t>Adventure|Comedy|Romance</t>
  </si>
  <si>
    <t>Sex Drive¬†</t>
  </si>
  <si>
    <t>Anand Tucker</t>
  </si>
  <si>
    <t>Leap Year¬†</t>
  </si>
  <si>
    <t>Michael Dowse</t>
  </si>
  <si>
    <t>Take Me Home Tonight¬†</t>
  </si>
  <si>
    <t>Emile Ardolino</t>
  </si>
  <si>
    <t>Family|Fantasy|Music</t>
  </si>
  <si>
    <t>The Nutcracker¬†</t>
  </si>
  <si>
    <t>Robert Altman</t>
  </si>
  <si>
    <t>Crime|Drama|Music|Thriller</t>
  </si>
  <si>
    <t>Kansas City¬†</t>
  </si>
  <si>
    <t>Andrew Douglas</t>
  </si>
  <si>
    <t>The Amityville Horror¬†</t>
  </si>
  <si>
    <t>Adaptation.¬†</t>
  </si>
  <si>
    <t>George A. Romero</t>
  </si>
  <si>
    <t>Land of the Dead¬†</t>
  </si>
  <si>
    <t>Fear and Loathing in Las Vegas¬†</t>
  </si>
  <si>
    <t>Ricky Gervais</t>
  </si>
  <si>
    <t>The Invention of Lying¬†</t>
  </si>
  <si>
    <t>Neighbors¬†</t>
  </si>
  <si>
    <t>The Mask¬†</t>
  </si>
  <si>
    <t>Big¬†</t>
  </si>
  <si>
    <t>Borat: Cultural Learnings of America for Make Benefit Glorious Nation of Kazakhstan¬†</t>
  </si>
  <si>
    <t>Legally Blonde¬†</t>
  </si>
  <si>
    <t>Star Trek III: The Search for Spock¬†</t>
  </si>
  <si>
    <t>The Exorcism of Emily Rose¬†</t>
  </si>
  <si>
    <t>Deuce Bigalow: Male Gigolo¬†</t>
  </si>
  <si>
    <t>Vic Armstrong</t>
  </si>
  <si>
    <t>Action|Drama|Fantasy|Mystery|Thriller</t>
  </si>
  <si>
    <t>Left Behind¬†</t>
  </si>
  <si>
    <t>The Family Stone¬†</t>
  </si>
  <si>
    <t>Barbershop 2: Back in Business¬†</t>
  </si>
  <si>
    <t>Terry Zwigoff</t>
  </si>
  <si>
    <t>Bad Santa¬†</t>
  </si>
  <si>
    <t>Austin Powers: International Man of Mystery¬†</t>
  </si>
  <si>
    <t>My Big Fat Greek Wedding 2¬†</t>
  </si>
  <si>
    <t>Diary of a Wimpy Kid: Rodrick Rules¬†</t>
  </si>
  <si>
    <t>Predator¬†</t>
  </si>
  <si>
    <t>Biography|Drama|History|Music</t>
  </si>
  <si>
    <t>Amadeus¬†</t>
  </si>
  <si>
    <t>Nelson McCormick</t>
  </si>
  <si>
    <t>Prom Night¬†</t>
  </si>
  <si>
    <t>Mean Girls¬†</t>
  </si>
  <si>
    <t>Audrey Wells</t>
  </si>
  <si>
    <t>Under the Tuscan Sun¬†</t>
  </si>
  <si>
    <t>Gosford Park¬†</t>
  </si>
  <si>
    <t>Peggy Sue Got Married¬†</t>
  </si>
  <si>
    <t>Birdman or (The Unexpected Virtue of Ignorance)¬†</t>
  </si>
  <si>
    <t>Blue Jasmine¬†</t>
  </si>
  <si>
    <t>United 93¬†</t>
  </si>
  <si>
    <t>Bille Woodruff</t>
  </si>
  <si>
    <t>Honey¬†</t>
  </si>
  <si>
    <t>Rick Friedberg</t>
  </si>
  <si>
    <t>Spy Hard¬†</t>
  </si>
  <si>
    <t>The Fog¬†</t>
  </si>
  <si>
    <t>Sean McNamara</t>
  </si>
  <si>
    <t>Biography|Drama|Family|Sport</t>
  </si>
  <si>
    <t>Soul Surfer¬†</t>
  </si>
  <si>
    <t>Jody Hill</t>
  </si>
  <si>
    <t>Observe and Report¬†</t>
  </si>
  <si>
    <t>Conan the Destroyer¬†</t>
  </si>
  <si>
    <t>Raging Bull¬†</t>
  </si>
  <si>
    <t>Brandon Camp</t>
  </si>
  <si>
    <t>Love Happens¬†</t>
  </si>
  <si>
    <t>Adventure|Fantasy|Mystery|Thriller</t>
  </si>
  <si>
    <t>Young Sherlock Holmes¬†</t>
  </si>
  <si>
    <t>Kevin Tancharoen</t>
  </si>
  <si>
    <t>Fame¬†</t>
  </si>
  <si>
    <t>127 Hours¬†</t>
  </si>
  <si>
    <t>Small Time Crooks¬†</t>
  </si>
  <si>
    <t>Nicholas Hytner</t>
  </si>
  <si>
    <t>Center Stage¬†</t>
  </si>
  <si>
    <t>Love the Coopers¬†</t>
  </si>
  <si>
    <t>Bart Freundlich</t>
  </si>
  <si>
    <t>Catch That Kid¬†</t>
  </si>
  <si>
    <t>Life as a House¬†</t>
  </si>
  <si>
    <t>Steve Jobs¬†</t>
  </si>
  <si>
    <t>I Love You, Beth Cooper¬†</t>
  </si>
  <si>
    <t>Youth in Revolt¬†</t>
  </si>
  <si>
    <t>William A. Fraker</t>
  </si>
  <si>
    <t>The Legend of the Lone Ranger¬†</t>
  </si>
  <si>
    <t>John Boorman</t>
  </si>
  <si>
    <t>The Tailor of Panama¬†</t>
  </si>
  <si>
    <t>Courtney Solomon</t>
  </si>
  <si>
    <t>Getaway¬†</t>
  </si>
  <si>
    <t>The Ice Storm¬†</t>
  </si>
  <si>
    <t>And So It Goes¬†</t>
  </si>
  <si>
    <t>Jeff Kanew</t>
  </si>
  <si>
    <t>Troop Beverly Hills¬†</t>
  </si>
  <si>
    <t>Istv√°n Szab√≥</t>
  </si>
  <si>
    <t>Being Julia¬†</t>
  </si>
  <si>
    <t>9¬Ω Weeks¬†</t>
  </si>
  <si>
    <t>Matthew Robbins</t>
  </si>
  <si>
    <t>Dragonslayer¬†</t>
  </si>
  <si>
    <t>The Last Station¬†</t>
  </si>
  <si>
    <t>Ed Wood¬†</t>
  </si>
  <si>
    <t>Labor Day¬†</t>
  </si>
  <si>
    <t>Mongol: The Rise of Genghis Khan¬†</t>
  </si>
  <si>
    <t>Mongolian</t>
  </si>
  <si>
    <t>RocknRolla¬†</t>
  </si>
  <si>
    <t>Hal Needham</t>
  </si>
  <si>
    <t>Megaforce¬†</t>
  </si>
  <si>
    <t>Hamlet¬†</t>
  </si>
  <si>
    <t>Jeff Nichols</t>
  </si>
  <si>
    <t>Midnight Special¬†</t>
  </si>
  <si>
    <t>Greece</t>
  </si>
  <si>
    <t>Anything Else¬†</t>
  </si>
  <si>
    <t>Jonathan Teplitzky</t>
  </si>
  <si>
    <t>Biography|Drama|Romance|War</t>
  </si>
  <si>
    <t>The Railway Man¬†</t>
  </si>
  <si>
    <t>Michael Haneke</t>
  </si>
  <si>
    <t>The White Ribbon¬†</t>
  </si>
  <si>
    <t>Mike Marvin</t>
  </si>
  <si>
    <t>Action|Horror|Romance|Sci-Fi|Thriller</t>
  </si>
  <si>
    <t>The Wraith¬†</t>
  </si>
  <si>
    <t>The Salton Sea¬†</t>
  </si>
  <si>
    <t>Lance Hool</t>
  </si>
  <si>
    <t>Action|Drama|History|Romance|War|Western</t>
  </si>
  <si>
    <t>One Man's Hero¬†</t>
  </si>
  <si>
    <t>Christian Volckman</t>
  </si>
  <si>
    <t>Action|Animation|Sci-Fi|Thriller</t>
  </si>
  <si>
    <t>Renaissance¬†</t>
  </si>
  <si>
    <t>Superbad¬†</t>
  </si>
  <si>
    <t>Step Up 2: The Streets¬†</t>
  </si>
  <si>
    <t>Cory Edwards</t>
  </si>
  <si>
    <t>Action|Animation|Comedy|Crime|Family</t>
  </si>
  <si>
    <t>Hoodwinked!¬†</t>
  </si>
  <si>
    <t>Terry George</t>
  </si>
  <si>
    <t>Hotel Rwanda¬†</t>
  </si>
  <si>
    <t>Xavier Gens</t>
  </si>
  <si>
    <t>Hitman¬†</t>
  </si>
  <si>
    <t>Kasi Lemmons</t>
  </si>
  <si>
    <t>Drama|Family|Music|Musical</t>
  </si>
  <si>
    <t>Black Nativity¬†</t>
  </si>
  <si>
    <t>Vondie Curtis-Hall</t>
  </si>
  <si>
    <t>Matt Dillon</t>
  </si>
  <si>
    <t>City of Ghosts¬†</t>
  </si>
  <si>
    <t>The Others¬†</t>
  </si>
  <si>
    <t>Aliens¬†</t>
  </si>
  <si>
    <t>George Cukor</t>
  </si>
  <si>
    <t>Drama|Family|Musical|Romance</t>
  </si>
  <si>
    <t>My Fair Lady¬†</t>
  </si>
  <si>
    <t>Jim Gillespie</t>
  </si>
  <si>
    <t>I Know What You Did Last Summer¬†</t>
  </si>
  <si>
    <t>Let's Be Cops¬†</t>
  </si>
  <si>
    <t>Sideways¬†</t>
  </si>
  <si>
    <t>Beerfest¬†</t>
  </si>
  <si>
    <t>Halloween¬†</t>
  </si>
  <si>
    <t>John Hoffman</t>
  </si>
  <si>
    <t>Comedy|Drama|Family|Fantasy|Sci-Fi</t>
  </si>
  <si>
    <t>Good Boy!¬†</t>
  </si>
  <si>
    <t>The Best Man Holiday¬†</t>
  </si>
  <si>
    <t>Smokin' Aces¬†</t>
  </si>
  <si>
    <t>Kevin Greutert</t>
  </si>
  <si>
    <t>Saw 3D: The Final Chapter¬†</t>
  </si>
  <si>
    <t>40 Days and 40 Nights¬†</t>
  </si>
  <si>
    <t>John Fortenberry</t>
  </si>
  <si>
    <t>Comedy|Music|Romance</t>
  </si>
  <si>
    <t>A Night at the Roxbury¬†</t>
  </si>
  <si>
    <t>Daniel Barnz</t>
  </si>
  <si>
    <t>Beastly¬†</t>
  </si>
  <si>
    <t>The Hills Have Eyes¬†</t>
  </si>
  <si>
    <t>Dickie Roberts: Former Child Star¬†</t>
  </si>
  <si>
    <t>McFarland, USA¬†</t>
  </si>
  <si>
    <t>Jason Moore</t>
  </si>
  <si>
    <t>Pitch Perfect¬†</t>
  </si>
  <si>
    <t>Summer Catch¬†</t>
  </si>
  <si>
    <t>A Simple Plan¬†</t>
  </si>
  <si>
    <t>Robert Harmon</t>
  </si>
  <si>
    <t>They¬†</t>
  </si>
  <si>
    <t>Trent Cooper</t>
  </si>
  <si>
    <t>Larry the Cable Guy: Health Inspector¬†</t>
  </si>
  <si>
    <t>Gary Halvorson</t>
  </si>
  <si>
    <t>Adventure|Comedy|Family|Fantasy|Musical</t>
  </si>
  <si>
    <t>The Adventures of Elmo in Grouchland¬†</t>
  </si>
  <si>
    <t>Brooklyn's Finest¬†</t>
  </si>
  <si>
    <t>Fede Alvarez</t>
  </si>
  <si>
    <t>Evil Dead¬†</t>
  </si>
  <si>
    <t>My Life in Ruins¬†</t>
  </si>
  <si>
    <t>American Dreamz¬†</t>
  </si>
  <si>
    <t>Sidney J. Furie</t>
  </si>
  <si>
    <t>Superman IV: The Quest for Peace¬†</t>
  </si>
  <si>
    <t>Wayne Kramer</t>
  </si>
  <si>
    <t>Running Scared¬†</t>
  </si>
  <si>
    <t>Jim Goddard</t>
  </si>
  <si>
    <t>Adventure|Crime|Drama|Romance</t>
  </si>
  <si>
    <t>Shanghai Surprise¬†</t>
  </si>
  <si>
    <t>The Illusionist¬†</t>
  </si>
  <si>
    <t>Noel Marshall</t>
  </si>
  <si>
    <t>Roar¬†</t>
  </si>
  <si>
    <t>Biography|Crime|Drama|Thriller</t>
  </si>
  <si>
    <t>Veronica Guerin¬†</t>
  </si>
  <si>
    <t>Comedy|Mystery|Sci-Fi|Thriller</t>
  </si>
  <si>
    <t>Southland Tales¬†</t>
  </si>
  <si>
    <t>Todd Lincoln</t>
  </si>
  <si>
    <t>The Apparition¬†</t>
  </si>
  <si>
    <t>Howard Zieff</t>
  </si>
  <si>
    <t>My Girl¬†</t>
  </si>
  <si>
    <t>Steven Shainberg</t>
  </si>
  <si>
    <t>Fur: An Imaginary Portrait of Diane Arbus¬†</t>
  </si>
  <si>
    <t>Wall Street¬†</t>
  </si>
  <si>
    <t>Sense and Sensibility¬†</t>
  </si>
  <si>
    <t>Julian Jarrold</t>
  </si>
  <si>
    <t>Becoming Jane¬†</t>
  </si>
  <si>
    <t>Joe Nussbaum</t>
  </si>
  <si>
    <t>Sydney White¬†</t>
  </si>
  <si>
    <t>Vadim Perelman</t>
  </si>
  <si>
    <t>House of Sand and Fog¬†</t>
  </si>
  <si>
    <t>Dead Poets Society¬†</t>
  </si>
  <si>
    <t>Peter Farrelly</t>
  </si>
  <si>
    <t>Dumb &amp; Dumber¬†</t>
  </si>
  <si>
    <t>When Harry Met Sally...¬†</t>
  </si>
  <si>
    <t>The Verdict¬†</t>
  </si>
  <si>
    <t>Road Trip¬†</t>
  </si>
  <si>
    <t>Varsity Blues¬†</t>
  </si>
  <si>
    <t>Michel Hazanavicius</t>
  </si>
  <si>
    <t>The Artist¬†</t>
  </si>
  <si>
    <t>The Unborn¬†</t>
  </si>
  <si>
    <t>Moonrise Kingdom¬†</t>
  </si>
  <si>
    <t>The Texas Chainsaw Massacre: The Beginning¬†</t>
  </si>
  <si>
    <t>Cyrus Nowrasteh</t>
  </si>
  <si>
    <t>The Young Messiah¬†</t>
  </si>
  <si>
    <t>Perry Andelin Blake</t>
  </si>
  <si>
    <t>The Master of Disguise¬†</t>
  </si>
  <si>
    <t>Drama|Fantasy|War</t>
  </si>
  <si>
    <t>Pan's Labyrinth¬†</t>
  </si>
  <si>
    <t>Action|Comedy|Crime|Family</t>
  </si>
  <si>
    <t>See Spot Run¬†</t>
  </si>
  <si>
    <t>Baby Boy¬†</t>
  </si>
  <si>
    <t>Christian E. Christiansen</t>
  </si>
  <si>
    <t>The Roommate¬†</t>
  </si>
  <si>
    <t>Joe Dirt¬†</t>
  </si>
  <si>
    <t>Sheldon Lettich</t>
  </si>
  <si>
    <t>Double Impact¬†</t>
  </si>
  <si>
    <t>Joe Cornish</t>
  </si>
  <si>
    <t>Action|Comedy|Mystery</t>
  </si>
  <si>
    <t>Hot Fuzz¬†</t>
  </si>
  <si>
    <t>Diane English</t>
  </si>
  <si>
    <t>The Women¬†</t>
  </si>
  <si>
    <t>Vicky Cristina Barcelona¬†</t>
  </si>
  <si>
    <t>Robert Iscove</t>
  </si>
  <si>
    <t>Boys and Girls¬†</t>
  </si>
  <si>
    <t>Peter Kosminsky</t>
  </si>
  <si>
    <t>White Oleander¬†</t>
  </si>
  <si>
    <t>Jennifer's Body¬†</t>
  </si>
  <si>
    <t>Comedy|Crime|Mystery</t>
  </si>
  <si>
    <t>Drowning Mona¬†</t>
  </si>
  <si>
    <t>Radio Days¬†</t>
  </si>
  <si>
    <t>Allen Coulter</t>
  </si>
  <si>
    <t>Remember Me¬†</t>
  </si>
  <si>
    <t>Clare Kilner</t>
  </si>
  <si>
    <t>How to Deal¬†</t>
  </si>
  <si>
    <t>My Stepmother Is an Alien¬†</t>
  </si>
  <si>
    <t>Philadelphia¬†</t>
  </si>
  <si>
    <t>Josef Rusnak</t>
  </si>
  <si>
    <t>The Thirteenth Floor¬†</t>
  </si>
  <si>
    <t>Bruce Paltrow</t>
  </si>
  <si>
    <t>Duets¬†</t>
  </si>
  <si>
    <t>Hollywood Ending¬†</t>
  </si>
  <si>
    <t>Adam Rifkin</t>
  </si>
  <si>
    <t>Detroit Rock City¬†</t>
  </si>
  <si>
    <t>Highlander¬†</t>
  </si>
  <si>
    <t>Susanne Bier</t>
  </si>
  <si>
    <t>Things We Lost in the Fire¬†</t>
  </si>
  <si>
    <t>Kenneth Johnson</t>
  </si>
  <si>
    <t>Action|Crime|Sci-Fi</t>
  </si>
  <si>
    <t>Steel¬†</t>
  </si>
  <si>
    <t>The Immigrant¬†</t>
  </si>
  <si>
    <t>James Ivory</t>
  </si>
  <si>
    <t>The White Countess¬†</t>
  </si>
  <si>
    <t>Trance¬†</t>
  </si>
  <si>
    <t>Jessy Terrero</t>
  </si>
  <si>
    <t>Soul Plane¬†</t>
  </si>
  <si>
    <t>Vicente Amorim</t>
  </si>
  <si>
    <t>Good¬†</t>
  </si>
  <si>
    <t>Gaspar No√©</t>
  </si>
  <si>
    <t>Enter the Void¬†</t>
  </si>
  <si>
    <t>Vamps¬†</t>
  </si>
  <si>
    <t>Tommy Lee Jones</t>
  </si>
  <si>
    <t>The Homesman¬†</t>
  </si>
  <si>
    <t>Jesse Vaughan</t>
  </si>
  <si>
    <t>Juwanna Mann¬†</t>
  </si>
  <si>
    <t>Wayne Beach</t>
  </si>
  <si>
    <t>Slow Burn¬†</t>
  </si>
  <si>
    <t>G√©rard Krawczyk</t>
  </si>
  <si>
    <t>Wasabi¬†</t>
  </si>
  <si>
    <t>Comedy|Horror|Sci-Fi</t>
  </si>
  <si>
    <t>Slither¬†</t>
  </si>
  <si>
    <t>Beverly Hills Cop¬†</t>
  </si>
  <si>
    <t>Home Alone¬†</t>
  </si>
  <si>
    <t>3 Men and a Baby¬†</t>
  </si>
  <si>
    <t>Tootsie¬†</t>
  </si>
  <si>
    <t>Top Gun¬†</t>
  </si>
  <si>
    <t>Crouching Tiger, Hidden Dragon¬†</t>
  </si>
  <si>
    <t>Taiwan</t>
  </si>
  <si>
    <t>American Beauty¬†</t>
  </si>
  <si>
    <t>The King's Speech¬†</t>
  </si>
  <si>
    <t>Twins¬†</t>
  </si>
  <si>
    <t>Udayan Prasad</t>
  </si>
  <si>
    <t>The Yellow Handkerchief¬†</t>
  </si>
  <si>
    <t>The Color Purple¬†</t>
  </si>
  <si>
    <t>Morten Tyldum</t>
  </si>
  <si>
    <t>The Imitation Game¬†</t>
  </si>
  <si>
    <t>Private Benjamin¬†</t>
  </si>
  <si>
    <t>Diary of a Wimpy Kid¬†</t>
  </si>
  <si>
    <t>Andr√©s Muschietti</t>
  </si>
  <si>
    <t>Mama¬†</t>
  </si>
  <si>
    <t>National Lampoon's Vacation¬†</t>
  </si>
  <si>
    <t>Bad Grandpa¬†</t>
  </si>
  <si>
    <t>The Queen¬†</t>
  </si>
  <si>
    <t>Beetlejuice¬†</t>
  </si>
  <si>
    <t>Why Did I Get Married?¬†</t>
  </si>
  <si>
    <t>Gillian Armstrong</t>
  </si>
  <si>
    <t>Drama|Family|Romance</t>
  </si>
  <si>
    <t>Little Women¬†</t>
  </si>
  <si>
    <t>James Watkins</t>
  </si>
  <si>
    <t>The Woman in Black¬†</t>
  </si>
  <si>
    <t>When a Stranger Calls¬†</t>
  </si>
  <si>
    <t>Big Fat Liar¬†</t>
  </si>
  <si>
    <t>Wag the Dog¬†</t>
  </si>
  <si>
    <t>Jim Fall</t>
  </si>
  <si>
    <t>Adventure|Comedy|Family|Music|Romance</t>
  </si>
  <si>
    <t>The Lizzie McGuire Movie¬†</t>
  </si>
  <si>
    <t>Ric Roman Waugh</t>
  </si>
  <si>
    <t>Snitch¬†</t>
  </si>
  <si>
    <t>Michael Dougherty</t>
  </si>
  <si>
    <t>Krampus¬†</t>
  </si>
  <si>
    <t>The Faculty¬†</t>
  </si>
  <si>
    <t>Cop Land¬†</t>
  </si>
  <si>
    <t>Joel Gallen</t>
  </si>
  <si>
    <t>Not Another Teen Movie¬†</t>
  </si>
  <si>
    <t>End of Watch¬†</t>
  </si>
  <si>
    <t>The Skulls¬†</t>
  </si>
  <si>
    <t>James Marsh</t>
  </si>
  <si>
    <t>The Theory of Everything¬†</t>
  </si>
  <si>
    <t>Malibu's Most Wanted¬†</t>
  </si>
  <si>
    <t>Matt Williams</t>
  </si>
  <si>
    <t>Where the Heart Is¬†</t>
  </si>
  <si>
    <t>Lawrence of Arabia¬†</t>
  </si>
  <si>
    <t>Rob Zombie</t>
  </si>
  <si>
    <t>Halloween II¬†</t>
  </si>
  <si>
    <t>Wild¬†</t>
  </si>
  <si>
    <t>Dennis Iliadis</t>
  </si>
  <si>
    <t>The Last House on the Left¬†</t>
  </si>
  <si>
    <t>The Wedding Date¬†</t>
  </si>
  <si>
    <t>Rick Rosenthal</t>
  </si>
  <si>
    <t>Comedy|Horror|Thriller</t>
  </si>
  <si>
    <t>Halloween: Resurrection¬†</t>
  </si>
  <si>
    <t>The Princess Bride¬†</t>
  </si>
  <si>
    <t>The Great Debaters¬†</t>
  </si>
  <si>
    <t>Nicolas Winding Refn</t>
  </si>
  <si>
    <t>Drive¬†</t>
  </si>
  <si>
    <t>Sara Sugarman</t>
  </si>
  <si>
    <t>Comedy|Family|Music|Romance</t>
  </si>
  <si>
    <t>Confessions of a Teenage Drama Queen¬†</t>
  </si>
  <si>
    <t>The Object of My Affection¬†</t>
  </si>
  <si>
    <t>Juan Carlos Fresnadillo</t>
  </si>
  <si>
    <t>28 Weeks Later¬†</t>
  </si>
  <si>
    <t>When the Game Stands Tall¬†</t>
  </si>
  <si>
    <t>Because of Winn-Dixie¬†</t>
  </si>
  <si>
    <t>Gina Prince-Bythewood</t>
  </si>
  <si>
    <t>Love &amp; Basketball¬†</t>
  </si>
  <si>
    <t>Grosse Pointe Blank¬†</t>
  </si>
  <si>
    <t>Phil Traill</t>
  </si>
  <si>
    <t>All About Steve¬†</t>
  </si>
  <si>
    <t>Joe Berlinger</t>
  </si>
  <si>
    <t>Adventure|Fantasy|Horror|Mystery|Thriller</t>
  </si>
  <si>
    <t>Book of Shadows: Blair Witch 2¬†</t>
  </si>
  <si>
    <t>The Craft¬†</t>
  </si>
  <si>
    <t>Match Point¬†</t>
  </si>
  <si>
    <t>Elizabeth Allen Rosenbaum</t>
  </si>
  <si>
    <t>Ramona and Beezus¬†</t>
  </si>
  <si>
    <t>The Remains of the Day¬†</t>
  </si>
  <si>
    <t>Boogie Nights¬†</t>
  </si>
  <si>
    <t>Nowhere to Run¬†</t>
  </si>
  <si>
    <t>Michael Mayer</t>
  </si>
  <si>
    <t>Flicka¬†</t>
  </si>
  <si>
    <t>Martin Weisz</t>
  </si>
  <si>
    <t>The Hills Have Eyes II¬†</t>
  </si>
  <si>
    <t>John Ottman</t>
  </si>
  <si>
    <t>Urban Legends: Final Cut¬†</t>
  </si>
  <si>
    <t>Tuck Everlasting¬†</t>
  </si>
  <si>
    <t>John Bonito</t>
  </si>
  <si>
    <t>The Marine¬†</t>
  </si>
  <si>
    <t>Peter Atencio</t>
  </si>
  <si>
    <t>Keanu¬†</t>
  </si>
  <si>
    <t>Country Strong¬†</t>
  </si>
  <si>
    <t>Official site</t>
  </si>
  <si>
    <t>David Nutter</t>
  </si>
  <si>
    <t>Disturbing Behavior¬†</t>
  </si>
  <si>
    <t>Derek Cianfrance</t>
  </si>
  <si>
    <t>The Place Beyond the Pines¬†</t>
  </si>
  <si>
    <t>The November Man¬†</t>
  </si>
  <si>
    <t>Stephan Elliott</t>
  </si>
  <si>
    <t>Eye of the Beholder¬†</t>
  </si>
  <si>
    <t>The Hurt Locker¬†</t>
  </si>
  <si>
    <t>Mark L. Lester</t>
  </si>
  <si>
    <t>Firestarter¬†</t>
  </si>
  <si>
    <t>Killing Them Softly¬†</t>
  </si>
  <si>
    <t>A Most Wanted Man¬†</t>
  </si>
  <si>
    <t>Tom Green</t>
  </si>
  <si>
    <t>Freddy Got Fingered¬†</t>
  </si>
  <si>
    <t>Mike Nawrocki</t>
  </si>
  <si>
    <t>The Pirates Who Don't Do Anything: A VeggieTales Movie¬†</t>
  </si>
  <si>
    <t>Douglas Aarniokoski</t>
  </si>
  <si>
    <t>Highlander: Endgame¬†</t>
  </si>
  <si>
    <t>Bryan Barber</t>
  </si>
  <si>
    <t>Crime|Drama|Musical|Romance</t>
  </si>
  <si>
    <t>Idlewild¬†</t>
  </si>
  <si>
    <t>Lone Scherfig</t>
  </si>
  <si>
    <t>One Day¬†</t>
  </si>
  <si>
    <t>Drew Barrymore</t>
  </si>
  <si>
    <t>Whip It¬†</t>
  </si>
  <si>
    <t>James Foley</t>
  </si>
  <si>
    <t>Confidence¬†</t>
  </si>
  <si>
    <t>The Muse¬†</t>
  </si>
  <si>
    <t>De-Lovely¬†</t>
  </si>
  <si>
    <t>New York Stories¬†</t>
  </si>
  <si>
    <t>Steve Gomer</t>
  </si>
  <si>
    <t>Barney's Great Adventure¬†</t>
  </si>
  <si>
    <t>The Man with the Iron Fists¬†</t>
  </si>
  <si>
    <t>Home Fries¬†</t>
  </si>
  <si>
    <t>Mark Piznarski</t>
  </si>
  <si>
    <t>Here on Earth¬†</t>
  </si>
  <si>
    <t>Brazil¬†</t>
  </si>
  <si>
    <t>Family|Music|Romance</t>
  </si>
  <si>
    <t>Raise Your Voice¬†</t>
  </si>
  <si>
    <t>The Big Lebowski¬†</t>
  </si>
  <si>
    <t>Craig Brewer</t>
  </si>
  <si>
    <t>Black Snake Moan¬†</t>
  </si>
  <si>
    <t>Dark Blue¬†</t>
  </si>
  <si>
    <t>Michael Winterbottom</t>
  </si>
  <si>
    <t>Biography|Drama|History|Thriller|War</t>
  </si>
  <si>
    <t>A Mighty Heart¬†</t>
  </si>
  <si>
    <t>David Raynr</t>
  </si>
  <si>
    <t>Whatever It Takes¬†</t>
  </si>
  <si>
    <t>Mort Nathan</t>
  </si>
  <si>
    <t>Boat Trip¬†</t>
  </si>
  <si>
    <t>The Importance of Being Earnest¬†</t>
  </si>
  <si>
    <t>Wil Shriner</t>
  </si>
  <si>
    <t>Hoot¬†</t>
  </si>
  <si>
    <t>Martin McDonagh</t>
  </si>
  <si>
    <t>In Bruges¬†</t>
  </si>
  <si>
    <t>Tina Gordon Chism</t>
  </si>
  <si>
    <t>Peeples¬†</t>
  </si>
  <si>
    <t>Peter Cattaneo</t>
  </si>
  <si>
    <t>The Rocker¬†</t>
  </si>
  <si>
    <t>Vicky Jenson</t>
  </si>
  <si>
    <t>Post Grad¬†</t>
  </si>
  <si>
    <t>Promised Land¬†</t>
  </si>
  <si>
    <t>Whatever Works¬†</t>
  </si>
  <si>
    <t>Mary Lambert</t>
  </si>
  <si>
    <t>The In Crowd¬†</t>
  </si>
  <si>
    <t>Adventure|Crime|Drama|Mystery|Western</t>
  </si>
  <si>
    <t>Three Burials¬†</t>
  </si>
  <si>
    <t>Peter Kassovitz</t>
  </si>
  <si>
    <t>Jakob the Liar¬†</t>
  </si>
  <si>
    <t>Kiss Kiss Bang Bang¬†</t>
  </si>
  <si>
    <t>Rodman Flender</t>
  </si>
  <si>
    <t>Idle Hands¬†</t>
  </si>
  <si>
    <t>Mulholland Drive¬†</t>
  </si>
  <si>
    <t>You Will Meet a Tall Dark Stranger¬†</t>
  </si>
  <si>
    <t>Mark Romanek</t>
  </si>
  <si>
    <t>Never Let Me Go¬†</t>
  </si>
  <si>
    <t>Brad Anderson</t>
  </si>
  <si>
    <t>Transsiberian¬†</t>
  </si>
  <si>
    <t>Michael Chapman</t>
  </si>
  <si>
    <t>The Clan of the Cave Bear¬†</t>
  </si>
  <si>
    <t>Antonio Banderas</t>
  </si>
  <si>
    <t>Crazy in Alabama¬†</t>
  </si>
  <si>
    <t>Funny Games¬†</t>
  </si>
  <si>
    <t>Fritz Lang</t>
  </si>
  <si>
    <t>Metropolis¬†</t>
  </si>
  <si>
    <t>District B13¬†</t>
  </si>
  <si>
    <t>Things to Do in Denver When You're Dead¬†</t>
  </si>
  <si>
    <t>Hsiao-Hsien Hou</t>
  </si>
  <si>
    <t>The Assassin¬†</t>
  </si>
  <si>
    <t>Gregor Jordan</t>
  </si>
  <si>
    <t>Comedy|Crime|Drama|Thriller|War</t>
  </si>
  <si>
    <t>Buffalo Soldiers¬†</t>
  </si>
  <si>
    <t>Tony Jaa</t>
  </si>
  <si>
    <t>Ong-bak 2¬†</t>
  </si>
  <si>
    <t>Thai</t>
  </si>
  <si>
    <t>Thailand</t>
  </si>
  <si>
    <t>Ry√ªhei Kitamura</t>
  </si>
  <si>
    <t>Fantasy|Horror|Mystery</t>
  </si>
  <si>
    <t>The Midnight Meat Train¬†</t>
  </si>
  <si>
    <t>Dito Montiel</t>
  </si>
  <si>
    <t>The Son of No One¬†</t>
  </si>
  <si>
    <t>Stefan Ruzowitzky</t>
  </si>
  <si>
    <t>Action|Comedy|Drama|War</t>
  </si>
  <si>
    <t>All the Queen's Men¬†</t>
  </si>
  <si>
    <t>Jake Paltrow</t>
  </si>
  <si>
    <t>Comedy|Drama|Fantasy|Music|Romance</t>
  </si>
  <si>
    <t>The Good Night¬†</t>
  </si>
  <si>
    <t>Groundhog Day¬†</t>
  </si>
  <si>
    <t>Gregory Jacobs</t>
  </si>
  <si>
    <t>Magic Mike XXL¬†</t>
  </si>
  <si>
    <t>Romeo + Juliet¬†</t>
  </si>
  <si>
    <t>Gilles Paquet-Brenner</t>
  </si>
  <si>
    <t>Sarah's Key¬†</t>
  </si>
  <si>
    <t>Unforgiven¬†</t>
  </si>
  <si>
    <t>Lars von Trier</t>
  </si>
  <si>
    <t>Manderlay¬†</t>
  </si>
  <si>
    <t>Slumdog Millionaire¬†</t>
  </si>
  <si>
    <t>Fatal Attraction¬†</t>
  </si>
  <si>
    <t>Pretty Woman¬†</t>
  </si>
  <si>
    <t>John Cornell</t>
  </si>
  <si>
    <t>Crocodile Dundee II¬†</t>
  </si>
  <si>
    <t>Born on the Fourth of July¬†</t>
  </si>
  <si>
    <t>Cool Runnings¬†</t>
  </si>
  <si>
    <t>My Bloody Valentine¬†</t>
  </si>
  <si>
    <t>Stomp the Yard¬†</t>
  </si>
  <si>
    <t>The Spy Who Loved Me¬†</t>
  </si>
  <si>
    <t>Jamie Blanks</t>
  </si>
  <si>
    <t>Urban Legend¬†</t>
  </si>
  <si>
    <t>Randal Kleiser</t>
  </si>
  <si>
    <t>White Fang¬†</t>
  </si>
  <si>
    <t>Superstar¬†</t>
  </si>
  <si>
    <t>The Iron Lady¬†</t>
  </si>
  <si>
    <t>Jonah: A VeggieTales Movie¬†</t>
  </si>
  <si>
    <t>Poetic Justice¬†</t>
  </si>
  <si>
    <t>All About the Benjamins¬†</t>
  </si>
  <si>
    <t>Vampire in Brooklyn¬†</t>
  </si>
  <si>
    <t>An American Haunting¬†</t>
  </si>
  <si>
    <t>My Boss's Daughter¬†</t>
  </si>
  <si>
    <t>Adventure|Mystery|Thriller</t>
  </si>
  <si>
    <t>A Perfect Getaway¬†</t>
  </si>
  <si>
    <t>Rick Famuyiwa</t>
  </si>
  <si>
    <t>Our Family Wedding¬†</t>
  </si>
  <si>
    <t>Alan Cohn</t>
  </si>
  <si>
    <t>Dead Man on Campus¬†</t>
  </si>
  <si>
    <t>Franco Zeffirelli</t>
  </si>
  <si>
    <t>Comedy|Drama|War</t>
  </si>
  <si>
    <t>Tea with Mussolini¬†</t>
  </si>
  <si>
    <t>Tom Holland</t>
  </si>
  <si>
    <t>Thinner¬†</t>
  </si>
  <si>
    <t>Crooklyn¬†</t>
  </si>
  <si>
    <t>James Isaac</t>
  </si>
  <si>
    <t>Jason X¬†</t>
  </si>
  <si>
    <t>Emilio Estevez</t>
  </si>
  <si>
    <t>Bobby¬†</t>
  </si>
  <si>
    <t>Comedy|Mystery|Romance</t>
  </si>
  <si>
    <t>Head Over Heels¬†</t>
  </si>
  <si>
    <t>Josh Schwartz</t>
  </si>
  <si>
    <t>Fun Size¬†</t>
  </si>
  <si>
    <t>Todd Field</t>
  </si>
  <si>
    <t>Little Children¬†</t>
  </si>
  <si>
    <t>Davis Guggenheim</t>
  </si>
  <si>
    <t>Gossip¬†</t>
  </si>
  <si>
    <t>A Walk on the Moon¬†</t>
  </si>
  <si>
    <t>Catch a Fire¬†</t>
  </si>
  <si>
    <t>Stephen Carpenter</t>
  </si>
  <si>
    <t>Soul Survivors¬†</t>
  </si>
  <si>
    <t>Jefferson in Paris¬†</t>
  </si>
  <si>
    <t>James Fargo</t>
  </si>
  <si>
    <t>Caravans¬†</t>
  </si>
  <si>
    <t>Iran</t>
  </si>
  <si>
    <t>Mr. Turner¬†</t>
  </si>
  <si>
    <t>Biography|Crime|Drama|War</t>
  </si>
  <si>
    <t>Amen.¬†</t>
  </si>
  <si>
    <t>Unrated</t>
  </si>
  <si>
    <t>The Lucky Ones¬†</t>
  </si>
  <si>
    <t>Kenneth Lonergan</t>
  </si>
  <si>
    <t>Margaret¬†</t>
  </si>
  <si>
    <t>Flipped¬†</t>
  </si>
  <si>
    <t>Brokeback Mountain¬†</t>
  </si>
  <si>
    <t>Clueless¬†</t>
  </si>
  <si>
    <t>Far from Heaven¬†</t>
  </si>
  <si>
    <t>Hot Tub Time Machine 2¬†</t>
  </si>
  <si>
    <t>Quills¬†</t>
  </si>
  <si>
    <t>Seven Psychopaths¬†</t>
  </si>
  <si>
    <t>Downfall¬†</t>
  </si>
  <si>
    <t>The Sea Inside¬†</t>
  </si>
  <si>
    <t>Biography|Comedy|Drama|War</t>
  </si>
  <si>
    <t>Good Morning, Vietnam¬†</t>
  </si>
  <si>
    <t>The Last Godfather¬†</t>
  </si>
  <si>
    <t>Justin Bieber: Never Say Never¬†</t>
  </si>
  <si>
    <t>Black Swan¬†</t>
  </si>
  <si>
    <t>The Godfather: Part II¬†</t>
  </si>
  <si>
    <t>Save the Last Dance¬†</t>
  </si>
  <si>
    <t>A Nightmare on Elm Street 4: The Dream Master¬†</t>
  </si>
  <si>
    <t>Miracles from Heaven¬†</t>
  </si>
  <si>
    <t>Danny Leiner</t>
  </si>
  <si>
    <t>Dude, Where's My Car?¬†</t>
  </si>
  <si>
    <t>Christopher Cain</t>
  </si>
  <si>
    <t>Young Guns¬†</t>
  </si>
  <si>
    <t>Theodore Melfi</t>
  </si>
  <si>
    <t>St. Vincent¬†</t>
  </si>
  <si>
    <t>About Last Night¬†</t>
  </si>
  <si>
    <t>10 Things I Hate About You¬†</t>
  </si>
  <si>
    <t>Ed Decter</t>
  </si>
  <si>
    <t>The New Guy¬†</t>
  </si>
  <si>
    <t>Gene Quintano</t>
  </si>
  <si>
    <t>Loaded Weapon 1¬†</t>
  </si>
  <si>
    <t>The Shallows¬†</t>
  </si>
  <si>
    <t>Eric Bress</t>
  </si>
  <si>
    <t>The Butterfly Effect¬†</t>
  </si>
  <si>
    <t>Snow Day¬†</t>
  </si>
  <si>
    <t>Preston A. Whitmore II</t>
  </si>
  <si>
    <t>This Christmas¬†</t>
  </si>
  <si>
    <t>Comedy|Crime|Family|Sci-Fi</t>
  </si>
  <si>
    <t>Baby Geniuses¬†</t>
  </si>
  <si>
    <t>Kirk Wong</t>
  </si>
  <si>
    <t>The Big Hit¬†</t>
  </si>
  <si>
    <t>Bronwen Hughes</t>
  </si>
  <si>
    <t>Harriet the Spy¬†</t>
  </si>
  <si>
    <t>John Lafia</t>
  </si>
  <si>
    <t>Child's Play 2¬†</t>
  </si>
  <si>
    <t>Sam Miller</t>
  </si>
  <si>
    <t>No Good Deed¬†</t>
  </si>
  <si>
    <t>The Mist¬†</t>
  </si>
  <si>
    <t>Alex Garland</t>
  </si>
  <si>
    <t>Ex Machina¬†</t>
  </si>
  <si>
    <t>Being John Malkovich¬†</t>
  </si>
  <si>
    <t>Mark Brown</t>
  </si>
  <si>
    <t>Two Can Play That Game¬†</t>
  </si>
  <si>
    <t>Dave Green</t>
  </si>
  <si>
    <t>Adventure|Family|Sci-Fi</t>
  </si>
  <si>
    <t>Earth to Echo¬†</t>
  </si>
  <si>
    <t>Crazy/Beautiful¬†</t>
  </si>
  <si>
    <t>Letters from Iwo Jima¬†</t>
  </si>
  <si>
    <t>Michael Polish</t>
  </si>
  <si>
    <t>The Astronaut Farmer¬†</t>
  </si>
  <si>
    <t>Lenny Abrahamson</t>
  </si>
  <si>
    <t>Room¬†</t>
  </si>
  <si>
    <t>Dirty Work¬†</t>
  </si>
  <si>
    <t>John Waters</t>
  </si>
  <si>
    <t>Serial Mom¬†</t>
  </si>
  <si>
    <t>Dick¬†</t>
  </si>
  <si>
    <t>Craig Bolotin</t>
  </si>
  <si>
    <t>Light It Up¬†</t>
  </si>
  <si>
    <t>Mark Christopher</t>
  </si>
  <si>
    <t>54¬†</t>
  </si>
  <si>
    <t>Blair Hayes</t>
  </si>
  <si>
    <t>Adventure|Comedy|Romance|Sci-Fi</t>
  </si>
  <si>
    <t>Bubble Boy¬†</t>
  </si>
  <si>
    <t>Jez Butterworth</t>
  </si>
  <si>
    <t>Birthday Girl¬†</t>
  </si>
  <si>
    <t>Jon Lucas</t>
  </si>
  <si>
    <t>21 &amp; Over¬†</t>
  </si>
  <si>
    <t>Olivier Assayas</t>
  </si>
  <si>
    <t>Paris, je t'aime¬†</t>
  </si>
  <si>
    <t>Resurrecting the Champ¬†</t>
  </si>
  <si>
    <t>Admission¬†</t>
  </si>
  <si>
    <t>Patrice Leconte</t>
  </si>
  <si>
    <t>The Widow of Saint-Pierre¬†</t>
  </si>
  <si>
    <t>Chloe¬†</t>
  </si>
  <si>
    <t>Paul Mazursky</t>
  </si>
  <si>
    <t>Faithful¬†</t>
  </si>
  <si>
    <t>Find Me Guilty¬†</t>
  </si>
  <si>
    <t>Stephen Chbosky</t>
  </si>
  <si>
    <t>The Perks of Being a Wallflower¬†</t>
  </si>
  <si>
    <t>Jon Hess</t>
  </si>
  <si>
    <t>Excessive Force¬†</t>
  </si>
  <si>
    <t>Infamous¬†</t>
  </si>
  <si>
    <t>The Claim¬†</t>
  </si>
  <si>
    <t>The Vatican Tapes¬†</t>
  </si>
  <si>
    <t>Attack the Block¬†</t>
  </si>
  <si>
    <t>In the Land of Blood and Honey¬†</t>
  </si>
  <si>
    <t>Bosnian</t>
  </si>
  <si>
    <t>The Call¬†</t>
  </si>
  <si>
    <t>John Stainton</t>
  </si>
  <si>
    <t>Action|Adventure|Comedy|Family</t>
  </si>
  <si>
    <t>The Crocodile Hunter: Collision Course¬†</t>
  </si>
  <si>
    <t>Biography|Comedy|Crime|Drama|Romance</t>
  </si>
  <si>
    <t>I Love You Phillip Morris¬†</t>
  </si>
  <si>
    <t>Antwone Fisher¬†</t>
  </si>
  <si>
    <t>The Emperor's Club¬†</t>
  </si>
  <si>
    <t>True Romance¬†</t>
  </si>
  <si>
    <t>Glengarry Glen Ross¬†</t>
  </si>
  <si>
    <t>The Killer Inside Me¬†</t>
  </si>
  <si>
    <t>Stewart Hendler</t>
  </si>
  <si>
    <t>Sorority Row¬†</t>
  </si>
  <si>
    <t>Lars and the Real Girl¬†</t>
  </si>
  <si>
    <t>Mark Herman</t>
  </si>
  <si>
    <t>The Boy in the Striped Pajamas¬†</t>
  </si>
  <si>
    <t>Crime|Drama|Musical</t>
  </si>
  <si>
    <t>Dancer in the Dark¬†</t>
  </si>
  <si>
    <t>Oscar and Lucinda¬†</t>
  </si>
  <si>
    <t>Abel Ferrara</t>
  </si>
  <si>
    <t>Vincent Gallo</t>
  </si>
  <si>
    <t>The Funeral¬†</t>
  </si>
  <si>
    <t>Brian Koppelman</t>
  </si>
  <si>
    <t>Solitary Man¬†</t>
  </si>
  <si>
    <t>Ethan Maniquis</t>
  </si>
  <si>
    <t>Machete¬†</t>
  </si>
  <si>
    <t>George Hickenlooper</t>
  </si>
  <si>
    <t>Casino Jack¬†</t>
  </si>
  <si>
    <t>The Land Before Time¬†</t>
  </si>
  <si>
    <t>Je-kyu Kang</t>
  </si>
  <si>
    <t>Tae Guk Gi: The Brotherhood of War¬†</t>
  </si>
  <si>
    <t>Korean</t>
  </si>
  <si>
    <t>William Dear</t>
  </si>
  <si>
    <t>Comedy|Drama|Family|Sport</t>
  </si>
  <si>
    <t>The Perfect Game¬†</t>
  </si>
  <si>
    <t>The Exorcist¬†</t>
  </si>
  <si>
    <t>Jaws¬†</t>
  </si>
  <si>
    <t>American Pie¬†</t>
  </si>
  <si>
    <t>St√©phane Aubier</t>
  </si>
  <si>
    <t>Animation|Comedy|Crime|Drama|Family</t>
  </si>
  <si>
    <t>Ernest &amp; Celestine¬†</t>
  </si>
  <si>
    <t>Action|Adventure|Comedy|Fantasy|Mystery</t>
  </si>
  <si>
    <t>The Golden Child¬†</t>
  </si>
  <si>
    <t>Think Like a Man¬†</t>
  </si>
  <si>
    <t>Barbershop¬†</t>
  </si>
  <si>
    <t>Star Trek II: The Wrath of Khan¬†</t>
  </si>
  <si>
    <t>Ace Ventura: Pet Detective¬†</t>
  </si>
  <si>
    <t>John Badham</t>
  </si>
  <si>
    <t>WarGames¬†</t>
  </si>
  <si>
    <t>Witness¬†</t>
  </si>
  <si>
    <t>Mike McCoy</t>
  </si>
  <si>
    <t>Action|Adventure|Drama|Thriller|War</t>
  </si>
  <si>
    <t>Act of Valor¬†</t>
  </si>
  <si>
    <t>Crime|Drama|Music|Romance</t>
  </si>
  <si>
    <t>Step Up¬†</t>
  </si>
  <si>
    <t>Mike Judge</t>
  </si>
  <si>
    <t>Adventure|Animation|Comedy|Crime</t>
  </si>
  <si>
    <t>Beavis and Butt-Head Do America¬†</t>
  </si>
  <si>
    <t>Jackie Brown¬†</t>
  </si>
  <si>
    <t>Harold &amp; Kumar Escape from Guantanamo Bay¬†</t>
  </si>
  <si>
    <t>Chronicle¬†</t>
  </si>
  <si>
    <t>Yentl¬†</t>
  </si>
  <si>
    <t>Adventure|Comedy|Fantasy|Sci-Fi</t>
  </si>
  <si>
    <t>Time Bandits¬†</t>
  </si>
  <si>
    <t>Tamra Davis</t>
  </si>
  <si>
    <t>Crossroads¬†</t>
  </si>
  <si>
    <t>Nima Nourizadeh</t>
  </si>
  <si>
    <t>Project X¬†</t>
  </si>
  <si>
    <t>One Hour Photo¬†</t>
  </si>
  <si>
    <t>John Erick Dowdle</t>
  </si>
  <si>
    <t>Quarantine¬†</t>
  </si>
  <si>
    <t>David Moreau</t>
  </si>
  <si>
    <t>The Eye¬†</t>
  </si>
  <si>
    <t>Christopher Erskin</t>
  </si>
  <si>
    <t>Johnson Family Vacation¬†</t>
  </si>
  <si>
    <t>How High¬†</t>
  </si>
  <si>
    <t>Brian Henson</t>
  </si>
  <si>
    <t>Comedy|Drama|Family|Fantasy|Musical</t>
  </si>
  <si>
    <t>The Muppet Christmas Carol¬†</t>
  </si>
  <si>
    <t>Frida¬†</t>
  </si>
  <si>
    <t>Dan Cutforth</t>
  </si>
  <si>
    <t>Katy Perry: Part of Me¬†</t>
  </si>
  <si>
    <t>Josh Boone</t>
  </si>
  <si>
    <t>The Fault in Our Stars¬†</t>
  </si>
  <si>
    <t>Rounders¬†</t>
  </si>
  <si>
    <t>Top Five¬†</t>
  </si>
  <si>
    <t>Stir of Echoes¬†</t>
  </si>
  <si>
    <t>Philomena¬†</t>
  </si>
  <si>
    <t>The Upside of Anger¬†</t>
  </si>
  <si>
    <t>Aquamarine¬†</t>
  </si>
  <si>
    <t>Jake Schreier</t>
  </si>
  <si>
    <t>Paper Towns¬†</t>
  </si>
  <si>
    <t>Nebraska¬†</t>
  </si>
  <si>
    <t>Ernest R. Dickerson</t>
  </si>
  <si>
    <t>Tales from the Crypt: Demon Knight¬†</t>
  </si>
  <si>
    <t>Comedy|Crime|Family</t>
  </si>
  <si>
    <t>Max Keeble's Big Move¬†</t>
  </si>
  <si>
    <t>Young Adult¬†</t>
  </si>
  <si>
    <t>Crank¬†</t>
  </si>
  <si>
    <t>Living Out Loud¬†</t>
  </si>
  <si>
    <t>Adventure|Drama|Thriller|War</t>
  </si>
  <si>
    <t>Das Boot¬†</t>
  </si>
  <si>
    <t>West Germany</t>
  </si>
  <si>
    <t>Wallace Wolodarsky</t>
  </si>
  <si>
    <t>Sorority Boys¬†</t>
  </si>
  <si>
    <t>About Time¬†</t>
  </si>
  <si>
    <t>House of Flying Daggers¬†</t>
  </si>
  <si>
    <t>Nicholas Jarecki</t>
  </si>
  <si>
    <t>Arbitrage¬†</t>
  </si>
  <si>
    <t>Dean Israelite</t>
  </si>
  <si>
    <t>Project Almanac¬†</t>
  </si>
  <si>
    <t>Darnell Martin</t>
  </si>
  <si>
    <t>Cadillac Records¬†</t>
  </si>
  <si>
    <t>Scott Alexander</t>
  </si>
  <si>
    <t>Screwed¬†</t>
  </si>
  <si>
    <t>Stuart Gordon</t>
  </si>
  <si>
    <t>Fortress¬†</t>
  </si>
  <si>
    <t>For Your Consideration¬†</t>
  </si>
  <si>
    <t>Celebrity¬†</t>
  </si>
  <si>
    <t>Running with Scissors¬†</t>
  </si>
  <si>
    <t>From Justin to Kelly¬†</t>
  </si>
  <si>
    <t>Girl 6¬†</t>
  </si>
  <si>
    <t>Jane Campion</t>
  </si>
  <si>
    <t>In the Cut¬†</t>
  </si>
  <si>
    <t>Two Lovers¬†</t>
  </si>
  <si>
    <t>Fred Schepisi</t>
  </si>
  <si>
    <t>Last Orders¬†</t>
  </si>
  <si>
    <t>Comedy|Drama|Horror|Sci-Fi</t>
  </si>
  <si>
    <t>Antonia Bird</t>
  </si>
  <si>
    <t>Ravenous¬†</t>
  </si>
  <si>
    <t>Jon Poll</t>
  </si>
  <si>
    <t>Charlie Bartlett¬†</t>
  </si>
  <si>
    <t>Paolo Sorrentino</t>
  </si>
  <si>
    <t>The Great Beauty¬†</t>
  </si>
  <si>
    <t>Peter Care</t>
  </si>
  <si>
    <t>The Dangerous Lives of Altar Boys¬†</t>
  </si>
  <si>
    <t>Chan-wook Park</t>
  </si>
  <si>
    <t>Stoker¬†</t>
  </si>
  <si>
    <t>Harmony Korine</t>
  </si>
  <si>
    <t>2046¬†</t>
  </si>
  <si>
    <t>Ira Sachs</t>
  </si>
  <si>
    <t>Crime|Drama|Romance</t>
  </si>
  <si>
    <t>Married Life¬†</t>
  </si>
  <si>
    <t>Carroll Ballard</t>
  </si>
  <si>
    <t>Duma¬†</t>
  </si>
  <si>
    <t>Ondine¬†</t>
  </si>
  <si>
    <t>Takeshi Kitano</t>
  </si>
  <si>
    <t>Brother¬†</t>
  </si>
  <si>
    <t>Welcome to Collinwood¬†</t>
  </si>
  <si>
    <t>Critical Care¬†</t>
  </si>
  <si>
    <t>The Life Before Her Eyes¬†</t>
  </si>
  <si>
    <t>Marco Kreuzpaintner</t>
  </si>
  <si>
    <t>Trade¬†</t>
  </si>
  <si>
    <t>Lajos Koltai</t>
  </si>
  <si>
    <t>Fateless¬†</t>
  </si>
  <si>
    <t>Hungarian</t>
  </si>
  <si>
    <t>Alan Rudolph</t>
  </si>
  <si>
    <t>Breakfast of Champions¬†</t>
  </si>
  <si>
    <t>Chuan Lu</t>
  </si>
  <si>
    <t>City of Life and Death¬†</t>
  </si>
  <si>
    <t>5 Days of War¬†</t>
  </si>
  <si>
    <t>Georgia</t>
  </si>
  <si>
    <t>Snatch¬†</t>
  </si>
  <si>
    <t>Pet Sematary¬†</t>
  </si>
  <si>
    <t>Gremlins¬†</t>
  </si>
  <si>
    <t>Star Wars: Episode IV - A New Hope¬†</t>
  </si>
  <si>
    <t>Dan Mazer</t>
  </si>
  <si>
    <t>Dirty Grandpa¬†</t>
  </si>
  <si>
    <t>Doctor Zhivago¬†</t>
  </si>
  <si>
    <t>High School Musical 3: Senior Year¬†</t>
  </si>
  <si>
    <t>The Fighter¬†</t>
  </si>
  <si>
    <t>My Cousin Vinny¬†</t>
  </si>
  <si>
    <t>R.J. Cutler</t>
  </si>
  <si>
    <t>Drama|Fantasy|Music|Romance</t>
  </si>
  <si>
    <t>If I Stay¬†</t>
  </si>
  <si>
    <t>David S. Ward</t>
  </si>
  <si>
    <t>Major League¬†</t>
  </si>
  <si>
    <t>Phone Booth¬†</t>
  </si>
  <si>
    <t>A Walk to Remember¬†</t>
  </si>
  <si>
    <t>Dead Man Walking¬†</t>
  </si>
  <si>
    <t>Cruel Intentions¬†</t>
  </si>
  <si>
    <t>Saw VI¬†</t>
  </si>
  <si>
    <t>The Secret Life of Bees¬†</t>
  </si>
  <si>
    <t>Rob Pritts</t>
  </si>
  <si>
    <t>Corky Romano¬†</t>
  </si>
  <si>
    <t>Raising Cain¬†</t>
  </si>
  <si>
    <t>Invaders from Mars¬†</t>
  </si>
  <si>
    <t>John Crowley</t>
  </si>
  <si>
    <t>Brooklyn¬†</t>
  </si>
  <si>
    <t>Brendan Malloy</t>
  </si>
  <si>
    <t>Out Cold¬†</t>
  </si>
  <si>
    <t>The Ladies Man¬†</t>
  </si>
  <si>
    <t>Dustin Hoffman</t>
  </si>
  <si>
    <t>Quartet¬†</t>
  </si>
  <si>
    <t>Gregory Poirier</t>
  </si>
  <si>
    <t>Tomcats¬†</t>
  </si>
  <si>
    <t>Bill Paxton</t>
  </si>
  <si>
    <t>Frailty¬†</t>
  </si>
  <si>
    <t>Simon Curtis</t>
  </si>
  <si>
    <t>Woman in Gold¬†</t>
  </si>
  <si>
    <t>Kinsey¬†</t>
  </si>
  <si>
    <t>Army of Darkness¬†</t>
  </si>
  <si>
    <t>Dewey Nicks</t>
  </si>
  <si>
    <t>Slackers¬†</t>
  </si>
  <si>
    <t>What's Eating Gilbert Grape¬†</t>
  </si>
  <si>
    <t>Philip Saville</t>
  </si>
  <si>
    <t>The Visual Bible: The Gospel of John¬†</t>
  </si>
  <si>
    <t>Vera Drake¬†</t>
  </si>
  <si>
    <t>Daisy von Scherler Mayer</t>
  </si>
  <si>
    <t>The Guru¬†</t>
  </si>
  <si>
    <t>The Perez Family¬†</t>
  </si>
  <si>
    <t>Inside Llewyn Davis¬†</t>
  </si>
  <si>
    <t>O¬†</t>
  </si>
  <si>
    <t>William A. Graham</t>
  </si>
  <si>
    <t>Return to the Blue Lagoon¬†</t>
  </si>
  <si>
    <t>Agnieszka Holland</t>
  </si>
  <si>
    <t>Copying Beethoven¬†</t>
  </si>
  <si>
    <t>David Hackl</t>
  </si>
  <si>
    <t>Saw V¬†</t>
  </si>
  <si>
    <t>Ray Lawrence</t>
  </si>
  <si>
    <t>Jindabyne¬†</t>
  </si>
  <si>
    <t>Karan Johar</t>
  </si>
  <si>
    <t>Kabhi Alvida Naa Kehna¬†</t>
  </si>
  <si>
    <t>Hindi</t>
  </si>
  <si>
    <t>India</t>
  </si>
  <si>
    <t>An Ideal Husband¬†</t>
  </si>
  <si>
    <t>Ruairi Robinson</t>
  </si>
  <si>
    <t>The Last Days on Mars¬†</t>
  </si>
  <si>
    <t>Jaume Balaguer√≥</t>
  </si>
  <si>
    <t>Darkness¬†</t>
  </si>
  <si>
    <t>2001: A Space Odyssey¬†</t>
  </si>
  <si>
    <t>Family|Sci-Fi</t>
  </si>
  <si>
    <t>E.T. the Extra-Terrestrial¬†</t>
  </si>
  <si>
    <t>Jon Kasdan</t>
  </si>
  <si>
    <t>In the Land of Women¬†</t>
  </si>
  <si>
    <t>Dean Wright</t>
  </si>
  <si>
    <t>For Greater Glory: The True Story of Cristiada¬†</t>
  </si>
  <si>
    <t>Mexico</t>
  </si>
  <si>
    <t>Good Will Hunting¬†</t>
  </si>
  <si>
    <t>Darren Lynn Bousman</t>
  </si>
  <si>
    <t>Saw III¬†</t>
  </si>
  <si>
    <t>Leigh Whannell</t>
  </si>
  <si>
    <t>Action|Comedy|War</t>
  </si>
  <si>
    <t>Stripes¬†</t>
  </si>
  <si>
    <t>Bring It On¬†</t>
  </si>
  <si>
    <t>James DeMonaco</t>
  </si>
  <si>
    <t>The Purge: Election Year¬†</t>
  </si>
  <si>
    <t>She's All That¬†</t>
  </si>
  <si>
    <t>Saw IV¬†</t>
  </si>
  <si>
    <t>White Noise¬†</t>
  </si>
  <si>
    <t>Madea's Family Reunion¬†</t>
  </si>
  <si>
    <t>The Color of Money¬†</t>
  </si>
  <si>
    <t>The Mighty Ducks¬†</t>
  </si>
  <si>
    <t>The Grudge¬†</t>
  </si>
  <si>
    <t>Happy Gilmore¬†</t>
  </si>
  <si>
    <t>Jeepers Creepers¬†</t>
  </si>
  <si>
    <t>Adventure|Comedy|Music|Sci-Fi</t>
  </si>
  <si>
    <t>Bill &amp; Ted's Excellent Adventure¬†</t>
  </si>
  <si>
    <t>Carol Reed</t>
  </si>
  <si>
    <t>Drama|Family|Musical</t>
  </si>
  <si>
    <t>Oliver!¬†</t>
  </si>
  <si>
    <t>The Best Exotic Marigold Hotel¬†</t>
  </si>
  <si>
    <t>Chuck Sheetz</t>
  </si>
  <si>
    <t>Recess: School's Out¬†</t>
  </si>
  <si>
    <t>Mad Max Beyond Thunderdome¬†</t>
  </si>
  <si>
    <t>The Boy¬†</t>
  </si>
  <si>
    <t>Devil¬†</t>
  </si>
  <si>
    <t>Marcus Raboy</t>
  </si>
  <si>
    <t>Friday After Next¬†</t>
  </si>
  <si>
    <t>Insidious: Chapter 3¬†</t>
  </si>
  <si>
    <t>Michael Schultz</t>
  </si>
  <si>
    <t>Action|Comedy|Drama|Music</t>
  </si>
  <si>
    <t>The Last Dragon¬†</t>
  </si>
  <si>
    <t>The Lawnmower Man¬†</t>
  </si>
  <si>
    <t>Peter Sollett</t>
  </si>
  <si>
    <t>Nick and Norah's Infinite Playlist¬†</t>
  </si>
  <si>
    <t>Adventure|Comedy|Drama|Fantasy</t>
  </si>
  <si>
    <t>Dogma¬†</t>
  </si>
  <si>
    <t>Bob Dolman</t>
  </si>
  <si>
    <t>The Banger Sisters¬†</t>
  </si>
  <si>
    <t>Fantasy|Horror|Sci-Fi</t>
  </si>
  <si>
    <t>Twilight Zone: The Movie¬†</t>
  </si>
  <si>
    <t>Rowdy Herrington</t>
  </si>
  <si>
    <t>Road House¬†</t>
  </si>
  <si>
    <t>A Low Down Dirty Shame¬†</t>
  </si>
  <si>
    <t>Swimfan¬†</t>
  </si>
  <si>
    <t>Greg Coolidge</t>
  </si>
  <si>
    <t>Employee of the Month¬†</t>
  </si>
  <si>
    <t>Can't Hardly Wait¬†</t>
  </si>
  <si>
    <t>The Outsiders¬†</t>
  </si>
  <si>
    <t>Ciar√°n Foy</t>
  </si>
  <si>
    <t>Sinister 2¬†</t>
  </si>
  <si>
    <t>Salim Akil</t>
  </si>
  <si>
    <t>Sparkle¬†</t>
  </si>
  <si>
    <t>Valentine¬†</t>
  </si>
  <si>
    <t>Olatunde Osunsanmi</t>
  </si>
  <si>
    <t>The Fourth Kind¬†</t>
  </si>
  <si>
    <t>A Prairie Home Companion¬†</t>
  </si>
  <si>
    <t>Leon Ichaso</t>
  </si>
  <si>
    <t>Sugar Hill¬†</t>
  </si>
  <si>
    <t>Rushmore¬†</t>
  </si>
  <si>
    <t>Skyline¬†</t>
  </si>
  <si>
    <t>The Second Best Exotic Marigold Hotel¬†</t>
  </si>
  <si>
    <t>Patricia Rozema</t>
  </si>
  <si>
    <t>Kit Kittredge: An American Girl¬†</t>
  </si>
  <si>
    <t>The Perfect Man¬†</t>
  </si>
  <si>
    <t>Mo' Better Blues¬†</t>
  </si>
  <si>
    <t>Kung Pow: Enter the Fist¬†</t>
  </si>
  <si>
    <t>Tremors¬†</t>
  </si>
  <si>
    <t>Rob Schmidt</t>
  </si>
  <si>
    <t>Wrong Turn¬†</t>
  </si>
  <si>
    <t>The Corruptor¬†</t>
  </si>
  <si>
    <t>Mud¬†</t>
  </si>
  <si>
    <t>Robert Ben Garant</t>
  </si>
  <si>
    <t>Reno 911!: Miami¬†</t>
  </si>
  <si>
    <t>Morgan Spurlock</t>
  </si>
  <si>
    <t>One Direction: This Is Us¬†</t>
  </si>
  <si>
    <t>Tuck Tucker</t>
  </si>
  <si>
    <t>Hey Arnold! The Movie¬†</t>
  </si>
  <si>
    <t>My Week with Marilyn¬†</t>
  </si>
  <si>
    <t>The Matador¬†</t>
  </si>
  <si>
    <t>Theodore Witcher</t>
  </si>
  <si>
    <t>Love Jones¬†</t>
  </si>
  <si>
    <t>Joel Edgerton</t>
  </si>
  <si>
    <t>The Gift¬†</t>
  </si>
  <si>
    <t>Jim Hanon</t>
  </si>
  <si>
    <t>End of the Spear¬†</t>
  </si>
  <si>
    <t>Get Over It¬†</t>
  </si>
  <si>
    <t>Office Space¬†</t>
  </si>
  <si>
    <t>Michael Patrick Jann</t>
  </si>
  <si>
    <t>Comedy|Romance|Thriller</t>
  </si>
  <si>
    <t>Drop Dead Gorgeous¬†</t>
  </si>
  <si>
    <t>Biography|Crime|Drama|Romance</t>
  </si>
  <si>
    <t>Big Eyes¬†</t>
  </si>
  <si>
    <t>Very Bad Things¬†</t>
  </si>
  <si>
    <t>Sleepover¬†</t>
  </si>
  <si>
    <t>Jorma Taccone</t>
  </si>
  <si>
    <t>MacGruber¬†</t>
  </si>
  <si>
    <t>Dirty Pretty Things¬†</t>
  </si>
  <si>
    <t>Movie 43¬†</t>
  </si>
  <si>
    <t>Jeff Lowell</t>
  </si>
  <si>
    <t>Over Her Dead Body¬†</t>
  </si>
  <si>
    <t>Lorene Scafaria</t>
  </si>
  <si>
    <t>Adventure|Comedy|Drama|Romance|Sci-Fi</t>
  </si>
  <si>
    <t>Seeking a Friend for the End of the World¬†</t>
  </si>
  <si>
    <t>Tony Kaye</t>
  </si>
  <si>
    <t>American History X¬†</t>
  </si>
  <si>
    <t>Marcus Dunstan</t>
  </si>
  <si>
    <t>The Collection¬†</t>
  </si>
  <si>
    <t>Timothy Bj√∂rklund</t>
  </si>
  <si>
    <t>Teacher's Pet¬†</t>
  </si>
  <si>
    <t>Fran√ßois Girard</t>
  </si>
  <si>
    <t>Drama|Music|Mystery|Romance</t>
  </si>
  <si>
    <t>The Red Violin¬†</t>
  </si>
  <si>
    <t>The Straight Story¬†</t>
  </si>
  <si>
    <t>Scott Kalvert</t>
  </si>
  <si>
    <t>Action|Crime|Drama</t>
  </si>
  <si>
    <t>Deuces Wild¬†</t>
  </si>
  <si>
    <t>Jason Bateman</t>
  </si>
  <si>
    <t>Bad Words¬†</t>
  </si>
  <si>
    <t>Black or White¬†</t>
  </si>
  <si>
    <t>Eric Bross</t>
  </si>
  <si>
    <t>On the Line¬†</t>
  </si>
  <si>
    <t>Adventure|Biography|Drama|War</t>
  </si>
  <si>
    <t>Rescue Dawn¬†</t>
  </si>
  <si>
    <t>Jay Duplass</t>
  </si>
  <si>
    <t>Jeff, Who Lives at Home¬†</t>
  </si>
  <si>
    <t>Luca Guadagnino</t>
  </si>
  <si>
    <t>I Am Love¬†</t>
  </si>
  <si>
    <t>John Putch</t>
  </si>
  <si>
    <t>Atlas Shrugged II: The Strike¬†</t>
  </si>
  <si>
    <t>Peter Medak</t>
  </si>
  <si>
    <t>Romeo Is Bleeding¬†</t>
  </si>
  <si>
    <t>The Limey¬†</t>
  </si>
  <si>
    <t>Crash¬†</t>
  </si>
  <si>
    <t>Terence Davies</t>
  </si>
  <si>
    <t>The House of Mirth¬†</t>
  </si>
  <si>
    <t>Harley Cokeliss</t>
  </si>
  <si>
    <t>Malone¬†</t>
  </si>
  <si>
    <t>Peaceful Warrior¬†</t>
  </si>
  <si>
    <t>Tom Brady</t>
  </si>
  <si>
    <t>Bucky Larson: Born to Be a Star¬†</t>
  </si>
  <si>
    <t>Bamboozled¬†</t>
  </si>
  <si>
    <t>Jason Zada</t>
  </si>
  <si>
    <t>The Forest¬†</t>
  </si>
  <si>
    <t>Franklin J. Schaffner</t>
  </si>
  <si>
    <t>Sphinx¬†</t>
  </si>
  <si>
    <t>Noah Baumbach</t>
  </si>
  <si>
    <t>While We're Young¬†</t>
  </si>
  <si>
    <t>A Better Life¬†</t>
  </si>
  <si>
    <t>Spider¬†</t>
  </si>
  <si>
    <t>Eric Blakeney</t>
  </si>
  <si>
    <t>Gun Shy¬†</t>
  </si>
  <si>
    <t>Nicholas Nickleby¬†</t>
  </si>
  <si>
    <t>The Iceman¬†</t>
  </si>
  <si>
    <t>Cecil B. DeMented¬†</t>
  </si>
  <si>
    <t>Killer Joe¬†</t>
  </si>
  <si>
    <t>Derrick Borte</t>
  </si>
  <si>
    <t>The Joneses¬†</t>
  </si>
  <si>
    <t>Richard Kwietniowski</t>
  </si>
  <si>
    <t>Owning Mahowny¬†</t>
  </si>
  <si>
    <t>Bob Odenkirk</t>
  </si>
  <si>
    <t>The Brothers Solomon¬†</t>
  </si>
  <si>
    <t>My Blueberry Nights¬†</t>
  </si>
  <si>
    <t>Swept Away¬†</t>
  </si>
  <si>
    <t>Joshua Seftel</t>
  </si>
  <si>
    <t>War, Inc.¬†</t>
  </si>
  <si>
    <t>Shaolin Soccer¬†</t>
  </si>
  <si>
    <t>The Brown Bunny¬†</t>
  </si>
  <si>
    <t>Rosewater¬†</t>
  </si>
  <si>
    <t>Dan Harris</t>
  </si>
  <si>
    <t>Imaginary Heroes¬†</t>
  </si>
  <si>
    <t>Mel Smith</t>
  </si>
  <si>
    <t>Action|Comedy|Drama</t>
  </si>
  <si>
    <t>High Heels and Low Lifes¬†</t>
  </si>
  <si>
    <t>Christopher Smith</t>
  </si>
  <si>
    <t>Severance¬†</t>
  </si>
  <si>
    <t>Edmond¬†</t>
  </si>
  <si>
    <t>Alan Metter</t>
  </si>
  <si>
    <t>Police Academy: Mission to Moscow¬†</t>
  </si>
  <si>
    <t>Arthur Hiller</t>
  </si>
  <si>
    <t>An Alan Smithee Film: Burn Hollywood Burn¬†</t>
  </si>
  <si>
    <t>Michael Meredith</t>
  </si>
  <si>
    <t>The Open Road¬†</t>
  </si>
  <si>
    <t>Julio DePietro</t>
  </si>
  <si>
    <t>The Good Guy¬†</t>
  </si>
  <si>
    <t>Katherine Dieckmann</t>
  </si>
  <si>
    <t>Motherhood¬†</t>
  </si>
  <si>
    <t>Scott Marshall</t>
  </si>
  <si>
    <t>Blonde Ambition¬†</t>
  </si>
  <si>
    <t>√Ålex de la Iglesia</t>
  </si>
  <si>
    <t>The Oxford Murders¬†</t>
  </si>
  <si>
    <t>Michael Clancy</t>
  </si>
  <si>
    <t>Eulogy¬†</t>
  </si>
  <si>
    <t>The Good, the Bad, the Weird¬†</t>
  </si>
  <si>
    <t>Andy Garcia</t>
  </si>
  <si>
    <t>The Lost City¬†</t>
  </si>
  <si>
    <t>Next Friday¬†</t>
  </si>
  <si>
    <t>You Only Live Twice¬†</t>
  </si>
  <si>
    <t>Amour¬†</t>
  </si>
  <si>
    <t>Gary Sherman</t>
  </si>
  <si>
    <t>Poltergeist III¬†</t>
  </si>
  <si>
    <t>Stanley Kramer</t>
  </si>
  <si>
    <t>It's a Mad, Mad, Mad, Mad World¬†</t>
  </si>
  <si>
    <t>Richard III¬†</t>
  </si>
  <si>
    <t>Melancholia¬†</t>
  </si>
  <si>
    <t>Yash Chopra</t>
  </si>
  <si>
    <t>Jab Tak Hai Jaan¬†</t>
  </si>
  <si>
    <t>Alien¬†</t>
  </si>
  <si>
    <t>The Texas Chain Saw Massacre¬†</t>
  </si>
  <si>
    <t>Floria Sigismondi</t>
  </si>
  <si>
    <t>The Runaways¬†</t>
  </si>
  <si>
    <t>Fiddler on the Roof¬†</t>
  </si>
  <si>
    <t>Terence Young</t>
  </si>
  <si>
    <t>Thunderball¬†</t>
  </si>
  <si>
    <t>Set It Off¬†</t>
  </si>
  <si>
    <t>The Best Man¬†</t>
  </si>
  <si>
    <t>Child's Play¬†</t>
  </si>
  <si>
    <t>Sicko¬†</t>
  </si>
  <si>
    <t>The Purge: Anarchy¬†</t>
  </si>
  <si>
    <t>Kris Isacsson</t>
  </si>
  <si>
    <t>Down to You¬†</t>
  </si>
  <si>
    <t>Harold &amp; Kumar Go to White Castle¬†</t>
  </si>
  <si>
    <t>The Contender¬†</t>
  </si>
  <si>
    <t>Ben Younger</t>
  </si>
  <si>
    <t>Boiler Room¬†</t>
  </si>
  <si>
    <t>Black Christmas¬†</t>
  </si>
  <si>
    <t>Action|Biography|Drama|History|Romance|War</t>
  </si>
  <si>
    <t>Henry V¬†</t>
  </si>
  <si>
    <t>The Way of the Gun¬†</t>
  </si>
  <si>
    <t>Igby Goes Down¬†</t>
  </si>
  <si>
    <t>Hart Bochner</t>
  </si>
  <si>
    <t>PCU¬†</t>
  </si>
  <si>
    <t>Gracie¬†</t>
  </si>
  <si>
    <t>Trust the Man¬†</t>
  </si>
  <si>
    <t>Hamlet 2¬†</t>
  </si>
  <si>
    <t>Glee: The 3D Concert Movie¬†</t>
  </si>
  <si>
    <t>Chatrichalerm Yukol</t>
  </si>
  <si>
    <t>The Legend of Suriyothai¬†</t>
  </si>
  <si>
    <t>Dario Argento</t>
  </si>
  <si>
    <t>Two Evil Eyes¬†</t>
  </si>
  <si>
    <t>All or Nothing¬†</t>
  </si>
  <si>
    <t>Marc Forby</t>
  </si>
  <si>
    <t>Princess Kaiulani¬†</t>
  </si>
  <si>
    <t>Opal Dream¬†</t>
  </si>
  <si>
    <t>Ole Christian Madsen</t>
  </si>
  <si>
    <t>Flame and Citron¬†</t>
  </si>
  <si>
    <t>Danish</t>
  </si>
  <si>
    <t>Meiert Avis</t>
  </si>
  <si>
    <t>Undiscovered¬†</t>
  </si>
  <si>
    <t>Peter Faiman</t>
  </si>
  <si>
    <t>Crocodile Dundee¬†</t>
  </si>
  <si>
    <t>Joby Harold</t>
  </si>
  <si>
    <t>Awake¬†</t>
  </si>
  <si>
    <t>Ekachai Uekrongtham</t>
  </si>
  <si>
    <t>Skin Trade¬†</t>
  </si>
  <si>
    <t>Crazy Heart¬†</t>
  </si>
  <si>
    <t>Mark Rydell</t>
  </si>
  <si>
    <t>The Rose¬†</t>
  </si>
  <si>
    <t>David E. Talbert</t>
  </si>
  <si>
    <t>Baggage Claim¬†</t>
  </si>
  <si>
    <t>Election¬†</t>
  </si>
  <si>
    <t>Ari Sandel</t>
  </si>
  <si>
    <t>The DUFF¬†</t>
  </si>
  <si>
    <t>Glitter¬†</t>
  </si>
  <si>
    <t>Bright Star¬†</t>
  </si>
  <si>
    <t>My Name Is Khan¬†</t>
  </si>
  <si>
    <t>John Sayles</t>
  </si>
  <si>
    <t>Limbo¬†</t>
  </si>
  <si>
    <t>Horror|Musical|Sci-Fi</t>
  </si>
  <si>
    <t>Repo! The Genetic Opera¬†</t>
  </si>
  <si>
    <t>Pulp Fiction¬†</t>
  </si>
  <si>
    <t>Dan Gilroy</t>
  </si>
  <si>
    <t>Nightcrawler¬†</t>
  </si>
  <si>
    <t>Club Dread¬†</t>
  </si>
  <si>
    <t>Biography|Drama|Family|Musical|Romance</t>
  </si>
  <si>
    <t>The Sound of Music¬†</t>
  </si>
  <si>
    <t>Splash¬†</t>
  </si>
  <si>
    <t>Jonathan Dayton</t>
  </si>
  <si>
    <t>Little Miss Sunshine¬†</t>
  </si>
  <si>
    <t>Stand by Me¬†</t>
  </si>
  <si>
    <t>28 Days Later...¬†</t>
  </si>
  <si>
    <t>Chris Stokes</t>
  </si>
  <si>
    <t>You Got Served¬†</t>
  </si>
  <si>
    <t>Don Siegel</t>
  </si>
  <si>
    <t>Escape from Alcatraz¬†</t>
  </si>
  <si>
    <t>Brown Sugar¬†</t>
  </si>
  <si>
    <t>Martin Lawrence</t>
  </si>
  <si>
    <t>Comedy|Crime|Drama|Romance|Thriller</t>
  </si>
  <si>
    <t>A Thin Line Between Love and Hate¬†</t>
  </si>
  <si>
    <t>50/50¬†</t>
  </si>
  <si>
    <t>Masayuki Ochiai</t>
  </si>
  <si>
    <t>Shutter¬†</t>
  </si>
  <si>
    <t>Tom Gormican</t>
  </si>
  <si>
    <t>That Awkward Moment¬†</t>
  </si>
  <si>
    <t>Much Ado About Nothing¬†</t>
  </si>
  <si>
    <t>Peter R. Hunt</t>
  </si>
  <si>
    <t>On Her Majesty's Secret Service¬†</t>
  </si>
  <si>
    <t>M</t>
  </si>
  <si>
    <t>New Nightmare¬†</t>
  </si>
  <si>
    <t>Drive Me Crazy¬†</t>
  </si>
  <si>
    <t>Half Baked¬†</t>
  </si>
  <si>
    <t>Jonas Elmer</t>
  </si>
  <si>
    <t>New in Town¬†</t>
  </si>
  <si>
    <t>Mary Harron</t>
  </si>
  <si>
    <t>American Psycho¬†</t>
  </si>
  <si>
    <t>The Good Girl¬†</t>
  </si>
  <si>
    <t>Troy Duffy</t>
  </si>
  <si>
    <t>The Boondock Saints II: All Saints Day¬†</t>
  </si>
  <si>
    <t>Nicole Holofcener</t>
  </si>
  <si>
    <t>Enough Said¬†</t>
  </si>
  <si>
    <t>Easy A¬†</t>
  </si>
  <si>
    <t>Drama|Horror</t>
  </si>
  <si>
    <t>Shadow of the Vampire¬†</t>
  </si>
  <si>
    <t>Prom¬†</t>
  </si>
  <si>
    <t>Held Up¬†</t>
  </si>
  <si>
    <t>Fina Torres</t>
  </si>
  <si>
    <t>Woman on Top¬†</t>
  </si>
  <si>
    <t>Duke Johnson</t>
  </si>
  <si>
    <t>Animation|Comedy|Drama|Romance</t>
  </si>
  <si>
    <t>Anomalisa¬†</t>
  </si>
  <si>
    <t>Another Year¬†</t>
  </si>
  <si>
    <t>Fran√ßois Ozon</t>
  </si>
  <si>
    <t>Comedy|Crime|Musical|Romance</t>
  </si>
  <si>
    <t>8 Women¬†</t>
  </si>
  <si>
    <t>Showdown in Little Tokyo¬†</t>
  </si>
  <si>
    <t>Clay Pigeons¬†</t>
  </si>
  <si>
    <t>Anna Boden</t>
  </si>
  <si>
    <t>It's Kind of a Funny Story¬†</t>
  </si>
  <si>
    <t>Made in Dagenham¬†</t>
  </si>
  <si>
    <t>When Did You Last See Your Father?¬†</t>
  </si>
  <si>
    <t>Steve James</t>
  </si>
  <si>
    <t>Prefontaine¬†</t>
  </si>
  <si>
    <t>Tomm Moore</t>
  </si>
  <si>
    <t>The Secret of Kells¬†</t>
  </si>
  <si>
    <t>John Carney</t>
  </si>
  <si>
    <t>Begin Again¬†</t>
  </si>
  <si>
    <t>David Jacobson</t>
  </si>
  <si>
    <t>Down in the Valley¬†</t>
  </si>
  <si>
    <t>Michael Corrente</t>
  </si>
  <si>
    <t>Brooklyn Rules¬†</t>
  </si>
  <si>
    <t>Keith Gordon</t>
  </si>
  <si>
    <t>Comedy|Crime|Musical|Mystery</t>
  </si>
  <si>
    <t>The Singing Detective¬†</t>
  </si>
  <si>
    <t>Andrew Currie</t>
  </si>
  <si>
    <t>Fido¬†</t>
  </si>
  <si>
    <t>The Wendell Baker Story¬†</t>
  </si>
  <si>
    <t>Wild Target¬†</t>
  </si>
  <si>
    <t>Marc Sch√∂lermann</t>
  </si>
  <si>
    <t>Pathology¬†</t>
  </si>
  <si>
    <t>Robert Moresco</t>
  </si>
  <si>
    <t>10th &amp; Wolf¬†</t>
  </si>
  <si>
    <t>Thomas Vinterberg</t>
  </si>
  <si>
    <t>Dear Wendy¬†</t>
  </si>
  <si>
    <t>Action|Animation|Sci-Fi</t>
  </si>
  <si>
    <t>Akira¬†</t>
  </si>
  <si>
    <t>Ol Parker</t>
  </si>
  <si>
    <t>Imagine Me &amp; You¬†</t>
  </si>
  <si>
    <t>David Webb Peoples</t>
  </si>
  <si>
    <t>The Blood of Heroes¬†</t>
  </si>
  <si>
    <t>Driving Miss Daisy¬†</t>
  </si>
  <si>
    <t>Soul Food¬†</t>
  </si>
  <si>
    <t>Stanley Tong</t>
  </si>
  <si>
    <t>Rumble in the Bronx¬†</t>
  </si>
  <si>
    <t>Thank You for Smoking¬†</t>
  </si>
  <si>
    <t>Eli Roth</t>
  </si>
  <si>
    <t>Hostel: Part II¬†</t>
  </si>
  <si>
    <t>An Education¬†</t>
  </si>
  <si>
    <t>Tony Richardson</t>
  </si>
  <si>
    <t>The Hotel New Hampshire¬†</t>
  </si>
  <si>
    <t>Narc¬†</t>
  </si>
  <si>
    <t>Paul Gross</t>
  </si>
  <si>
    <t>Men with Brooms¬†</t>
  </si>
  <si>
    <t>Charles Robert Carner</t>
  </si>
  <si>
    <t>Witless Protection¬†</t>
  </si>
  <si>
    <t>Extract¬†</t>
  </si>
  <si>
    <t>Drama|Romance|Sci-Fi|Thriller</t>
  </si>
  <si>
    <t>Code 46¬†</t>
  </si>
  <si>
    <t>Rodrigo Garc√≠a</t>
  </si>
  <si>
    <t>Albert Nobbs¬†</t>
  </si>
  <si>
    <t>Vincent Paronnaud</t>
  </si>
  <si>
    <t>Animation|Biography|Drama|War</t>
  </si>
  <si>
    <t>Persepolis¬†</t>
  </si>
  <si>
    <t>The Neon Demon¬†</t>
  </si>
  <si>
    <t>Daniel Barber</t>
  </si>
  <si>
    <t>Harry Brown¬†</t>
  </si>
  <si>
    <t>Robert Marcarelli</t>
  </si>
  <si>
    <t>The Omega Code¬†</t>
  </si>
  <si>
    <t>Juno¬†</t>
  </si>
  <si>
    <t>Guy Hamilton</t>
  </si>
  <si>
    <t>Diamonds Are Forever¬†</t>
  </si>
  <si>
    <t>GP</t>
  </si>
  <si>
    <t>The Godfather¬†</t>
  </si>
  <si>
    <t>Flashdance¬†</t>
  </si>
  <si>
    <t>500 Days of Summer¬†</t>
  </si>
  <si>
    <t>The Piano¬†</t>
  </si>
  <si>
    <t>Magic Mike¬†</t>
  </si>
  <si>
    <t>Darkness Falls¬†</t>
  </si>
  <si>
    <t>Live and Let Die¬†</t>
  </si>
  <si>
    <t>My Dog Skip¬†</t>
  </si>
  <si>
    <t>Jumping the Broom¬†</t>
  </si>
  <si>
    <t>Good Night, and Good Luck.¬†</t>
  </si>
  <si>
    <t>Capote¬†</t>
  </si>
  <si>
    <t>Desperado¬†</t>
  </si>
  <si>
    <t>Michael Anderson</t>
  </si>
  <si>
    <t>Logan's Run¬†</t>
  </si>
  <si>
    <t>The Man with the Golden Gun¬†</t>
  </si>
  <si>
    <t>Action Jackson¬†</t>
  </si>
  <si>
    <t>The Descent¬†</t>
  </si>
  <si>
    <t>Matt Bettinelli-Olpin</t>
  </si>
  <si>
    <t>Devil's Due¬†</t>
  </si>
  <si>
    <t>Flirting with Disaster¬†</t>
  </si>
  <si>
    <t>Crime|Horror</t>
  </si>
  <si>
    <t>The Devil's Rejects¬†</t>
  </si>
  <si>
    <t>Dope¬†</t>
  </si>
  <si>
    <t>In Too Deep¬†</t>
  </si>
  <si>
    <t>House of 1000 Corpses¬†</t>
  </si>
  <si>
    <t>A Serious Man¬†</t>
  </si>
  <si>
    <t>Aaron Schneider</t>
  </si>
  <si>
    <t>Get Low¬†</t>
  </si>
  <si>
    <t>Warlock¬†</t>
  </si>
  <si>
    <t>Tom Ford</t>
  </si>
  <si>
    <t>A Single Man¬†</t>
  </si>
  <si>
    <t>The Last Temptation of Christ¬†</t>
  </si>
  <si>
    <t>Outside Providence¬†</t>
  </si>
  <si>
    <t>Gurinder Chadha</t>
  </si>
  <si>
    <t>Bride &amp; Prejudice¬†</t>
  </si>
  <si>
    <t>Adventure|Biography|Drama|History</t>
  </si>
  <si>
    <t>Rabbit-Proof Fence¬†</t>
  </si>
  <si>
    <t>Who's Your Caddy?¬†</t>
  </si>
  <si>
    <t>Tony Maylam</t>
  </si>
  <si>
    <t>Action|Crime|Horror|Sci-Fi|Thriller</t>
  </si>
  <si>
    <t>Split Second¬†</t>
  </si>
  <si>
    <t>Mitch Davis</t>
  </si>
  <si>
    <t>The Other Side of Heaven¬†</t>
  </si>
  <si>
    <t>Redbelt¬†</t>
  </si>
  <si>
    <t>Cyrus¬†</t>
  </si>
  <si>
    <t>Kevin Brodie</t>
  </si>
  <si>
    <t>A Dog of Flanders¬†</t>
  </si>
  <si>
    <t>Paul Schrader</t>
  </si>
  <si>
    <t>Auto Focus¬†</t>
  </si>
  <si>
    <t>Factory Girl¬†</t>
  </si>
  <si>
    <t>Lynne Ramsay</t>
  </si>
  <si>
    <t>We Need to Talk About Kevin¬†</t>
  </si>
  <si>
    <t>Tim Chambers</t>
  </si>
  <si>
    <t>The Mighty Macs¬†</t>
  </si>
  <si>
    <t>Mother and Child¬†</t>
  </si>
  <si>
    <t>Dick Richards</t>
  </si>
  <si>
    <t>March or Die¬†</t>
  </si>
  <si>
    <t>Les visiteurs¬†</t>
  </si>
  <si>
    <t>Somewhere¬†</t>
  </si>
  <si>
    <t>Alex Zamm</t>
  </si>
  <si>
    <t>Chairman of the Board¬†</t>
  </si>
  <si>
    <t>Spencer Susser</t>
  </si>
  <si>
    <t>Hesher¬†</t>
  </si>
  <si>
    <t>Thaddeus O'Sullivan</t>
  </si>
  <si>
    <t>The Heart of Me¬†</t>
  </si>
  <si>
    <t>Freeheld¬†</t>
  </si>
  <si>
    <t>Shari Springer Berman</t>
  </si>
  <si>
    <t>The Extra Man¬†</t>
  </si>
  <si>
    <t>Stephen Milburn Anderson</t>
  </si>
  <si>
    <t>Ca$h¬†</t>
  </si>
  <si>
    <t>Wah-Wah¬†</t>
  </si>
  <si>
    <t>Western</t>
  </si>
  <si>
    <t>Pale Rider¬†</t>
  </si>
  <si>
    <t>Dazed and Confused¬†</t>
  </si>
  <si>
    <t>Arie Posin</t>
  </si>
  <si>
    <t>The Chumscrubber¬†</t>
  </si>
  <si>
    <t>Damian Nieman</t>
  </si>
  <si>
    <t>Shade¬†</t>
  </si>
  <si>
    <t>Mark Tonderai</t>
  </si>
  <si>
    <t>House at the End of the Street¬†</t>
  </si>
  <si>
    <t>Drama|Mystery|War</t>
  </si>
  <si>
    <t>Incendies¬†</t>
  </si>
  <si>
    <t>Remember Me, My Love¬†</t>
  </si>
  <si>
    <t>Elite Squad¬†</t>
  </si>
  <si>
    <t>Portuguese</t>
  </si>
  <si>
    <t>Brazil</t>
  </si>
  <si>
    <t>Annabelle¬†</t>
  </si>
  <si>
    <t>Rachel Perkins</t>
  </si>
  <si>
    <t>Comedy|Drama|Musical</t>
  </si>
  <si>
    <t>Bran Nue Dae¬†</t>
  </si>
  <si>
    <t>Boyz n the Hood¬†</t>
  </si>
  <si>
    <t>Luis Valdez</t>
  </si>
  <si>
    <t>La Bamba¬†</t>
  </si>
  <si>
    <t>Mystery|Romance|Thriller</t>
  </si>
  <si>
    <t>Dressed to Kill¬†</t>
  </si>
  <si>
    <t>Adventure|Comedy|Drama|Family</t>
  </si>
  <si>
    <t>The Adventures of Huck Finn¬†</t>
  </si>
  <si>
    <t>Go¬†</t>
  </si>
  <si>
    <t>Friends with Money¬†</t>
  </si>
  <si>
    <t>Louis Morneau</t>
  </si>
  <si>
    <t>Bats¬†</t>
  </si>
  <si>
    <t>Caroline Link</t>
  </si>
  <si>
    <t>Nowhere in Africa¬†</t>
  </si>
  <si>
    <t>Shame¬†</t>
  </si>
  <si>
    <t>Layer Cake¬†</t>
  </si>
  <si>
    <t>Sterling Van Wagenen</t>
  </si>
  <si>
    <t>The Work and the Glory II: American Zion¬†</t>
  </si>
  <si>
    <t>Zal Batmanglij</t>
  </si>
  <si>
    <t>The East¬†</t>
  </si>
  <si>
    <t>A Home at the End of the World¬†</t>
  </si>
  <si>
    <t>Oren Moverman</t>
  </si>
  <si>
    <t>The Messenger¬†</t>
  </si>
  <si>
    <t>Control¬†</t>
  </si>
  <si>
    <t>The Terminator¬†</t>
  </si>
  <si>
    <t>Wolfgang Becker</t>
  </si>
  <si>
    <t>Good Bye Lenin!¬†</t>
  </si>
  <si>
    <t>The Damned United¬†</t>
  </si>
  <si>
    <t>Mallrats¬†</t>
  </si>
  <si>
    <t>Musical|Romance</t>
  </si>
  <si>
    <t>Grease¬†</t>
  </si>
  <si>
    <t>Platoon¬†</t>
  </si>
  <si>
    <t>Documentary|Drama|War</t>
  </si>
  <si>
    <t>Fahrenheit 9/11¬†</t>
  </si>
  <si>
    <t>George Roy Hill</t>
  </si>
  <si>
    <t>Biography|Crime|Drama|Western</t>
  </si>
  <si>
    <t>Butch Cassidy and the Sundance Kid¬†</t>
  </si>
  <si>
    <t>Robert Stevenson</t>
  </si>
  <si>
    <t>Comedy|Family|Fantasy|Musical</t>
  </si>
  <si>
    <t>Mary Poppins¬†</t>
  </si>
  <si>
    <t>Ordinary People¬†</t>
  </si>
  <si>
    <t>Jerome Robbins</t>
  </si>
  <si>
    <t>Crime|Drama|Musical|Romance|Thriller</t>
  </si>
  <si>
    <t>West Side Story¬†</t>
  </si>
  <si>
    <t>Caddyshack¬†</t>
  </si>
  <si>
    <t>Gary Hardwick</t>
  </si>
  <si>
    <t>The Brothers¬†</t>
  </si>
  <si>
    <t>The Wood¬†</t>
  </si>
  <si>
    <t>The Usual Suspects¬†</t>
  </si>
  <si>
    <t>Fantasy|Horror|Romance|Thriller</t>
  </si>
  <si>
    <t>A Nightmare on Elm Street 5: The Dream Child¬†</t>
  </si>
  <si>
    <t>Van Wilder: Party Liaison¬†</t>
  </si>
  <si>
    <t>The Wrestler¬†</t>
  </si>
  <si>
    <t>King Vidor</t>
  </si>
  <si>
    <t>Duel in the Sun¬†</t>
  </si>
  <si>
    <t>Best in Show¬†</t>
  </si>
  <si>
    <t>Escape from New York¬†</t>
  </si>
  <si>
    <t>School Daze¬†</t>
  </si>
  <si>
    <t>Fred Savage</t>
  </si>
  <si>
    <t>Daddy Day Camp¬†</t>
  </si>
  <si>
    <t>Mystic Pizza¬†</t>
  </si>
  <si>
    <t>Sliding Doors¬†</t>
  </si>
  <si>
    <t>Rusty Cundieff</t>
  </si>
  <si>
    <t>Tales from the Hood¬†</t>
  </si>
  <si>
    <t>Kevin Macdonald</t>
  </si>
  <si>
    <t>The Last King of Scotland¬†</t>
  </si>
  <si>
    <t>Dominique Othenin-Girard</t>
  </si>
  <si>
    <t>Halloween 5¬†</t>
  </si>
  <si>
    <t>Bernie¬†</t>
  </si>
  <si>
    <t>Ed Harris</t>
  </si>
  <si>
    <t>Pollock¬†</t>
  </si>
  <si>
    <t>Risa Bramon Garcia</t>
  </si>
  <si>
    <t>200 Cigarettes¬†</t>
  </si>
  <si>
    <t>Brian Klugman</t>
  </si>
  <si>
    <t>The Words¬†</t>
  </si>
  <si>
    <t>Matt Piedmont</t>
  </si>
  <si>
    <t>Casa de mi Padre¬†</t>
  </si>
  <si>
    <t>Raymond De Felitta</t>
  </si>
  <si>
    <t>City Island¬†</t>
  </si>
  <si>
    <t>John Michael McDonagh</t>
  </si>
  <si>
    <t>The Guard¬†</t>
  </si>
  <si>
    <t>Deb Hagan</t>
  </si>
  <si>
    <t>College¬†</t>
  </si>
  <si>
    <t>The Virgin Suicides¬†</t>
  </si>
  <si>
    <t>Zach Cregger</t>
  </si>
  <si>
    <t>Miss March¬†</t>
  </si>
  <si>
    <t>Zach Braff</t>
  </si>
  <si>
    <t>Wish I Was Here¬†</t>
  </si>
  <si>
    <t>Mark Tarlov</t>
  </si>
  <si>
    <t>Simply Irresistible¬†</t>
  </si>
  <si>
    <t>John Cameron Mitchell</t>
  </si>
  <si>
    <t>Comedy|Drama|Music|Musical</t>
  </si>
  <si>
    <t>Hedwig and the Angry Inch¬†</t>
  </si>
  <si>
    <t>Only the Strong¬†</t>
  </si>
  <si>
    <t>Billy Ray</t>
  </si>
  <si>
    <t>Shattered Glass¬†</t>
  </si>
  <si>
    <t>David Atkins</t>
  </si>
  <si>
    <t>Novocaine¬†</t>
  </si>
  <si>
    <t>The Wackness¬†</t>
  </si>
  <si>
    <t>Sylvio Tabet</t>
  </si>
  <si>
    <t>Beastmaster 2: Through the Portal of Time¬†</t>
  </si>
  <si>
    <t>Rick Bieber</t>
  </si>
  <si>
    <t>The 5th Quarter¬†</t>
  </si>
  <si>
    <t>The Greatest¬†</t>
  </si>
  <si>
    <t>Come Early Morning¬†</t>
  </si>
  <si>
    <t>Lucky Break¬†</t>
  </si>
  <si>
    <t>S.R. Bindler</t>
  </si>
  <si>
    <t>Surfer, Dude¬†</t>
  </si>
  <si>
    <t>Deadfall¬†</t>
  </si>
  <si>
    <t>C√©dric Klapisch</t>
  </si>
  <si>
    <t>L'auberge espagnole¬†</t>
  </si>
  <si>
    <t>Martin Koolhoven</t>
  </si>
  <si>
    <t>Winter in Wartime¬†</t>
  </si>
  <si>
    <t>Prachya Pinkaew</t>
  </si>
  <si>
    <t>The Protector¬†</t>
  </si>
  <si>
    <t>Bend It Like Beckham¬†</t>
  </si>
  <si>
    <t>Sunshine State¬†</t>
  </si>
  <si>
    <t>Action|Sport</t>
  </si>
  <si>
    <t>Crossover¬†</t>
  </si>
  <si>
    <t>[Rec] 2¬†</t>
  </si>
  <si>
    <t>The Sting¬†</t>
  </si>
  <si>
    <t>Chariots of Fire¬†</t>
  </si>
  <si>
    <t>Darren Grant</t>
  </si>
  <si>
    <t>Diary of a Mad Black Woman¬†</t>
  </si>
  <si>
    <t>Shine¬†</t>
  </si>
  <si>
    <t>Don Jon¬†</t>
  </si>
  <si>
    <t>Ghost World¬†</t>
  </si>
  <si>
    <t>Iris¬†</t>
  </si>
  <si>
    <t>Christophe Barratier</t>
  </si>
  <si>
    <t>The Chorus¬†</t>
  </si>
  <si>
    <t>√âmile Gaudreault</t>
  </si>
  <si>
    <t>Mambo Italiano¬†</t>
  </si>
  <si>
    <t>James Cox</t>
  </si>
  <si>
    <t>Wonderland¬†</t>
  </si>
  <si>
    <t>Do the Right Thing¬†</t>
  </si>
  <si>
    <t>James Toback</t>
  </si>
  <si>
    <t>Harvard Man¬†</t>
  </si>
  <si>
    <t>Aki Kaurism√§ki</t>
  </si>
  <si>
    <t>Le Havre¬†</t>
  </si>
  <si>
    <t>Finland</t>
  </si>
  <si>
    <t>Hitoshi Matsumoto</t>
  </si>
  <si>
    <t>R100¬†</t>
  </si>
  <si>
    <t>George Ratliff</t>
  </si>
  <si>
    <t>Action|Comedy|Drama|Thriller</t>
  </si>
  <si>
    <t>Salvation Boulevard¬†</t>
  </si>
  <si>
    <t>The Ten¬†</t>
  </si>
  <si>
    <t>Headhunters¬†</t>
  </si>
  <si>
    <t>Norwegian</t>
  </si>
  <si>
    <t>Norway</t>
  </si>
  <si>
    <t>Michael McGowan</t>
  </si>
  <si>
    <t>Saint Ralph¬†</t>
  </si>
  <si>
    <t>Insidious: Chapter 2¬†</t>
  </si>
  <si>
    <t>Saw II¬†</t>
  </si>
  <si>
    <t>Dan Trachtenberg</t>
  </si>
  <si>
    <t>Drama|Horror|Mystery|Sci-Fi|Thriller</t>
  </si>
  <si>
    <t>10 Cloverfield Lane¬†</t>
  </si>
  <si>
    <t>Comedy|Documentary</t>
  </si>
  <si>
    <t>Jackass: The Movie¬†</t>
  </si>
  <si>
    <t>David F. Sandberg</t>
  </si>
  <si>
    <t>Lights Out¬†</t>
  </si>
  <si>
    <t>Henry Joost</t>
  </si>
  <si>
    <t>Paranormal Activity 3¬†</t>
  </si>
  <si>
    <t>Stiles White</t>
  </si>
  <si>
    <t>Ouija¬†</t>
  </si>
  <si>
    <t>A Nightmare on Elm Street 3: Dream Warriors¬†</t>
  </si>
  <si>
    <t>Eugenio Derbez</t>
  </si>
  <si>
    <t>Instructions Not Included¬†</t>
  </si>
  <si>
    <t>Paranormal Activity 4¬†</t>
  </si>
  <si>
    <t>Henry Koster</t>
  </si>
  <si>
    <t>The Robe¬†</t>
  </si>
  <si>
    <t>Freddy's Dead: The Final Nightmare¬†</t>
  </si>
  <si>
    <t>Patty Jenkins</t>
  </si>
  <si>
    <t>Monster¬†</t>
  </si>
  <si>
    <t>Christopher Landon</t>
  </si>
  <si>
    <t>Paranormal Activity: The Marked Ones¬†</t>
  </si>
  <si>
    <t>Dallas Buyers Club¬†</t>
  </si>
  <si>
    <t>David Gelb</t>
  </si>
  <si>
    <t>The Lazarus Effect¬†</t>
  </si>
  <si>
    <t>Memento¬†</t>
  </si>
  <si>
    <t>Mike Flanagan</t>
  </si>
  <si>
    <t>Oculus¬†</t>
  </si>
  <si>
    <t>Clerks II¬†</t>
  </si>
  <si>
    <t>Billy Elliot¬†</t>
  </si>
  <si>
    <t>The Way Way Back¬†</t>
  </si>
  <si>
    <t>George Jackson</t>
  </si>
  <si>
    <t>House Party 2¬†</t>
  </si>
  <si>
    <t>Maurice Joyce</t>
  </si>
  <si>
    <t>Doug's 1st Movie¬†</t>
  </si>
  <si>
    <t>The Apostle¬†</t>
  </si>
  <si>
    <t>Jesse Peretz</t>
  </si>
  <si>
    <t>Our Idiot Brother¬†</t>
  </si>
  <si>
    <t>Ice Cube</t>
  </si>
  <si>
    <t>The Players Club¬†</t>
  </si>
  <si>
    <t>As Above, So Below¬†</t>
  </si>
  <si>
    <t>Addicted¬†</t>
  </si>
  <si>
    <t>Eve's Bayou¬†</t>
  </si>
  <si>
    <t>Richard Glatzer</t>
  </si>
  <si>
    <t>Still Alice¬†</t>
  </si>
  <si>
    <t>Rob Hedden</t>
  </si>
  <si>
    <t>Adventure|Horror</t>
  </si>
  <si>
    <t>Friday the 13th Part VIII: Jason Takes Manhattan¬†</t>
  </si>
  <si>
    <t>My Big Fat Greek Wedding¬†</t>
  </si>
  <si>
    <t>Spring Breakers¬†</t>
  </si>
  <si>
    <t>Joe Chappelle</t>
  </si>
  <si>
    <t>Halloween: The Curse of Michael Myers¬†</t>
  </si>
  <si>
    <t>Y Tu Mam√° Tambi√©n¬†</t>
  </si>
  <si>
    <t>Shaun of the Dead¬†</t>
  </si>
  <si>
    <t>Mickey Liddell</t>
  </si>
  <si>
    <t>The Haunting of Molly Hartley¬†</t>
  </si>
  <si>
    <t>Lone Star¬†</t>
  </si>
  <si>
    <t>Halloween 4: The Return of Michael Myers¬†</t>
  </si>
  <si>
    <t>Fred Walton</t>
  </si>
  <si>
    <t>April Fool's Day¬†</t>
  </si>
  <si>
    <t>Diner¬†</t>
  </si>
  <si>
    <t>Steve Carver</t>
  </si>
  <si>
    <t>Lone Wolf McQuade¬†</t>
  </si>
  <si>
    <t>Gonzalo L√≥pez-Gallego</t>
  </si>
  <si>
    <t>Apollo 18¬†</t>
  </si>
  <si>
    <t>Christine Jeffs</t>
  </si>
  <si>
    <t>Sunshine Cleaning¬†</t>
  </si>
  <si>
    <t>No Escape¬†</t>
  </si>
  <si>
    <t>Not Easily Broken¬†</t>
  </si>
  <si>
    <t>Mamoru Hosoda</t>
  </si>
  <si>
    <t>Digimon: The Movie¬†</t>
  </si>
  <si>
    <t>Brian Dannelly</t>
  </si>
  <si>
    <t>Saved!¬†</t>
  </si>
  <si>
    <t>Denys Arcand</t>
  </si>
  <si>
    <t>The Barbarian Invasions¬†</t>
  </si>
  <si>
    <t>J.S. Cardone</t>
  </si>
  <si>
    <t>The Forsaken¬†</t>
  </si>
  <si>
    <t>Jay Levey</t>
  </si>
  <si>
    <t>UHF¬†</t>
  </si>
  <si>
    <t>Tamara Jenkins</t>
  </si>
  <si>
    <t>Slums of Beverly Hills¬†</t>
  </si>
  <si>
    <t>Made¬†</t>
  </si>
  <si>
    <t>Moon¬†</t>
  </si>
  <si>
    <t>The Sweet Hereafter¬†</t>
  </si>
  <si>
    <t>Xavier Beauvois</t>
  </si>
  <si>
    <t>Of Gods and Men¬†</t>
  </si>
  <si>
    <t>Randall Miller</t>
  </si>
  <si>
    <t>Bottle Shock¬†</t>
  </si>
  <si>
    <t>Biography|Crime|Drama|Romance|Thriller</t>
  </si>
  <si>
    <t>Heavenly Creatures¬†</t>
  </si>
  <si>
    <t>90 Minutes in Heaven¬†</t>
  </si>
  <si>
    <t>Dan Rush</t>
  </si>
  <si>
    <t>Everything Must Go¬†</t>
  </si>
  <si>
    <t>Comedy|Crime|Drama|Mystery|Thriller</t>
  </si>
  <si>
    <t>Zero Effect¬†</t>
  </si>
  <si>
    <t>The Machinist¬†</t>
  </si>
  <si>
    <t>Light Sleeper¬†</t>
  </si>
  <si>
    <t>Michael Cuesta</t>
  </si>
  <si>
    <t>Biography|Crime|Drama|Mystery|Thriller</t>
  </si>
  <si>
    <t>Kill the Messenger¬†</t>
  </si>
  <si>
    <t>Rabbit Hole¬†</t>
  </si>
  <si>
    <t>Fenton Bailey</t>
  </si>
  <si>
    <t>Party Monster¬†</t>
  </si>
  <si>
    <t>Jeremy Saulnier</t>
  </si>
  <si>
    <t>Crime|Horror|Music|Thriller</t>
  </si>
  <si>
    <t>Green Room¬†</t>
  </si>
  <si>
    <t>Bottle Rocket¬†</t>
  </si>
  <si>
    <t>Albino Alligator¬†</t>
  </si>
  <si>
    <t>Nicholas Fackler</t>
  </si>
  <si>
    <t>Lovely, Still¬†</t>
  </si>
  <si>
    <t>Morgan J. Freeman</t>
  </si>
  <si>
    <t>Desert Blue¬†</t>
  </si>
  <si>
    <t>Crime|Thriller|War</t>
  </si>
  <si>
    <t>Redacted¬†</t>
  </si>
  <si>
    <t>Klaus Menzel</t>
  </si>
  <si>
    <t>Fascination¬†</t>
  </si>
  <si>
    <t>Jir√≠ Menzel</t>
  </si>
  <si>
    <t>Comedy|Drama|Romance|War</t>
  </si>
  <si>
    <t>I Served the King of England¬†</t>
  </si>
  <si>
    <t>Czech</t>
  </si>
  <si>
    <t>Sling Blade¬†</t>
  </si>
  <si>
    <t>Hostel¬†</t>
  </si>
  <si>
    <t>Tristram Shandy: A Cock and Bull Story¬†</t>
  </si>
  <si>
    <t>Take Shelter¬†</t>
  </si>
  <si>
    <t>Frank LaLoggia</t>
  </si>
  <si>
    <t>Lady in White¬†</t>
  </si>
  <si>
    <t>The Texas Chainsaw Massacre 2¬†</t>
  </si>
  <si>
    <t>Only God Forgives¬†</t>
  </si>
  <si>
    <t>Michel Leclerc</t>
  </si>
  <si>
    <t>The Names of Love¬†</t>
  </si>
  <si>
    <t>Tom Kalin</t>
  </si>
  <si>
    <t>Savage Grace¬†</t>
  </si>
  <si>
    <t>Police Academy¬†</t>
  </si>
  <si>
    <t>Four Weddings and a Funeral¬†</t>
  </si>
  <si>
    <t>25th Hour¬†</t>
  </si>
  <si>
    <t>Bound¬†</t>
  </si>
  <si>
    <t>Requiem for a Dream¬†</t>
  </si>
  <si>
    <t>Carlos Saura</t>
  </si>
  <si>
    <t>Drama|Musical</t>
  </si>
  <si>
    <t>Tango¬†</t>
  </si>
  <si>
    <t>Donnie Darko¬†</t>
  </si>
  <si>
    <t>Mike van Diem</t>
  </si>
  <si>
    <t>Character¬†</t>
  </si>
  <si>
    <t>Jonas √Ökerlund</t>
  </si>
  <si>
    <t>Spun¬†</t>
  </si>
  <si>
    <t>Lady Vengeance¬†</t>
  </si>
  <si>
    <t>Barry Skolnick</t>
  </si>
  <si>
    <t>Mean Machine¬†</t>
  </si>
  <si>
    <t>Johnnie To</t>
  </si>
  <si>
    <t>Exiled¬†</t>
  </si>
  <si>
    <t>Agnieszka Wojtowicz-Vosloo</t>
  </si>
  <si>
    <t>After.Life¬†</t>
  </si>
  <si>
    <t>One Flew Over the Cuckoo's Nest¬†</t>
  </si>
  <si>
    <t>Nick Love</t>
  </si>
  <si>
    <t>The Sweeney¬†</t>
  </si>
  <si>
    <t>Whale Rider¬†</t>
  </si>
  <si>
    <t>Fantasy|Thriller</t>
  </si>
  <si>
    <t>Night Watch¬†</t>
  </si>
  <si>
    <t>Russian</t>
  </si>
  <si>
    <t>The Crying Game¬†</t>
  </si>
  <si>
    <t>Porky's¬†</t>
  </si>
  <si>
    <t>Survival of the Dead¬†</t>
  </si>
  <si>
    <t>Lost in Translation¬†</t>
  </si>
  <si>
    <t>Annie Hall¬†</t>
  </si>
  <si>
    <t>Cecil B. DeMille</t>
  </si>
  <si>
    <t>The Greatest Show on Earth¬†</t>
  </si>
  <si>
    <t>Monster's Ball¬†</t>
  </si>
  <si>
    <t>Henry Hobson</t>
  </si>
  <si>
    <t>Maggie¬†</t>
  </si>
  <si>
    <t>Mike Figgis</t>
  </si>
  <si>
    <t>Leaving Las Vegas¬†</t>
  </si>
  <si>
    <t>The Boy Next Door¬†</t>
  </si>
  <si>
    <t>Lisa Cholodenko</t>
  </si>
  <si>
    <t>The Kids Are All Right¬†</t>
  </si>
  <si>
    <t>They Live¬†</t>
  </si>
  <si>
    <t>Ed Gass-Donnelly</t>
  </si>
  <si>
    <t>The Last Exorcism Part II¬†</t>
  </si>
  <si>
    <t>Boyhood¬†</t>
  </si>
  <si>
    <t>Scoop¬†</t>
  </si>
  <si>
    <t>DJ Pooh</t>
  </si>
  <si>
    <t>The Wash¬†</t>
  </si>
  <si>
    <t>3 Strikes¬†</t>
  </si>
  <si>
    <t>Crime|Drama|Fantasy|Romance</t>
  </si>
  <si>
    <t>The Cooler¬†</t>
  </si>
  <si>
    <t>Patrick Stettner</t>
  </si>
  <si>
    <t>The Night Listener¬†</t>
  </si>
  <si>
    <t>The Orphanage¬†</t>
  </si>
  <si>
    <t>Michael Tiddes</t>
  </si>
  <si>
    <t>A Haunted House 2¬†</t>
  </si>
  <si>
    <t>Roger Avary</t>
  </si>
  <si>
    <t>The Rules of Attraction¬†</t>
  </si>
  <si>
    <t>Allison Anders</t>
  </si>
  <si>
    <t>Four Rooms¬†</t>
  </si>
  <si>
    <t>Secretary¬†</t>
  </si>
  <si>
    <t>Rick de Oliveira</t>
  </si>
  <si>
    <t>Documentary</t>
  </si>
  <si>
    <t>The Real Cancun¬†</t>
  </si>
  <si>
    <t>Talk Radio¬†</t>
  </si>
  <si>
    <t>Waiting for Guffman¬†</t>
  </si>
  <si>
    <t>Jeff Franklin</t>
  </si>
  <si>
    <t>Love Stinks¬†</t>
  </si>
  <si>
    <t>You Kill Me¬†</t>
  </si>
  <si>
    <t>Mike Mills</t>
  </si>
  <si>
    <t>Thumbsucker¬†</t>
  </si>
  <si>
    <t>Dave McKean</t>
  </si>
  <si>
    <t>Mirrormask¬†</t>
  </si>
  <si>
    <t>Ruggero Deodato</t>
  </si>
  <si>
    <t>The Barbarians¬†</t>
  </si>
  <si>
    <t>Mars Callahan</t>
  </si>
  <si>
    <t>Poolhall Junkies¬†</t>
  </si>
  <si>
    <t>The Loss of Sexual Innocence¬†</t>
  </si>
  <si>
    <t>Joe¬†</t>
  </si>
  <si>
    <t>Stefan Schwartz</t>
  </si>
  <si>
    <t>Shooting Fish¬†</t>
  </si>
  <si>
    <t>Prison¬†</t>
  </si>
  <si>
    <t>Robert Lee King</t>
  </si>
  <si>
    <t>Comedy|Horror|Mystery</t>
  </si>
  <si>
    <t>Psycho Beach Party¬†</t>
  </si>
  <si>
    <t>The Big Tease¬†</t>
  </si>
  <si>
    <t>David Schwimmer</t>
  </si>
  <si>
    <t>Trust¬†</t>
  </si>
  <si>
    <t>An Everlasting Piece¬†</t>
  </si>
  <si>
    <t>Adore¬†</t>
  </si>
  <si>
    <t>Fernando Le√≥n de Aranoa</t>
  </si>
  <si>
    <t>Mondays in the Sun¬†</t>
  </si>
  <si>
    <t>Jim Mickle</t>
  </si>
  <si>
    <t>Stake Land¬†</t>
  </si>
  <si>
    <t>The Last Time I Committed Suicide¬†</t>
  </si>
  <si>
    <t>Karim A√Ønouz</t>
  </si>
  <si>
    <t>Futuro Beach¬†</t>
  </si>
  <si>
    <t>Victor Fleming</t>
  </si>
  <si>
    <t>Gone with the Wind¬†</t>
  </si>
  <si>
    <t>Richard Raymond</t>
  </si>
  <si>
    <t>Desert Dancer¬†</t>
  </si>
  <si>
    <t>Sam Peckinpah</t>
  </si>
  <si>
    <t>Adventure|War|Western</t>
  </si>
  <si>
    <t>Major Dundee¬†</t>
  </si>
  <si>
    <t>George Sidney</t>
  </si>
  <si>
    <t>Biography|Comedy|Musical|Romance|Western</t>
  </si>
  <si>
    <t>Annie Get Your Gun¬†</t>
  </si>
  <si>
    <t>Passed</t>
  </si>
  <si>
    <t>Peter Stebbings</t>
  </si>
  <si>
    <t>Defendor¬†</t>
  </si>
  <si>
    <t>Vincente Minnelli</t>
  </si>
  <si>
    <t>Adventure|Comedy|Musical|Romance</t>
  </si>
  <si>
    <t>The Pirate¬†</t>
  </si>
  <si>
    <t>Dagur K√°ri</t>
  </si>
  <si>
    <t>The Good Heart¬†</t>
  </si>
  <si>
    <t>Iceland</t>
  </si>
  <si>
    <t>The History Boys¬†</t>
  </si>
  <si>
    <t>The Full Monty¬†</t>
  </si>
  <si>
    <t>Jim Abrahams</t>
  </si>
  <si>
    <t>Airplane!¬†</t>
  </si>
  <si>
    <t>Friday¬†</t>
  </si>
  <si>
    <t>Menace II Society¬†</t>
  </si>
  <si>
    <t>Michael Gornick</t>
  </si>
  <si>
    <t>Creepshow 2¬†</t>
  </si>
  <si>
    <t>Robert Eggers</t>
  </si>
  <si>
    <t>The Witch¬†</t>
  </si>
  <si>
    <t>Michael Martin</t>
  </si>
  <si>
    <t>I Got the Hook Up¬†</t>
  </si>
  <si>
    <t>Edward Burns</t>
  </si>
  <si>
    <t>She's the One¬†</t>
  </si>
  <si>
    <t>Gods and Monsters¬†</t>
  </si>
  <si>
    <t>Juan Jos√© Campanella</t>
  </si>
  <si>
    <t>The Secret in Their Eyes¬†</t>
  </si>
  <si>
    <t>Argentina</t>
  </si>
  <si>
    <t>Evil Dead II¬†</t>
  </si>
  <si>
    <t>Louis C.K.</t>
  </si>
  <si>
    <t>Action|Adventure|Comedy|Musical</t>
  </si>
  <si>
    <t>Pootie Tang¬†</t>
  </si>
  <si>
    <t>Salvador Carrasco</t>
  </si>
  <si>
    <t>La otra conquista¬†</t>
  </si>
  <si>
    <t>Andr√© √òvredal</t>
  </si>
  <si>
    <t>Comedy|Drama|Fantasy|Horror</t>
  </si>
  <si>
    <t>Trollhunter¬†</t>
  </si>
  <si>
    <t>Robert Cary</t>
  </si>
  <si>
    <t>Ira &amp; Abby¬†</t>
  </si>
  <si>
    <t>Adam Rapp</t>
  </si>
  <si>
    <t>Winter Passing¬†</t>
  </si>
  <si>
    <t>D.E.B.S.¬†</t>
  </si>
  <si>
    <t>Luc Jacquet</t>
  </si>
  <si>
    <t>March of the Penguins¬†</t>
  </si>
  <si>
    <t>Margin Call¬†</t>
  </si>
  <si>
    <t>Clark Gregg</t>
  </si>
  <si>
    <t>Choke¬†</t>
  </si>
  <si>
    <t>Damien Chazelle</t>
  </si>
  <si>
    <t>Whiplash¬†</t>
  </si>
  <si>
    <t>City of God¬†</t>
  </si>
  <si>
    <t>Justin Kerrigan</t>
  </si>
  <si>
    <t>Human Traffic¬†</t>
  </si>
  <si>
    <t>The Hunt¬†</t>
  </si>
  <si>
    <t>Alejandro Monteverde</t>
  </si>
  <si>
    <t>Bella¬†</t>
  </si>
  <si>
    <t>Joshua Marston</t>
  </si>
  <si>
    <t>Maria Full of Grace¬†</t>
  </si>
  <si>
    <t>Colombia</t>
  </si>
  <si>
    <t>Beginners¬†</t>
  </si>
  <si>
    <t>Animal House¬†</t>
  </si>
  <si>
    <t>Goldfinger¬†</t>
  </si>
  <si>
    <t>Trainspotting¬†</t>
  </si>
  <si>
    <t>The Original Kings of Comedy¬†</t>
  </si>
  <si>
    <t>Tod Williams</t>
  </si>
  <si>
    <t>Paranormal Activity 2¬†</t>
  </si>
  <si>
    <t>Waking Ned Devine¬†</t>
  </si>
  <si>
    <t>Crime|Documentary|Drama</t>
  </si>
  <si>
    <t>Bowling for Columbine¬†</t>
  </si>
  <si>
    <t>Jack Sholder</t>
  </si>
  <si>
    <t>A Nightmare on Elm Street 2: Freddy's Revenge¬†</t>
  </si>
  <si>
    <t>A Room with a View¬†</t>
  </si>
  <si>
    <t>The Purge¬†</t>
  </si>
  <si>
    <t>Sinister¬†</t>
  </si>
  <si>
    <t>Biography|Comedy|Documentary</t>
  </si>
  <si>
    <t>Martin Lawrence Live: Runteldat¬†</t>
  </si>
  <si>
    <t>Air Bud¬†</t>
  </si>
  <si>
    <t>Tom McLoughlin</t>
  </si>
  <si>
    <t>Jason Lives: Friday the 13th Part VI¬†</t>
  </si>
  <si>
    <t>The Bridge on the River Kwai¬†</t>
  </si>
  <si>
    <t>Spaced Invaders¬†</t>
  </si>
  <si>
    <t>Adam Marcus</t>
  </si>
  <si>
    <t>Jason Goes to Hell: The Final Friday¬†</t>
  </si>
  <si>
    <t>Comedy|Documentary|Music</t>
  </si>
  <si>
    <t>Dave Chappelle's Block Party¬†</t>
  </si>
  <si>
    <t>Benny Boom</t>
  </si>
  <si>
    <t>Next Day Air¬†</t>
  </si>
  <si>
    <t>Nnegest Likk√©</t>
  </si>
  <si>
    <t>Phat Girlz¬†</t>
  </si>
  <si>
    <t>Before Midnight¬†</t>
  </si>
  <si>
    <t>Christopher Leitch</t>
  </si>
  <si>
    <t>Teen Wolf Too¬†</t>
  </si>
  <si>
    <t>Don Coscarelli</t>
  </si>
  <si>
    <t>Phantasm II¬†</t>
  </si>
  <si>
    <t>Patricia Cardoso</t>
  </si>
  <si>
    <t>Real Women Have Curves¬†</t>
  </si>
  <si>
    <t>Damien O'Donnell</t>
  </si>
  <si>
    <t>East Is East¬†</t>
  </si>
  <si>
    <t>Peter M. Cohen</t>
  </si>
  <si>
    <t>Whipped¬†</t>
  </si>
  <si>
    <t>Crime|Drama|History|Romance</t>
  </si>
  <si>
    <t>Kama Sutra: A Tale of Love¬†</t>
  </si>
  <si>
    <t>Anthony Hickox</t>
  </si>
  <si>
    <t>Warlock: The Armageddon¬†</t>
  </si>
  <si>
    <t>Tom Schulman</t>
  </si>
  <si>
    <t>8 Heads in a Duffel Bag¬†</t>
  </si>
  <si>
    <t>Jill Sprecher</t>
  </si>
  <si>
    <t>Thirteen Conversations About One Thing¬†</t>
  </si>
  <si>
    <t>Darren Stein</t>
  </si>
  <si>
    <t>Jawbreaker¬†</t>
  </si>
  <si>
    <t>Julian Schnabel</t>
  </si>
  <si>
    <t>Basquiat¬†</t>
  </si>
  <si>
    <t>Tsotsi¬†</t>
  </si>
  <si>
    <t>Zulu</t>
  </si>
  <si>
    <t>DysFunktional Family¬†</t>
  </si>
  <si>
    <t>Comedy|Drama|Horror</t>
  </si>
  <si>
    <t>Tusk¬†</t>
  </si>
  <si>
    <t>Oldboy¬†</t>
  </si>
  <si>
    <t>David Nixon</t>
  </si>
  <si>
    <t>Letters to God¬†</t>
  </si>
  <si>
    <t>Jason Eisener</t>
  </si>
  <si>
    <t>Hobo with a Shotgun¬†</t>
  </si>
  <si>
    <t>Leslye Headland</t>
  </si>
  <si>
    <t>Bachelorette¬†</t>
  </si>
  <si>
    <t>Tim and Eric's Billion Dollar Movie¬†</t>
  </si>
  <si>
    <t>Summer Storm¬†</t>
  </si>
  <si>
    <t>Deon Taylor</t>
  </si>
  <si>
    <t>Chain Letter¬†</t>
  </si>
  <si>
    <t>Just Looking¬†</t>
  </si>
  <si>
    <t>The Divide¬†</t>
  </si>
  <si>
    <t>Central Station¬†</t>
  </si>
  <si>
    <t>Susan Seidelman</t>
  </si>
  <si>
    <t>Boynton Beach Club¬†</t>
  </si>
  <si>
    <t>High Tension¬†</t>
  </si>
  <si>
    <t>Hustle &amp; Flow¬†</t>
  </si>
  <si>
    <t>Billy Wilder</t>
  </si>
  <si>
    <t>Some Like It Hot¬†</t>
  </si>
  <si>
    <t>John Carl Buechler</t>
  </si>
  <si>
    <t>Friday the 13th Part VII: The New Blood¬†</t>
  </si>
  <si>
    <t>The Wizard of Oz¬†</t>
  </si>
  <si>
    <t>Young Frankenstein¬†</t>
  </si>
  <si>
    <t>Diary of the Dead¬†</t>
  </si>
  <si>
    <t>Victor Nunez</t>
  </si>
  <si>
    <t>Ulee's Gold¬†</t>
  </si>
  <si>
    <t>Blazing Saddles¬†</t>
  </si>
  <si>
    <t>Joseph Zito</t>
  </si>
  <si>
    <t>Friday the 13th: The Final Chapter¬†</t>
  </si>
  <si>
    <t>Maurice¬†</t>
  </si>
  <si>
    <t>Nacho Vigalondo</t>
  </si>
  <si>
    <t>Timecrimes¬†</t>
  </si>
  <si>
    <t>A Haunted House¬†</t>
  </si>
  <si>
    <t>Dinesh D'Souza</t>
  </si>
  <si>
    <t>2016: Obama's America¬†</t>
  </si>
  <si>
    <t>That Thing You Do!¬†</t>
  </si>
  <si>
    <t>Tommy Lee Wallace</t>
  </si>
  <si>
    <t>Halloween III: Season of the Witch¬†</t>
  </si>
  <si>
    <t>Leslie Small</t>
  </si>
  <si>
    <t>Kevin Hart: Let Me Explain¬†</t>
  </si>
  <si>
    <t>My Own Private Idaho¬†</t>
  </si>
  <si>
    <t>Garden State¬†</t>
  </si>
  <si>
    <t>Before Sunrise¬†</t>
  </si>
  <si>
    <t>Alison Maclean</t>
  </si>
  <si>
    <t>Jesus' Son¬†</t>
  </si>
  <si>
    <t>Comedy|Crime|Drama|Sci-Fi</t>
  </si>
  <si>
    <t>Robot &amp; Frank¬†</t>
  </si>
  <si>
    <t>Isabel Coixet</t>
  </si>
  <si>
    <t>My Life Without Me¬†</t>
  </si>
  <si>
    <t>James Ponsoldt</t>
  </si>
  <si>
    <t>The Spectacular Now¬†</t>
  </si>
  <si>
    <t>Comedy|Documentary|War</t>
  </si>
  <si>
    <t>Religulous¬†</t>
  </si>
  <si>
    <t>Joshua Tickell</t>
  </si>
  <si>
    <t>Fuel¬†</t>
  </si>
  <si>
    <t>Michael D. Sellers</t>
  </si>
  <si>
    <t>Eye of the Dolphin¬†</t>
  </si>
  <si>
    <t>Reed Cowan</t>
  </si>
  <si>
    <t>8: The Mormon Proposition¬†</t>
  </si>
  <si>
    <t>James Dodson</t>
  </si>
  <si>
    <t>The Other End of the Line¬†</t>
  </si>
  <si>
    <t>Anatomy¬†</t>
  </si>
  <si>
    <t>Alex Rivera</t>
  </si>
  <si>
    <t>Sleep Dealer¬†</t>
  </si>
  <si>
    <t>Super¬†</t>
  </si>
  <si>
    <t>Get on the Bus¬†</t>
  </si>
  <si>
    <t>Robby Henson</t>
  </si>
  <si>
    <t>Thr3e¬†</t>
  </si>
  <si>
    <t>Poland</t>
  </si>
  <si>
    <t>Shane Meadows</t>
  </si>
  <si>
    <t>This Is England¬†</t>
  </si>
  <si>
    <t>Carmen Marron</t>
  </si>
  <si>
    <t>Go for It!¬†</t>
  </si>
  <si>
    <t>Friday the 13th Part III¬†</t>
  </si>
  <si>
    <t>Danny Steinmann</t>
  </si>
  <si>
    <t>Friday the 13th: A New Beginning¬†</t>
  </si>
  <si>
    <t>Michael Landon Jr.</t>
  </si>
  <si>
    <t>The Last Sin Eater¬†</t>
  </si>
  <si>
    <t>William Wyler</t>
  </si>
  <si>
    <t>The Best Years of Our Lives¬†</t>
  </si>
  <si>
    <t>Petter N√¶ss</t>
  </si>
  <si>
    <t>Elling¬†</t>
  </si>
  <si>
    <t>From Russia with Love¬†</t>
  </si>
  <si>
    <t>Michael Herz</t>
  </si>
  <si>
    <t>Action|Comedy|Horror|Sci-Fi</t>
  </si>
  <si>
    <t>The Toxic Avenger Part II¬†</t>
  </si>
  <si>
    <t>David Robert Mitchell</t>
  </si>
  <si>
    <t>It Follows¬†</t>
  </si>
  <si>
    <t>Mad Max 2: The Road Warrior¬†</t>
  </si>
  <si>
    <t>Chia-Liang Liu</t>
  </si>
  <si>
    <t>The Legend of Drunken Master¬†</t>
  </si>
  <si>
    <t>Boys Don't Cry¬†</t>
  </si>
  <si>
    <t>Chris Kentis</t>
  </si>
  <si>
    <t>Silent House¬†</t>
  </si>
  <si>
    <t>The Lives of Others¬†</t>
  </si>
  <si>
    <t>Alex Kendrick</t>
  </si>
  <si>
    <t>Courageous¬†</t>
  </si>
  <si>
    <t>Sylvain Chomet</t>
  </si>
  <si>
    <t>Animation|Comedy|Drama</t>
  </si>
  <si>
    <t>The Triplets of Belleville¬†</t>
  </si>
  <si>
    <t>Chris Eyre</t>
  </si>
  <si>
    <t>Smoke Signals¬†</t>
  </si>
  <si>
    <t>Before Sunset¬†</t>
  </si>
  <si>
    <t>Amores Perros¬†</t>
  </si>
  <si>
    <t>Thirteen¬†</t>
  </si>
  <si>
    <t>Debra Granik</t>
  </si>
  <si>
    <t>Winter's Bone¬†</t>
  </si>
  <si>
    <t>Miranda July</t>
  </si>
  <si>
    <t>Me and You and Everyone We Know¬†</t>
  </si>
  <si>
    <t>Max Joseph</t>
  </si>
  <si>
    <t>We Are Your Friends¬†</t>
  </si>
  <si>
    <t>Harsh Times¬†</t>
  </si>
  <si>
    <t>Captive¬†</t>
  </si>
  <si>
    <t>Full Frontal¬†</t>
  </si>
  <si>
    <t>Kevin Tenney</t>
  </si>
  <si>
    <t>Witchboard¬†</t>
  </si>
  <si>
    <t>Shortbus¬†</t>
  </si>
  <si>
    <t>Ari Folman</t>
  </si>
  <si>
    <t>Animation|Biography|Documentary|Drama|History|War</t>
  </si>
  <si>
    <t>Waltz with Bashir¬†</t>
  </si>
  <si>
    <t>Hebrew</t>
  </si>
  <si>
    <t>Israel</t>
  </si>
  <si>
    <t>Gary Rogers</t>
  </si>
  <si>
    <t>The Book of Mormon Movie, Volume 1: The Journey¬†</t>
  </si>
  <si>
    <t>Marielle Heller</t>
  </si>
  <si>
    <t>The Diary of a Teenage Girl¬†</t>
  </si>
  <si>
    <t>David Sington</t>
  </si>
  <si>
    <t>Documentary|History</t>
  </si>
  <si>
    <t>In the Shadow of the Moon¬†</t>
  </si>
  <si>
    <t>Biography|Documentary|History</t>
  </si>
  <si>
    <t>Inside Deep Throat¬†</t>
  </si>
  <si>
    <t>Huck Botko</t>
  </si>
  <si>
    <t>The Virginity Hit¬†</t>
  </si>
  <si>
    <t>David Duchovny</t>
  </si>
  <si>
    <t>House of D¬†</t>
  </si>
  <si>
    <t>Lance Mungia</t>
  </si>
  <si>
    <t>Action|Adventure|Comedy|Drama|Music|Sci-Fi</t>
  </si>
  <si>
    <t>Six-String Samurai¬†</t>
  </si>
  <si>
    <t>Hue Rhodes</t>
  </si>
  <si>
    <t>Saint John of Las Vegas¬†</t>
  </si>
  <si>
    <t>Stonewall¬†</t>
  </si>
  <si>
    <t>Hunter Richards</t>
  </si>
  <si>
    <t>London¬†</t>
  </si>
  <si>
    <t>Laurie Collyer</t>
  </si>
  <si>
    <t>Sherrybaby¬†</t>
  </si>
  <si>
    <t>Ralph Ziman</t>
  </si>
  <si>
    <t>Gangster's Paradise: Jerusalema¬†</t>
  </si>
  <si>
    <t>Orson Welles</t>
  </si>
  <si>
    <t>Crime|Drama|Film-Noir|Mystery|Thriller</t>
  </si>
  <si>
    <t>The Lady from Shanghai¬†</t>
  </si>
  <si>
    <t>Paul Bunnell</t>
  </si>
  <si>
    <t>Comedy|Fantasy|Musical|Sci-Fi</t>
  </si>
  <si>
    <t>The Ghastly Love of Johnny X¬†</t>
  </si>
  <si>
    <t>Tim Hunter</t>
  </si>
  <si>
    <t>River's Edge¬†</t>
  </si>
  <si>
    <t>Northfork¬†</t>
  </si>
  <si>
    <t>Rodrigo Cort√©s</t>
  </si>
  <si>
    <t>Buried¬†</t>
  </si>
  <si>
    <t>Pascal Arnold</t>
  </si>
  <si>
    <t>One to Another¬†</t>
  </si>
  <si>
    <t>Biography|Crime|Documentary|History|Thriller</t>
  </si>
  <si>
    <t>Man on Wire¬†</t>
  </si>
  <si>
    <t>Jamal Hill</t>
  </si>
  <si>
    <t>Brotherly Love¬†</t>
  </si>
  <si>
    <t>Daniel Stamm</t>
  </si>
  <si>
    <t>The Last Exorcism¬†</t>
  </si>
  <si>
    <t>Carlos Carrera</t>
  </si>
  <si>
    <t>El crimen del padre Amaro¬†</t>
  </si>
  <si>
    <t>Benh Zeitlin</t>
  </si>
  <si>
    <t>Beasts of the Southern Wild¬†</t>
  </si>
  <si>
    <t>Maggie Greenwald</t>
  </si>
  <si>
    <t>Songcatcher¬†</t>
  </si>
  <si>
    <t>Run Lola Run¬†</t>
  </si>
  <si>
    <t>Lucky McKee</t>
  </si>
  <si>
    <t>May¬†</t>
  </si>
  <si>
    <t>In the Bedroom¬†</t>
  </si>
  <si>
    <t>Steven R. Monroe</t>
  </si>
  <si>
    <t>I Spit on Your Grave¬†</t>
  </si>
  <si>
    <t>Mark Illsley</t>
  </si>
  <si>
    <t>Happy, Texas¬†</t>
  </si>
  <si>
    <t>Pawel Pawlikowski</t>
  </si>
  <si>
    <t>My Summer of Love¬†</t>
  </si>
  <si>
    <t>Ritesh Batra</t>
  </si>
  <si>
    <t>The Lunchbox¬†</t>
  </si>
  <si>
    <t>Sally Potter</t>
  </si>
  <si>
    <t>Yes¬†</t>
  </si>
  <si>
    <t>Nadine Labaki</t>
  </si>
  <si>
    <t>Caramel¬†</t>
  </si>
  <si>
    <t>Arabic</t>
  </si>
  <si>
    <t>Fran√ßois Truffaut</t>
  </si>
  <si>
    <t>Mississippi Mermaid¬†</t>
  </si>
  <si>
    <t>I Love Your Work¬†</t>
  </si>
  <si>
    <t>Adrienne Shelly</t>
  </si>
  <si>
    <t>Waitress¬†</t>
  </si>
  <si>
    <t>Newt Arnold</t>
  </si>
  <si>
    <t>Bloodsport¬†</t>
  </si>
  <si>
    <t>The Squid and the Whale¬†</t>
  </si>
  <si>
    <t>Kissing Jessica Stein¬†</t>
  </si>
  <si>
    <t>Exotica¬†</t>
  </si>
  <si>
    <t>Buffalo '66¬†</t>
  </si>
  <si>
    <t>Insidious¬†</t>
  </si>
  <si>
    <t>Fabi√°n Bielinsky</t>
  </si>
  <si>
    <t>Nine Queens¬†</t>
  </si>
  <si>
    <t>Rebecca Miller</t>
  </si>
  <si>
    <t>The Ballad of Jack and Rose¬†</t>
  </si>
  <si>
    <t>Maggie Carey</t>
  </si>
  <si>
    <t>The To Do List¬†</t>
  </si>
  <si>
    <t>Killing Zoe¬†</t>
  </si>
  <si>
    <t>Henry Bean</t>
  </si>
  <si>
    <t>The Believer¬†</t>
  </si>
  <si>
    <t>Session 9¬†</t>
  </si>
  <si>
    <t>I Want Someone to Eat Cheese With¬†</t>
  </si>
  <si>
    <t>Charles Chaplin</t>
  </si>
  <si>
    <t>Modern Times¬†</t>
  </si>
  <si>
    <t>Pete Jones</t>
  </si>
  <si>
    <t>Stolen Summer¬†</t>
  </si>
  <si>
    <t>My Name Is Bruce¬†</t>
  </si>
  <si>
    <t>Bruce McDonald</t>
  </si>
  <si>
    <t>Pontypool¬†</t>
  </si>
  <si>
    <t>James Mottern</t>
  </si>
  <si>
    <t>Trucker¬†</t>
  </si>
  <si>
    <t>The Lords of Salem¬†</t>
  </si>
  <si>
    <t>William Cottrell</t>
  </si>
  <si>
    <t>Snow White and the Seven Dwarfs¬†</t>
  </si>
  <si>
    <t>Lucrecia Martel</t>
  </si>
  <si>
    <t>The Holy Girl¬†</t>
  </si>
  <si>
    <t>Zak Penn</t>
  </si>
  <si>
    <t>Adventure|Comedy|Horror</t>
  </si>
  <si>
    <t>Incident at Loch Ness¬†</t>
  </si>
  <si>
    <t>Lock, Stock and Two Smoking Barrels¬†</t>
  </si>
  <si>
    <t>The Celebration¬†</t>
  </si>
  <si>
    <t>Trees Lounge¬†</t>
  </si>
  <si>
    <t>Ham Tran</t>
  </si>
  <si>
    <t>Journey from the Fall¬†</t>
  </si>
  <si>
    <t>Vietnamese</t>
  </si>
  <si>
    <t>Rich Cowan</t>
  </si>
  <si>
    <t>The Basket¬†</t>
  </si>
  <si>
    <t>Jonathan Kesselman</t>
  </si>
  <si>
    <t>The Hebrew Hammer¬†</t>
  </si>
  <si>
    <t>Friday the 13th Part 2¬†</t>
  </si>
  <si>
    <t>Sex, Lies, and Videotape¬†</t>
  </si>
  <si>
    <t>Saw¬†</t>
  </si>
  <si>
    <t>Super Troopers¬†</t>
  </si>
  <si>
    <t>Monsoon Wedding¬†</t>
  </si>
  <si>
    <t>You Can Count on Me¬†</t>
  </si>
  <si>
    <t>Jamie Babbit</t>
  </si>
  <si>
    <t>But I'm a Cheerleader¬†</t>
  </si>
  <si>
    <t>David Boyd</t>
  </si>
  <si>
    <t>Home Run¬†</t>
  </si>
  <si>
    <t>Reservoir Dogs¬†</t>
  </si>
  <si>
    <t>The Good, the Bad and the Ugly¬†</t>
  </si>
  <si>
    <t>Anna Muylaert</t>
  </si>
  <si>
    <t>The Second Mother¬†</t>
  </si>
  <si>
    <t>Steve Taylor</t>
  </si>
  <si>
    <t>Blue Like Jazz¬†</t>
  </si>
  <si>
    <t>Kurt Voss</t>
  </si>
  <si>
    <t>Down and Out with the Dolls¬†</t>
  </si>
  <si>
    <t>Adventure|Comedy|Sport</t>
  </si>
  <si>
    <t>Airborne¬†</t>
  </si>
  <si>
    <t>Rob McKittrick</t>
  </si>
  <si>
    <t>Waiting...¬†</t>
  </si>
  <si>
    <t>Jeff Burr</t>
  </si>
  <si>
    <t>Action|Drama|Horror|Thriller</t>
  </si>
  <si>
    <t>From a Whisper to a Scream¬†</t>
  </si>
  <si>
    <t>Panos Cosmatos</t>
  </si>
  <si>
    <t>Beyond the Black Rainbow¬†</t>
  </si>
  <si>
    <t>Gareth Evans</t>
  </si>
  <si>
    <t>The Raid: Redemption¬†</t>
  </si>
  <si>
    <t>Indonesian</t>
  </si>
  <si>
    <t>Indonesia</t>
  </si>
  <si>
    <t>Rocky¬†</t>
  </si>
  <si>
    <t>Levan Gabriadze</t>
  </si>
  <si>
    <t>Unfriended¬†</t>
  </si>
  <si>
    <t>The Howling¬†</t>
  </si>
  <si>
    <t>Dr. No¬†</t>
  </si>
  <si>
    <t>Bradley Parker</t>
  </si>
  <si>
    <t>Chernobyl Diaries¬†</t>
  </si>
  <si>
    <t>Clive Barker</t>
  </si>
  <si>
    <t>Hellraiser¬†</t>
  </si>
  <si>
    <t>Harold Cronk</t>
  </si>
  <si>
    <t>God's Not Dead 2¬†</t>
  </si>
  <si>
    <t>Cry_Wolf¬†</t>
  </si>
  <si>
    <t>Takao Okawara</t>
  </si>
  <si>
    <t>Godzilla 2000¬†</t>
  </si>
  <si>
    <t>Blue Valentine¬†</t>
  </si>
  <si>
    <t>Duncan Tucker</t>
  </si>
  <si>
    <t>Transamerica¬†</t>
  </si>
  <si>
    <t>The Devil Inside¬†</t>
  </si>
  <si>
    <t>Russ Meyer</t>
  </si>
  <si>
    <t>Beyond the Valley of the Dolls¬†</t>
  </si>
  <si>
    <t>The Green Inferno¬†</t>
  </si>
  <si>
    <t>Ben Lewin</t>
  </si>
  <si>
    <t>The Sessions¬†</t>
  </si>
  <si>
    <t>Next Stop Wonderland¬†</t>
  </si>
  <si>
    <t>Courtney Hunt</t>
  </si>
  <si>
    <t>Frozen River¬†</t>
  </si>
  <si>
    <t>Morgan Neville</t>
  </si>
  <si>
    <t>20 Feet from Stardom¬†</t>
  </si>
  <si>
    <t>Two Girls and a Guy¬†</t>
  </si>
  <si>
    <t>Walking and Talking¬†</t>
  </si>
  <si>
    <t>Chris Paine</t>
  </si>
  <si>
    <t>Who Killed the Electric Car?¬†</t>
  </si>
  <si>
    <t>Greg Berlanti</t>
  </si>
  <si>
    <t>The Broken Hearts Club: A Romantic Comedy¬†</t>
  </si>
  <si>
    <t>Marc Levin</t>
  </si>
  <si>
    <t>Slam¬†</t>
  </si>
  <si>
    <t>Richard Dutcher</t>
  </si>
  <si>
    <t>Brigham City¬†</t>
  </si>
  <si>
    <t>Orgazmo¬†</t>
  </si>
  <si>
    <t>All the Real Girls¬†</t>
  </si>
  <si>
    <t>Finn Taylor</t>
  </si>
  <si>
    <t>Dream with the Fishes¬†</t>
  </si>
  <si>
    <t>Karen Moncrieff</t>
  </si>
  <si>
    <t>Blue Car¬†</t>
  </si>
  <si>
    <t>Goran Dukic</t>
  </si>
  <si>
    <t>Wristcutters: A Love Story¬†</t>
  </si>
  <si>
    <t>Efram Potelle</t>
  </si>
  <si>
    <t>The Battle of Shaker Heights¬†</t>
  </si>
  <si>
    <t>Joshua Oppenheimer</t>
  </si>
  <si>
    <t>Biography|Crime|Documentary|History</t>
  </si>
  <si>
    <t>The Act of Killing¬†</t>
  </si>
  <si>
    <t>Alex Gibney</t>
  </si>
  <si>
    <t>Crime|Documentary|War</t>
  </si>
  <si>
    <t>Taxi to the Dark Side¬†</t>
  </si>
  <si>
    <t>Paul Crowder</t>
  </si>
  <si>
    <t>Documentary|Sport</t>
  </si>
  <si>
    <t>Once in a Lifetime: The Extraordinary Story of the New York Cosmos¬†</t>
  </si>
  <si>
    <t>Anthony Powell</t>
  </si>
  <si>
    <t>Adventure|Biography|Documentary|Drama</t>
  </si>
  <si>
    <t>Antarctica: A Year on Ice¬†</t>
  </si>
  <si>
    <t>Johnny Remo</t>
  </si>
  <si>
    <t>Hardflip¬†</t>
  </si>
  <si>
    <t>Ti West</t>
  </si>
  <si>
    <t>Lena Dunham</t>
  </si>
  <si>
    <t>The House of the Devil¬†</t>
  </si>
  <si>
    <t>Nick Tomnay</t>
  </si>
  <si>
    <t>The Perfect Host¬†</t>
  </si>
  <si>
    <t>Safe Men¬†</t>
  </si>
  <si>
    <t>The Specials¬†</t>
  </si>
  <si>
    <t>Eric Nicholas</t>
  </si>
  <si>
    <t>Alone with Her¬†</t>
  </si>
  <si>
    <t>Benjamin Dickinson</t>
  </si>
  <si>
    <t>Creative Control¬†</t>
  </si>
  <si>
    <t>Hal Haberman</t>
  </si>
  <si>
    <t>Special¬†</t>
  </si>
  <si>
    <t>In Her Line of Fire¬†</t>
  </si>
  <si>
    <t>The Jimmy Show¬†</t>
  </si>
  <si>
    <t>Elia Kazan</t>
  </si>
  <si>
    <t>On the Waterfront¬†</t>
  </si>
  <si>
    <t>Kat Coiro</t>
  </si>
  <si>
    <t>L!fe Happens¬†</t>
  </si>
  <si>
    <t>Cristian Mungiu</t>
  </si>
  <si>
    <t>4 Months, 3 Weeks and 2 Days¬†</t>
  </si>
  <si>
    <t>Romanian</t>
  </si>
  <si>
    <t>Hard Candy¬†</t>
  </si>
  <si>
    <t>The Quiet¬†</t>
  </si>
  <si>
    <t>Fruitvale Station¬†</t>
  </si>
  <si>
    <t>Ramaa Mosley</t>
  </si>
  <si>
    <t>Comedy|Fantasy|Thriller</t>
  </si>
  <si>
    <t>The Brass Teapot¬†</t>
  </si>
  <si>
    <t>C. Jay Cox</t>
  </si>
  <si>
    <t>Latter Days¬†</t>
  </si>
  <si>
    <t>Jamie Travis</t>
  </si>
  <si>
    <t>For a Good Time, Call...¬†</t>
  </si>
  <si>
    <t>Rich Christiano</t>
  </si>
  <si>
    <t>Drama|Fantasy|Sci-Fi</t>
  </si>
  <si>
    <t>Time Changer¬†</t>
  </si>
  <si>
    <t>Asghar Farhadi</t>
  </si>
  <si>
    <t>A Separation¬†</t>
  </si>
  <si>
    <t>Persian</t>
  </si>
  <si>
    <t>Todd Solondz</t>
  </si>
  <si>
    <t>Welcome to the Dollhouse¬†</t>
  </si>
  <si>
    <t>Ruby in Paradise¬†</t>
  </si>
  <si>
    <t>Raising Victor Vargas¬†</t>
  </si>
  <si>
    <t>Deterrence¬†</t>
  </si>
  <si>
    <t>Dead Snow¬†</t>
  </si>
  <si>
    <t>American Graffiti¬†</t>
  </si>
  <si>
    <t>Matt Maiellaro</t>
  </si>
  <si>
    <t>Action|Adventure|Animation|Comedy|Fantasy|Sci-Fi</t>
  </si>
  <si>
    <t>Aqua Teen Hunger Force Colon Movie Film for Theaters¬†</t>
  </si>
  <si>
    <t>Safety Not Guaranteed¬†</t>
  </si>
  <si>
    <t>Ben Wheatley</t>
  </si>
  <si>
    <t>Kill List¬†</t>
  </si>
  <si>
    <t>The Innkeepers¬†</t>
  </si>
  <si>
    <t>Interview with the Assassin¬†</t>
  </si>
  <si>
    <t>Oliver Blackburn</t>
  </si>
  <si>
    <t>Donkey Punch¬†</t>
  </si>
  <si>
    <t>Documentary|Drama|Sport</t>
  </si>
  <si>
    <t>Hoop Dreams¬†</t>
  </si>
  <si>
    <t>L.I.E.¬†</t>
  </si>
  <si>
    <t>Ryan Fleck</t>
  </si>
  <si>
    <t>Half Nelson¬†</t>
  </si>
  <si>
    <t>Mark Sandrich</t>
  </si>
  <si>
    <t>Top Hat¬†</t>
  </si>
  <si>
    <t>Daniel Myrick</t>
  </si>
  <si>
    <t>The Blair Witch Project¬†</t>
  </si>
  <si>
    <t>Michael Wadleigh</t>
  </si>
  <si>
    <t>Documentary|History|Music</t>
  </si>
  <si>
    <t>Woodstock¬†</t>
  </si>
  <si>
    <t>Jon Gunn</t>
  </si>
  <si>
    <t>Mercy Streets¬†</t>
  </si>
  <si>
    <t>Scott Ziehl</t>
  </si>
  <si>
    <t>Broken Vessels¬†</t>
  </si>
  <si>
    <t>A Hard Day's Night¬†</t>
  </si>
  <si>
    <t>Fireproof¬†</t>
  </si>
  <si>
    <t>Joe Camp</t>
  </si>
  <si>
    <t>Adventure|Family|Romance</t>
  </si>
  <si>
    <t>Benji¬†</t>
  </si>
  <si>
    <t>Adventure|Biography|Drama|Horror|Thriller</t>
  </si>
  <si>
    <t>Open Water¬†</t>
  </si>
  <si>
    <t>John 'Bud' Cardos</t>
  </si>
  <si>
    <t>Kingdom of the Spiders¬†</t>
  </si>
  <si>
    <t>The Station Agent¬†</t>
  </si>
  <si>
    <t>Brian Baugh</t>
  </si>
  <si>
    <t>To Save a Life¬†</t>
  </si>
  <si>
    <t>Barry W. Blaustein</t>
  </si>
  <si>
    <t>Biography|Documentary|Sport</t>
  </si>
  <si>
    <t>Beyond the Mat¬†</t>
  </si>
  <si>
    <t>Siddiq Barmak</t>
  </si>
  <si>
    <t>Osama¬†</t>
  </si>
  <si>
    <t>Afghanistan</t>
  </si>
  <si>
    <t>Joseph Dorman</t>
  </si>
  <si>
    <t>Sholem Aleichem: Laughing in the Darkness¬†</t>
  </si>
  <si>
    <t>Greg Harrison</t>
  </si>
  <si>
    <t>Groove¬†</t>
  </si>
  <si>
    <t>Twin Falls Idaho¬†</t>
  </si>
  <si>
    <t>Jacob Aaron Estes</t>
  </si>
  <si>
    <t>Mean Creek¬†</t>
  </si>
  <si>
    <t>Hurricane Streets¬†</t>
  </si>
  <si>
    <t>Eric Schaeffer</t>
  </si>
  <si>
    <t>Never Again¬†</t>
  </si>
  <si>
    <t>Neema Barnette</t>
  </si>
  <si>
    <t>Civil Brand¬†</t>
  </si>
  <si>
    <t>Lonesome Jim¬†</t>
  </si>
  <si>
    <t>Akira Kurosawa</t>
  </si>
  <si>
    <t>Seven Samurai¬†</t>
  </si>
  <si>
    <t>Finishing the Game: The Search for a New Bruce Lee¬†</t>
  </si>
  <si>
    <t>Quentin Dupieux</t>
  </si>
  <si>
    <t>Rubber¬†</t>
  </si>
  <si>
    <t>Kiss the Bride¬†</t>
  </si>
  <si>
    <t>Alex Smith</t>
  </si>
  <si>
    <t>The Slaughter Rule¬†</t>
  </si>
  <si>
    <t>Gareth Edwards</t>
  </si>
  <si>
    <t>Monsters¬†</t>
  </si>
  <si>
    <t>Alex Craig Mann</t>
  </si>
  <si>
    <t>Detention of the Dead¬†</t>
  </si>
  <si>
    <t>Matty Rich</t>
  </si>
  <si>
    <t>Straight Out of Brooklyn¬†</t>
  </si>
  <si>
    <t>Bloody Sunday¬†</t>
  </si>
  <si>
    <t>Hans Canosa</t>
  </si>
  <si>
    <t>Conversations with Other Women¬†</t>
  </si>
  <si>
    <t>Lloyd Kaufman</t>
  </si>
  <si>
    <t>Comedy|Horror|Musical</t>
  </si>
  <si>
    <t>Poultrygeist: Night of the Chicken Dead¬†</t>
  </si>
  <si>
    <t>Lloyd Bacon</t>
  </si>
  <si>
    <t>42nd Street¬†</t>
  </si>
  <si>
    <t>Whit Stillman</t>
  </si>
  <si>
    <t>Metropolitan¬†</t>
  </si>
  <si>
    <t>Napoleon Dynamite¬†</t>
  </si>
  <si>
    <t>Blue Ruin¬†</t>
  </si>
  <si>
    <t>Oren Peli</t>
  </si>
  <si>
    <t>Paranormal Activity¬†</t>
  </si>
  <si>
    <t>Monty Python and the Holy Grail¬†</t>
  </si>
  <si>
    <t>Quincea√±era¬†</t>
  </si>
  <si>
    <t>Jonathan Caouette</t>
  </si>
  <si>
    <t>Biography|Documentary</t>
  </si>
  <si>
    <t>Tarnation¬†</t>
  </si>
  <si>
    <t>Lucio Fulci</t>
  </si>
  <si>
    <t>The Beyond¬†</t>
  </si>
  <si>
    <t>What Happens in Vegas¬†</t>
  </si>
  <si>
    <t>Harry Beaumont</t>
  </si>
  <si>
    <t>The Broadway Melody¬†</t>
  </si>
  <si>
    <t>Franck Khalfoun</t>
  </si>
  <si>
    <t>Maniac¬†</t>
  </si>
  <si>
    <t>Henry Alex Rubin</t>
  </si>
  <si>
    <t>Murderball¬†</t>
  </si>
  <si>
    <t>Sam Firstenberg</t>
  </si>
  <si>
    <t>American Ninja 2: The Confrontation¬†</t>
  </si>
  <si>
    <t>Tumbleweeds¬†</t>
  </si>
  <si>
    <t>Gregory Widen</t>
  </si>
  <si>
    <t>Action|Fantasy|Horror|Mystery|Thriller</t>
  </si>
  <si>
    <t>The Prophecy¬†</t>
  </si>
  <si>
    <t>When the Cat's Away¬†</t>
  </si>
  <si>
    <t>Pieces of April¬†</t>
  </si>
  <si>
    <t>Kelly Reichardt</t>
  </si>
  <si>
    <t>Old Joy¬†</t>
  </si>
  <si>
    <t>Wendy and Lucy¬†</t>
  </si>
  <si>
    <t>Eddie O'Flaherty</t>
  </si>
  <si>
    <t>Fighting Tommy Riley¬†</t>
  </si>
  <si>
    <t>Bruce Dellis</t>
  </si>
  <si>
    <t>Thriller</t>
  </si>
  <si>
    <t>Locker 13¬†</t>
  </si>
  <si>
    <t>Craig Zobel</t>
  </si>
  <si>
    <t>Compliance¬†</t>
  </si>
  <si>
    <t>Chasing Amy¬†</t>
  </si>
  <si>
    <t>Lovely &amp; Amazing¬†</t>
  </si>
  <si>
    <t>Better Luck Tomorrow¬†</t>
  </si>
  <si>
    <t>Maria Maggenti</t>
  </si>
  <si>
    <t>The Incredibly True Adventure of Two Girls in Love¬†</t>
  </si>
  <si>
    <t>Chuck &amp; Buck¬†</t>
  </si>
  <si>
    <t>Piyush Dinker Pandya</t>
  </si>
  <si>
    <t>American Desi¬†</t>
  </si>
  <si>
    <t>Cube¬†</t>
  </si>
  <si>
    <t>Bill Plympton</t>
  </si>
  <si>
    <t>Animation|Comedy|Drama|Fantasy|Sci-Fi</t>
  </si>
  <si>
    <t>I Married a Strange Person!¬†</t>
  </si>
  <si>
    <t>November¬†</t>
  </si>
  <si>
    <t>Drake Doremus</t>
  </si>
  <si>
    <t>Like Crazy¬†</t>
  </si>
  <si>
    <t>The Canyons¬†</t>
  </si>
  <si>
    <t>Tom Putnam</t>
  </si>
  <si>
    <t>Burn¬†</t>
  </si>
  <si>
    <t>Jon Shear</t>
  </si>
  <si>
    <t>Urbania¬†</t>
  </si>
  <si>
    <t>Eug√®ne Louri√©</t>
  </si>
  <si>
    <t>Adventure|Horror|Sci-Fi</t>
  </si>
  <si>
    <t>The Beast from 20,000 Fathoms¬†</t>
  </si>
  <si>
    <t>Swingers¬†</t>
  </si>
  <si>
    <t>A Fistful of Dollars¬†</t>
  </si>
  <si>
    <t>Ricki Stern</t>
  </si>
  <si>
    <t>Crime|Documentary</t>
  </si>
  <si>
    <t>The Trials of Darryl Hunt¬†</t>
  </si>
  <si>
    <t>Majid Majidi</t>
  </si>
  <si>
    <t>Children of Heaven¬†</t>
  </si>
  <si>
    <t>Andrew Haigh</t>
  </si>
  <si>
    <t>Weekend¬†</t>
  </si>
  <si>
    <t>She's Gotta Have It¬†</t>
  </si>
  <si>
    <t>Mike Cahill</t>
  </si>
  <si>
    <t>Another Earth¬†</t>
  </si>
  <si>
    <t>Melvin Van Peebles</t>
  </si>
  <si>
    <t>Sweet Sweetback's Baadasssss Song¬†</t>
  </si>
  <si>
    <t>Tadpole¬†</t>
  </si>
  <si>
    <t>Once¬†</t>
  </si>
  <si>
    <t>Michel Orion Scott</t>
  </si>
  <si>
    <t>The Horse Boy¬†</t>
  </si>
  <si>
    <t>Roger &amp; Me¬†</t>
  </si>
  <si>
    <t>Facing the Giants¬†</t>
  </si>
  <si>
    <t>Travis Cluff</t>
  </si>
  <si>
    <t>The Gallows¬†</t>
  </si>
  <si>
    <t>Robert Townsend</t>
  </si>
  <si>
    <t>Hollywood Shuffle¬†</t>
  </si>
  <si>
    <t>Larry Blamire</t>
  </si>
  <si>
    <t>The Lost Skeleton of Cadavra¬†</t>
  </si>
  <si>
    <t>E.L. Katz</t>
  </si>
  <si>
    <t>Comedy|Crime|Drama|Horror|Thriller</t>
  </si>
  <si>
    <t>Cheap Thrills¬†</t>
  </si>
  <si>
    <t>Pi¬†</t>
  </si>
  <si>
    <t>Myles Berkowitz</t>
  </si>
  <si>
    <t>20 Dates¬†</t>
  </si>
  <si>
    <t>Comedy|Documentary|Drama</t>
  </si>
  <si>
    <t>Super Size Me¬†</t>
  </si>
  <si>
    <t>Brandon Trost</t>
  </si>
  <si>
    <t>The FP¬†</t>
  </si>
  <si>
    <t>Joe Swanberg</t>
  </si>
  <si>
    <t>Happy Christmas¬†</t>
  </si>
  <si>
    <t>The Brothers McMullen¬†</t>
  </si>
  <si>
    <t>Tiny Furniture¬†</t>
  </si>
  <si>
    <t>George Washington¬†</t>
  </si>
  <si>
    <t>Kevin Jordan</t>
  </si>
  <si>
    <t>Smiling Fish &amp; Goat on Fire¬†</t>
  </si>
  <si>
    <t>Clerks¬†</t>
  </si>
  <si>
    <t>In the Company of Men¬†</t>
  </si>
  <si>
    <t>Slacker¬†</t>
  </si>
  <si>
    <t>Comedy|Crime|Horror</t>
  </si>
  <si>
    <t>Pink Flamingos¬†</t>
  </si>
  <si>
    <t>Clean¬†</t>
  </si>
  <si>
    <t>Jafar Panahi</t>
  </si>
  <si>
    <t>The Circle¬†</t>
  </si>
  <si>
    <t>Shane Carruth</t>
  </si>
  <si>
    <t>Primer¬†</t>
  </si>
  <si>
    <t>El Mariachi¬†</t>
  </si>
  <si>
    <t>My Date with Drew¬†</t>
  </si>
  <si>
    <t>Fantasy</t>
  </si>
  <si>
    <t>Sci-Fi</t>
  </si>
  <si>
    <t>Romance</t>
  </si>
  <si>
    <t>Animation</t>
  </si>
  <si>
    <t>Family</t>
  </si>
  <si>
    <t>Musical</t>
  </si>
  <si>
    <t>Mystery</t>
  </si>
  <si>
    <t>Crime</t>
  </si>
  <si>
    <t>Biography</t>
  </si>
  <si>
    <t>Row Labels</t>
  </si>
  <si>
    <t>Grand Total</t>
  </si>
  <si>
    <t>Count of genres</t>
  </si>
  <si>
    <t>Average</t>
  </si>
  <si>
    <t>Median</t>
  </si>
  <si>
    <t>Mode</t>
  </si>
  <si>
    <t>Max</t>
  </si>
  <si>
    <t>Min</t>
  </si>
  <si>
    <t>St. Deviation</t>
  </si>
  <si>
    <t>Variance</t>
  </si>
  <si>
    <t xml:space="preserve">Average </t>
  </si>
  <si>
    <t>Count of language</t>
  </si>
  <si>
    <t>Average of imdb_score</t>
  </si>
  <si>
    <t>StdDevp of imdb_score</t>
  </si>
  <si>
    <t>Varp of imdb_score</t>
  </si>
  <si>
    <t>Large</t>
  </si>
  <si>
    <t>PercentRank</t>
  </si>
  <si>
    <t>Percentile Rank</t>
  </si>
  <si>
    <t>Profit</t>
  </si>
  <si>
    <t>Maximum Profit</t>
  </si>
  <si>
    <t>Avatar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</si>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</sst>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6" fillId="34" borderId="10" xfId="0" applyFont="1" applyFill="1" applyBorder="1"/>
    <xf numFmtId="2" fontId="0" fillId="0" borderId="10" xfId="0" applyNumberFormat="1" applyBorder="1"/>
    <xf numFmtId="0" fontId="16" fillId="34" borderId="0" xfId="0" applyFont="1" applyFill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35" borderId="10" xfId="0" applyFill="1" applyBorder="1"/>
    <xf numFmtId="2" fontId="0" fillId="0" borderId="0" xfId="0" applyNumberFormat="1"/>
    <xf numFmtId="0" fontId="16" fillId="33" borderId="10" xfId="0" applyFont="1" applyFill="1" applyBorder="1" applyAlignment="1">
      <alignment horizontal="left"/>
    </xf>
    <xf numFmtId="2" fontId="16" fillId="34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'Duartion &amp; IMDB Score'!$B$1</c:f>
              <c:strCache>
                <c:ptCount val="1"/>
                <c:pt idx="0">
                  <c:v>imdb_score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'Duartion &amp; IMDB Score'!$A$2:$A$3723</c:f>
              <c:numCache>
                <c:formatCode>General</c:formatCode>
                <c:ptCount val="3722"/>
                <c:pt idx="0">
                  <c:v>178</c:v>
                </c:pt>
                <c:pt idx="1">
                  <c:v>169</c:v>
                </c:pt>
                <c:pt idx="2">
                  <c:v>148</c:v>
                </c:pt>
                <c:pt idx="3">
                  <c:v>164</c:v>
                </c:pt>
                <c:pt idx="4">
                  <c:v>132</c:v>
                </c:pt>
                <c:pt idx="5">
                  <c:v>156</c:v>
                </c:pt>
                <c:pt idx="6">
                  <c:v>100</c:v>
                </c:pt>
                <c:pt idx="7">
                  <c:v>141</c:v>
                </c:pt>
                <c:pt idx="8">
                  <c:v>153</c:v>
                </c:pt>
                <c:pt idx="9">
                  <c:v>183</c:v>
                </c:pt>
                <c:pt idx="10">
                  <c:v>169</c:v>
                </c:pt>
                <c:pt idx="11">
                  <c:v>106</c:v>
                </c:pt>
                <c:pt idx="12">
                  <c:v>151</c:v>
                </c:pt>
                <c:pt idx="13">
                  <c:v>150</c:v>
                </c:pt>
                <c:pt idx="14">
                  <c:v>143</c:v>
                </c:pt>
                <c:pt idx="15">
                  <c:v>150</c:v>
                </c:pt>
                <c:pt idx="16">
                  <c:v>173</c:v>
                </c:pt>
                <c:pt idx="17">
                  <c:v>136</c:v>
                </c:pt>
                <c:pt idx="18">
                  <c:v>106</c:v>
                </c:pt>
                <c:pt idx="19">
                  <c:v>164</c:v>
                </c:pt>
                <c:pt idx="20">
                  <c:v>153</c:v>
                </c:pt>
                <c:pt idx="21">
                  <c:v>156</c:v>
                </c:pt>
                <c:pt idx="22">
                  <c:v>186</c:v>
                </c:pt>
                <c:pt idx="23">
                  <c:v>113</c:v>
                </c:pt>
                <c:pt idx="24">
                  <c:v>201</c:v>
                </c:pt>
                <c:pt idx="25">
                  <c:v>194</c:v>
                </c:pt>
                <c:pt idx="26">
                  <c:v>147</c:v>
                </c:pt>
                <c:pt idx="27">
                  <c:v>131</c:v>
                </c:pt>
                <c:pt idx="28">
                  <c:v>124</c:v>
                </c:pt>
                <c:pt idx="29">
                  <c:v>143</c:v>
                </c:pt>
                <c:pt idx="30">
                  <c:v>135</c:v>
                </c:pt>
                <c:pt idx="31">
                  <c:v>195</c:v>
                </c:pt>
                <c:pt idx="32">
                  <c:v>108</c:v>
                </c:pt>
                <c:pt idx="33">
                  <c:v>104</c:v>
                </c:pt>
                <c:pt idx="34">
                  <c:v>104</c:v>
                </c:pt>
                <c:pt idx="35">
                  <c:v>150</c:v>
                </c:pt>
                <c:pt idx="36">
                  <c:v>165</c:v>
                </c:pt>
                <c:pt idx="37">
                  <c:v>130</c:v>
                </c:pt>
                <c:pt idx="38">
                  <c:v>142</c:v>
                </c:pt>
                <c:pt idx="39">
                  <c:v>125</c:v>
                </c:pt>
                <c:pt idx="40">
                  <c:v>106</c:v>
                </c:pt>
                <c:pt idx="41">
                  <c:v>123</c:v>
                </c:pt>
                <c:pt idx="42">
                  <c:v>103</c:v>
                </c:pt>
                <c:pt idx="43">
                  <c:v>118</c:v>
                </c:pt>
                <c:pt idx="44">
                  <c:v>140</c:v>
                </c:pt>
                <c:pt idx="45">
                  <c:v>123</c:v>
                </c:pt>
                <c:pt idx="46">
                  <c:v>149</c:v>
                </c:pt>
                <c:pt idx="47">
                  <c:v>132</c:v>
                </c:pt>
                <c:pt idx="48">
                  <c:v>114</c:v>
                </c:pt>
                <c:pt idx="49">
                  <c:v>143</c:v>
                </c:pt>
                <c:pt idx="50">
                  <c:v>116</c:v>
                </c:pt>
                <c:pt idx="51">
                  <c:v>131</c:v>
                </c:pt>
                <c:pt idx="52">
                  <c:v>154</c:v>
                </c:pt>
                <c:pt idx="53">
                  <c:v>122</c:v>
                </c:pt>
                <c:pt idx="54">
                  <c:v>93</c:v>
                </c:pt>
                <c:pt idx="55">
                  <c:v>122</c:v>
                </c:pt>
                <c:pt idx="56">
                  <c:v>98</c:v>
                </c:pt>
                <c:pt idx="57">
                  <c:v>91</c:v>
                </c:pt>
                <c:pt idx="58">
                  <c:v>158</c:v>
                </c:pt>
                <c:pt idx="59">
                  <c:v>96</c:v>
                </c:pt>
                <c:pt idx="60">
                  <c:v>127</c:v>
                </c:pt>
                <c:pt idx="61">
                  <c:v>110</c:v>
                </c:pt>
                <c:pt idx="62">
                  <c:v>150</c:v>
                </c:pt>
                <c:pt idx="63">
                  <c:v>144</c:v>
                </c:pt>
                <c:pt idx="64">
                  <c:v>152</c:v>
                </c:pt>
                <c:pt idx="65">
                  <c:v>96</c:v>
                </c:pt>
                <c:pt idx="66">
                  <c:v>94</c:v>
                </c:pt>
                <c:pt idx="67">
                  <c:v>126</c:v>
                </c:pt>
                <c:pt idx="68">
                  <c:v>126</c:v>
                </c:pt>
                <c:pt idx="69">
                  <c:v>106</c:v>
                </c:pt>
                <c:pt idx="70">
                  <c:v>112</c:v>
                </c:pt>
                <c:pt idx="71">
                  <c:v>123</c:v>
                </c:pt>
                <c:pt idx="72">
                  <c:v>96</c:v>
                </c:pt>
                <c:pt idx="73">
                  <c:v>113</c:v>
                </c:pt>
                <c:pt idx="74">
                  <c:v>176</c:v>
                </c:pt>
                <c:pt idx="75">
                  <c:v>118</c:v>
                </c:pt>
                <c:pt idx="76">
                  <c:v>95</c:v>
                </c:pt>
                <c:pt idx="77">
                  <c:v>106</c:v>
                </c:pt>
                <c:pt idx="78">
                  <c:v>124</c:v>
                </c:pt>
                <c:pt idx="79">
                  <c:v>132</c:v>
                </c:pt>
                <c:pt idx="80">
                  <c:v>97</c:v>
                </c:pt>
                <c:pt idx="81">
                  <c:v>130</c:v>
                </c:pt>
                <c:pt idx="82">
                  <c:v>128</c:v>
                </c:pt>
                <c:pt idx="83">
                  <c:v>136</c:v>
                </c:pt>
                <c:pt idx="84">
                  <c:v>93</c:v>
                </c:pt>
                <c:pt idx="85">
                  <c:v>130</c:v>
                </c:pt>
                <c:pt idx="86">
                  <c:v>102</c:v>
                </c:pt>
                <c:pt idx="87">
                  <c:v>101</c:v>
                </c:pt>
                <c:pt idx="88">
                  <c:v>100</c:v>
                </c:pt>
                <c:pt idx="89">
                  <c:v>120</c:v>
                </c:pt>
                <c:pt idx="90">
                  <c:v>98</c:v>
                </c:pt>
                <c:pt idx="91">
                  <c:v>109</c:v>
                </c:pt>
                <c:pt idx="92">
                  <c:v>121</c:v>
                </c:pt>
                <c:pt idx="93">
                  <c:v>169</c:v>
                </c:pt>
                <c:pt idx="94">
                  <c:v>148</c:v>
                </c:pt>
                <c:pt idx="95">
                  <c:v>106</c:v>
                </c:pt>
                <c:pt idx="96">
                  <c:v>166</c:v>
                </c:pt>
                <c:pt idx="97">
                  <c:v>132</c:v>
                </c:pt>
                <c:pt idx="98">
                  <c:v>137</c:v>
                </c:pt>
                <c:pt idx="99">
                  <c:v>109</c:v>
                </c:pt>
                <c:pt idx="100">
                  <c:v>98</c:v>
                </c:pt>
                <c:pt idx="101">
                  <c:v>113</c:v>
                </c:pt>
                <c:pt idx="102">
                  <c:v>93</c:v>
                </c:pt>
                <c:pt idx="103">
                  <c:v>123</c:v>
                </c:pt>
                <c:pt idx="104">
                  <c:v>126</c:v>
                </c:pt>
                <c:pt idx="105">
                  <c:v>113</c:v>
                </c:pt>
                <c:pt idx="106">
                  <c:v>184</c:v>
                </c:pt>
                <c:pt idx="107">
                  <c:v>144</c:v>
                </c:pt>
                <c:pt idx="108">
                  <c:v>206</c:v>
                </c:pt>
                <c:pt idx="109">
                  <c:v>138</c:v>
                </c:pt>
                <c:pt idx="110">
                  <c:v>157</c:v>
                </c:pt>
                <c:pt idx="111">
                  <c:v>102</c:v>
                </c:pt>
                <c:pt idx="112">
                  <c:v>104</c:v>
                </c:pt>
                <c:pt idx="113">
                  <c:v>115</c:v>
                </c:pt>
                <c:pt idx="114">
                  <c:v>111</c:v>
                </c:pt>
                <c:pt idx="115">
                  <c:v>128</c:v>
                </c:pt>
                <c:pt idx="116">
                  <c:v>89</c:v>
                </c:pt>
                <c:pt idx="117">
                  <c:v>105</c:v>
                </c:pt>
                <c:pt idx="118">
                  <c:v>119</c:v>
                </c:pt>
                <c:pt idx="119">
                  <c:v>129</c:v>
                </c:pt>
                <c:pt idx="120">
                  <c:v>102</c:v>
                </c:pt>
                <c:pt idx="121">
                  <c:v>138</c:v>
                </c:pt>
                <c:pt idx="122">
                  <c:v>112</c:v>
                </c:pt>
                <c:pt idx="123">
                  <c:v>120</c:v>
                </c:pt>
                <c:pt idx="124">
                  <c:v>146</c:v>
                </c:pt>
                <c:pt idx="125">
                  <c:v>115</c:v>
                </c:pt>
                <c:pt idx="126">
                  <c:v>96</c:v>
                </c:pt>
                <c:pt idx="127">
                  <c:v>88</c:v>
                </c:pt>
                <c:pt idx="128">
                  <c:v>99</c:v>
                </c:pt>
                <c:pt idx="129">
                  <c:v>113</c:v>
                </c:pt>
                <c:pt idx="130">
                  <c:v>131</c:v>
                </c:pt>
                <c:pt idx="131">
                  <c:v>119</c:v>
                </c:pt>
                <c:pt idx="132">
                  <c:v>91</c:v>
                </c:pt>
                <c:pt idx="133">
                  <c:v>90</c:v>
                </c:pt>
                <c:pt idx="134">
                  <c:v>103</c:v>
                </c:pt>
                <c:pt idx="135">
                  <c:v>124</c:v>
                </c:pt>
                <c:pt idx="136">
                  <c:v>131</c:v>
                </c:pt>
                <c:pt idx="137">
                  <c:v>88</c:v>
                </c:pt>
                <c:pt idx="138">
                  <c:v>85</c:v>
                </c:pt>
                <c:pt idx="139">
                  <c:v>111</c:v>
                </c:pt>
                <c:pt idx="140">
                  <c:v>92</c:v>
                </c:pt>
                <c:pt idx="141">
                  <c:v>196</c:v>
                </c:pt>
                <c:pt idx="142">
                  <c:v>93</c:v>
                </c:pt>
                <c:pt idx="143">
                  <c:v>133</c:v>
                </c:pt>
                <c:pt idx="144">
                  <c:v>116</c:v>
                </c:pt>
                <c:pt idx="145">
                  <c:v>153</c:v>
                </c:pt>
                <c:pt idx="146">
                  <c:v>88</c:v>
                </c:pt>
                <c:pt idx="147">
                  <c:v>115</c:v>
                </c:pt>
                <c:pt idx="148">
                  <c:v>95</c:v>
                </c:pt>
                <c:pt idx="149">
                  <c:v>133</c:v>
                </c:pt>
                <c:pt idx="150">
                  <c:v>97</c:v>
                </c:pt>
                <c:pt idx="151">
                  <c:v>90</c:v>
                </c:pt>
                <c:pt idx="152">
                  <c:v>154</c:v>
                </c:pt>
                <c:pt idx="153">
                  <c:v>150</c:v>
                </c:pt>
                <c:pt idx="154">
                  <c:v>127</c:v>
                </c:pt>
                <c:pt idx="155">
                  <c:v>121</c:v>
                </c:pt>
                <c:pt idx="156">
                  <c:v>102</c:v>
                </c:pt>
                <c:pt idx="157">
                  <c:v>126</c:v>
                </c:pt>
                <c:pt idx="158">
                  <c:v>121</c:v>
                </c:pt>
                <c:pt idx="159">
                  <c:v>215</c:v>
                </c:pt>
                <c:pt idx="160">
                  <c:v>127</c:v>
                </c:pt>
                <c:pt idx="161">
                  <c:v>138</c:v>
                </c:pt>
                <c:pt idx="162">
                  <c:v>122</c:v>
                </c:pt>
                <c:pt idx="163">
                  <c:v>124</c:v>
                </c:pt>
                <c:pt idx="164">
                  <c:v>106</c:v>
                </c:pt>
                <c:pt idx="165">
                  <c:v>124</c:v>
                </c:pt>
                <c:pt idx="166">
                  <c:v>128</c:v>
                </c:pt>
                <c:pt idx="167">
                  <c:v>138</c:v>
                </c:pt>
                <c:pt idx="168">
                  <c:v>115</c:v>
                </c:pt>
                <c:pt idx="169">
                  <c:v>100</c:v>
                </c:pt>
                <c:pt idx="170">
                  <c:v>135</c:v>
                </c:pt>
                <c:pt idx="171">
                  <c:v>117</c:v>
                </c:pt>
                <c:pt idx="172">
                  <c:v>156</c:v>
                </c:pt>
                <c:pt idx="173">
                  <c:v>96</c:v>
                </c:pt>
                <c:pt idx="174">
                  <c:v>107</c:v>
                </c:pt>
                <c:pt idx="175">
                  <c:v>92</c:v>
                </c:pt>
                <c:pt idx="176">
                  <c:v>115</c:v>
                </c:pt>
                <c:pt idx="177">
                  <c:v>92</c:v>
                </c:pt>
                <c:pt idx="178">
                  <c:v>117</c:v>
                </c:pt>
                <c:pt idx="179">
                  <c:v>146</c:v>
                </c:pt>
                <c:pt idx="180">
                  <c:v>94</c:v>
                </c:pt>
                <c:pt idx="181">
                  <c:v>116</c:v>
                </c:pt>
                <c:pt idx="182">
                  <c:v>147</c:v>
                </c:pt>
                <c:pt idx="183">
                  <c:v>90</c:v>
                </c:pt>
                <c:pt idx="184">
                  <c:v>101</c:v>
                </c:pt>
                <c:pt idx="185">
                  <c:v>138</c:v>
                </c:pt>
                <c:pt idx="186">
                  <c:v>107</c:v>
                </c:pt>
                <c:pt idx="187">
                  <c:v>142</c:v>
                </c:pt>
                <c:pt idx="188">
                  <c:v>165</c:v>
                </c:pt>
                <c:pt idx="189">
                  <c:v>100</c:v>
                </c:pt>
                <c:pt idx="190">
                  <c:v>82</c:v>
                </c:pt>
                <c:pt idx="191">
                  <c:v>98</c:v>
                </c:pt>
                <c:pt idx="192">
                  <c:v>95</c:v>
                </c:pt>
                <c:pt idx="193">
                  <c:v>159</c:v>
                </c:pt>
                <c:pt idx="194">
                  <c:v>96</c:v>
                </c:pt>
                <c:pt idx="195">
                  <c:v>143</c:v>
                </c:pt>
                <c:pt idx="196">
                  <c:v>123</c:v>
                </c:pt>
                <c:pt idx="197">
                  <c:v>174</c:v>
                </c:pt>
                <c:pt idx="198">
                  <c:v>101</c:v>
                </c:pt>
                <c:pt idx="199">
                  <c:v>134</c:v>
                </c:pt>
                <c:pt idx="200">
                  <c:v>132</c:v>
                </c:pt>
                <c:pt idx="201">
                  <c:v>129</c:v>
                </c:pt>
                <c:pt idx="202">
                  <c:v>106</c:v>
                </c:pt>
                <c:pt idx="203">
                  <c:v>113</c:v>
                </c:pt>
                <c:pt idx="204">
                  <c:v>102</c:v>
                </c:pt>
                <c:pt idx="205">
                  <c:v>135</c:v>
                </c:pt>
                <c:pt idx="206">
                  <c:v>125</c:v>
                </c:pt>
                <c:pt idx="207">
                  <c:v>110</c:v>
                </c:pt>
                <c:pt idx="208">
                  <c:v>124</c:v>
                </c:pt>
                <c:pt idx="209">
                  <c:v>123</c:v>
                </c:pt>
                <c:pt idx="210">
                  <c:v>130</c:v>
                </c:pt>
                <c:pt idx="211">
                  <c:v>92</c:v>
                </c:pt>
                <c:pt idx="212">
                  <c:v>127</c:v>
                </c:pt>
                <c:pt idx="213">
                  <c:v>123</c:v>
                </c:pt>
                <c:pt idx="214">
                  <c:v>123</c:v>
                </c:pt>
                <c:pt idx="215">
                  <c:v>107</c:v>
                </c:pt>
                <c:pt idx="216">
                  <c:v>124</c:v>
                </c:pt>
                <c:pt idx="217">
                  <c:v>77</c:v>
                </c:pt>
                <c:pt idx="218">
                  <c:v>109</c:v>
                </c:pt>
                <c:pt idx="219">
                  <c:v>134</c:v>
                </c:pt>
                <c:pt idx="220">
                  <c:v>117</c:v>
                </c:pt>
                <c:pt idx="221">
                  <c:v>135</c:v>
                </c:pt>
                <c:pt idx="222">
                  <c:v>121</c:v>
                </c:pt>
                <c:pt idx="223">
                  <c:v>117</c:v>
                </c:pt>
                <c:pt idx="224">
                  <c:v>124</c:v>
                </c:pt>
                <c:pt idx="225">
                  <c:v>140</c:v>
                </c:pt>
                <c:pt idx="226">
                  <c:v>142</c:v>
                </c:pt>
                <c:pt idx="227">
                  <c:v>92</c:v>
                </c:pt>
                <c:pt idx="228">
                  <c:v>138</c:v>
                </c:pt>
                <c:pt idx="229">
                  <c:v>136</c:v>
                </c:pt>
                <c:pt idx="230">
                  <c:v>98</c:v>
                </c:pt>
                <c:pt idx="231">
                  <c:v>153</c:v>
                </c:pt>
                <c:pt idx="232">
                  <c:v>120</c:v>
                </c:pt>
                <c:pt idx="233">
                  <c:v>101</c:v>
                </c:pt>
                <c:pt idx="234">
                  <c:v>91</c:v>
                </c:pt>
                <c:pt idx="235">
                  <c:v>108</c:v>
                </c:pt>
                <c:pt idx="236">
                  <c:v>100</c:v>
                </c:pt>
                <c:pt idx="237">
                  <c:v>108</c:v>
                </c:pt>
                <c:pt idx="238">
                  <c:v>114</c:v>
                </c:pt>
                <c:pt idx="239">
                  <c:v>119</c:v>
                </c:pt>
                <c:pt idx="240">
                  <c:v>142</c:v>
                </c:pt>
                <c:pt idx="241">
                  <c:v>125</c:v>
                </c:pt>
                <c:pt idx="242">
                  <c:v>126</c:v>
                </c:pt>
                <c:pt idx="243">
                  <c:v>119</c:v>
                </c:pt>
                <c:pt idx="244">
                  <c:v>170</c:v>
                </c:pt>
                <c:pt idx="245">
                  <c:v>85</c:v>
                </c:pt>
                <c:pt idx="246">
                  <c:v>119</c:v>
                </c:pt>
                <c:pt idx="247">
                  <c:v>102</c:v>
                </c:pt>
                <c:pt idx="248">
                  <c:v>103</c:v>
                </c:pt>
                <c:pt idx="249">
                  <c:v>76</c:v>
                </c:pt>
                <c:pt idx="250">
                  <c:v>120</c:v>
                </c:pt>
                <c:pt idx="251">
                  <c:v>127</c:v>
                </c:pt>
                <c:pt idx="252">
                  <c:v>105</c:v>
                </c:pt>
                <c:pt idx="253">
                  <c:v>121</c:v>
                </c:pt>
                <c:pt idx="254">
                  <c:v>114</c:v>
                </c:pt>
                <c:pt idx="255">
                  <c:v>129</c:v>
                </c:pt>
                <c:pt idx="256">
                  <c:v>171</c:v>
                </c:pt>
                <c:pt idx="257">
                  <c:v>120</c:v>
                </c:pt>
                <c:pt idx="258">
                  <c:v>165</c:v>
                </c:pt>
                <c:pt idx="259">
                  <c:v>82</c:v>
                </c:pt>
                <c:pt idx="260">
                  <c:v>115</c:v>
                </c:pt>
                <c:pt idx="261">
                  <c:v>194</c:v>
                </c:pt>
                <c:pt idx="262">
                  <c:v>84</c:v>
                </c:pt>
                <c:pt idx="263">
                  <c:v>97</c:v>
                </c:pt>
                <c:pt idx="264">
                  <c:v>151</c:v>
                </c:pt>
                <c:pt idx="265">
                  <c:v>136</c:v>
                </c:pt>
                <c:pt idx="266">
                  <c:v>104</c:v>
                </c:pt>
                <c:pt idx="267">
                  <c:v>127</c:v>
                </c:pt>
                <c:pt idx="268">
                  <c:v>171</c:v>
                </c:pt>
                <c:pt idx="269">
                  <c:v>145</c:v>
                </c:pt>
                <c:pt idx="270">
                  <c:v>174</c:v>
                </c:pt>
                <c:pt idx="271">
                  <c:v>144</c:v>
                </c:pt>
                <c:pt idx="272">
                  <c:v>119</c:v>
                </c:pt>
                <c:pt idx="273">
                  <c:v>153</c:v>
                </c:pt>
                <c:pt idx="274">
                  <c:v>140</c:v>
                </c:pt>
                <c:pt idx="275">
                  <c:v>176</c:v>
                </c:pt>
                <c:pt idx="276">
                  <c:v>141</c:v>
                </c:pt>
                <c:pt idx="277">
                  <c:v>106</c:v>
                </c:pt>
                <c:pt idx="278">
                  <c:v>98</c:v>
                </c:pt>
                <c:pt idx="279">
                  <c:v>116</c:v>
                </c:pt>
                <c:pt idx="280">
                  <c:v>115</c:v>
                </c:pt>
                <c:pt idx="281">
                  <c:v>165</c:v>
                </c:pt>
                <c:pt idx="282">
                  <c:v>91</c:v>
                </c:pt>
                <c:pt idx="283">
                  <c:v>78</c:v>
                </c:pt>
                <c:pt idx="284">
                  <c:v>103</c:v>
                </c:pt>
                <c:pt idx="285">
                  <c:v>131</c:v>
                </c:pt>
                <c:pt idx="286">
                  <c:v>104</c:v>
                </c:pt>
                <c:pt idx="287">
                  <c:v>101</c:v>
                </c:pt>
                <c:pt idx="288">
                  <c:v>102</c:v>
                </c:pt>
                <c:pt idx="289">
                  <c:v>103</c:v>
                </c:pt>
                <c:pt idx="290">
                  <c:v>121</c:v>
                </c:pt>
                <c:pt idx="291">
                  <c:v>143</c:v>
                </c:pt>
                <c:pt idx="292">
                  <c:v>240</c:v>
                </c:pt>
                <c:pt idx="293">
                  <c:v>121</c:v>
                </c:pt>
                <c:pt idx="294">
                  <c:v>129</c:v>
                </c:pt>
                <c:pt idx="295">
                  <c:v>172</c:v>
                </c:pt>
                <c:pt idx="296">
                  <c:v>101</c:v>
                </c:pt>
                <c:pt idx="297">
                  <c:v>87</c:v>
                </c:pt>
                <c:pt idx="298">
                  <c:v>101</c:v>
                </c:pt>
                <c:pt idx="299">
                  <c:v>95</c:v>
                </c:pt>
                <c:pt idx="300">
                  <c:v>102</c:v>
                </c:pt>
                <c:pt idx="301">
                  <c:v>131</c:v>
                </c:pt>
                <c:pt idx="302">
                  <c:v>114</c:v>
                </c:pt>
                <c:pt idx="303">
                  <c:v>94</c:v>
                </c:pt>
                <c:pt idx="304">
                  <c:v>122</c:v>
                </c:pt>
                <c:pt idx="305">
                  <c:v>95</c:v>
                </c:pt>
                <c:pt idx="306">
                  <c:v>115</c:v>
                </c:pt>
                <c:pt idx="307">
                  <c:v>88</c:v>
                </c:pt>
                <c:pt idx="308">
                  <c:v>110</c:v>
                </c:pt>
                <c:pt idx="309">
                  <c:v>130</c:v>
                </c:pt>
                <c:pt idx="310">
                  <c:v>216</c:v>
                </c:pt>
                <c:pt idx="311">
                  <c:v>146</c:v>
                </c:pt>
                <c:pt idx="312">
                  <c:v>85</c:v>
                </c:pt>
                <c:pt idx="313">
                  <c:v>93</c:v>
                </c:pt>
                <c:pt idx="314">
                  <c:v>152</c:v>
                </c:pt>
                <c:pt idx="315">
                  <c:v>85</c:v>
                </c:pt>
                <c:pt idx="316">
                  <c:v>126</c:v>
                </c:pt>
                <c:pt idx="317">
                  <c:v>146</c:v>
                </c:pt>
                <c:pt idx="318">
                  <c:v>89</c:v>
                </c:pt>
                <c:pt idx="319">
                  <c:v>88</c:v>
                </c:pt>
                <c:pt idx="320">
                  <c:v>105</c:v>
                </c:pt>
                <c:pt idx="321">
                  <c:v>135</c:v>
                </c:pt>
                <c:pt idx="322">
                  <c:v>100</c:v>
                </c:pt>
                <c:pt idx="323">
                  <c:v>192</c:v>
                </c:pt>
                <c:pt idx="324">
                  <c:v>172</c:v>
                </c:pt>
                <c:pt idx="325">
                  <c:v>102</c:v>
                </c:pt>
                <c:pt idx="326">
                  <c:v>100</c:v>
                </c:pt>
                <c:pt idx="327">
                  <c:v>119</c:v>
                </c:pt>
                <c:pt idx="328">
                  <c:v>92</c:v>
                </c:pt>
                <c:pt idx="329">
                  <c:v>105</c:v>
                </c:pt>
                <c:pt idx="330">
                  <c:v>107</c:v>
                </c:pt>
                <c:pt idx="331">
                  <c:v>101</c:v>
                </c:pt>
                <c:pt idx="332">
                  <c:v>137</c:v>
                </c:pt>
                <c:pt idx="333">
                  <c:v>115</c:v>
                </c:pt>
                <c:pt idx="334">
                  <c:v>124</c:v>
                </c:pt>
                <c:pt idx="335">
                  <c:v>118</c:v>
                </c:pt>
                <c:pt idx="336">
                  <c:v>98</c:v>
                </c:pt>
                <c:pt idx="337">
                  <c:v>82</c:v>
                </c:pt>
                <c:pt idx="338">
                  <c:v>98</c:v>
                </c:pt>
                <c:pt idx="339">
                  <c:v>90</c:v>
                </c:pt>
                <c:pt idx="340">
                  <c:v>130</c:v>
                </c:pt>
                <c:pt idx="341">
                  <c:v>90</c:v>
                </c:pt>
                <c:pt idx="342">
                  <c:v>94</c:v>
                </c:pt>
                <c:pt idx="343">
                  <c:v>114</c:v>
                </c:pt>
                <c:pt idx="344">
                  <c:v>94</c:v>
                </c:pt>
                <c:pt idx="345">
                  <c:v>151</c:v>
                </c:pt>
                <c:pt idx="346">
                  <c:v>88</c:v>
                </c:pt>
                <c:pt idx="347">
                  <c:v>121</c:v>
                </c:pt>
                <c:pt idx="348">
                  <c:v>158</c:v>
                </c:pt>
                <c:pt idx="349">
                  <c:v>128</c:v>
                </c:pt>
                <c:pt idx="350">
                  <c:v>128</c:v>
                </c:pt>
                <c:pt idx="351">
                  <c:v>95</c:v>
                </c:pt>
                <c:pt idx="352">
                  <c:v>92</c:v>
                </c:pt>
                <c:pt idx="353">
                  <c:v>121</c:v>
                </c:pt>
                <c:pt idx="354">
                  <c:v>113</c:v>
                </c:pt>
                <c:pt idx="355">
                  <c:v>106</c:v>
                </c:pt>
                <c:pt idx="356">
                  <c:v>146</c:v>
                </c:pt>
                <c:pt idx="357">
                  <c:v>88</c:v>
                </c:pt>
                <c:pt idx="358">
                  <c:v>150</c:v>
                </c:pt>
                <c:pt idx="359">
                  <c:v>119</c:v>
                </c:pt>
                <c:pt idx="360">
                  <c:v>128</c:v>
                </c:pt>
                <c:pt idx="361">
                  <c:v>106</c:v>
                </c:pt>
                <c:pt idx="362">
                  <c:v>117</c:v>
                </c:pt>
                <c:pt idx="363">
                  <c:v>129</c:v>
                </c:pt>
                <c:pt idx="364">
                  <c:v>116</c:v>
                </c:pt>
                <c:pt idx="365">
                  <c:v>114</c:v>
                </c:pt>
                <c:pt idx="366">
                  <c:v>114</c:v>
                </c:pt>
                <c:pt idx="367">
                  <c:v>96</c:v>
                </c:pt>
                <c:pt idx="368">
                  <c:v>132</c:v>
                </c:pt>
                <c:pt idx="369">
                  <c:v>104</c:v>
                </c:pt>
                <c:pt idx="370">
                  <c:v>111</c:v>
                </c:pt>
                <c:pt idx="371">
                  <c:v>138</c:v>
                </c:pt>
                <c:pt idx="372">
                  <c:v>129</c:v>
                </c:pt>
                <c:pt idx="373">
                  <c:v>144</c:v>
                </c:pt>
                <c:pt idx="374">
                  <c:v>110</c:v>
                </c:pt>
                <c:pt idx="375">
                  <c:v>140</c:v>
                </c:pt>
                <c:pt idx="376">
                  <c:v>113</c:v>
                </c:pt>
                <c:pt idx="377">
                  <c:v>143</c:v>
                </c:pt>
                <c:pt idx="378">
                  <c:v>108</c:v>
                </c:pt>
                <c:pt idx="379">
                  <c:v>108</c:v>
                </c:pt>
                <c:pt idx="380">
                  <c:v>124</c:v>
                </c:pt>
                <c:pt idx="381">
                  <c:v>116</c:v>
                </c:pt>
                <c:pt idx="382">
                  <c:v>110</c:v>
                </c:pt>
                <c:pt idx="383">
                  <c:v>91</c:v>
                </c:pt>
                <c:pt idx="384">
                  <c:v>107</c:v>
                </c:pt>
                <c:pt idx="385">
                  <c:v>115</c:v>
                </c:pt>
                <c:pt idx="386">
                  <c:v>100</c:v>
                </c:pt>
                <c:pt idx="387">
                  <c:v>104</c:v>
                </c:pt>
                <c:pt idx="388">
                  <c:v>138</c:v>
                </c:pt>
                <c:pt idx="389">
                  <c:v>140</c:v>
                </c:pt>
                <c:pt idx="390">
                  <c:v>120</c:v>
                </c:pt>
                <c:pt idx="391">
                  <c:v>122</c:v>
                </c:pt>
                <c:pt idx="392">
                  <c:v>83</c:v>
                </c:pt>
                <c:pt idx="393">
                  <c:v>139</c:v>
                </c:pt>
                <c:pt idx="394">
                  <c:v>131</c:v>
                </c:pt>
                <c:pt idx="395">
                  <c:v>104</c:v>
                </c:pt>
                <c:pt idx="396">
                  <c:v>130</c:v>
                </c:pt>
                <c:pt idx="397">
                  <c:v>145</c:v>
                </c:pt>
                <c:pt idx="398">
                  <c:v>104</c:v>
                </c:pt>
                <c:pt idx="399">
                  <c:v>97</c:v>
                </c:pt>
                <c:pt idx="400">
                  <c:v>178</c:v>
                </c:pt>
                <c:pt idx="401">
                  <c:v>108</c:v>
                </c:pt>
                <c:pt idx="402">
                  <c:v>106</c:v>
                </c:pt>
                <c:pt idx="403">
                  <c:v>112</c:v>
                </c:pt>
                <c:pt idx="404">
                  <c:v>135</c:v>
                </c:pt>
                <c:pt idx="405">
                  <c:v>109</c:v>
                </c:pt>
                <c:pt idx="406">
                  <c:v>86</c:v>
                </c:pt>
                <c:pt idx="407">
                  <c:v>95</c:v>
                </c:pt>
                <c:pt idx="408">
                  <c:v>107</c:v>
                </c:pt>
                <c:pt idx="409">
                  <c:v>82</c:v>
                </c:pt>
                <c:pt idx="410">
                  <c:v>88</c:v>
                </c:pt>
                <c:pt idx="411">
                  <c:v>120</c:v>
                </c:pt>
                <c:pt idx="412">
                  <c:v>162</c:v>
                </c:pt>
                <c:pt idx="413">
                  <c:v>123</c:v>
                </c:pt>
                <c:pt idx="414">
                  <c:v>101</c:v>
                </c:pt>
                <c:pt idx="415">
                  <c:v>113</c:v>
                </c:pt>
                <c:pt idx="416">
                  <c:v>110</c:v>
                </c:pt>
                <c:pt idx="417">
                  <c:v>142</c:v>
                </c:pt>
                <c:pt idx="418">
                  <c:v>102</c:v>
                </c:pt>
                <c:pt idx="419">
                  <c:v>126</c:v>
                </c:pt>
                <c:pt idx="420">
                  <c:v>83</c:v>
                </c:pt>
                <c:pt idx="421">
                  <c:v>85</c:v>
                </c:pt>
                <c:pt idx="422">
                  <c:v>120</c:v>
                </c:pt>
                <c:pt idx="423">
                  <c:v>116</c:v>
                </c:pt>
                <c:pt idx="424">
                  <c:v>113</c:v>
                </c:pt>
                <c:pt idx="425">
                  <c:v>87</c:v>
                </c:pt>
                <c:pt idx="426">
                  <c:v>101</c:v>
                </c:pt>
                <c:pt idx="427">
                  <c:v>110</c:v>
                </c:pt>
                <c:pt idx="428">
                  <c:v>128</c:v>
                </c:pt>
                <c:pt idx="429">
                  <c:v>138</c:v>
                </c:pt>
                <c:pt idx="430">
                  <c:v>88</c:v>
                </c:pt>
                <c:pt idx="431">
                  <c:v>91</c:v>
                </c:pt>
                <c:pt idx="432">
                  <c:v>138</c:v>
                </c:pt>
                <c:pt idx="433">
                  <c:v>99</c:v>
                </c:pt>
                <c:pt idx="434">
                  <c:v>117</c:v>
                </c:pt>
                <c:pt idx="435">
                  <c:v>117</c:v>
                </c:pt>
                <c:pt idx="436">
                  <c:v>123</c:v>
                </c:pt>
                <c:pt idx="437">
                  <c:v>118</c:v>
                </c:pt>
                <c:pt idx="438">
                  <c:v>154</c:v>
                </c:pt>
                <c:pt idx="439">
                  <c:v>118</c:v>
                </c:pt>
                <c:pt idx="440">
                  <c:v>90</c:v>
                </c:pt>
                <c:pt idx="441">
                  <c:v>113</c:v>
                </c:pt>
                <c:pt idx="442">
                  <c:v>88</c:v>
                </c:pt>
                <c:pt idx="443">
                  <c:v>93</c:v>
                </c:pt>
                <c:pt idx="444">
                  <c:v>104</c:v>
                </c:pt>
                <c:pt idx="445">
                  <c:v>135</c:v>
                </c:pt>
                <c:pt idx="446">
                  <c:v>134</c:v>
                </c:pt>
                <c:pt idx="447">
                  <c:v>98</c:v>
                </c:pt>
                <c:pt idx="448">
                  <c:v>80</c:v>
                </c:pt>
                <c:pt idx="449">
                  <c:v>83</c:v>
                </c:pt>
                <c:pt idx="450">
                  <c:v>102</c:v>
                </c:pt>
                <c:pt idx="451">
                  <c:v>130</c:v>
                </c:pt>
                <c:pt idx="452">
                  <c:v>129</c:v>
                </c:pt>
                <c:pt idx="453">
                  <c:v>89</c:v>
                </c:pt>
                <c:pt idx="454">
                  <c:v>74</c:v>
                </c:pt>
                <c:pt idx="455">
                  <c:v>96</c:v>
                </c:pt>
                <c:pt idx="456">
                  <c:v>114</c:v>
                </c:pt>
                <c:pt idx="457">
                  <c:v>99</c:v>
                </c:pt>
                <c:pt idx="458">
                  <c:v>129</c:v>
                </c:pt>
                <c:pt idx="459">
                  <c:v>113</c:v>
                </c:pt>
                <c:pt idx="460">
                  <c:v>90</c:v>
                </c:pt>
                <c:pt idx="461">
                  <c:v>118</c:v>
                </c:pt>
                <c:pt idx="462">
                  <c:v>106</c:v>
                </c:pt>
                <c:pt idx="463">
                  <c:v>89</c:v>
                </c:pt>
                <c:pt idx="464">
                  <c:v>145</c:v>
                </c:pt>
                <c:pt idx="465">
                  <c:v>114</c:v>
                </c:pt>
                <c:pt idx="466">
                  <c:v>87</c:v>
                </c:pt>
                <c:pt idx="467">
                  <c:v>119</c:v>
                </c:pt>
                <c:pt idx="468">
                  <c:v>91</c:v>
                </c:pt>
                <c:pt idx="469">
                  <c:v>118</c:v>
                </c:pt>
                <c:pt idx="470">
                  <c:v>116</c:v>
                </c:pt>
                <c:pt idx="471">
                  <c:v>177</c:v>
                </c:pt>
                <c:pt idx="472">
                  <c:v>97</c:v>
                </c:pt>
                <c:pt idx="473">
                  <c:v>106</c:v>
                </c:pt>
                <c:pt idx="474">
                  <c:v>106</c:v>
                </c:pt>
                <c:pt idx="475">
                  <c:v>94</c:v>
                </c:pt>
                <c:pt idx="476">
                  <c:v>104</c:v>
                </c:pt>
                <c:pt idx="477">
                  <c:v>102</c:v>
                </c:pt>
                <c:pt idx="478">
                  <c:v>105</c:v>
                </c:pt>
                <c:pt idx="479">
                  <c:v>135</c:v>
                </c:pt>
                <c:pt idx="480">
                  <c:v>73</c:v>
                </c:pt>
                <c:pt idx="481">
                  <c:v>94</c:v>
                </c:pt>
                <c:pt idx="482">
                  <c:v>95</c:v>
                </c:pt>
                <c:pt idx="483">
                  <c:v>124</c:v>
                </c:pt>
                <c:pt idx="484">
                  <c:v>136</c:v>
                </c:pt>
                <c:pt idx="485">
                  <c:v>91</c:v>
                </c:pt>
                <c:pt idx="486">
                  <c:v>107</c:v>
                </c:pt>
                <c:pt idx="487">
                  <c:v>108</c:v>
                </c:pt>
                <c:pt idx="488">
                  <c:v>99</c:v>
                </c:pt>
                <c:pt idx="489">
                  <c:v>92</c:v>
                </c:pt>
                <c:pt idx="490">
                  <c:v>87</c:v>
                </c:pt>
                <c:pt idx="491">
                  <c:v>110</c:v>
                </c:pt>
                <c:pt idx="492">
                  <c:v>98</c:v>
                </c:pt>
                <c:pt idx="493">
                  <c:v>154</c:v>
                </c:pt>
                <c:pt idx="494">
                  <c:v>129</c:v>
                </c:pt>
                <c:pt idx="495">
                  <c:v>86</c:v>
                </c:pt>
                <c:pt idx="496">
                  <c:v>109</c:v>
                </c:pt>
                <c:pt idx="497">
                  <c:v>104</c:v>
                </c:pt>
                <c:pt idx="498">
                  <c:v>110</c:v>
                </c:pt>
                <c:pt idx="499">
                  <c:v>136</c:v>
                </c:pt>
                <c:pt idx="500">
                  <c:v>115</c:v>
                </c:pt>
                <c:pt idx="501">
                  <c:v>99</c:v>
                </c:pt>
                <c:pt idx="502">
                  <c:v>117</c:v>
                </c:pt>
                <c:pt idx="503">
                  <c:v>125</c:v>
                </c:pt>
                <c:pt idx="504">
                  <c:v>110</c:v>
                </c:pt>
                <c:pt idx="505">
                  <c:v>125</c:v>
                </c:pt>
                <c:pt idx="506">
                  <c:v>102</c:v>
                </c:pt>
                <c:pt idx="507">
                  <c:v>128</c:v>
                </c:pt>
                <c:pt idx="508">
                  <c:v>100</c:v>
                </c:pt>
                <c:pt idx="509">
                  <c:v>124</c:v>
                </c:pt>
                <c:pt idx="510">
                  <c:v>102</c:v>
                </c:pt>
                <c:pt idx="511">
                  <c:v>90</c:v>
                </c:pt>
                <c:pt idx="512">
                  <c:v>130</c:v>
                </c:pt>
                <c:pt idx="513">
                  <c:v>118</c:v>
                </c:pt>
                <c:pt idx="514">
                  <c:v>163</c:v>
                </c:pt>
                <c:pt idx="515">
                  <c:v>142</c:v>
                </c:pt>
                <c:pt idx="516">
                  <c:v>100</c:v>
                </c:pt>
                <c:pt idx="517">
                  <c:v>116</c:v>
                </c:pt>
                <c:pt idx="518">
                  <c:v>131</c:v>
                </c:pt>
                <c:pt idx="519">
                  <c:v>91</c:v>
                </c:pt>
                <c:pt idx="520">
                  <c:v>123</c:v>
                </c:pt>
                <c:pt idx="521">
                  <c:v>134</c:v>
                </c:pt>
                <c:pt idx="522">
                  <c:v>148</c:v>
                </c:pt>
                <c:pt idx="523">
                  <c:v>110</c:v>
                </c:pt>
                <c:pt idx="524">
                  <c:v>113</c:v>
                </c:pt>
                <c:pt idx="525">
                  <c:v>94</c:v>
                </c:pt>
                <c:pt idx="526">
                  <c:v>116</c:v>
                </c:pt>
                <c:pt idx="527">
                  <c:v>99</c:v>
                </c:pt>
                <c:pt idx="528">
                  <c:v>93</c:v>
                </c:pt>
                <c:pt idx="529">
                  <c:v>113</c:v>
                </c:pt>
                <c:pt idx="530">
                  <c:v>106</c:v>
                </c:pt>
                <c:pt idx="531">
                  <c:v>91</c:v>
                </c:pt>
                <c:pt idx="532">
                  <c:v>128</c:v>
                </c:pt>
                <c:pt idx="533">
                  <c:v>98</c:v>
                </c:pt>
                <c:pt idx="534">
                  <c:v>134</c:v>
                </c:pt>
                <c:pt idx="535">
                  <c:v>97</c:v>
                </c:pt>
                <c:pt idx="536">
                  <c:v>112</c:v>
                </c:pt>
                <c:pt idx="537">
                  <c:v>153</c:v>
                </c:pt>
                <c:pt idx="538">
                  <c:v>110</c:v>
                </c:pt>
                <c:pt idx="539">
                  <c:v>122</c:v>
                </c:pt>
                <c:pt idx="540">
                  <c:v>87</c:v>
                </c:pt>
                <c:pt idx="541">
                  <c:v>178</c:v>
                </c:pt>
                <c:pt idx="542">
                  <c:v>125</c:v>
                </c:pt>
                <c:pt idx="543">
                  <c:v>87</c:v>
                </c:pt>
                <c:pt idx="544">
                  <c:v>152</c:v>
                </c:pt>
                <c:pt idx="545">
                  <c:v>116</c:v>
                </c:pt>
                <c:pt idx="546">
                  <c:v>109</c:v>
                </c:pt>
                <c:pt idx="547">
                  <c:v>108</c:v>
                </c:pt>
                <c:pt idx="548">
                  <c:v>85</c:v>
                </c:pt>
                <c:pt idx="549">
                  <c:v>106</c:v>
                </c:pt>
                <c:pt idx="550">
                  <c:v>93</c:v>
                </c:pt>
                <c:pt idx="551">
                  <c:v>117</c:v>
                </c:pt>
                <c:pt idx="552">
                  <c:v>116</c:v>
                </c:pt>
                <c:pt idx="553">
                  <c:v>132</c:v>
                </c:pt>
                <c:pt idx="554">
                  <c:v>92</c:v>
                </c:pt>
                <c:pt idx="555">
                  <c:v>139</c:v>
                </c:pt>
                <c:pt idx="556">
                  <c:v>153</c:v>
                </c:pt>
                <c:pt idx="557">
                  <c:v>142</c:v>
                </c:pt>
                <c:pt idx="558">
                  <c:v>124</c:v>
                </c:pt>
                <c:pt idx="559">
                  <c:v>117</c:v>
                </c:pt>
                <c:pt idx="560">
                  <c:v>141</c:v>
                </c:pt>
                <c:pt idx="561">
                  <c:v>110</c:v>
                </c:pt>
                <c:pt idx="562">
                  <c:v>109</c:v>
                </c:pt>
                <c:pt idx="563">
                  <c:v>88</c:v>
                </c:pt>
                <c:pt idx="564">
                  <c:v>124</c:v>
                </c:pt>
                <c:pt idx="565">
                  <c:v>119</c:v>
                </c:pt>
                <c:pt idx="566">
                  <c:v>103</c:v>
                </c:pt>
                <c:pt idx="567">
                  <c:v>116</c:v>
                </c:pt>
                <c:pt idx="568">
                  <c:v>125</c:v>
                </c:pt>
                <c:pt idx="569">
                  <c:v>125</c:v>
                </c:pt>
                <c:pt idx="570">
                  <c:v>146</c:v>
                </c:pt>
                <c:pt idx="571">
                  <c:v>118</c:v>
                </c:pt>
                <c:pt idx="572">
                  <c:v>171</c:v>
                </c:pt>
                <c:pt idx="573">
                  <c:v>136</c:v>
                </c:pt>
                <c:pt idx="574">
                  <c:v>92</c:v>
                </c:pt>
                <c:pt idx="575">
                  <c:v>116</c:v>
                </c:pt>
                <c:pt idx="576">
                  <c:v>127</c:v>
                </c:pt>
                <c:pt idx="577">
                  <c:v>136</c:v>
                </c:pt>
                <c:pt idx="578">
                  <c:v>111</c:v>
                </c:pt>
                <c:pt idx="579">
                  <c:v>116</c:v>
                </c:pt>
                <c:pt idx="580">
                  <c:v>113</c:v>
                </c:pt>
                <c:pt idx="581">
                  <c:v>97</c:v>
                </c:pt>
                <c:pt idx="582">
                  <c:v>88</c:v>
                </c:pt>
                <c:pt idx="583">
                  <c:v>136</c:v>
                </c:pt>
                <c:pt idx="584">
                  <c:v>125</c:v>
                </c:pt>
                <c:pt idx="585">
                  <c:v>116</c:v>
                </c:pt>
                <c:pt idx="586">
                  <c:v>98</c:v>
                </c:pt>
                <c:pt idx="587">
                  <c:v>91</c:v>
                </c:pt>
                <c:pt idx="588">
                  <c:v>97</c:v>
                </c:pt>
                <c:pt idx="589">
                  <c:v>95</c:v>
                </c:pt>
                <c:pt idx="590">
                  <c:v>133</c:v>
                </c:pt>
                <c:pt idx="591">
                  <c:v>106</c:v>
                </c:pt>
                <c:pt idx="592">
                  <c:v>116</c:v>
                </c:pt>
                <c:pt idx="593">
                  <c:v>115</c:v>
                </c:pt>
                <c:pt idx="594">
                  <c:v>99</c:v>
                </c:pt>
                <c:pt idx="595">
                  <c:v>124</c:v>
                </c:pt>
                <c:pt idx="596">
                  <c:v>124</c:v>
                </c:pt>
                <c:pt idx="597">
                  <c:v>124</c:v>
                </c:pt>
                <c:pt idx="598">
                  <c:v>87</c:v>
                </c:pt>
                <c:pt idx="599">
                  <c:v>105</c:v>
                </c:pt>
                <c:pt idx="600">
                  <c:v>125</c:v>
                </c:pt>
                <c:pt idx="601">
                  <c:v>141</c:v>
                </c:pt>
                <c:pt idx="602">
                  <c:v>121</c:v>
                </c:pt>
                <c:pt idx="603">
                  <c:v>111</c:v>
                </c:pt>
                <c:pt idx="604">
                  <c:v>157</c:v>
                </c:pt>
                <c:pt idx="605">
                  <c:v>128</c:v>
                </c:pt>
                <c:pt idx="606">
                  <c:v>105</c:v>
                </c:pt>
                <c:pt idx="607">
                  <c:v>113</c:v>
                </c:pt>
                <c:pt idx="608">
                  <c:v>121</c:v>
                </c:pt>
                <c:pt idx="609">
                  <c:v>102</c:v>
                </c:pt>
                <c:pt idx="610">
                  <c:v>169</c:v>
                </c:pt>
                <c:pt idx="611">
                  <c:v>132</c:v>
                </c:pt>
                <c:pt idx="612">
                  <c:v>127</c:v>
                </c:pt>
                <c:pt idx="613">
                  <c:v>103</c:v>
                </c:pt>
                <c:pt idx="614">
                  <c:v>136</c:v>
                </c:pt>
                <c:pt idx="615">
                  <c:v>150</c:v>
                </c:pt>
                <c:pt idx="616">
                  <c:v>136</c:v>
                </c:pt>
                <c:pt idx="617">
                  <c:v>140</c:v>
                </c:pt>
                <c:pt idx="618">
                  <c:v>104</c:v>
                </c:pt>
                <c:pt idx="619">
                  <c:v>158</c:v>
                </c:pt>
                <c:pt idx="620">
                  <c:v>119</c:v>
                </c:pt>
                <c:pt idx="621">
                  <c:v>106</c:v>
                </c:pt>
                <c:pt idx="622">
                  <c:v>136</c:v>
                </c:pt>
                <c:pt idx="623">
                  <c:v>95</c:v>
                </c:pt>
                <c:pt idx="624">
                  <c:v>137</c:v>
                </c:pt>
                <c:pt idx="625">
                  <c:v>130</c:v>
                </c:pt>
                <c:pt idx="626">
                  <c:v>124</c:v>
                </c:pt>
                <c:pt idx="627">
                  <c:v>108</c:v>
                </c:pt>
                <c:pt idx="628">
                  <c:v>104</c:v>
                </c:pt>
                <c:pt idx="629">
                  <c:v>129</c:v>
                </c:pt>
                <c:pt idx="630">
                  <c:v>117</c:v>
                </c:pt>
                <c:pt idx="631">
                  <c:v>99</c:v>
                </c:pt>
                <c:pt idx="632">
                  <c:v>159</c:v>
                </c:pt>
                <c:pt idx="633">
                  <c:v>118</c:v>
                </c:pt>
                <c:pt idx="634">
                  <c:v>105</c:v>
                </c:pt>
                <c:pt idx="635">
                  <c:v>103</c:v>
                </c:pt>
                <c:pt idx="636">
                  <c:v>122</c:v>
                </c:pt>
                <c:pt idx="637">
                  <c:v>143</c:v>
                </c:pt>
                <c:pt idx="638">
                  <c:v>96</c:v>
                </c:pt>
                <c:pt idx="639">
                  <c:v>111</c:v>
                </c:pt>
                <c:pt idx="640">
                  <c:v>121</c:v>
                </c:pt>
                <c:pt idx="641">
                  <c:v>135</c:v>
                </c:pt>
                <c:pt idx="642">
                  <c:v>101</c:v>
                </c:pt>
                <c:pt idx="643">
                  <c:v>151</c:v>
                </c:pt>
                <c:pt idx="644">
                  <c:v>131</c:v>
                </c:pt>
                <c:pt idx="645">
                  <c:v>100</c:v>
                </c:pt>
                <c:pt idx="646">
                  <c:v>105</c:v>
                </c:pt>
                <c:pt idx="647">
                  <c:v>92</c:v>
                </c:pt>
                <c:pt idx="648">
                  <c:v>130</c:v>
                </c:pt>
                <c:pt idx="649">
                  <c:v>100</c:v>
                </c:pt>
                <c:pt idx="650">
                  <c:v>102</c:v>
                </c:pt>
                <c:pt idx="651">
                  <c:v>133</c:v>
                </c:pt>
                <c:pt idx="652">
                  <c:v>121</c:v>
                </c:pt>
                <c:pt idx="653">
                  <c:v>147</c:v>
                </c:pt>
                <c:pt idx="654">
                  <c:v>94</c:v>
                </c:pt>
                <c:pt idx="655">
                  <c:v>94</c:v>
                </c:pt>
                <c:pt idx="656">
                  <c:v>127</c:v>
                </c:pt>
                <c:pt idx="657">
                  <c:v>212</c:v>
                </c:pt>
                <c:pt idx="658">
                  <c:v>141</c:v>
                </c:pt>
                <c:pt idx="659">
                  <c:v>103</c:v>
                </c:pt>
                <c:pt idx="660">
                  <c:v>98</c:v>
                </c:pt>
                <c:pt idx="661">
                  <c:v>116</c:v>
                </c:pt>
                <c:pt idx="662">
                  <c:v>114</c:v>
                </c:pt>
                <c:pt idx="663">
                  <c:v>87</c:v>
                </c:pt>
                <c:pt idx="664">
                  <c:v>125</c:v>
                </c:pt>
                <c:pt idx="665">
                  <c:v>187</c:v>
                </c:pt>
                <c:pt idx="666">
                  <c:v>93</c:v>
                </c:pt>
                <c:pt idx="667">
                  <c:v>95</c:v>
                </c:pt>
                <c:pt idx="668">
                  <c:v>117</c:v>
                </c:pt>
                <c:pt idx="669">
                  <c:v>106</c:v>
                </c:pt>
                <c:pt idx="670">
                  <c:v>115</c:v>
                </c:pt>
                <c:pt idx="671">
                  <c:v>189</c:v>
                </c:pt>
                <c:pt idx="672">
                  <c:v>81</c:v>
                </c:pt>
                <c:pt idx="673">
                  <c:v>149</c:v>
                </c:pt>
                <c:pt idx="674">
                  <c:v>119</c:v>
                </c:pt>
                <c:pt idx="675">
                  <c:v>130</c:v>
                </c:pt>
                <c:pt idx="676">
                  <c:v>116</c:v>
                </c:pt>
                <c:pt idx="677">
                  <c:v>103</c:v>
                </c:pt>
                <c:pt idx="678">
                  <c:v>99</c:v>
                </c:pt>
                <c:pt idx="679">
                  <c:v>92</c:v>
                </c:pt>
                <c:pt idx="680">
                  <c:v>109</c:v>
                </c:pt>
                <c:pt idx="681">
                  <c:v>87</c:v>
                </c:pt>
                <c:pt idx="682">
                  <c:v>111</c:v>
                </c:pt>
                <c:pt idx="683">
                  <c:v>101</c:v>
                </c:pt>
                <c:pt idx="684">
                  <c:v>83</c:v>
                </c:pt>
                <c:pt idx="685">
                  <c:v>113</c:v>
                </c:pt>
                <c:pt idx="686">
                  <c:v>107</c:v>
                </c:pt>
                <c:pt idx="687">
                  <c:v>94</c:v>
                </c:pt>
                <c:pt idx="688">
                  <c:v>132</c:v>
                </c:pt>
                <c:pt idx="689">
                  <c:v>140</c:v>
                </c:pt>
                <c:pt idx="690">
                  <c:v>125</c:v>
                </c:pt>
                <c:pt idx="691">
                  <c:v>111</c:v>
                </c:pt>
                <c:pt idx="692">
                  <c:v>156</c:v>
                </c:pt>
                <c:pt idx="693">
                  <c:v>170</c:v>
                </c:pt>
                <c:pt idx="694">
                  <c:v>120</c:v>
                </c:pt>
                <c:pt idx="695">
                  <c:v>100</c:v>
                </c:pt>
                <c:pt idx="696">
                  <c:v>115</c:v>
                </c:pt>
                <c:pt idx="697">
                  <c:v>130</c:v>
                </c:pt>
                <c:pt idx="698">
                  <c:v>105</c:v>
                </c:pt>
                <c:pt idx="699">
                  <c:v>111</c:v>
                </c:pt>
                <c:pt idx="700">
                  <c:v>106</c:v>
                </c:pt>
                <c:pt idx="701">
                  <c:v>89</c:v>
                </c:pt>
                <c:pt idx="702">
                  <c:v>100</c:v>
                </c:pt>
                <c:pt idx="703">
                  <c:v>91</c:v>
                </c:pt>
                <c:pt idx="704">
                  <c:v>146</c:v>
                </c:pt>
                <c:pt idx="705">
                  <c:v>98</c:v>
                </c:pt>
                <c:pt idx="706">
                  <c:v>101</c:v>
                </c:pt>
                <c:pt idx="707">
                  <c:v>94</c:v>
                </c:pt>
                <c:pt idx="708">
                  <c:v>132</c:v>
                </c:pt>
                <c:pt idx="709">
                  <c:v>115</c:v>
                </c:pt>
                <c:pt idx="710">
                  <c:v>92</c:v>
                </c:pt>
                <c:pt idx="711">
                  <c:v>124</c:v>
                </c:pt>
                <c:pt idx="712">
                  <c:v>119</c:v>
                </c:pt>
                <c:pt idx="713">
                  <c:v>124</c:v>
                </c:pt>
                <c:pt idx="714">
                  <c:v>93</c:v>
                </c:pt>
                <c:pt idx="715">
                  <c:v>98</c:v>
                </c:pt>
                <c:pt idx="716">
                  <c:v>92</c:v>
                </c:pt>
                <c:pt idx="717">
                  <c:v>105</c:v>
                </c:pt>
                <c:pt idx="718">
                  <c:v>124</c:v>
                </c:pt>
                <c:pt idx="719">
                  <c:v>99</c:v>
                </c:pt>
                <c:pt idx="720">
                  <c:v>116</c:v>
                </c:pt>
                <c:pt idx="721">
                  <c:v>124</c:v>
                </c:pt>
                <c:pt idx="722">
                  <c:v>96</c:v>
                </c:pt>
                <c:pt idx="723">
                  <c:v>104</c:v>
                </c:pt>
                <c:pt idx="724">
                  <c:v>100</c:v>
                </c:pt>
                <c:pt idx="725">
                  <c:v>115</c:v>
                </c:pt>
                <c:pt idx="726">
                  <c:v>101</c:v>
                </c:pt>
                <c:pt idx="727">
                  <c:v>113</c:v>
                </c:pt>
                <c:pt idx="728">
                  <c:v>100</c:v>
                </c:pt>
                <c:pt idx="729">
                  <c:v>134</c:v>
                </c:pt>
                <c:pt idx="730">
                  <c:v>125</c:v>
                </c:pt>
                <c:pt idx="731">
                  <c:v>94</c:v>
                </c:pt>
                <c:pt idx="732">
                  <c:v>107</c:v>
                </c:pt>
                <c:pt idx="733">
                  <c:v>91</c:v>
                </c:pt>
                <c:pt idx="734">
                  <c:v>116</c:v>
                </c:pt>
                <c:pt idx="735">
                  <c:v>100</c:v>
                </c:pt>
                <c:pt idx="736">
                  <c:v>117</c:v>
                </c:pt>
                <c:pt idx="737">
                  <c:v>110</c:v>
                </c:pt>
                <c:pt idx="738">
                  <c:v>96</c:v>
                </c:pt>
                <c:pt idx="739">
                  <c:v>101</c:v>
                </c:pt>
                <c:pt idx="740">
                  <c:v>111</c:v>
                </c:pt>
                <c:pt idx="741">
                  <c:v>117</c:v>
                </c:pt>
                <c:pt idx="742">
                  <c:v>126</c:v>
                </c:pt>
                <c:pt idx="743">
                  <c:v>152</c:v>
                </c:pt>
                <c:pt idx="744">
                  <c:v>101</c:v>
                </c:pt>
                <c:pt idx="745">
                  <c:v>87</c:v>
                </c:pt>
                <c:pt idx="746">
                  <c:v>85</c:v>
                </c:pt>
                <c:pt idx="747">
                  <c:v>130</c:v>
                </c:pt>
                <c:pt idx="748">
                  <c:v>104</c:v>
                </c:pt>
                <c:pt idx="749">
                  <c:v>121</c:v>
                </c:pt>
                <c:pt idx="750">
                  <c:v>140</c:v>
                </c:pt>
                <c:pt idx="751">
                  <c:v>131</c:v>
                </c:pt>
                <c:pt idx="752">
                  <c:v>91</c:v>
                </c:pt>
                <c:pt idx="753">
                  <c:v>118</c:v>
                </c:pt>
                <c:pt idx="754">
                  <c:v>130</c:v>
                </c:pt>
                <c:pt idx="755">
                  <c:v>90</c:v>
                </c:pt>
                <c:pt idx="756">
                  <c:v>103</c:v>
                </c:pt>
                <c:pt idx="757">
                  <c:v>122</c:v>
                </c:pt>
                <c:pt idx="758">
                  <c:v>106</c:v>
                </c:pt>
                <c:pt idx="759">
                  <c:v>103</c:v>
                </c:pt>
                <c:pt idx="760">
                  <c:v>107</c:v>
                </c:pt>
                <c:pt idx="761">
                  <c:v>156</c:v>
                </c:pt>
                <c:pt idx="762">
                  <c:v>127</c:v>
                </c:pt>
                <c:pt idx="763">
                  <c:v>132</c:v>
                </c:pt>
                <c:pt idx="764">
                  <c:v>108</c:v>
                </c:pt>
                <c:pt idx="765">
                  <c:v>114</c:v>
                </c:pt>
                <c:pt idx="766">
                  <c:v>133</c:v>
                </c:pt>
                <c:pt idx="767">
                  <c:v>103</c:v>
                </c:pt>
                <c:pt idx="768">
                  <c:v>95</c:v>
                </c:pt>
                <c:pt idx="769">
                  <c:v>90</c:v>
                </c:pt>
                <c:pt idx="770">
                  <c:v>87</c:v>
                </c:pt>
                <c:pt idx="771">
                  <c:v>114</c:v>
                </c:pt>
                <c:pt idx="772">
                  <c:v>103</c:v>
                </c:pt>
                <c:pt idx="773">
                  <c:v>125</c:v>
                </c:pt>
                <c:pt idx="774">
                  <c:v>97</c:v>
                </c:pt>
                <c:pt idx="775">
                  <c:v>125</c:v>
                </c:pt>
                <c:pt idx="776">
                  <c:v>136</c:v>
                </c:pt>
                <c:pt idx="777">
                  <c:v>116</c:v>
                </c:pt>
                <c:pt idx="778">
                  <c:v>103</c:v>
                </c:pt>
                <c:pt idx="779">
                  <c:v>97</c:v>
                </c:pt>
                <c:pt idx="780">
                  <c:v>96</c:v>
                </c:pt>
                <c:pt idx="781">
                  <c:v>131</c:v>
                </c:pt>
                <c:pt idx="782">
                  <c:v>95</c:v>
                </c:pt>
                <c:pt idx="783">
                  <c:v>86</c:v>
                </c:pt>
                <c:pt idx="784">
                  <c:v>142</c:v>
                </c:pt>
                <c:pt idx="785">
                  <c:v>92</c:v>
                </c:pt>
                <c:pt idx="786">
                  <c:v>108</c:v>
                </c:pt>
                <c:pt idx="787">
                  <c:v>84</c:v>
                </c:pt>
                <c:pt idx="788">
                  <c:v>188</c:v>
                </c:pt>
                <c:pt idx="789">
                  <c:v>95</c:v>
                </c:pt>
                <c:pt idx="790">
                  <c:v>118</c:v>
                </c:pt>
                <c:pt idx="791">
                  <c:v>92</c:v>
                </c:pt>
                <c:pt idx="792">
                  <c:v>74</c:v>
                </c:pt>
                <c:pt idx="793">
                  <c:v>134</c:v>
                </c:pt>
                <c:pt idx="794">
                  <c:v>101</c:v>
                </c:pt>
                <c:pt idx="795">
                  <c:v>100</c:v>
                </c:pt>
                <c:pt idx="796">
                  <c:v>132</c:v>
                </c:pt>
                <c:pt idx="797">
                  <c:v>105</c:v>
                </c:pt>
                <c:pt idx="798">
                  <c:v>123</c:v>
                </c:pt>
                <c:pt idx="799">
                  <c:v>117</c:v>
                </c:pt>
                <c:pt idx="800">
                  <c:v>98</c:v>
                </c:pt>
                <c:pt idx="801">
                  <c:v>128</c:v>
                </c:pt>
                <c:pt idx="802">
                  <c:v>114</c:v>
                </c:pt>
                <c:pt idx="803">
                  <c:v>111</c:v>
                </c:pt>
                <c:pt idx="804">
                  <c:v>85</c:v>
                </c:pt>
                <c:pt idx="805">
                  <c:v>137</c:v>
                </c:pt>
                <c:pt idx="806">
                  <c:v>97</c:v>
                </c:pt>
                <c:pt idx="807">
                  <c:v>104</c:v>
                </c:pt>
                <c:pt idx="808">
                  <c:v>110</c:v>
                </c:pt>
                <c:pt idx="809">
                  <c:v>133</c:v>
                </c:pt>
                <c:pt idx="810">
                  <c:v>94</c:v>
                </c:pt>
                <c:pt idx="811">
                  <c:v>104</c:v>
                </c:pt>
                <c:pt idx="812">
                  <c:v>91</c:v>
                </c:pt>
                <c:pt idx="813">
                  <c:v>145</c:v>
                </c:pt>
                <c:pt idx="814">
                  <c:v>135</c:v>
                </c:pt>
                <c:pt idx="815">
                  <c:v>122</c:v>
                </c:pt>
                <c:pt idx="816">
                  <c:v>110</c:v>
                </c:pt>
                <c:pt idx="817">
                  <c:v>95</c:v>
                </c:pt>
                <c:pt idx="818">
                  <c:v>102</c:v>
                </c:pt>
                <c:pt idx="819">
                  <c:v>94</c:v>
                </c:pt>
                <c:pt idx="820">
                  <c:v>126</c:v>
                </c:pt>
                <c:pt idx="821">
                  <c:v>118</c:v>
                </c:pt>
                <c:pt idx="822">
                  <c:v>99</c:v>
                </c:pt>
                <c:pt idx="823">
                  <c:v>88</c:v>
                </c:pt>
                <c:pt idx="824">
                  <c:v>141</c:v>
                </c:pt>
                <c:pt idx="825">
                  <c:v>107</c:v>
                </c:pt>
                <c:pt idx="826">
                  <c:v>116</c:v>
                </c:pt>
                <c:pt idx="827">
                  <c:v>143</c:v>
                </c:pt>
                <c:pt idx="828">
                  <c:v>114</c:v>
                </c:pt>
                <c:pt idx="829">
                  <c:v>93</c:v>
                </c:pt>
                <c:pt idx="830">
                  <c:v>280</c:v>
                </c:pt>
                <c:pt idx="831">
                  <c:v>100</c:v>
                </c:pt>
                <c:pt idx="832">
                  <c:v>107</c:v>
                </c:pt>
                <c:pt idx="833">
                  <c:v>119</c:v>
                </c:pt>
                <c:pt idx="834">
                  <c:v>95</c:v>
                </c:pt>
                <c:pt idx="835">
                  <c:v>119</c:v>
                </c:pt>
                <c:pt idx="836">
                  <c:v>133</c:v>
                </c:pt>
                <c:pt idx="837">
                  <c:v>117</c:v>
                </c:pt>
                <c:pt idx="838">
                  <c:v>123</c:v>
                </c:pt>
                <c:pt idx="839">
                  <c:v>92</c:v>
                </c:pt>
                <c:pt idx="840">
                  <c:v>170</c:v>
                </c:pt>
                <c:pt idx="841">
                  <c:v>123</c:v>
                </c:pt>
                <c:pt idx="842">
                  <c:v>110</c:v>
                </c:pt>
                <c:pt idx="843">
                  <c:v>116</c:v>
                </c:pt>
                <c:pt idx="844">
                  <c:v>121</c:v>
                </c:pt>
                <c:pt idx="845">
                  <c:v>128</c:v>
                </c:pt>
                <c:pt idx="846">
                  <c:v>99</c:v>
                </c:pt>
                <c:pt idx="847">
                  <c:v>94</c:v>
                </c:pt>
                <c:pt idx="848">
                  <c:v>127</c:v>
                </c:pt>
                <c:pt idx="849">
                  <c:v>89</c:v>
                </c:pt>
                <c:pt idx="850">
                  <c:v>123</c:v>
                </c:pt>
                <c:pt idx="851">
                  <c:v>135</c:v>
                </c:pt>
                <c:pt idx="852">
                  <c:v>118</c:v>
                </c:pt>
                <c:pt idx="853">
                  <c:v>189</c:v>
                </c:pt>
                <c:pt idx="854">
                  <c:v>172</c:v>
                </c:pt>
                <c:pt idx="855">
                  <c:v>124</c:v>
                </c:pt>
                <c:pt idx="856">
                  <c:v>141</c:v>
                </c:pt>
                <c:pt idx="857">
                  <c:v>157</c:v>
                </c:pt>
                <c:pt idx="858">
                  <c:v>106</c:v>
                </c:pt>
                <c:pt idx="859">
                  <c:v>108</c:v>
                </c:pt>
                <c:pt idx="860">
                  <c:v>125</c:v>
                </c:pt>
                <c:pt idx="861">
                  <c:v>107</c:v>
                </c:pt>
                <c:pt idx="862">
                  <c:v>215</c:v>
                </c:pt>
                <c:pt idx="863">
                  <c:v>118</c:v>
                </c:pt>
                <c:pt idx="864">
                  <c:v>118</c:v>
                </c:pt>
                <c:pt idx="865">
                  <c:v>178</c:v>
                </c:pt>
                <c:pt idx="866">
                  <c:v>92</c:v>
                </c:pt>
                <c:pt idx="867">
                  <c:v>104</c:v>
                </c:pt>
                <c:pt idx="868">
                  <c:v>116</c:v>
                </c:pt>
                <c:pt idx="869">
                  <c:v>90</c:v>
                </c:pt>
                <c:pt idx="870">
                  <c:v>130</c:v>
                </c:pt>
                <c:pt idx="871">
                  <c:v>90</c:v>
                </c:pt>
                <c:pt idx="872">
                  <c:v>106</c:v>
                </c:pt>
                <c:pt idx="873">
                  <c:v>155</c:v>
                </c:pt>
                <c:pt idx="874">
                  <c:v>139</c:v>
                </c:pt>
                <c:pt idx="875">
                  <c:v>112</c:v>
                </c:pt>
                <c:pt idx="876">
                  <c:v>139</c:v>
                </c:pt>
                <c:pt idx="877">
                  <c:v>115</c:v>
                </c:pt>
                <c:pt idx="878">
                  <c:v>143</c:v>
                </c:pt>
                <c:pt idx="879">
                  <c:v>96</c:v>
                </c:pt>
                <c:pt idx="880">
                  <c:v>112</c:v>
                </c:pt>
                <c:pt idx="881">
                  <c:v>131</c:v>
                </c:pt>
                <c:pt idx="882">
                  <c:v>116</c:v>
                </c:pt>
                <c:pt idx="883">
                  <c:v>112</c:v>
                </c:pt>
                <c:pt idx="884">
                  <c:v>123</c:v>
                </c:pt>
                <c:pt idx="885">
                  <c:v>104</c:v>
                </c:pt>
                <c:pt idx="886">
                  <c:v>107</c:v>
                </c:pt>
                <c:pt idx="887">
                  <c:v>124</c:v>
                </c:pt>
                <c:pt idx="888">
                  <c:v>96</c:v>
                </c:pt>
                <c:pt idx="889">
                  <c:v>125</c:v>
                </c:pt>
                <c:pt idx="890">
                  <c:v>129</c:v>
                </c:pt>
                <c:pt idx="891">
                  <c:v>90</c:v>
                </c:pt>
                <c:pt idx="892">
                  <c:v>109</c:v>
                </c:pt>
                <c:pt idx="893">
                  <c:v>121</c:v>
                </c:pt>
                <c:pt idx="894">
                  <c:v>95</c:v>
                </c:pt>
                <c:pt idx="895">
                  <c:v>118</c:v>
                </c:pt>
                <c:pt idx="896">
                  <c:v>80</c:v>
                </c:pt>
                <c:pt idx="897">
                  <c:v>99</c:v>
                </c:pt>
                <c:pt idx="898">
                  <c:v>133</c:v>
                </c:pt>
                <c:pt idx="899">
                  <c:v>127</c:v>
                </c:pt>
                <c:pt idx="900">
                  <c:v>106</c:v>
                </c:pt>
                <c:pt idx="901">
                  <c:v>98</c:v>
                </c:pt>
                <c:pt idx="902">
                  <c:v>132</c:v>
                </c:pt>
                <c:pt idx="903">
                  <c:v>114</c:v>
                </c:pt>
                <c:pt idx="904">
                  <c:v>78</c:v>
                </c:pt>
                <c:pt idx="905">
                  <c:v>101</c:v>
                </c:pt>
                <c:pt idx="906">
                  <c:v>113</c:v>
                </c:pt>
                <c:pt idx="907">
                  <c:v>98</c:v>
                </c:pt>
                <c:pt idx="908">
                  <c:v>124</c:v>
                </c:pt>
                <c:pt idx="909">
                  <c:v>109</c:v>
                </c:pt>
                <c:pt idx="910">
                  <c:v>128</c:v>
                </c:pt>
                <c:pt idx="911">
                  <c:v>144</c:v>
                </c:pt>
                <c:pt idx="912">
                  <c:v>95</c:v>
                </c:pt>
                <c:pt idx="913">
                  <c:v>105</c:v>
                </c:pt>
                <c:pt idx="914">
                  <c:v>121</c:v>
                </c:pt>
                <c:pt idx="915">
                  <c:v>125</c:v>
                </c:pt>
                <c:pt idx="916">
                  <c:v>129</c:v>
                </c:pt>
                <c:pt idx="917">
                  <c:v>132</c:v>
                </c:pt>
                <c:pt idx="918">
                  <c:v>118</c:v>
                </c:pt>
                <c:pt idx="919">
                  <c:v>113</c:v>
                </c:pt>
                <c:pt idx="920">
                  <c:v>140</c:v>
                </c:pt>
                <c:pt idx="921">
                  <c:v>89</c:v>
                </c:pt>
                <c:pt idx="922">
                  <c:v>104</c:v>
                </c:pt>
                <c:pt idx="923">
                  <c:v>106</c:v>
                </c:pt>
                <c:pt idx="924">
                  <c:v>141</c:v>
                </c:pt>
                <c:pt idx="925">
                  <c:v>124</c:v>
                </c:pt>
                <c:pt idx="926">
                  <c:v>98</c:v>
                </c:pt>
                <c:pt idx="927">
                  <c:v>108</c:v>
                </c:pt>
                <c:pt idx="928">
                  <c:v>114</c:v>
                </c:pt>
                <c:pt idx="929">
                  <c:v>101</c:v>
                </c:pt>
                <c:pt idx="930">
                  <c:v>93</c:v>
                </c:pt>
                <c:pt idx="931">
                  <c:v>119</c:v>
                </c:pt>
                <c:pt idx="932">
                  <c:v>119</c:v>
                </c:pt>
                <c:pt idx="933">
                  <c:v>99</c:v>
                </c:pt>
                <c:pt idx="934">
                  <c:v>137</c:v>
                </c:pt>
                <c:pt idx="935">
                  <c:v>117</c:v>
                </c:pt>
                <c:pt idx="936">
                  <c:v>87</c:v>
                </c:pt>
                <c:pt idx="937">
                  <c:v>129</c:v>
                </c:pt>
                <c:pt idx="938">
                  <c:v>115</c:v>
                </c:pt>
                <c:pt idx="939">
                  <c:v>132</c:v>
                </c:pt>
                <c:pt idx="940">
                  <c:v>131</c:v>
                </c:pt>
                <c:pt idx="941">
                  <c:v>95</c:v>
                </c:pt>
                <c:pt idx="942">
                  <c:v>125</c:v>
                </c:pt>
                <c:pt idx="943">
                  <c:v>98</c:v>
                </c:pt>
                <c:pt idx="944">
                  <c:v>110</c:v>
                </c:pt>
                <c:pt idx="945">
                  <c:v>118</c:v>
                </c:pt>
                <c:pt idx="946">
                  <c:v>101</c:v>
                </c:pt>
                <c:pt idx="947">
                  <c:v>90</c:v>
                </c:pt>
                <c:pt idx="948">
                  <c:v>119</c:v>
                </c:pt>
                <c:pt idx="949">
                  <c:v>139</c:v>
                </c:pt>
                <c:pt idx="950">
                  <c:v>130</c:v>
                </c:pt>
                <c:pt idx="951">
                  <c:v>100</c:v>
                </c:pt>
                <c:pt idx="952">
                  <c:v>114</c:v>
                </c:pt>
                <c:pt idx="953">
                  <c:v>96</c:v>
                </c:pt>
                <c:pt idx="954">
                  <c:v>110</c:v>
                </c:pt>
                <c:pt idx="955">
                  <c:v>158</c:v>
                </c:pt>
                <c:pt idx="956">
                  <c:v>102</c:v>
                </c:pt>
                <c:pt idx="957">
                  <c:v>84</c:v>
                </c:pt>
                <c:pt idx="958">
                  <c:v>115</c:v>
                </c:pt>
                <c:pt idx="959">
                  <c:v>99</c:v>
                </c:pt>
                <c:pt idx="960">
                  <c:v>135</c:v>
                </c:pt>
                <c:pt idx="961">
                  <c:v>108</c:v>
                </c:pt>
                <c:pt idx="962">
                  <c:v>127</c:v>
                </c:pt>
                <c:pt idx="963">
                  <c:v>107</c:v>
                </c:pt>
                <c:pt idx="964">
                  <c:v>95</c:v>
                </c:pt>
                <c:pt idx="965">
                  <c:v>124</c:v>
                </c:pt>
                <c:pt idx="966">
                  <c:v>109</c:v>
                </c:pt>
                <c:pt idx="967">
                  <c:v>102</c:v>
                </c:pt>
                <c:pt idx="968">
                  <c:v>88</c:v>
                </c:pt>
                <c:pt idx="969">
                  <c:v>87</c:v>
                </c:pt>
                <c:pt idx="970">
                  <c:v>104</c:v>
                </c:pt>
                <c:pt idx="971">
                  <c:v>96</c:v>
                </c:pt>
                <c:pt idx="972">
                  <c:v>85</c:v>
                </c:pt>
                <c:pt idx="973">
                  <c:v>104</c:v>
                </c:pt>
                <c:pt idx="974">
                  <c:v>190</c:v>
                </c:pt>
                <c:pt idx="975">
                  <c:v>127</c:v>
                </c:pt>
                <c:pt idx="976">
                  <c:v>120</c:v>
                </c:pt>
                <c:pt idx="977">
                  <c:v>118</c:v>
                </c:pt>
                <c:pt idx="978">
                  <c:v>112</c:v>
                </c:pt>
                <c:pt idx="979">
                  <c:v>114</c:v>
                </c:pt>
                <c:pt idx="980">
                  <c:v>137</c:v>
                </c:pt>
                <c:pt idx="981">
                  <c:v>112</c:v>
                </c:pt>
                <c:pt idx="982">
                  <c:v>120</c:v>
                </c:pt>
                <c:pt idx="983">
                  <c:v>123</c:v>
                </c:pt>
                <c:pt idx="984">
                  <c:v>93</c:v>
                </c:pt>
                <c:pt idx="985">
                  <c:v>123</c:v>
                </c:pt>
                <c:pt idx="986">
                  <c:v>122</c:v>
                </c:pt>
                <c:pt idx="987">
                  <c:v>115</c:v>
                </c:pt>
                <c:pt idx="988">
                  <c:v>123</c:v>
                </c:pt>
                <c:pt idx="989">
                  <c:v>96</c:v>
                </c:pt>
                <c:pt idx="990">
                  <c:v>105</c:v>
                </c:pt>
                <c:pt idx="991">
                  <c:v>113</c:v>
                </c:pt>
                <c:pt idx="992">
                  <c:v>132</c:v>
                </c:pt>
                <c:pt idx="993">
                  <c:v>75</c:v>
                </c:pt>
                <c:pt idx="994">
                  <c:v>108</c:v>
                </c:pt>
                <c:pt idx="995">
                  <c:v>105</c:v>
                </c:pt>
                <c:pt idx="996">
                  <c:v>102</c:v>
                </c:pt>
                <c:pt idx="997">
                  <c:v>118</c:v>
                </c:pt>
                <c:pt idx="998">
                  <c:v>111</c:v>
                </c:pt>
                <c:pt idx="999">
                  <c:v>81</c:v>
                </c:pt>
                <c:pt idx="1000">
                  <c:v>116</c:v>
                </c:pt>
                <c:pt idx="1001">
                  <c:v>86</c:v>
                </c:pt>
                <c:pt idx="1002">
                  <c:v>91</c:v>
                </c:pt>
                <c:pt idx="1003">
                  <c:v>98</c:v>
                </c:pt>
                <c:pt idx="1004">
                  <c:v>84</c:v>
                </c:pt>
                <c:pt idx="1005">
                  <c:v>109</c:v>
                </c:pt>
                <c:pt idx="1006">
                  <c:v>93</c:v>
                </c:pt>
                <c:pt idx="1007">
                  <c:v>113</c:v>
                </c:pt>
                <c:pt idx="1008">
                  <c:v>141</c:v>
                </c:pt>
                <c:pt idx="1009">
                  <c:v>119</c:v>
                </c:pt>
                <c:pt idx="1010">
                  <c:v>97</c:v>
                </c:pt>
                <c:pt idx="1011">
                  <c:v>117</c:v>
                </c:pt>
                <c:pt idx="1012">
                  <c:v>101</c:v>
                </c:pt>
                <c:pt idx="1013">
                  <c:v>153</c:v>
                </c:pt>
                <c:pt idx="1014">
                  <c:v>122</c:v>
                </c:pt>
                <c:pt idx="1015">
                  <c:v>102</c:v>
                </c:pt>
                <c:pt idx="1016">
                  <c:v>83</c:v>
                </c:pt>
                <c:pt idx="1017">
                  <c:v>103</c:v>
                </c:pt>
                <c:pt idx="1018">
                  <c:v>110</c:v>
                </c:pt>
                <c:pt idx="1019">
                  <c:v>136</c:v>
                </c:pt>
                <c:pt idx="1020">
                  <c:v>91</c:v>
                </c:pt>
                <c:pt idx="1021">
                  <c:v>89</c:v>
                </c:pt>
                <c:pt idx="1022">
                  <c:v>107</c:v>
                </c:pt>
                <c:pt idx="1023">
                  <c:v>129</c:v>
                </c:pt>
                <c:pt idx="1024">
                  <c:v>95</c:v>
                </c:pt>
                <c:pt idx="1025">
                  <c:v>122</c:v>
                </c:pt>
                <c:pt idx="1026">
                  <c:v>110</c:v>
                </c:pt>
                <c:pt idx="1027">
                  <c:v>135</c:v>
                </c:pt>
                <c:pt idx="1028">
                  <c:v>95</c:v>
                </c:pt>
                <c:pt idx="1029">
                  <c:v>109</c:v>
                </c:pt>
                <c:pt idx="1030">
                  <c:v>93</c:v>
                </c:pt>
                <c:pt idx="1031">
                  <c:v>94</c:v>
                </c:pt>
                <c:pt idx="1032">
                  <c:v>117</c:v>
                </c:pt>
                <c:pt idx="1033">
                  <c:v>112</c:v>
                </c:pt>
                <c:pt idx="1034">
                  <c:v>111</c:v>
                </c:pt>
                <c:pt idx="1035">
                  <c:v>96</c:v>
                </c:pt>
                <c:pt idx="1036">
                  <c:v>141</c:v>
                </c:pt>
                <c:pt idx="1037">
                  <c:v>94</c:v>
                </c:pt>
                <c:pt idx="1038">
                  <c:v>87</c:v>
                </c:pt>
                <c:pt idx="1039">
                  <c:v>88</c:v>
                </c:pt>
                <c:pt idx="1040">
                  <c:v>177</c:v>
                </c:pt>
                <c:pt idx="1041">
                  <c:v>133</c:v>
                </c:pt>
                <c:pt idx="1042">
                  <c:v>119</c:v>
                </c:pt>
                <c:pt idx="1043">
                  <c:v>102</c:v>
                </c:pt>
                <c:pt idx="1044">
                  <c:v>101</c:v>
                </c:pt>
                <c:pt idx="1045">
                  <c:v>91</c:v>
                </c:pt>
                <c:pt idx="1046">
                  <c:v>117</c:v>
                </c:pt>
                <c:pt idx="1047">
                  <c:v>86</c:v>
                </c:pt>
                <c:pt idx="1048">
                  <c:v>124</c:v>
                </c:pt>
                <c:pt idx="1049">
                  <c:v>134</c:v>
                </c:pt>
                <c:pt idx="1050">
                  <c:v>95</c:v>
                </c:pt>
                <c:pt idx="1051">
                  <c:v>100</c:v>
                </c:pt>
                <c:pt idx="1052">
                  <c:v>220</c:v>
                </c:pt>
                <c:pt idx="1053">
                  <c:v>212</c:v>
                </c:pt>
                <c:pt idx="1054">
                  <c:v>128</c:v>
                </c:pt>
                <c:pt idx="1055">
                  <c:v>106</c:v>
                </c:pt>
                <c:pt idx="1056">
                  <c:v>160</c:v>
                </c:pt>
                <c:pt idx="1057">
                  <c:v>114</c:v>
                </c:pt>
                <c:pt idx="1058">
                  <c:v>99</c:v>
                </c:pt>
                <c:pt idx="1059">
                  <c:v>74</c:v>
                </c:pt>
                <c:pt idx="1060">
                  <c:v>139</c:v>
                </c:pt>
                <c:pt idx="1061">
                  <c:v>103</c:v>
                </c:pt>
                <c:pt idx="1062">
                  <c:v>101</c:v>
                </c:pt>
                <c:pt idx="1063">
                  <c:v>130</c:v>
                </c:pt>
                <c:pt idx="1064">
                  <c:v>130</c:v>
                </c:pt>
                <c:pt idx="1065">
                  <c:v>110</c:v>
                </c:pt>
                <c:pt idx="1066">
                  <c:v>147</c:v>
                </c:pt>
                <c:pt idx="1067">
                  <c:v>96</c:v>
                </c:pt>
                <c:pt idx="1068">
                  <c:v>118</c:v>
                </c:pt>
                <c:pt idx="1069">
                  <c:v>88</c:v>
                </c:pt>
                <c:pt idx="1070">
                  <c:v>325</c:v>
                </c:pt>
                <c:pt idx="1071">
                  <c:v>102</c:v>
                </c:pt>
                <c:pt idx="1072">
                  <c:v>110</c:v>
                </c:pt>
                <c:pt idx="1073">
                  <c:v>136</c:v>
                </c:pt>
                <c:pt idx="1074">
                  <c:v>103</c:v>
                </c:pt>
                <c:pt idx="1075">
                  <c:v>103</c:v>
                </c:pt>
                <c:pt idx="1076">
                  <c:v>90</c:v>
                </c:pt>
                <c:pt idx="1077">
                  <c:v>154</c:v>
                </c:pt>
                <c:pt idx="1078">
                  <c:v>99</c:v>
                </c:pt>
                <c:pt idx="1079">
                  <c:v>93</c:v>
                </c:pt>
                <c:pt idx="1080">
                  <c:v>109</c:v>
                </c:pt>
                <c:pt idx="1081">
                  <c:v>124</c:v>
                </c:pt>
                <c:pt idx="1082">
                  <c:v>84</c:v>
                </c:pt>
                <c:pt idx="1083">
                  <c:v>90</c:v>
                </c:pt>
                <c:pt idx="1084">
                  <c:v>117</c:v>
                </c:pt>
                <c:pt idx="1085">
                  <c:v>123</c:v>
                </c:pt>
                <c:pt idx="1086">
                  <c:v>251</c:v>
                </c:pt>
                <c:pt idx="1087">
                  <c:v>105</c:v>
                </c:pt>
                <c:pt idx="1088">
                  <c:v>115</c:v>
                </c:pt>
                <c:pt idx="1089">
                  <c:v>122</c:v>
                </c:pt>
                <c:pt idx="1090">
                  <c:v>119</c:v>
                </c:pt>
                <c:pt idx="1091">
                  <c:v>81</c:v>
                </c:pt>
                <c:pt idx="1092">
                  <c:v>133</c:v>
                </c:pt>
                <c:pt idx="1093">
                  <c:v>100</c:v>
                </c:pt>
                <c:pt idx="1094">
                  <c:v>120</c:v>
                </c:pt>
                <c:pt idx="1095">
                  <c:v>104</c:v>
                </c:pt>
                <c:pt idx="1096">
                  <c:v>122</c:v>
                </c:pt>
                <c:pt idx="1097">
                  <c:v>80</c:v>
                </c:pt>
                <c:pt idx="1098">
                  <c:v>91</c:v>
                </c:pt>
                <c:pt idx="1099">
                  <c:v>112</c:v>
                </c:pt>
                <c:pt idx="1100">
                  <c:v>100</c:v>
                </c:pt>
                <c:pt idx="1101">
                  <c:v>105</c:v>
                </c:pt>
                <c:pt idx="1102">
                  <c:v>110</c:v>
                </c:pt>
                <c:pt idx="1103">
                  <c:v>144</c:v>
                </c:pt>
                <c:pt idx="1104">
                  <c:v>108</c:v>
                </c:pt>
                <c:pt idx="1105">
                  <c:v>107</c:v>
                </c:pt>
                <c:pt idx="1106">
                  <c:v>102</c:v>
                </c:pt>
                <c:pt idx="1107">
                  <c:v>100</c:v>
                </c:pt>
                <c:pt idx="1108">
                  <c:v>126</c:v>
                </c:pt>
                <c:pt idx="1109">
                  <c:v>138</c:v>
                </c:pt>
                <c:pt idx="1110">
                  <c:v>108</c:v>
                </c:pt>
                <c:pt idx="1111">
                  <c:v>105</c:v>
                </c:pt>
                <c:pt idx="1112">
                  <c:v>108</c:v>
                </c:pt>
                <c:pt idx="1113">
                  <c:v>89</c:v>
                </c:pt>
                <c:pt idx="1114">
                  <c:v>129</c:v>
                </c:pt>
                <c:pt idx="1115">
                  <c:v>84</c:v>
                </c:pt>
                <c:pt idx="1116">
                  <c:v>149</c:v>
                </c:pt>
                <c:pt idx="1117">
                  <c:v>94</c:v>
                </c:pt>
                <c:pt idx="1118">
                  <c:v>121</c:v>
                </c:pt>
                <c:pt idx="1119">
                  <c:v>128</c:v>
                </c:pt>
                <c:pt idx="1120">
                  <c:v>134</c:v>
                </c:pt>
                <c:pt idx="1121">
                  <c:v>120</c:v>
                </c:pt>
                <c:pt idx="1122">
                  <c:v>129</c:v>
                </c:pt>
                <c:pt idx="1123">
                  <c:v>89</c:v>
                </c:pt>
                <c:pt idx="1124">
                  <c:v>116</c:v>
                </c:pt>
                <c:pt idx="1125">
                  <c:v>118</c:v>
                </c:pt>
                <c:pt idx="1126">
                  <c:v>107</c:v>
                </c:pt>
                <c:pt idx="1127">
                  <c:v>155</c:v>
                </c:pt>
                <c:pt idx="1128">
                  <c:v>123</c:v>
                </c:pt>
                <c:pt idx="1129">
                  <c:v>128</c:v>
                </c:pt>
                <c:pt idx="1130">
                  <c:v>139</c:v>
                </c:pt>
                <c:pt idx="1131">
                  <c:v>109</c:v>
                </c:pt>
                <c:pt idx="1132">
                  <c:v>120</c:v>
                </c:pt>
                <c:pt idx="1133">
                  <c:v>121</c:v>
                </c:pt>
                <c:pt idx="1134">
                  <c:v>102</c:v>
                </c:pt>
                <c:pt idx="1135">
                  <c:v>117</c:v>
                </c:pt>
                <c:pt idx="1136">
                  <c:v>178</c:v>
                </c:pt>
                <c:pt idx="1137">
                  <c:v>147</c:v>
                </c:pt>
                <c:pt idx="1138">
                  <c:v>90</c:v>
                </c:pt>
                <c:pt idx="1139">
                  <c:v>105</c:v>
                </c:pt>
                <c:pt idx="1140">
                  <c:v>114</c:v>
                </c:pt>
                <c:pt idx="1141">
                  <c:v>206</c:v>
                </c:pt>
                <c:pt idx="1142">
                  <c:v>99</c:v>
                </c:pt>
                <c:pt idx="1143">
                  <c:v>123</c:v>
                </c:pt>
                <c:pt idx="1144">
                  <c:v>102</c:v>
                </c:pt>
                <c:pt idx="1145">
                  <c:v>109</c:v>
                </c:pt>
                <c:pt idx="1146">
                  <c:v>82</c:v>
                </c:pt>
                <c:pt idx="1147">
                  <c:v>142</c:v>
                </c:pt>
                <c:pt idx="1148">
                  <c:v>106</c:v>
                </c:pt>
                <c:pt idx="1149">
                  <c:v>106</c:v>
                </c:pt>
                <c:pt idx="1150">
                  <c:v>108</c:v>
                </c:pt>
                <c:pt idx="1151">
                  <c:v>98</c:v>
                </c:pt>
                <c:pt idx="1152">
                  <c:v>131</c:v>
                </c:pt>
                <c:pt idx="1153">
                  <c:v>118</c:v>
                </c:pt>
                <c:pt idx="1154">
                  <c:v>113</c:v>
                </c:pt>
                <c:pt idx="1155">
                  <c:v>130</c:v>
                </c:pt>
                <c:pt idx="1156">
                  <c:v>116</c:v>
                </c:pt>
                <c:pt idx="1157">
                  <c:v>89</c:v>
                </c:pt>
                <c:pt idx="1158">
                  <c:v>139</c:v>
                </c:pt>
                <c:pt idx="1159">
                  <c:v>130</c:v>
                </c:pt>
                <c:pt idx="1160">
                  <c:v>107</c:v>
                </c:pt>
                <c:pt idx="1161">
                  <c:v>116</c:v>
                </c:pt>
                <c:pt idx="1162">
                  <c:v>96</c:v>
                </c:pt>
                <c:pt idx="1163">
                  <c:v>99</c:v>
                </c:pt>
                <c:pt idx="1164">
                  <c:v>104</c:v>
                </c:pt>
                <c:pt idx="1165">
                  <c:v>105</c:v>
                </c:pt>
                <c:pt idx="1166">
                  <c:v>101</c:v>
                </c:pt>
                <c:pt idx="1167">
                  <c:v>134</c:v>
                </c:pt>
                <c:pt idx="1168">
                  <c:v>135</c:v>
                </c:pt>
                <c:pt idx="1169">
                  <c:v>98</c:v>
                </c:pt>
                <c:pt idx="1170">
                  <c:v>155</c:v>
                </c:pt>
                <c:pt idx="1171">
                  <c:v>106</c:v>
                </c:pt>
                <c:pt idx="1172">
                  <c:v>102</c:v>
                </c:pt>
                <c:pt idx="1173">
                  <c:v>95</c:v>
                </c:pt>
                <c:pt idx="1174">
                  <c:v>103</c:v>
                </c:pt>
                <c:pt idx="1175">
                  <c:v>109</c:v>
                </c:pt>
                <c:pt idx="1176">
                  <c:v>95</c:v>
                </c:pt>
                <c:pt idx="1177">
                  <c:v>111</c:v>
                </c:pt>
                <c:pt idx="1178">
                  <c:v>123</c:v>
                </c:pt>
                <c:pt idx="1179">
                  <c:v>140</c:v>
                </c:pt>
                <c:pt idx="1180">
                  <c:v>94</c:v>
                </c:pt>
                <c:pt idx="1181">
                  <c:v>94</c:v>
                </c:pt>
                <c:pt idx="1182">
                  <c:v>92</c:v>
                </c:pt>
                <c:pt idx="1183">
                  <c:v>102</c:v>
                </c:pt>
                <c:pt idx="1184">
                  <c:v>123</c:v>
                </c:pt>
                <c:pt idx="1185">
                  <c:v>104</c:v>
                </c:pt>
                <c:pt idx="1186">
                  <c:v>102</c:v>
                </c:pt>
                <c:pt idx="1187">
                  <c:v>136</c:v>
                </c:pt>
                <c:pt idx="1188">
                  <c:v>93</c:v>
                </c:pt>
                <c:pt idx="1189">
                  <c:v>129</c:v>
                </c:pt>
                <c:pt idx="1190">
                  <c:v>107</c:v>
                </c:pt>
                <c:pt idx="1191">
                  <c:v>117</c:v>
                </c:pt>
                <c:pt idx="1192">
                  <c:v>116</c:v>
                </c:pt>
                <c:pt idx="1193">
                  <c:v>135</c:v>
                </c:pt>
                <c:pt idx="1194">
                  <c:v>107</c:v>
                </c:pt>
                <c:pt idx="1195">
                  <c:v>90</c:v>
                </c:pt>
                <c:pt idx="1196">
                  <c:v>99</c:v>
                </c:pt>
                <c:pt idx="1197">
                  <c:v>104</c:v>
                </c:pt>
                <c:pt idx="1198">
                  <c:v>115</c:v>
                </c:pt>
                <c:pt idx="1199">
                  <c:v>119</c:v>
                </c:pt>
                <c:pt idx="1200">
                  <c:v>99</c:v>
                </c:pt>
                <c:pt idx="1201">
                  <c:v>112</c:v>
                </c:pt>
                <c:pt idx="1202">
                  <c:v>128</c:v>
                </c:pt>
                <c:pt idx="1203">
                  <c:v>112</c:v>
                </c:pt>
                <c:pt idx="1204">
                  <c:v>86</c:v>
                </c:pt>
                <c:pt idx="1205">
                  <c:v>108</c:v>
                </c:pt>
                <c:pt idx="1206">
                  <c:v>128</c:v>
                </c:pt>
                <c:pt idx="1207">
                  <c:v>84</c:v>
                </c:pt>
                <c:pt idx="1208">
                  <c:v>111</c:v>
                </c:pt>
                <c:pt idx="1209">
                  <c:v>131</c:v>
                </c:pt>
                <c:pt idx="1210">
                  <c:v>123</c:v>
                </c:pt>
                <c:pt idx="1211">
                  <c:v>101</c:v>
                </c:pt>
                <c:pt idx="1212">
                  <c:v>102</c:v>
                </c:pt>
                <c:pt idx="1213">
                  <c:v>114</c:v>
                </c:pt>
                <c:pt idx="1214">
                  <c:v>107</c:v>
                </c:pt>
                <c:pt idx="1215">
                  <c:v>87</c:v>
                </c:pt>
                <c:pt idx="1216">
                  <c:v>103</c:v>
                </c:pt>
                <c:pt idx="1217">
                  <c:v>99</c:v>
                </c:pt>
                <c:pt idx="1218">
                  <c:v>122</c:v>
                </c:pt>
                <c:pt idx="1219">
                  <c:v>91</c:v>
                </c:pt>
                <c:pt idx="1220">
                  <c:v>103</c:v>
                </c:pt>
                <c:pt idx="1221">
                  <c:v>107</c:v>
                </c:pt>
                <c:pt idx="1222">
                  <c:v>106</c:v>
                </c:pt>
                <c:pt idx="1223">
                  <c:v>101</c:v>
                </c:pt>
                <c:pt idx="1224">
                  <c:v>109</c:v>
                </c:pt>
                <c:pt idx="1225">
                  <c:v>89</c:v>
                </c:pt>
                <c:pt idx="1226">
                  <c:v>119</c:v>
                </c:pt>
                <c:pt idx="1227">
                  <c:v>83</c:v>
                </c:pt>
                <c:pt idx="1228">
                  <c:v>108</c:v>
                </c:pt>
                <c:pt idx="1229">
                  <c:v>102</c:v>
                </c:pt>
                <c:pt idx="1230">
                  <c:v>93</c:v>
                </c:pt>
                <c:pt idx="1231">
                  <c:v>84</c:v>
                </c:pt>
                <c:pt idx="1232">
                  <c:v>107</c:v>
                </c:pt>
                <c:pt idx="1233">
                  <c:v>91</c:v>
                </c:pt>
                <c:pt idx="1234">
                  <c:v>94</c:v>
                </c:pt>
                <c:pt idx="1235">
                  <c:v>115</c:v>
                </c:pt>
                <c:pt idx="1236">
                  <c:v>93</c:v>
                </c:pt>
                <c:pt idx="1237">
                  <c:v>105</c:v>
                </c:pt>
                <c:pt idx="1238">
                  <c:v>107</c:v>
                </c:pt>
                <c:pt idx="1239">
                  <c:v>101</c:v>
                </c:pt>
                <c:pt idx="1240">
                  <c:v>111</c:v>
                </c:pt>
                <c:pt idx="1241">
                  <c:v>113</c:v>
                </c:pt>
                <c:pt idx="1242">
                  <c:v>112</c:v>
                </c:pt>
                <c:pt idx="1243">
                  <c:v>126</c:v>
                </c:pt>
                <c:pt idx="1244">
                  <c:v>98</c:v>
                </c:pt>
                <c:pt idx="1245">
                  <c:v>107</c:v>
                </c:pt>
                <c:pt idx="1246">
                  <c:v>106</c:v>
                </c:pt>
                <c:pt idx="1247">
                  <c:v>87</c:v>
                </c:pt>
                <c:pt idx="1248">
                  <c:v>119</c:v>
                </c:pt>
                <c:pt idx="1249">
                  <c:v>110</c:v>
                </c:pt>
                <c:pt idx="1250">
                  <c:v>125</c:v>
                </c:pt>
                <c:pt idx="1251">
                  <c:v>113</c:v>
                </c:pt>
                <c:pt idx="1252">
                  <c:v>150</c:v>
                </c:pt>
                <c:pt idx="1253">
                  <c:v>108</c:v>
                </c:pt>
                <c:pt idx="1254">
                  <c:v>96</c:v>
                </c:pt>
                <c:pt idx="1255">
                  <c:v>93</c:v>
                </c:pt>
                <c:pt idx="1256">
                  <c:v>100</c:v>
                </c:pt>
                <c:pt idx="1257">
                  <c:v>118</c:v>
                </c:pt>
                <c:pt idx="1258">
                  <c:v>122</c:v>
                </c:pt>
                <c:pt idx="1259">
                  <c:v>120</c:v>
                </c:pt>
                <c:pt idx="1260">
                  <c:v>146</c:v>
                </c:pt>
                <c:pt idx="1261">
                  <c:v>115</c:v>
                </c:pt>
                <c:pt idx="1262">
                  <c:v>123</c:v>
                </c:pt>
                <c:pt idx="1263">
                  <c:v>94</c:v>
                </c:pt>
                <c:pt idx="1264">
                  <c:v>102</c:v>
                </c:pt>
                <c:pt idx="1265">
                  <c:v>98</c:v>
                </c:pt>
                <c:pt idx="1266">
                  <c:v>133</c:v>
                </c:pt>
                <c:pt idx="1267">
                  <c:v>118</c:v>
                </c:pt>
                <c:pt idx="1268">
                  <c:v>105</c:v>
                </c:pt>
                <c:pt idx="1269">
                  <c:v>109</c:v>
                </c:pt>
                <c:pt idx="1270">
                  <c:v>129</c:v>
                </c:pt>
                <c:pt idx="1271">
                  <c:v>109</c:v>
                </c:pt>
                <c:pt idx="1272">
                  <c:v>127</c:v>
                </c:pt>
                <c:pt idx="1273">
                  <c:v>118</c:v>
                </c:pt>
                <c:pt idx="1274">
                  <c:v>110</c:v>
                </c:pt>
                <c:pt idx="1275">
                  <c:v>90</c:v>
                </c:pt>
                <c:pt idx="1276">
                  <c:v>144</c:v>
                </c:pt>
                <c:pt idx="1277">
                  <c:v>130</c:v>
                </c:pt>
                <c:pt idx="1278">
                  <c:v>112</c:v>
                </c:pt>
                <c:pt idx="1279">
                  <c:v>133</c:v>
                </c:pt>
                <c:pt idx="1280">
                  <c:v>150</c:v>
                </c:pt>
                <c:pt idx="1281">
                  <c:v>110</c:v>
                </c:pt>
                <c:pt idx="1282">
                  <c:v>96</c:v>
                </c:pt>
                <c:pt idx="1283">
                  <c:v>96</c:v>
                </c:pt>
                <c:pt idx="1284">
                  <c:v>123</c:v>
                </c:pt>
                <c:pt idx="1285">
                  <c:v>188</c:v>
                </c:pt>
                <c:pt idx="1286">
                  <c:v>107</c:v>
                </c:pt>
                <c:pt idx="1287">
                  <c:v>110</c:v>
                </c:pt>
                <c:pt idx="1288">
                  <c:v>113</c:v>
                </c:pt>
                <c:pt idx="1289">
                  <c:v>122</c:v>
                </c:pt>
                <c:pt idx="1290">
                  <c:v>116</c:v>
                </c:pt>
                <c:pt idx="1291">
                  <c:v>93</c:v>
                </c:pt>
                <c:pt idx="1292">
                  <c:v>118</c:v>
                </c:pt>
                <c:pt idx="1293">
                  <c:v>93</c:v>
                </c:pt>
                <c:pt idx="1294">
                  <c:v>121</c:v>
                </c:pt>
                <c:pt idx="1295">
                  <c:v>101</c:v>
                </c:pt>
                <c:pt idx="1296">
                  <c:v>107</c:v>
                </c:pt>
                <c:pt idx="1297">
                  <c:v>124</c:v>
                </c:pt>
                <c:pt idx="1298">
                  <c:v>109</c:v>
                </c:pt>
                <c:pt idx="1299">
                  <c:v>105</c:v>
                </c:pt>
                <c:pt idx="1300">
                  <c:v>130</c:v>
                </c:pt>
                <c:pt idx="1301">
                  <c:v>127</c:v>
                </c:pt>
                <c:pt idx="1302">
                  <c:v>114</c:v>
                </c:pt>
                <c:pt idx="1303">
                  <c:v>106</c:v>
                </c:pt>
                <c:pt idx="1304">
                  <c:v>95</c:v>
                </c:pt>
                <c:pt idx="1305">
                  <c:v>81</c:v>
                </c:pt>
                <c:pt idx="1306">
                  <c:v>95</c:v>
                </c:pt>
                <c:pt idx="1307">
                  <c:v>108</c:v>
                </c:pt>
                <c:pt idx="1308">
                  <c:v>105</c:v>
                </c:pt>
                <c:pt idx="1309">
                  <c:v>95</c:v>
                </c:pt>
                <c:pt idx="1310">
                  <c:v>126</c:v>
                </c:pt>
                <c:pt idx="1311">
                  <c:v>102</c:v>
                </c:pt>
                <c:pt idx="1312">
                  <c:v>121</c:v>
                </c:pt>
                <c:pt idx="1313">
                  <c:v>129</c:v>
                </c:pt>
                <c:pt idx="1314">
                  <c:v>88</c:v>
                </c:pt>
                <c:pt idx="1315">
                  <c:v>106</c:v>
                </c:pt>
                <c:pt idx="1316">
                  <c:v>110</c:v>
                </c:pt>
                <c:pt idx="1317">
                  <c:v>109</c:v>
                </c:pt>
                <c:pt idx="1318">
                  <c:v>143</c:v>
                </c:pt>
                <c:pt idx="1319">
                  <c:v>120</c:v>
                </c:pt>
                <c:pt idx="1320">
                  <c:v>128</c:v>
                </c:pt>
                <c:pt idx="1321">
                  <c:v>123</c:v>
                </c:pt>
                <c:pt idx="1322">
                  <c:v>129</c:v>
                </c:pt>
                <c:pt idx="1323">
                  <c:v>105</c:v>
                </c:pt>
                <c:pt idx="1324">
                  <c:v>162</c:v>
                </c:pt>
                <c:pt idx="1325">
                  <c:v>138</c:v>
                </c:pt>
                <c:pt idx="1326">
                  <c:v>100</c:v>
                </c:pt>
                <c:pt idx="1327">
                  <c:v>90</c:v>
                </c:pt>
                <c:pt idx="1328">
                  <c:v>108</c:v>
                </c:pt>
                <c:pt idx="1329">
                  <c:v>101</c:v>
                </c:pt>
                <c:pt idx="1330">
                  <c:v>109</c:v>
                </c:pt>
                <c:pt idx="1331">
                  <c:v>132</c:v>
                </c:pt>
                <c:pt idx="1332">
                  <c:v>123</c:v>
                </c:pt>
                <c:pt idx="1333">
                  <c:v>87</c:v>
                </c:pt>
                <c:pt idx="1334">
                  <c:v>109</c:v>
                </c:pt>
                <c:pt idx="1335">
                  <c:v>109</c:v>
                </c:pt>
                <c:pt idx="1336">
                  <c:v>92</c:v>
                </c:pt>
                <c:pt idx="1337">
                  <c:v>125</c:v>
                </c:pt>
                <c:pt idx="1338">
                  <c:v>202</c:v>
                </c:pt>
                <c:pt idx="1339">
                  <c:v>134</c:v>
                </c:pt>
                <c:pt idx="1340">
                  <c:v>88</c:v>
                </c:pt>
                <c:pt idx="1341">
                  <c:v>92</c:v>
                </c:pt>
                <c:pt idx="1342">
                  <c:v>91</c:v>
                </c:pt>
                <c:pt idx="1343">
                  <c:v>75</c:v>
                </c:pt>
                <c:pt idx="1344">
                  <c:v>98</c:v>
                </c:pt>
                <c:pt idx="1345">
                  <c:v>147</c:v>
                </c:pt>
                <c:pt idx="1346">
                  <c:v>100</c:v>
                </c:pt>
                <c:pt idx="1347">
                  <c:v>120</c:v>
                </c:pt>
                <c:pt idx="1348">
                  <c:v>104</c:v>
                </c:pt>
                <c:pt idx="1349">
                  <c:v>103</c:v>
                </c:pt>
                <c:pt idx="1350">
                  <c:v>109</c:v>
                </c:pt>
                <c:pt idx="1351">
                  <c:v>104</c:v>
                </c:pt>
                <c:pt idx="1352">
                  <c:v>112</c:v>
                </c:pt>
                <c:pt idx="1353">
                  <c:v>95</c:v>
                </c:pt>
                <c:pt idx="1354">
                  <c:v>102</c:v>
                </c:pt>
                <c:pt idx="1355">
                  <c:v>150</c:v>
                </c:pt>
                <c:pt idx="1356">
                  <c:v>101</c:v>
                </c:pt>
                <c:pt idx="1357">
                  <c:v>108</c:v>
                </c:pt>
                <c:pt idx="1358">
                  <c:v>98</c:v>
                </c:pt>
                <c:pt idx="1359">
                  <c:v>137</c:v>
                </c:pt>
                <c:pt idx="1360">
                  <c:v>112</c:v>
                </c:pt>
                <c:pt idx="1361">
                  <c:v>101</c:v>
                </c:pt>
                <c:pt idx="1362">
                  <c:v>103</c:v>
                </c:pt>
                <c:pt idx="1363">
                  <c:v>101</c:v>
                </c:pt>
                <c:pt idx="1364">
                  <c:v>112</c:v>
                </c:pt>
                <c:pt idx="1365">
                  <c:v>102</c:v>
                </c:pt>
                <c:pt idx="1366">
                  <c:v>101</c:v>
                </c:pt>
                <c:pt idx="1367">
                  <c:v>155</c:v>
                </c:pt>
                <c:pt idx="1368">
                  <c:v>109</c:v>
                </c:pt>
                <c:pt idx="1369">
                  <c:v>140</c:v>
                </c:pt>
                <c:pt idx="1370">
                  <c:v>108</c:v>
                </c:pt>
                <c:pt idx="1371">
                  <c:v>96</c:v>
                </c:pt>
                <c:pt idx="1372">
                  <c:v>123</c:v>
                </c:pt>
                <c:pt idx="1373">
                  <c:v>106</c:v>
                </c:pt>
                <c:pt idx="1374">
                  <c:v>76</c:v>
                </c:pt>
                <c:pt idx="1375">
                  <c:v>107</c:v>
                </c:pt>
                <c:pt idx="1376">
                  <c:v>82</c:v>
                </c:pt>
                <c:pt idx="1377">
                  <c:v>109</c:v>
                </c:pt>
                <c:pt idx="1378">
                  <c:v>99</c:v>
                </c:pt>
                <c:pt idx="1379">
                  <c:v>91</c:v>
                </c:pt>
                <c:pt idx="1380">
                  <c:v>87</c:v>
                </c:pt>
                <c:pt idx="1381">
                  <c:v>125</c:v>
                </c:pt>
                <c:pt idx="1382">
                  <c:v>118</c:v>
                </c:pt>
                <c:pt idx="1383">
                  <c:v>98</c:v>
                </c:pt>
                <c:pt idx="1384">
                  <c:v>92</c:v>
                </c:pt>
                <c:pt idx="1385">
                  <c:v>92</c:v>
                </c:pt>
                <c:pt idx="1386">
                  <c:v>115</c:v>
                </c:pt>
                <c:pt idx="1387">
                  <c:v>120</c:v>
                </c:pt>
                <c:pt idx="1388">
                  <c:v>111</c:v>
                </c:pt>
                <c:pt idx="1389">
                  <c:v>94</c:v>
                </c:pt>
                <c:pt idx="1390">
                  <c:v>100</c:v>
                </c:pt>
                <c:pt idx="1391">
                  <c:v>101</c:v>
                </c:pt>
                <c:pt idx="1392">
                  <c:v>139</c:v>
                </c:pt>
                <c:pt idx="1393">
                  <c:v>91</c:v>
                </c:pt>
                <c:pt idx="1394">
                  <c:v>109</c:v>
                </c:pt>
                <c:pt idx="1395">
                  <c:v>102</c:v>
                </c:pt>
                <c:pt idx="1396">
                  <c:v>103</c:v>
                </c:pt>
                <c:pt idx="1397">
                  <c:v>83</c:v>
                </c:pt>
                <c:pt idx="1398">
                  <c:v>123</c:v>
                </c:pt>
                <c:pt idx="1399">
                  <c:v>101</c:v>
                </c:pt>
                <c:pt idx="1400">
                  <c:v>117</c:v>
                </c:pt>
                <c:pt idx="1401">
                  <c:v>114</c:v>
                </c:pt>
                <c:pt idx="1402">
                  <c:v>330</c:v>
                </c:pt>
                <c:pt idx="1403">
                  <c:v>121</c:v>
                </c:pt>
                <c:pt idx="1404">
                  <c:v>114</c:v>
                </c:pt>
                <c:pt idx="1405">
                  <c:v>148</c:v>
                </c:pt>
                <c:pt idx="1406">
                  <c:v>113</c:v>
                </c:pt>
                <c:pt idx="1407">
                  <c:v>91</c:v>
                </c:pt>
                <c:pt idx="1408">
                  <c:v>139</c:v>
                </c:pt>
                <c:pt idx="1409">
                  <c:v>96</c:v>
                </c:pt>
                <c:pt idx="1410">
                  <c:v>102</c:v>
                </c:pt>
                <c:pt idx="1411">
                  <c:v>96</c:v>
                </c:pt>
                <c:pt idx="1412">
                  <c:v>101</c:v>
                </c:pt>
                <c:pt idx="1413">
                  <c:v>128</c:v>
                </c:pt>
                <c:pt idx="1414">
                  <c:v>109</c:v>
                </c:pt>
                <c:pt idx="1415">
                  <c:v>114</c:v>
                </c:pt>
                <c:pt idx="1416">
                  <c:v>105</c:v>
                </c:pt>
                <c:pt idx="1417">
                  <c:v>141</c:v>
                </c:pt>
                <c:pt idx="1418">
                  <c:v>138</c:v>
                </c:pt>
                <c:pt idx="1419">
                  <c:v>101</c:v>
                </c:pt>
                <c:pt idx="1420">
                  <c:v>99</c:v>
                </c:pt>
                <c:pt idx="1421">
                  <c:v>89</c:v>
                </c:pt>
                <c:pt idx="1422">
                  <c:v>99</c:v>
                </c:pt>
                <c:pt idx="1423">
                  <c:v>105</c:v>
                </c:pt>
                <c:pt idx="1424">
                  <c:v>97</c:v>
                </c:pt>
                <c:pt idx="1425">
                  <c:v>140</c:v>
                </c:pt>
                <c:pt idx="1426">
                  <c:v>118</c:v>
                </c:pt>
                <c:pt idx="1427">
                  <c:v>94</c:v>
                </c:pt>
                <c:pt idx="1428">
                  <c:v>124</c:v>
                </c:pt>
                <c:pt idx="1429">
                  <c:v>134</c:v>
                </c:pt>
                <c:pt idx="1430">
                  <c:v>113</c:v>
                </c:pt>
                <c:pt idx="1431">
                  <c:v>124</c:v>
                </c:pt>
                <c:pt idx="1432">
                  <c:v>97</c:v>
                </c:pt>
                <c:pt idx="1433">
                  <c:v>123</c:v>
                </c:pt>
                <c:pt idx="1434">
                  <c:v>99</c:v>
                </c:pt>
                <c:pt idx="1435">
                  <c:v>101</c:v>
                </c:pt>
                <c:pt idx="1436">
                  <c:v>92</c:v>
                </c:pt>
                <c:pt idx="1437">
                  <c:v>131</c:v>
                </c:pt>
                <c:pt idx="1438">
                  <c:v>107</c:v>
                </c:pt>
                <c:pt idx="1439">
                  <c:v>103</c:v>
                </c:pt>
                <c:pt idx="1440">
                  <c:v>129</c:v>
                </c:pt>
                <c:pt idx="1441">
                  <c:v>107</c:v>
                </c:pt>
                <c:pt idx="1442">
                  <c:v>89</c:v>
                </c:pt>
                <c:pt idx="1443">
                  <c:v>113</c:v>
                </c:pt>
                <c:pt idx="1444">
                  <c:v>93</c:v>
                </c:pt>
                <c:pt idx="1445">
                  <c:v>120</c:v>
                </c:pt>
                <c:pt idx="1446">
                  <c:v>98</c:v>
                </c:pt>
                <c:pt idx="1447">
                  <c:v>105</c:v>
                </c:pt>
                <c:pt idx="1448">
                  <c:v>98</c:v>
                </c:pt>
                <c:pt idx="1449">
                  <c:v>96</c:v>
                </c:pt>
                <c:pt idx="1450">
                  <c:v>87</c:v>
                </c:pt>
                <c:pt idx="1451">
                  <c:v>107</c:v>
                </c:pt>
                <c:pt idx="1452">
                  <c:v>90</c:v>
                </c:pt>
                <c:pt idx="1453">
                  <c:v>121</c:v>
                </c:pt>
                <c:pt idx="1454">
                  <c:v>119</c:v>
                </c:pt>
                <c:pt idx="1455">
                  <c:v>107</c:v>
                </c:pt>
                <c:pt idx="1456">
                  <c:v>110</c:v>
                </c:pt>
                <c:pt idx="1457">
                  <c:v>100</c:v>
                </c:pt>
                <c:pt idx="1458">
                  <c:v>75</c:v>
                </c:pt>
                <c:pt idx="1459">
                  <c:v>132</c:v>
                </c:pt>
                <c:pt idx="1460">
                  <c:v>105</c:v>
                </c:pt>
                <c:pt idx="1461">
                  <c:v>289</c:v>
                </c:pt>
                <c:pt idx="1462">
                  <c:v>102</c:v>
                </c:pt>
                <c:pt idx="1463">
                  <c:v>143</c:v>
                </c:pt>
                <c:pt idx="1464">
                  <c:v>113</c:v>
                </c:pt>
                <c:pt idx="1465">
                  <c:v>161</c:v>
                </c:pt>
                <c:pt idx="1466">
                  <c:v>138</c:v>
                </c:pt>
                <c:pt idx="1467">
                  <c:v>126</c:v>
                </c:pt>
                <c:pt idx="1468">
                  <c:v>99</c:v>
                </c:pt>
                <c:pt idx="1469">
                  <c:v>101</c:v>
                </c:pt>
                <c:pt idx="1470">
                  <c:v>103</c:v>
                </c:pt>
                <c:pt idx="1471">
                  <c:v>118</c:v>
                </c:pt>
                <c:pt idx="1472">
                  <c:v>116</c:v>
                </c:pt>
                <c:pt idx="1473">
                  <c:v>99</c:v>
                </c:pt>
                <c:pt idx="1474">
                  <c:v>105</c:v>
                </c:pt>
                <c:pt idx="1475">
                  <c:v>113</c:v>
                </c:pt>
                <c:pt idx="1476">
                  <c:v>93</c:v>
                </c:pt>
                <c:pt idx="1477">
                  <c:v>108</c:v>
                </c:pt>
                <c:pt idx="1478">
                  <c:v>74</c:v>
                </c:pt>
                <c:pt idx="1479">
                  <c:v>116</c:v>
                </c:pt>
                <c:pt idx="1480">
                  <c:v>104</c:v>
                </c:pt>
                <c:pt idx="1481">
                  <c:v>106</c:v>
                </c:pt>
                <c:pt idx="1482">
                  <c:v>120</c:v>
                </c:pt>
                <c:pt idx="1483">
                  <c:v>135</c:v>
                </c:pt>
                <c:pt idx="1484">
                  <c:v>132</c:v>
                </c:pt>
                <c:pt idx="1485">
                  <c:v>92</c:v>
                </c:pt>
                <c:pt idx="1486">
                  <c:v>99</c:v>
                </c:pt>
                <c:pt idx="1487">
                  <c:v>90</c:v>
                </c:pt>
                <c:pt idx="1488">
                  <c:v>111</c:v>
                </c:pt>
                <c:pt idx="1489">
                  <c:v>103</c:v>
                </c:pt>
                <c:pt idx="1490">
                  <c:v>127</c:v>
                </c:pt>
                <c:pt idx="1491">
                  <c:v>112</c:v>
                </c:pt>
                <c:pt idx="1492">
                  <c:v>87</c:v>
                </c:pt>
                <c:pt idx="1493">
                  <c:v>138</c:v>
                </c:pt>
                <c:pt idx="1494">
                  <c:v>132</c:v>
                </c:pt>
                <c:pt idx="1495">
                  <c:v>103</c:v>
                </c:pt>
                <c:pt idx="1496">
                  <c:v>123</c:v>
                </c:pt>
                <c:pt idx="1497">
                  <c:v>111</c:v>
                </c:pt>
                <c:pt idx="1498">
                  <c:v>102</c:v>
                </c:pt>
                <c:pt idx="1499">
                  <c:v>78</c:v>
                </c:pt>
                <c:pt idx="1500">
                  <c:v>132</c:v>
                </c:pt>
                <c:pt idx="1501">
                  <c:v>133</c:v>
                </c:pt>
                <c:pt idx="1502">
                  <c:v>108</c:v>
                </c:pt>
                <c:pt idx="1503">
                  <c:v>125</c:v>
                </c:pt>
                <c:pt idx="1504">
                  <c:v>98</c:v>
                </c:pt>
                <c:pt idx="1505">
                  <c:v>119</c:v>
                </c:pt>
                <c:pt idx="1506">
                  <c:v>87</c:v>
                </c:pt>
                <c:pt idx="1507">
                  <c:v>91</c:v>
                </c:pt>
                <c:pt idx="1508">
                  <c:v>100</c:v>
                </c:pt>
                <c:pt idx="1509">
                  <c:v>118</c:v>
                </c:pt>
                <c:pt idx="1510">
                  <c:v>109</c:v>
                </c:pt>
                <c:pt idx="1511">
                  <c:v>99</c:v>
                </c:pt>
                <c:pt idx="1512">
                  <c:v>114</c:v>
                </c:pt>
                <c:pt idx="1513">
                  <c:v>89</c:v>
                </c:pt>
                <c:pt idx="1514">
                  <c:v>95</c:v>
                </c:pt>
                <c:pt idx="1515">
                  <c:v>98</c:v>
                </c:pt>
                <c:pt idx="1516">
                  <c:v>94</c:v>
                </c:pt>
                <c:pt idx="1517">
                  <c:v>85</c:v>
                </c:pt>
                <c:pt idx="1518">
                  <c:v>124</c:v>
                </c:pt>
                <c:pt idx="1519">
                  <c:v>131</c:v>
                </c:pt>
                <c:pt idx="1520">
                  <c:v>107</c:v>
                </c:pt>
                <c:pt idx="1521">
                  <c:v>99</c:v>
                </c:pt>
                <c:pt idx="1522">
                  <c:v>83</c:v>
                </c:pt>
                <c:pt idx="1523">
                  <c:v>131</c:v>
                </c:pt>
                <c:pt idx="1524">
                  <c:v>85</c:v>
                </c:pt>
                <c:pt idx="1525">
                  <c:v>126</c:v>
                </c:pt>
                <c:pt idx="1526">
                  <c:v>123</c:v>
                </c:pt>
                <c:pt idx="1527">
                  <c:v>105</c:v>
                </c:pt>
                <c:pt idx="1528">
                  <c:v>125</c:v>
                </c:pt>
                <c:pt idx="1529">
                  <c:v>77</c:v>
                </c:pt>
                <c:pt idx="1530">
                  <c:v>121</c:v>
                </c:pt>
                <c:pt idx="1531">
                  <c:v>124</c:v>
                </c:pt>
                <c:pt idx="1532">
                  <c:v>99</c:v>
                </c:pt>
                <c:pt idx="1533">
                  <c:v>112</c:v>
                </c:pt>
                <c:pt idx="1534">
                  <c:v>111</c:v>
                </c:pt>
                <c:pt idx="1535">
                  <c:v>107</c:v>
                </c:pt>
                <c:pt idx="1536">
                  <c:v>104</c:v>
                </c:pt>
                <c:pt idx="1537">
                  <c:v>113</c:v>
                </c:pt>
                <c:pt idx="1538">
                  <c:v>113</c:v>
                </c:pt>
                <c:pt idx="1539">
                  <c:v>95</c:v>
                </c:pt>
                <c:pt idx="1540">
                  <c:v>86</c:v>
                </c:pt>
                <c:pt idx="1541">
                  <c:v>126</c:v>
                </c:pt>
                <c:pt idx="1542">
                  <c:v>101</c:v>
                </c:pt>
                <c:pt idx="1543">
                  <c:v>102</c:v>
                </c:pt>
                <c:pt idx="1544">
                  <c:v>111</c:v>
                </c:pt>
                <c:pt idx="1545">
                  <c:v>95</c:v>
                </c:pt>
                <c:pt idx="1546">
                  <c:v>98</c:v>
                </c:pt>
                <c:pt idx="1547">
                  <c:v>100</c:v>
                </c:pt>
                <c:pt idx="1548">
                  <c:v>118</c:v>
                </c:pt>
                <c:pt idx="1549">
                  <c:v>125</c:v>
                </c:pt>
                <c:pt idx="1550">
                  <c:v>94</c:v>
                </c:pt>
                <c:pt idx="1551">
                  <c:v>79</c:v>
                </c:pt>
                <c:pt idx="1552">
                  <c:v>106</c:v>
                </c:pt>
                <c:pt idx="1553">
                  <c:v>63</c:v>
                </c:pt>
                <c:pt idx="1554">
                  <c:v>85</c:v>
                </c:pt>
                <c:pt idx="1555">
                  <c:v>108</c:v>
                </c:pt>
                <c:pt idx="1556">
                  <c:v>139</c:v>
                </c:pt>
                <c:pt idx="1557">
                  <c:v>127</c:v>
                </c:pt>
                <c:pt idx="1558">
                  <c:v>106</c:v>
                </c:pt>
                <c:pt idx="1559">
                  <c:v>95</c:v>
                </c:pt>
                <c:pt idx="1560">
                  <c:v>118</c:v>
                </c:pt>
                <c:pt idx="1561">
                  <c:v>108</c:v>
                </c:pt>
                <c:pt idx="1562">
                  <c:v>105</c:v>
                </c:pt>
                <c:pt idx="1563">
                  <c:v>131</c:v>
                </c:pt>
                <c:pt idx="1564">
                  <c:v>104</c:v>
                </c:pt>
                <c:pt idx="1565">
                  <c:v>133</c:v>
                </c:pt>
                <c:pt idx="1566">
                  <c:v>94</c:v>
                </c:pt>
                <c:pt idx="1567">
                  <c:v>109</c:v>
                </c:pt>
                <c:pt idx="1568">
                  <c:v>96</c:v>
                </c:pt>
                <c:pt idx="1569">
                  <c:v>105</c:v>
                </c:pt>
                <c:pt idx="1570">
                  <c:v>99</c:v>
                </c:pt>
                <c:pt idx="1571">
                  <c:v>112</c:v>
                </c:pt>
                <c:pt idx="1572">
                  <c:v>108</c:v>
                </c:pt>
                <c:pt idx="1573">
                  <c:v>126</c:v>
                </c:pt>
                <c:pt idx="1574">
                  <c:v>98</c:v>
                </c:pt>
                <c:pt idx="1575">
                  <c:v>104</c:v>
                </c:pt>
                <c:pt idx="1576">
                  <c:v>110</c:v>
                </c:pt>
                <c:pt idx="1577">
                  <c:v>130</c:v>
                </c:pt>
                <c:pt idx="1578">
                  <c:v>93</c:v>
                </c:pt>
                <c:pt idx="1579">
                  <c:v>96</c:v>
                </c:pt>
                <c:pt idx="1580">
                  <c:v>114</c:v>
                </c:pt>
                <c:pt idx="1581">
                  <c:v>106</c:v>
                </c:pt>
                <c:pt idx="1582">
                  <c:v>150</c:v>
                </c:pt>
                <c:pt idx="1583">
                  <c:v>100</c:v>
                </c:pt>
                <c:pt idx="1584">
                  <c:v>100</c:v>
                </c:pt>
                <c:pt idx="1585">
                  <c:v>100</c:v>
                </c:pt>
                <c:pt idx="1586">
                  <c:v>107</c:v>
                </c:pt>
                <c:pt idx="1587">
                  <c:v>102</c:v>
                </c:pt>
                <c:pt idx="1588">
                  <c:v>101</c:v>
                </c:pt>
                <c:pt idx="1589">
                  <c:v>86</c:v>
                </c:pt>
                <c:pt idx="1590">
                  <c:v>108</c:v>
                </c:pt>
                <c:pt idx="1591">
                  <c:v>123</c:v>
                </c:pt>
                <c:pt idx="1592">
                  <c:v>88</c:v>
                </c:pt>
                <c:pt idx="1593">
                  <c:v>109</c:v>
                </c:pt>
                <c:pt idx="1594">
                  <c:v>122</c:v>
                </c:pt>
                <c:pt idx="1595">
                  <c:v>251</c:v>
                </c:pt>
                <c:pt idx="1596">
                  <c:v>118</c:v>
                </c:pt>
                <c:pt idx="1597">
                  <c:v>131</c:v>
                </c:pt>
                <c:pt idx="1598">
                  <c:v>109</c:v>
                </c:pt>
                <c:pt idx="1599">
                  <c:v>88</c:v>
                </c:pt>
                <c:pt idx="1600">
                  <c:v>103</c:v>
                </c:pt>
                <c:pt idx="1601">
                  <c:v>87</c:v>
                </c:pt>
                <c:pt idx="1602">
                  <c:v>160</c:v>
                </c:pt>
                <c:pt idx="1603">
                  <c:v>121</c:v>
                </c:pt>
                <c:pt idx="1604">
                  <c:v>129</c:v>
                </c:pt>
                <c:pt idx="1605">
                  <c:v>115</c:v>
                </c:pt>
                <c:pt idx="1606">
                  <c:v>153</c:v>
                </c:pt>
                <c:pt idx="1607">
                  <c:v>128</c:v>
                </c:pt>
                <c:pt idx="1608">
                  <c:v>89</c:v>
                </c:pt>
                <c:pt idx="1609">
                  <c:v>122</c:v>
                </c:pt>
                <c:pt idx="1610">
                  <c:v>99</c:v>
                </c:pt>
                <c:pt idx="1611">
                  <c:v>99</c:v>
                </c:pt>
                <c:pt idx="1612">
                  <c:v>147</c:v>
                </c:pt>
                <c:pt idx="1613">
                  <c:v>112</c:v>
                </c:pt>
                <c:pt idx="1614">
                  <c:v>88</c:v>
                </c:pt>
                <c:pt idx="1615">
                  <c:v>94</c:v>
                </c:pt>
                <c:pt idx="1616">
                  <c:v>90</c:v>
                </c:pt>
                <c:pt idx="1617">
                  <c:v>167</c:v>
                </c:pt>
                <c:pt idx="1618">
                  <c:v>118</c:v>
                </c:pt>
                <c:pt idx="1619">
                  <c:v>83</c:v>
                </c:pt>
                <c:pt idx="1620">
                  <c:v>104</c:v>
                </c:pt>
                <c:pt idx="1621">
                  <c:v>102</c:v>
                </c:pt>
                <c:pt idx="1622">
                  <c:v>131</c:v>
                </c:pt>
                <c:pt idx="1623">
                  <c:v>101</c:v>
                </c:pt>
                <c:pt idx="1624">
                  <c:v>130</c:v>
                </c:pt>
                <c:pt idx="1625">
                  <c:v>120</c:v>
                </c:pt>
                <c:pt idx="1626">
                  <c:v>135</c:v>
                </c:pt>
                <c:pt idx="1627">
                  <c:v>110</c:v>
                </c:pt>
                <c:pt idx="1628">
                  <c:v>103</c:v>
                </c:pt>
                <c:pt idx="1629">
                  <c:v>110</c:v>
                </c:pt>
                <c:pt idx="1630">
                  <c:v>91</c:v>
                </c:pt>
                <c:pt idx="1631">
                  <c:v>105</c:v>
                </c:pt>
                <c:pt idx="1632">
                  <c:v>127</c:v>
                </c:pt>
                <c:pt idx="1633">
                  <c:v>82</c:v>
                </c:pt>
                <c:pt idx="1634">
                  <c:v>99</c:v>
                </c:pt>
                <c:pt idx="1635">
                  <c:v>90</c:v>
                </c:pt>
                <c:pt idx="1636">
                  <c:v>115</c:v>
                </c:pt>
                <c:pt idx="1637">
                  <c:v>96</c:v>
                </c:pt>
                <c:pt idx="1638">
                  <c:v>104</c:v>
                </c:pt>
                <c:pt idx="1639">
                  <c:v>117</c:v>
                </c:pt>
                <c:pt idx="1640">
                  <c:v>83</c:v>
                </c:pt>
                <c:pt idx="1641">
                  <c:v>99</c:v>
                </c:pt>
                <c:pt idx="1642">
                  <c:v>81</c:v>
                </c:pt>
                <c:pt idx="1643">
                  <c:v>135</c:v>
                </c:pt>
                <c:pt idx="1644">
                  <c:v>117</c:v>
                </c:pt>
                <c:pt idx="1645">
                  <c:v>139</c:v>
                </c:pt>
                <c:pt idx="1646">
                  <c:v>123</c:v>
                </c:pt>
                <c:pt idx="1647">
                  <c:v>117</c:v>
                </c:pt>
                <c:pt idx="1648">
                  <c:v>97</c:v>
                </c:pt>
                <c:pt idx="1649">
                  <c:v>103</c:v>
                </c:pt>
                <c:pt idx="1650">
                  <c:v>119</c:v>
                </c:pt>
                <c:pt idx="1651">
                  <c:v>94</c:v>
                </c:pt>
                <c:pt idx="1652">
                  <c:v>89</c:v>
                </c:pt>
                <c:pt idx="1653">
                  <c:v>98</c:v>
                </c:pt>
                <c:pt idx="1654">
                  <c:v>107</c:v>
                </c:pt>
                <c:pt idx="1655">
                  <c:v>108</c:v>
                </c:pt>
                <c:pt idx="1656">
                  <c:v>134</c:v>
                </c:pt>
                <c:pt idx="1657">
                  <c:v>110</c:v>
                </c:pt>
                <c:pt idx="1658">
                  <c:v>103</c:v>
                </c:pt>
                <c:pt idx="1659">
                  <c:v>100</c:v>
                </c:pt>
                <c:pt idx="1660">
                  <c:v>131</c:v>
                </c:pt>
                <c:pt idx="1661">
                  <c:v>133</c:v>
                </c:pt>
                <c:pt idx="1662">
                  <c:v>109</c:v>
                </c:pt>
                <c:pt idx="1663">
                  <c:v>114</c:v>
                </c:pt>
                <c:pt idx="1664">
                  <c:v>164</c:v>
                </c:pt>
                <c:pt idx="1665">
                  <c:v>92</c:v>
                </c:pt>
                <c:pt idx="1666">
                  <c:v>122</c:v>
                </c:pt>
                <c:pt idx="1667">
                  <c:v>110</c:v>
                </c:pt>
                <c:pt idx="1668">
                  <c:v>116</c:v>
                </c:pt>
                <c:pt idx="1669">
                  <c:v>106</c:v>
                </c:pt>
                <c:pt idx="1670">
                  <c:v>115</c:v>
                </c:pt>
                <c:pt idx="1671">
                  <c:v>148</c:v>
                </c:pt>
                <c:pt idx="1672">
                  <c:v>118</c:v>
                </c:pt>
                <c:pt idx="1673">
                  <c:v>101</c:v>
                </c:pt>
                <c:pt idx="1674">
                  <c:v>82</c:v>
                </c:pt>
                <c:pt idx="1675">
                  <c:v>110</c:v>
                </c:pt>
                <c:pt idx="1676">
                  <c:v>193</c:v>
                </c:pt>
                <c:pt idx="1677">
                  <c:v>130</c:v>
                </c:pt>
                <c:pt idx="1678">
                  <c:v>111</c:v>
                </c:pt>
                <c:pt idx="1679">
                  <c:v>110</c:v>
                </c:pt>
                <c:pt idx="1680">
                  <c:v>123</c:v>
                </c:pt>
                <c:pt idx="1681">
                  <c:v>109</c:v>
                </c:pt>
                <c:pt idx="1682">
                  <c:v>99</c:v>
                </c:pt>
                <c:pt idx="1683">
                  <c:v>106</c:v>
                </c:pt>
                <c:pt idx="1684">
                  <c:v>89</c:v>
                </c:pt>
                <c:pt idx="1685">
                  <c:v>98</c:v>
                </c:pt>
                <c:pt idx="1686">
                  <c:v>93</c:v>
                </c:pt>
                <c:pt idx="1687">
                  <c:v>112</c:v>
                </c:pt>
                <c:pt idx="1688">
                  <c:v>101</c:v>
                </c:pt>
                <c:pt idx="1689">
                  <c:v>104</c:v>
                </c:pt>
                <c:pt idx="1690">
                  <c:v>120</c:v>
                </c:pt>
                <c:pt idx="1691">
                  <c:v>91</c:v>
                </c:pt>
                <c:pt idx="1692">
                  <c:v>97</c:v>
                </c:pt>
                <c:pt idx="1693">
                  <c:v>133</c:v>
                </c:pt>
                <c:pt idx="1694">
                  <c:v>123</c:v>
                </c:pt>
                <c:pt idx="1695">
                  <c:v>114</c:v>
                </c:pt>
                <c:pt idx="1696">
                  <c:v>111</c:v>
                </c:pt>
                <c:pt idx="1697">
                  <c:v>117</c:v>
                </c:pt>
                <c:pt idx="1698">
                  <c:v>121</c:v>
                </c:pt>
                <c:pt idx="1699">
                  <c:v>139</c:v>
                </c:pt>
                <c:pt idx="1700">
                  <c:v>115</c:v>
                </c:pt>
                <c:pt idx="1701">
                  <c:v>175</c:v>
                </c:pt>
                <c:pt idx="1702">
                  <c:v>85</c:v>
                </c:pt>
                <c:pt idx="1703">
                  <c:v>90</c:v>
                </c:pt>
                <c:pt idx="1704">
                  <c:v>107</c:v>
                </c:pt>
                <c:pt idx="1705">
                  <c:v>100</c:v>
                </c:pt>
                <c:pt idx="1706">
                  <c:v>129</c:v>
                </c:pt>
                <c:pt idx="1707">
                  <c:v>109</c:v>
                </c:pt>
                <c:pt idx="1708">
                  <c:v>94</c:v>
                </c:pt>
                <c:pt idx="1709">
                  <c:v>133</c:v>
                </c:pt>
                <c:pt idx="1710">
                  <c:v>105</c:v>
                </c:pt>
                <c:pt idx="1711">
                  <c:v>100</c:v>
                </c:pt>
                <c:pt idx="1712">
                  <c:v>113</c:v>
                </c:pt>
                <c:pt idx="1713">
                  <c:v>118</c:v>
                </c:pt>
                <c:pt idx="1714">
                  <c:v>110</c:v>
                </c:pt>
                <c:pt idx="1715">
                  <c:v>110</c:v>
                </c:pt>
                <c:pt idx="1716">
                  <c:v>99</c:v>
                </c:pt>
                <c:pt idx="1717">
                  <c:v>101</c:v>
                </c:pt>
                <c:pt idx="1718">
                  <c:v>103</c:v>
                </c:pt>
                <c:pt idx="1719">
                  <c:v>95</c:v>
                </c:pt>
                <c:pt idx="1720">
                  <c:v>117</c:v>
                </c:pt>
                <c:pt idx="1721">
                  <c:v>129</c:v>
                </c:pt>
                <c:pt idx="1722">
                  <c:v>120</c:v>
                </c:pt>
                <c:pt idx="1723">
                  <c:v>125</c:v>
                </c:pt>
                <c:pt idx="1724">
                  <c:v>133</c:v>
                </c:pt>
                <c:pt idx="1725">
                  <c:v>116</c:v>
                </c:pt>
                <c:pt idx="1726">
                  <c:v>129</c:v>
                </c:pt>
                <c:pt idx="1727">
                  <c:v>93</c:v>
                </c:pt>
                <c:pt idx="1728">
                  <c:v>118</c:v>
                </c:pt>
                <c:pt idx="1729">
                  <c:v>129</c:v>
                </c:pt>
                <c:pt idx="1730">
                  <c:v>185</c:v>
                </c:pt>
                <c:pt idx="1731">
                  <c:v>146</c:v>
                </c:pt>
                <c:pt idx="1732">
                  <c:v>128</c:v>
                </c:pt>
                <c:pt idx="1733">
                  <c:v>93</c:v>
                </c:pt>
                <c:pt idx="1734">
                  <c:v>97</c:v>
                </c:pt>
                <c:pt idx="1735">
                  <c:v>82</c:v>
                </c:pt>
                <c:pt idx="1736">
                  <c:v>85</c:v>
                </c:pt>
                <c:pt idx="1737">
                  <c:v>88</c:v>
                </c:pt>
                <c:pt idx="1738">
                  <c:v>119</c:v>
                </c:pt>
                <c:pt idx="1739">
                  <c:v>122</c:v>
                </c:pt>
                <c:pt idx="1740">
                  <c:v>99</c:v>
                </c:pt>
                <c:pt idx="1741">
                  <c:v>97</c:v>
                </c:pt>
                <c:pt idx="1742">
                  <c:v>121</c:v>
                </c:pt>
                <c:pt idx="1743">
                  <c:v>95</c:v>
                </c:pt>
                <c:pt idx="1744">
                  <c:v>105</c:v>
                </c:pt>
                <c:pt idx="1745">
                  <c:v>108</c:v>
                </c:pt>
                <c:pt idx="1746">
                  <c:v>134</c:v>
                </c:pt>
                <c:pt idx="1747">
                  <c:v>115</c:v>
                </c:pt>
                <c:pt idx="1748">
                  <c:v>86</c:v>
                </c:pt>
                <c:pt idx="1749">
                  <c:v>101</c:v>
                </c:pt>
                <c:pt idx="1750">
                  <c:v>96</c:v>
                </c:pt>
                <c:pt idx="1751">
                  <c:v>101</c:v>
                </c:pt>
                <c:pt idx="1752">
                  <c:v>100</c:v>
                </c:pt>
                <c:pt idx="1753">
                  <c:v>117</c:v>
                </c:pt>
                <c:pt idx="1754">
                  <c:v>101</c:v>
                </c:pt>
                <c:pt idx="1755">
                  <c:v>98</c:v>
                </c:pt>
                <c:pt idx="1756">
                  <c:v>146</c:v>
                </c:pt>
                <c:pt idx="1757">
                  <c:v>102</c:v>
                </c:pt>
                <c:pt idx="1758">
                  <c:v>97</c:v>
                </c:pt>
                <c:pt idx="1759">
                  <c:v>142</c:v>
                </c:pt>
                <c:pt idx="1760">
                  <c:v>98</c:v>
                </c:pt>
                <c:pt idx="1761">
                  <c:v>219</c:v>
                </c:pt>
                <c:pt idx="1762">
                  <c:v>109</c:v>
                </c:pt>
                <c:pt idx="1763">
                  <c:v>97</c:v>
                </c:pt>
                <c:pt idx="1764">
                  <c:v>158</c:v>
                </c:pt>
                <c:pt idx="1765">
                  <c:v>85</c:v>
                </c:pt>
                <c:pt idx="1766">
                  <c:v>80</c:v>
                </c:pt>
                <c:pt idx="1767">
                  <c:v>86</c:v>
                </c:pt>
                <c:pt idx="1768">
                  <c:v>119</c:v>
                </c:pt>
                <c:pt idx="1769">
                  <c:v>98</c:v>
                </c:pt>
                <c:pt idx="1770">
                  <c:v>97</c:v>
                </c:pt>
                <c:pt idx="1771">
                  <c:v>124</c:v>
                </c:pt>
                <c:pt idx="1772">
                  <c:v>97</c:v>
                </c:pt>
                <c:pt idx="1773">
                  <c:v>105</c:v>
                </c:pt>
                <c:pt idx="1774">
                  <c:v>104</c:v>
                </c:pt>
                <c:pt idx="1775">
                  <c:v>101</c:v>
                </c:pt>
                <c:pt idx="1776">
                  <c:v>101</c:v>
                </c:pt>
                <c:pt idx="1777">
                  <c:v>114</c:v>
                </c:pt>
                <c:pt idx="1778">
                  <c:v>105</c:v>
                </c:pt>
                <c:pt idx="1779">
                  <c:v>90</c:v>
                </c:pt>
                <c:pt idx="1780">
                  <c:v>97</c:v>
                </c:pt>
                <c:pt idx="1781">
                  <c:v>144</c:v>
                </c:pt>
                <c:pt idx="1782">
                  <c:v>114</c:v>
                </c:pt>
                <c:pt idx="1783">
                  <c:v>124</c:v>
                </c:pt>
                <c:pt idx="1784">
                  <c:v>89</c:v>
                </c:pt>
                <c:pt idx="1785">
                  <c:v>160</c:v>
                </c:pt>
                <c:pt idx="1786">
                  <c:v>93</c:v>
                </c:pt>
                <c:pt idx="1787">
                  <c:v>88</c:v>
                </c:pt>
                <c:pt idx="1788">
                  <c:v>142</c:v>
                </c:pt>
                <c:pt idx="1789">
                  <c:v>92</c:v>
                </c:pt>
                <c:pt idx="1790">
                  <c:v>117</c:v>
                </c:pt>
                <c:pt idx="1791">
                  <c:v>111</c:v>
                </c:pt>
                <c:pt idx="1792">
                  <c:v>121</c:v>
                </c:pt>
                <c:pt idx="1793">
                  <c:v>107</c:v>
                </c:pt>
                <c:pt idx="1794">
                  <c:v>106</c:v>
                </c:pt>
                <c:pt idx="1795">
                  <c:v>136</c:v>
                </c:pt>
                <c:pt idx="1796">
                  <c:v>97</c:v>
                </c:pt>
                <c:pt idx="1797">
                  <c:v>97</c:v>
                </c:pt>
                <c:pt idx="1798">
                  <c:v>99</c:v>
                </c:pt>
                <c:pt idx="1799">
                  <c:v>103</c:v>
                </c:pt>
                <c:pt idx="1800">
                  <c:v>95</c:v>
                </c:pt>
                <c:pt idx="1801">
                  <c:v>93</c:v>
                </c:pt>
                <c:pt idx="1802">
                  <c:v>98</c:v>
                </c:pt>
                <c:pt idx="1803">
                  <c:v>90</c:v>
                </c:pt>
                <c:pt idx="1804">
                  <c:v>107</c:v>
                </c:pt>
                <c:pt idx="1805">
                  <c:v>90</c:v>
                </c:pt>
                <c:pt idx="1806">
                  <c:v>115</c:v>
                </c:pt>
                <c:pt idx="1807">
                  <c:v>93</c:v>
                </c:pt>
                <c:pt idx="1808">
                  <c:v>99</c:v>
                </c:pt>
                <c:pt idx="1809">
                  <c:v>107</c:v>
                </c:pt>
                <c:pt idx="1810">
                  <c:v>110</c:v>
                </c:pt>
                <c:pt idx="1811">
                  <c:v>101</c:v>
                </c:pt>
                <c:pt idx="1812">
                  <c:v>85</c:v>
                </c:pt>
                <c:pt idx="1813">
                  <c:v>132</c:v>
                </c:pt>
                <c:pt idx="1814">
                  <c:v>90</c:v>
                </c:pt>
                <c:pt idx="1815">
                  <c:v>145</c:v>
                </c:pt>
                <c:pt idx="1816">
                  <c:v>110</c:v>
                </c:pt>
                <c:pt idx="1817">
                  <c:v>122</c:v>
                </c:pt>
                <c:pt idx="1818">
                  <c:v>107</c:v>
                </c:pt>
                <c:pt idx="1819">
                  <c:v>127</c:v>
                </c:pt>
                <c:pt idx="1820">
                  <c:v>99</c:v>
                </c:pt>
                <c:pt idx="1821">
                  <c:v>140</c:v>
                </c:pt>
                <c:pt idx="1822">
                  <c:v>133</c:v>
                </c:pt>
                <c:pt idx="1823">
                  <c:v>271</c:v>
                </c:pt>
                <c:pt idx="1824">
                  <c:v>112</c:v>
                </c:pt>
                <c:pt idx="1825">
                  <c:v>99</c:v>
                </c:pt>
                <c:pt idx="1826">
                  <c:v>100</c:v>
                </c:pt>
                <c:pt idx="1827">
                  <c:v>92</c:v>
                </c:pt>
                <c:pt idx="1828">
                  <c:v>105</c:v>
                </c:pt>
                <c:pt idx="1829">
                  <c:v>110</c:v>
                </c:pt>
                <c:pt idx="1830">
                  <c:v>116</c:v>
                </c:pt>
                <c:pt idx="1831">
                  <c:v>88</c:v>
                </c:pt>
                <c:pt idx="1832">
                  <c:v>111</c:v>
                </c:pt>
                <c:pt idx="1833">
                  <c:v>95</c:v>
                </c:pt>
                <c:pt idx="1834">
                  <c:v>95</c:v>
                </c:pt>
                <c:pt idx="1835">
                  <c:v>127</c:v>
                </c:pt>
                <c:pt idx="1836">
                  <c:v>105</c:v>
                </c:pt>
                <c:pt idx="1837">
                  <c:v>104</c:v>
                </c:pt>
                <c:pt idx="1838">
                  <c:v>95</c:v>
                </c:pt>
                <c:pt idx="1839">
                  <c:v>121</c:v>
                </c:pt>
                <c:pt idx="1840">
                  <c:v>92</c:v>
                </c:pt>
                <c:pt idx="1841">
                  <c:v>107</c:v>
                </c:pt>
                <c:pt idx="1842">
                  <c:v>117</c:v>
                </c:pt>
                <c:pt idx="1843">
                  <c:v>107</c:v>
                </c:pt>
                <c:pt idx="1844">
                  <c:v>131</c:v>
                </c:pt>
                <c:pt idx="1845">
                  <c:v>122</c:v>
                </c:pt>
                <c:pt idx="1846">
                  <c:v>134</c:v>
                </c:pt>
                <c:pt idx="1847">
                  <c:v>117</c:v>
                </c:pt>
                <c:pt idx="1848">
                  <c:v>138</c:v>
                </c:pt>
                <c:pt idx="1849">
                  <c:v>119</c:v>
                </c:pt>
                <c:pt idx="1850">
                  <c:v>137</c:v>
                </c:pt>
                <c:pt idx="1851">
                  <c:v>119</c:v>
                </c:pt>
                <c:pt idx="1852">
                  <c:v>139</c:v>
                </c:pt>
                <c:pt idx="1853">
                  <c:v>114</c:v>
                </c:pt>
                <c:pt idx="1854">
                  <c:v>120</c:v>
                </c:pt>
                <c:pt idx="1855">
                  <c:v>98</c:v>
                </c:pt>
                <c:pt idx="1856">
                  <c:v>106</c:v>
                </c:pt>
                <c:pt idx="1857">
                  <c:v>98</c:v>
                </c:pt>
                <c:pt idx="1858">
                  <c:v>107</c:v>
                </c:pt>
                <c:pt idx="1859">
                  <c:v>88</c:v>
                </c:pt>
                <c:pt idx="1860">
                  <c:v>137</c:v>
                </c:pt>
                <c:pt idx="1861">
                  <c:v>100</c:v>
                </c:pt>
                <c:pt idx="1862">
                  <c:v>115</c:v>
                </c:pt>
                <c:pt idx="1863">
                  <c:v>101</c:v>
                </c:pt>
                <c:pt idx="1864">
                  <c:v>110</c:v>
                </c:pt>
                <c:pt idx="1865">
                  <c:v>94</c:v>
                </c:pt>
                <c:pt idx="1866">
                  <c:v>88</c:v>
                </c:pt>
                <c:pt idx="1867">
                  <c:v>127</c:v>
                </c:pt>
                <c:pt idx="1868">
                  <c:v>95</c:v>
                </c:pt>
                <c:pt idx="1869">
                  <c:v>87</c:v>
                </c:pt>
                <c:pt idx="1870">
                  <c:v>118</c:v>
                </c:pt>
                <c:pt idx="1871">
                  <c:v>107</c:v>
                </c:pt>
                <c:pt idx="1872">
                  <c:v>124</c:v>
                </c:pt>
                <c:pt idx="1873">
                  <c:v>89</c:v>
                </c:pt>
                <c:pt idx="1874">
                  <c:v>88</c:v>
                </c:pt>
                <c:pt idx="1875">
                  <c:v>118</c:v>
                </c:pt>
                <c:pt idx="1876">
                  <c:v>80</c:v>
                </c:pt>
                <c:pt idx="1877">
                  <c:v>120</c:v>
                </c:pt>
                <c:pt idx="1878">
                  <c:v>98</c:v>
                </c:pt>
                <c:pt idx="1879">
                  <c:v>119</c:v>
                </c:pt>
                <c:pt idx="1880">
                  <c:v>88</c:v>
                </c:pt>
                <c:pt idx="1881">
                  <c:v>201</c:v>
                </c:pt>
                <c:pt idx="1882">
                  <c:v>90</c:v>
                </c:pt>
                <c:pt idx="1883">
                  <c:v>127</c:v>
                </c:pt>
                <c:pt idx="1884">
                  <c:v>119</c:v>
                </c:pt>
                <c:pt idx="1885">
                  <c:v>85</c:v>
                </c:pt>
                <c:pt idx="1886">
                  <c:v>98</c:v>
                </c:pt>
                <c:pt idx="1887">
                  <c:v>101</c:v>
                </c:pt>
                <c:pt idx="1888">
                  <c:v>112</c:v>
                </c:pt>
                <c:pt idx="1889">
                  <c:v>97</c:v>
                </c:pt>
                <c:pt idx="1890">
                  <c:v>126</c:v>
                </c:pt>
                <c:pt idx="1891">
                  <c:v>106</c:v>
                </c:pt>
                <c:pt idx="1892">
                  <c:v>97</c:v>
                </c:pt>
                <c:pt idx="1893">
                  <c:v>100</c:v>
                </c:pt>
                <c:pt idx="1894">
                  <c:v>114</c:v>
                </c:pt>
                <c:pt idx="1895">
                  <c:v>101</c:v>
                </c:pt>
                <c:pt idx="1896">
                  <c:v>88</c:v>
                </c:pt>
                <c:pt idx="1897">
                  <c:v>93</c:v>
                </c:pt>
                <c:pt idx="1898">
                  <c:v>92</c:v>
                </c:pt>
                <c:pt idx="1899">
                  <c:v>98</c:v>
                </c:pt>
                <c:pt idx="1900">
                  <c:v>94</c:v>
                </c:pt>
                <c:pt idx="1901">
                  <c:v>102</c:v>
                </c:pt>
                <c:pt idx="1902">
                  <c:v>98</c:v>
                </c:pt>
                <c:pt idx="1903">
                  <c:v>111</c:v>
                </c:pt>
                <c:pt idx="1904">
                  <c:v>100</c:v>
                </c:pt>
                <c:pt idx="1905">
                  <c:v>141</c:v>
                </c:pt>
                <c:pt idx="1906">
                  <c:v>114</c:v>
                </c:pt>
                <c:pt idx="1907">
                  <c:v>96</c:v>
                </c:pt>
                <c:pt idx="1908">
                  <c:v>111</c:v>
                </c:pt>
                <c:pt idx="1909">
                  <c:v>127</c:v>
                </c:pt>
                <c:pt idx="1910">
                  <c:v>107</c:v>
                </c:pt>
                <c:pt idx="1911">
                  <c:v>97</c:v>
                </c:pt>
                <c:pt idx="1912">
                  <c:v>127</c:v>
                </c:pt>
                <c:pt idx="1913">
                  <c:v>110</c:v>
                </c:pt>
                <c:pt idx="1914">
                  <c:v>135</c:v>
                </c:pt>
                <c:pt idx="1915">
                  <c:v>84</c:v>
                </c:pt>
                <c:pt idx="1916">
                  <c:v>122</c:v>
                </c:pt>
                <c:pt idx="1917">
                  <c:v>114</c:v>
                </c:pt>
                <c:pt idx="1918">
                  <c:v>132</c:v>
                </c:pt>
                <c:pt idx="1919">
                  <c:v>170</c:v>
                </c:pt>
                <c:pt idx="1920">
                  <c:v>133</c:v>
                </c:pt>
                <c:pt idx="1921">
                  <c:v>112</c:v>
                </c:pt>
                <c:pt idx="1922">
                  <c:v>108</c:v>
                </c:pt>
                <c:pt idx="1923">
                  <c:v>115</c:v>
                </c:pt>
                <c:pt idx="1924">
                  <c:v>83</c:v>
                </c:pt>
                <c:pt idx="1925">
                  <c:v>105</c:v>
                </c:pt>
                <c:pt idx="1926">
                  <c:v>110</c:v>
                </c:pt>
                <c:pt idx="1927">
                  <c:v>96</c:v>
                </c:pt>
                <c:pt idx="1928">
                  <c:v>94</c:v>
                </c:pt>
                <c:pt idx="1929">
                  <c:v>142</c:v>
                </c:pt>
                <c:pt idx="1930">
                  <c:v>104</c:v>
                </c:pt>
                <c:pt idx="1931">
                  <c:v>136</c:v>
                </c:pt>
                <c:pt idx="1932">
                  <c:v>106</c:v>
                </c:pt>
                <c:pt idx="1933">
                  <c:v>106</c:v>
                </c:pt>
                <c:pt idx="1934">
                  <c:v>98</c:v>
                </c:pt>
                <c:pt idx="1935">
                  <c:v>100</c:v>
                </c:pt>
                <c:pt idx="1936">
                  <c:v>95</c:v>
                </c:pt>
                <c:pt idx="1937">
                  <c:v>107</c:v>
                </c:pt>
                <c:pt idx="1938">
                  <c:v>104</c:v>
                </c:pt>
                <c:pt idx="1939">
                  <c:v>104</c:v>
                </c:pt>
                <c:pt idx="1940">
                  <c:v>143</c:v>
                </c:pt>
                <c:pt idx="1941">
                  <c:v>77</c:v>
                </c:pt>
                <c:pt idx="1942">
                  <c:v>96</c:v>
                </c:pt>
                <c:pt idx="1943">
                  <c:v>145</c:v>
                </c:pt>
                <c:pt idx="1944">
                  <c:v>116</c:v>
                </c:pt>
                <c:pt idx="1945">
                  <c:v>100</c:v>
                </c:pt>
                <c:pt idx="1946">
                  <c:v>104</c:v>
                </c:pt>
                <c:pt idx="1947">
                  <c:v>92</c:v>
                </c:pt>
                <c:pt idx="1948">
                  <c:v>105</c:v>
                </c:pt>
                <c:pt idx="1949">
                  <c:v>120</c:v>
                </c:pt>
                <c:pt idx="1950">
                  <c:v>116</c:v>
                </c:pt>
                <c:pt idx="1951">
                  <c:v>119</c:v>
                </c:pt>
                <c:pt idx="1952">
                  <c:v>101</c:v>
                </c:pt>
                <c:pt idx="1953">
                  <c:v>117</c:v>
                </c:pt>
                <c:pt idx="1954">
                  <c:v>112</c:v>
                </c:pt>
                <c:pt idx="1955">
                  <c:v>136</c:v>
                </c:pt>
                <c:pt idx="1956">
                  <c:v>81</c:v>
                </c:pt>
                <c:pt idx="1957">
                  <c:v>87</c:v>
                </c:pt>
                <c:pt idx="1958">
                  <c:v>96</c:v>
                </c:pt>
                <c:pt idx="1959">
                  <c:v>106</c:v>
                </c:pt>
                <c:pt idx="1960">
                  <c:v>122</c:v>
                </c:pt>
                <c:pt idx="1961">
                  <c:v>123</c:v>
                </c:pt>
                <c:pt idx="1962">
                  <c:v>92</c:v>
                </c:pt>
                <c:pt idx="1963">
                  <c:v>110</c:v>
                </c:pt>
                <c:pt idx="1964">
                  <c:v>104</c:v>
                </c:pt>
                <c:pt idx="1965">
                  <c:v>98</c:v>
                </c:pt>
                <c:pt idx="1966">
                  <c:v>120</c:v>
                </c:pt>
                <c:pt idx="1967">
                  <c:v>112</c:v>
                </c:pt>
                <c:pt idx="1968">
                  <c:v>127</c:v>
                </c:pt>
                <c:pt idx="1969">
                  <c:v>102</c:v>
                </c:pt>
                <c:pt idx="1970">
                  <c:v>91</c:v>
                </c:pt>
                <c:pt idx="1971">
                  <c:v>114</c:v>
                </c:pt>
                <c:pt idx="1972">
                  <c:v>115</c:v>
                </c:pt>
                <c:pt idx="1973">
                  <c:v>115</c:v>
                </c:pt>
                <c:pt idx="1974">
                  <c:v>120</c:v>
                </c:pt>
                <c:pt idx="1975">
                  <c:v>135</c:v>
                </c:pt>
                <c:pt idx="1976">
                  <c:v>90</c:v>
                </c:pt>
                <c:pt idx="1977">
                  <c:v>100</c:v>
                </c:pt>
                <c:pt idx="1978">
                  <c:v>105</c:v>
                </c:pt>
                <c:pt idx="1979">
                  <c:v>138</c:v>
                </c:pt>
                <c:pt idx="1980">
                  <c:v>94</c:v>
                </c:pt>
                <c:pt idx="1981">
                  <c:v>101</c:v>
                </c:pt>
                <c:pt idx="1982">
                  <c:v>131</c:v>
                </c:pt>
                <c:pt idx="1983">
                  <c:v>91</c:v>
                </c:pt>
                <c:pt idx="1984">
                  <c:v>112</c:v>
                </c:pt>
                <c:pt idx="1985">
                  <c:v>95</c:v>
                </c:pt>
                <c:pt idx="1986">
                  <c:v>100</c:v>
                </c:pt>
                <c:pt idx="1987">
                  <c:v>105</c:v>
                </c:pt>
                <c:pt idx="1988">
                  <c:v>108</c:v>
                </c:pt>
                <c:pt idx="1989">
                  <c:v>101</c:v>
                </c:pt>
                <c:pt idx="1990">
                  <c:v>109</c:v>
                </c:pt>
                <c:pt idx="1991">
                  <c:v>115</c:v>
                </c:pt>
                <c:pt idx="1992">
                  <c:v>117</c:v>
                </c:pt>
                <c:pt idx="1993">
                  <c:v>107</c:v>
                </c:pt>
                <c:pt idx="1994">
                  <c:v>134</c:v>
                </c:pt>
                <c:pt idx="1995">
                  <c:v>118</c:v>
                </c:pt>
                <c:pt idx="1996">
                  <c:v>121</c:v>
                </c:pt>
                <c:pt idx="1997">
                  <c:v>105</c:v>
                </c:pt>
                <c:pt idx="1998">
                  <c:v>110</c:v>
                </c:pt>
                <c:pt idx="1999">
                  <c:v>114</c:v>
                </c:pt>
                <c:pt idx="2000">
                  <c:v>85</c:v>
                </c:pt>
                <c:pt idx="2001">
                  <c:v>72</c:v>
                </c:pt>
                <c:pt idx="2002">
                  <c:v>128</c:v>
                </c:pt>
                <c:pt idx="2003">
                  <c:v>72</c:v>
                </c:pt>
                <c:pt idx="2004">
                  <c:v>89</c:v>
                </c:pt>
                <c:pt idx="2005">
                  <c:v>96</c:v>
                </c:pt>
                <c:pt idx="2006">
                  <c:v>77</c:v>
                </c:pt>
                <c:pt idx="2007">
                  <c:v>111</c:v>
                </c:pt>
                <c:pt idx="2008">
                  <c:v>93</c:v>
                </c:pt>
                <c:pt idx="2009">
                  <c:v>129</c:v>
                </c:pt>
                <c:pt idx="2010">
                  <c:v>128</c:v>
                </c:pt>
                <c:pt idx="2011">
                  <c:v>110</c:v>
                </c:pt>
                <c:pt idx="2012">
                  <c:v>137</c:v>
                </c:pt>
                <c:pt idx="2013">
                  <c:v>124</c:v>
                </c:pt>
                <c:pt idx="2014">
                  <c:v>93</c:v>
                </c:pt>
                <c:pt idx="2015">
                  <c:v>115</c:v>
                </c:pt>
                <c:pt idx="2016">
                  <c:v>105</c:v>
                </c:pt>
                <c:pt idx="2017">
                  <c:v>127</c:v>
                </c:pt>
                <c:pt idx="2018">
                  <c:v>82</c:v>
                </c:pt>
                <c:pt idx="2019">
                  <c:v>143</c:v>
                </c:pt>
                <c:pt idx="2020">
                  <c:v>103</c:v>
                </c:pt>
                <c:pt idx="2021">
                  <c:v>104</c:v>
                </c:pt>
                <c:pt idx="2022">
                  <c:v>98</c:v>
                </c:pt>
                <c:pt idx="2023">
                  <c:v>92</c:v>
                </c:pt>
                <c:pt idx="2024">
                  <c:v>123</c:v>
                </c:pt>
                <c:pt idx="2025">
                  <c:v>88</c:v>
                </c:pt>
                <c:pt idx="2026">
                  <c:v>128</c:v>
                </c:pt>
                <c:pt idx="2027">
                  <c:v>107</c:v>
                </c:pt>
                <c:pt idx="2028">
                  <c:v>91</c:v>
                </c:pt>
                <c:pt idx="2029">
                  <c:v>90</c:v>
                </c:pt>
                <c:pt idx="2030">
                  <c:v>115</c:v>
                </c:pt>
                <c:pt idx="2031">
                  <c:v>113</c:v>
                </c:pt>
                <c:pt idx="2032">
                  <c:v>113</c:v>
                </c:pt>
                <c:pt idx="2033">
                  <c:v>87</c:v>
                </c:pt>
                <c:pt idx="2034">
                  <c:v>101</c:v>
                </c:pt>
                <c:pt idx="2035">
                  <c:v>111</c:v>
                </c:pt>
                <c:pt idx="2036">
                  <c:v>108</c:v>
                </c:pt>
                <c:pt idx="2037">
                  <c:v>105</c:v>
                </c:pt>
                <c:pt idx="2038">
                  <c:v>109</c:v>
                </c:pt>
                <c:pt idx="2039">
                  <c:v>109</c:v>
                </c:pt>
                <c:pt idx="2040">
                  <c:v>99</c:v>
                </c:pt>
                <c:pt idx="2041">
                  <c:v>98</c:v>
                </c:pt>
                <c:pt idx="2042">
                  <c:v>104</c:v>
                </c:pt>
                <c:pt idx="2043">
                  <c:v>109</c:v>
                </c:pt>
                <c:pt idx="2044">
                  <c:v>75</c:v>
                </c:pt>
                <c:pt idx="2045">
                  <c:v>119</c:v>
                </c:pt>
                <c:pt idx="2046">
                  <c:v>90</c:v>
                </c:pt>
                <c:pt idx="2047">
                  <c:v>97</c:v>
                </c:pt>
                <c:pt idx="2048">
                  <c:v>89</c:v>
                </c:pt>
                <c:pt idx="2049">
                  <c:v>106</c:v>
                </c:pt>
                <c:pt idx="2050">
                  <c:v>104</c:v>
                </c:pt>
                <c:pt idx="2051">
                  <c:v>108</c:v>
                </c:pt>
                <c:pt idx="2052">
                  <c:v>112</c:v>
                </c:pt>
                <c:pt idx="2053">
                  <c:v>104</c:v>
                </c:pt>
                <c:pt idx="2054">
                  <c:v>113</c:v>
                </c:pt>
                <c:pt idx="2055">
                  <c:v>98</c:v>
                </c:pt>
                <c:pt idx="2056">
                  <c:v>114</c:v>
                </c:pt>
                <c:pt idx="2057">
                  <c:v>124</c:v>
                </c:pt>
                <c:pt idx="2058">
                  <c:v>148</c:v>
                </c:pt>
                <c:pt idx="2059">
                  <c:v>108</c:v>
                </c:pt>
                <c:pt idx="2060">
                  <c:v>95</c:v>
                </c:pt>
                <c:pt idx="2061">
                  <c:v>108</c:v>
                </c:pt>
                <c:pt idx="2062">
                  <c:v>68</c:v>
                </c:pt>
                <c:pt idx="2063">
                  <c:v>103</c:v>
                </c:pt>
                <c:pt idx="2064">
                  <c:v>99</c:v>
                </c:pt>
                <c:pt idx="2065">
                  <c:v>88</c:v>
                </c:pt>
                <c:pt idx="2066">
                  <c:v>128</c:v>
                </c:pt>
                <c:pt idx="2067">
                  <c:v>124</c:v>
                </c:pt>
                <c:pt idx="2068">
                  <c:v>84</c:v>
                </c:pt>
                <c:pt idx="2069">
                  <c:v>122</c:v>
                </c:pt>
                <c:pt idx="2070">
                  <c:v>101</c:v>
                </c:pt>
                <c:pt idx="2071">
                  <c:v>98</c:v>
                </c:pt>
                <c:pt idx="2072">
                  <c:v>225</c:v>
                </c:pt>
                <c:pt idx="2073">
                  <c:v>88</c:v>
                </c:pt>
                <c:pt idx="2074">
                  <c:v>88</c:v>
                </c:pt>
                <c:pt idx="2075">
                  <c:v>94</c:v>
                </c:pt>
                <c:pt idx="2076">
                  <c:v>117</c:v>
                </c:pt>
                <c:pt idx="2077">
                  <c:v>95</c:v>
                </c:pt>
                <c:pt idx="2078">
                  <c:v>99</c:v>
                </c:pt>
                <c:pt idx="2079">
                  <c:v>96</c:v>
                </c:pt>
                <c:pt idx="2080">
                  <c:v>98</c:v>
                </c:pt>
                <c:pt idx="2081">
                  <c:v>123</c:v>
                </c:pt>
                <c:pt idx="2082">
                  <c:v>101</c:v>
                </c:pt>
                <c:pt idx="2083">
                  <c:v>102</c:v>
                </c:pt>
                <c:pt idx="2084">
                  <c:v>94</c:v>
                </c:pt>
                <c:pt idx="2085">
                  <c:v>102</c:v>
                </c:pt>
                <c:pt idx="2086">
                  <c:v>108</c:v>
                </c:pt>
                <c:pt idx="2087">
                  <c:v>116</c:v>
                </c:pt>
                <c:pt idx="2088">
                  <c:v>93</c:v>
                </c:pt>
                <c:pt idx="2089">
                  <c:v>102</c:v>
                </c:pt>
                <c:pt idx="2090">
                  <c:v>103</c:v>
                </c:pt>
                <c:pt idx="2091">
                  <c:v>115</c:v>
                </c:pt>
                <c:pt idx="2092">
                  <c:v>96</c:v>
                </c:pt>
                <c:pt idx="2093">
                  <c:v>98</c:v>
                </c:pt>
                <c:pt idx="2094">
                  <c:v>101</c:v>
                </c:pt>
                <c:pt idx="2095">
                  <c:v>106</c:v>
                </c:pt>
                <c:pt idx="2096">
                  <c:v>101</c:v>
                </c:pt>
                <c:pt idx="2097">
                  <c:v>111</c:v>
                </c:pt>
                <c:pt idx="2098">
                  <c:v>99</c:v>
                </c:pt>
                <c:pt idx="2099">
                  <c:v>88</c:v>
                </c:pt>
                <c:pt idx="2100">
                  <c:v>83</c:v>
                </c:pt>
                <c:pt idx="2101">
                  <c:v>91</c:v>
                </c:pt>
                <c:pt idx="2102">
                  <c:v>108</c:v>
                </c:pt>
                <c:pt idx="2103">
                  <c:v>148</c:v>
                </c:pt>
                <c:pt idx="2104">
                  <c:v>77</c:v>
                </c:pt>
                <c:pt idx="2105">
                  <c:v>110</c:v>
                </c:pt>
                <c:pt idx="2106">
                  <c:v>83</c:v>
                </c:pt>
                <c:pt idx="2107">
                  <c:v>107</c:v>
                </c:pt>
                <c:pt idx="2108">
                  <c:v>100</c:v>
                </c:pt>
                <c:pt idx="2109">
                  <c:v>87</c:v>
                </c:pt>
                <c:pt idx="2110">
                  <c:v>154</c:v>
                </c:pt>
                <c:pt idx="2111">
                  <c:v>99</c:v>
                </c:pt>
                <c:pt idx="2112">
                  <c:v>100</c:v>
                </c:pt>
                <c:pt idx="2113">
                  <c:v>116</c:v>
                </c:pt>
                <c:pt idx="2114">
                  <c:v>94</c:v>
                </c:pt>
                <c:pt idx="2115">
                  <c:v>111</c:v>
                </c:pt>
                <c:pt idx="2116">
                  <c:v>100</c:v>
                </c:pt>
                <c:pt idx="2117">
                  <c:v>125</c:v>
                </c:pt>
                <c:pt idx="2118">
                  <c:v>119</c:v>
                </c:pt>
                <c:pt idx="2119">
                  <c:v>135</c:v>
                </c:pt>
                <c:pt idx="2120">
                  <c:v>93</c:v>
                </c:pt>
                <c:pt idx="2121">
                  <c:v>114</c:v>
                </c:pt>
                <c:pt idx="2122">
                  <c:v>124</c:v>
                </c:pt>
                <c:pt idx="2123">
                  <c:v>134</c:v>
                </c:pt>
                <c:pt idx="2124">
                  <c:v>114</c:v>
                </c:pt>
                <c:pt idx="2125">
                  <c:v>124</c:v>
                </c:pt>
                <c:pt idx="2126">
                  <c:v>104</c:v>
                </c:pt>
                <c:pt idx="2127">
                  <c:v>118</c:v>
                </c:pt>
                <c:pt idx="2128">
                  <c:v>80</c:v>
                </c:pt>
                <c:pt idx="2129">
                  <c:v>107</c:v>
                </c:pt>
                <c:pt idx="2130">
                  <c:v>125</c:v>
                </c:pt>
                <c:pt idx="2131">
                  <c:v>115</c:v>
                </c:pt>
                <c:pt idx="2132">
                  <c:v>122</c:v>
                </c:pt>
                <c:pt idx="2133">
                  <c:v>103</c:v>
                </c:pt>
                <c:pt idx="2134">
                  <c:v>101</c:v>
                </c:pt>
                <c:pt idx="2135">
                  <c:v>107</c:v>
                </c:pt>
                <c:pt idx="2136">
                  <c:v>107</c:v>
                </c:pt>
                <c:pt idx="2137">
                  <c:v>100</c:v>
                </c:pt>
                <c:pt idx="2138">
                  <c:v>110</c:v>
                </c:pt>
                <c:pt idx="2139">
                  <c:v>125</c:v>
                </c:pt>
                <c:pt idx="2140">
                  <c:v>184</c:v>
                </c:pt>
                <c:pt idx="2141">
                  <c:v>236</c:v>
                </c:pt>
                <c:pt idx="2142">
                  <c:v>97</c:v>
                </c:pt>
                <c:pt idx="2143">
                  <c:v>113</c:v>
                </c:pt>
                <c:pt idx="2144">
                  <c:v>95</c:v>
                </c:pt>
                <c:pt idx="2145">
                  <c:v>103</c:v>
                </c:pt>
                <c:pt idx="2146">
                  <c:v>91</c:v>
                </c:pt>
                <c:pt idx="2147">
                  <c:v>116</c:v>
                </c:pt>
                <c:pt idx="2148">
                  <c:v>93</c:v>
                </c:pt>
                <c:pt idx="2149">
                  <c:v>113</c:v>
                </c:pt>
                <c:pt idx="2150">
                  <c:v>101</c:v>
                </c:pt>
                <c:pt idx="2151">
                  <c:v>95</c:v>
                </c:pt>
                <c:pt idx="2152">
                  <c:v>109</c:v>
                </c:pt>
                <c:pt idx="2153">
                  <c:v>85</c:v>
                </c:pt>
                <c:pt idx="2154">
                  <c:v>101</c:v>
                </c:pt>
                <c:pt idx="2155">
                  <c:v>125</c:v>
                </c:pt>
                <c:pt idx="2156">
                  <c:v>132</c:v>
                </c:pt>
                <c:pt idx="2157">
                  <c:v>131</c:v>
                </c:pt>
                <c:pt idx="2158">
                  <c:v>129</c:v>
                </c:pt>
                <c:pt idx="2159">
                  <c:v>100</c:v>
                </c:pt>
                <c:pt idx="2160">
                  <c:v>97</c:v>
                </c:pt>
                <c:pt idx="2161">
                  <c:v>92</c:v>
                </c:pt>
                <c:pt idx="2162">
                  <c:v>116</c:v>
                </c:pt>
                <c:pt idx="2163">
                  <c:v>90</c:v>
                </c:pt>
                <c:pt idx="2164">
                  <c:v>81</c:v>
                </c:pt>
                <c:pt idx="2165">
                  <c:v>97</c:v>
                </c:pt>
                <c:pt idx="2166">
                  <c:v>118</c:v>
                </c:pt>
                <c:pt idx="2167">
                  <c:v>100</c:v>
                </c:pt>
                <c:pt idx="2168">
                  <c:v>97</c:v>
                </c:pt>
                <c:pt idx="2169">
                  <c:v>114</c:v>
                </c:pt>
                <c:pt idx="2170">
                  <c:v>130</c:v>
                </c:pt>
                <c:pt idx="2171">
                  <c:v>82</c:v>
                </c:pt>
                <c:pt idx="2172">
                  <c:v>96</c:v>
                </c:pt>
                <c:pt idx="2173">
                  <c:v>105</c:v>
                </c:pt>
                <c:pt idx="2174">
                  <c:v>122</c:v>
                </c:pt>
                <c:pt idx="2175">
                  <c:v>88</c:v>
                </c:pt>
                <c:pt idx="2176">
                  <c:v>110</c:v>
                </c:pt>
                <c:pt idx="2177">
                  <c:v>103</c:v>
                </c:pt>
                <c:pt idx="2178">
                  <c:v>106</c:v>
                </c:pt>
                <c:pt idx="2179">
                  <c:v>98</c:v>
                </c:pt>
                <c:pt idx="2180">
                  <c:v>68</c:v>
                </c:pt>
                <c:pt idx="2181">
                  <c:v>94</c:v>
                </c:pt>
                <c:pt idx="2182">
                  <c:v>99</c:v>
                </c:pt>
                <c:pt idx="2183">
                  <c:v>107</c:v>
                </c:pt>
                <c:pt idx="2184">
                  <c:v>180</c:v>
                </c:pt>
                <c:pt idx="2185">
                  <c:v>89</c:v>
                </c:pt>
                <c:pt idx="2186">
                  <c:v>97</c:v>
                </c:pt>
                <c:pt idx="2187">
                  <c:v>113</c:v>
                </c:pt>
                <c:pt idx="2188">
                  <c:v>131</c:v>
                </c:pt>
                <c:pt idx="2189">
                  <c:v>103</c:v>
                </c:pt>
                <c:pt idx="2190">
                  <c:v>119</c:v>
                </c:pt>
                <c:pt idx="2191">
                  <c:v>98</c:v>
                </c:pt>
                <c:pt idx="2192">
                  <c:v>111</c:v>
                </c:pt>
                <c:pt idx="2193">
                  <c:v>94</c:v>
                </c:pt>
                <c:pt idx="2194">
                  <c:v>122</c:v>
                </c:pt>
                <c:pt idx="2195">
                  <c:v>81</c:v>
                </c:pt>
                <c:pt idx="2196">
                  <c:v>89</c:v>
                </c:pt>
                <c:pt idx="2197">
                  <c:v>106</c:v>
                </c:pt>
                <c:pt idx="2198">
                  <c:v>86</c:v>
                </c:pt>
                <c:pt idx="2199">
                  <c:v>103</c:v>
                </c:pt>
                <c:pt idx="2200">
                  <c:v>121</c:v>
                </c:pt>
                <c:pt idx="2201">
                  <c:v>109</c:v>
                </c:pt>
                <c:pt idx="2202">
                  <c:v>109</c:v>
                </c:pt>
                <c:pt idx="2203">
                  <c:v>123</c:v>
                </c:pt>
                <c:pt idx="2204">
                  <c:v>94</c:v>
                </c:pt>
                <c:pt idx="2205">
                  <c:v>94</c:v>
                </c:pt>
                <c:pt idx="2206">
                  <c:v>115</c:v>
                </c:pt>
                <c:pt idx="2207">
                  <c:v>107</c:v>
                </c:pt>
                <c:pt idx="2208">
                  <c:v>91</c:v>
                </c:pt>
                <c:pt idx="2209">
                  <c:v>125</c:v>
                </c:pt>
                <c:pt idx="2210">
                  <c:v>122</c:v>
                </c:pt>
                <c:pt idx="2211">
                  <c:v>102</c:v>
                </c:pt>
                <c:pt idx="2212">
                  <c:v>90</c:v>
                </c:pt>
                <c:pt idx="2213">
                  <c:v>98</c:v>
                </c:pt>
                <c:pt idx="2214">
                  <c:v>109</c:v>
                </c:pt>
                <c:pt idx="2215">
                  <c:v>90</c:v>
                </c:pt>
                <c:pt idx="2216">
                  <c:v>112</c:v>
                </c:pt>
                <c:pt idx="2217">
                  <c:v>94</c:v>
                </c:pt>
                <c:pt idx="2218">
                  <c:v>105</c:v>
                </c:pt>
                <c:pt idx="2219">
                  <c:v>104</c:v>
                </c:pt>
                <c:pt idx="2220">
                  <c:v>112</c:v>
                </c:pt>
                <c:pt idx="2221">
                  <c:v>108</c:v>
                </c:pt>
                <c:pt idx="2222">
                  <c:v>112</c:v>
                </c:pt>
                <c:pt idx="2223">
                  <c:v>127</c:v>
                </c:pt>
                <c:pt idx="2224">
                  <c:v>111</c:v>
                </c:pt>
                <c:pt idx="2225">
                  <c:v>126</c:v>
                </c:pt>
                <c:pt idx="2226">
                  <c:v>114</c:v>
                </c:pt>
                <c:pt idx="2227">
                  <c:v>99</c:v>
                </c:pt>
                <c:pt idx="2228">
                  <c:v>150</c:v>
                </c:pt>
                <c:pt idx="2229">
                  <c:v>112</c:v>
                </c:pt>
                <c:pt idx="2230">
                  <c:v>108</c:v>
                </c:pt>
                <c:pt idx="2231">
                  <c:v>116</c:v>
                </c:pt>
                <c:pt idx="2232">
                  <c:v>144</c:v>
                </c:pt>
                <c:pt idx="2233">
                  <c:v>93</c:v>
                </c:pt>
                <c:pt idx="2234">
                  <c:v>103</c:v>
                </c:pt>
                <c:pt idx="2235">
                  <c:v>121</c:v>
                </c:pt>
                <c:pt idx="2236">
                  <c:v>105</c:v>
                </c:pt>
                <c:pt idx="2237">
                  <c:v>119</c:v>
                </c:pt>
                <c:pt idx="2238">
                  <c:v>98</c:v>
                </c:pt>
                <c:pt idx="2239">
                  <c:v>80</c:v>
                </c:pt>
                <c:pt idx="2240">
                  <c:v>121</c:v>
                </c:pt>
                <c:pt idx="2241">
                  <c:v>94</c:v>
                </c:pt>
                <c:pt idx="2242">
                  <c:v>93</c:v>
                </c:pt>
                <c:pt idx="2243">
                  <c:v>116</c:v>
                </c:pt>
                <c:pt idx="2244">
                  <c:v>101</c:v>
                </c:pt>
                <c:pt idx="2245">
                  <c:v>154</c:v>
                </c:pt>
                <c:pt idx="2246">
                  <c:v>170</c:v>
                </c:pt>
                <c:pt idx="2247">
                  <c:v>99</c:v>
                </c:pt>
                <c:pt idx="2248">
                  <c:v>104</c:v>
                </c:pt>
                <c:pt idx="2249">
                  <c:v>126</c:v>
                </c:pt>
                <c:pt idx="2250">
                  <c:v>110</c:v>
                </c:pt>
                <c:pt idx="2251">
                  <c:v>101</c:v>
                </c:pt>
                <c:pt idx="2252">
                  <c:v>87</c:v>
                </c:pt>
                <c:pt idx="2253">
                  <c:v>123</c:v>
                </c:pt>
                <c:pt idx="2254">
                  <c:v>109</c:v>
                </c:pt>
                <c:pt idx="2255">
                  <c:v>90</c:v>
                </c:pt>
                <c:pt idx="2256">
                  <c:v>96</c:v>
                </c:pt>
                <c:pt idx="2257">
                  <c:v>125</c:v>
                </c:pt>
                <c:pt idx="2258">
                  <c:v>82</c:v>
                </c:pt>
                <c:pt idx="2259">
                  <c:v>86</c:v>
                </c:pt>
                <c:pt idx="2260">
                  <c:v>108</c:v>
                </c:pt>
                <c:pt idx="2261">
                  <c:v>98</c:v>
                </c:pt>
                <c:pt idx="2262">
                  <c:v>129</c:v>
                </c:pt>
                <c:pt idx="2263">
                  <c:v>112</c:v>
                </c:pt>
                <c:pt idx="2264">
                  <c:v>108</c:v>
                </c:pt>
                <c:pt idx="2265">
                  <c:v>121</c:v>
                </c:pt>
                <c:pt idx="2266">
                  <c:v>89</c:v>
                </c:pt>
                <c:pt idx="2267">
                  <c:v>89</c:v>
                </c:pt>
                <c:pt idx="2268">
                  <c:v>73</c:v>
                </c:pt>
                <c:pt idx="2269">
                  <c:v>132</c:v>
                </c:pt>
                <c:pt idx="2270">
                  <c:v>96</c:v>
                </c:pt>
                <c:pt idx="2271">
                  <c:v>98</c:v>
                </c:pt>
                <c:pt idx="2272">
                  <c:v>107</c:v>
                </c:pt>
                <c:pt idx="2273">
                  <c:v>134</c:v>
                </c:pt>
                <c:pt idx="2274">
                  <c:v>122</c:v>
                </c:pt>
                <c:pt idx="2275">
                  <c:v>97</c:v>
                </c:pt>
                <c:pt idx="2276">
                  <c:v>110</c:v>
                </c:pt>
                <c:pt idx="2277">
                  <c:v>102</c:v>
                </c:pt>
                <c:pt idx="2278">
                  <c:v>98</c:v>
                </c:pt>
                <c:pt idx="2279">
                  <c:v>160</c:v>
                </c:pt>
                <c:pt idx="2280">
                  <c:v>83</c:v>
                </c:pt>
                <c:pt idx="2281">
                  <c:v>102</c:v>
                </c:pt>
                <c:pt idx="2282">
                  <c:v>122</c:v>
                </c:pt>
                <c:pt idx="2283">
                  <c:v>126</c:v>
                </c:pt>
                <c:pt idx="2284">
                  <c:v>136</c:v>
                </c:pt>
                <c:pt idx="2285">
                  <c:v>120</c:v>
                </c:pt>
                <c:pt idx="2286">
                  <c:v>108</c:v>
                </c:pt>
                <c:pt idx="2287">
                  <c:v>126</c:v>
                </c:pt>
                <c:pt idx="2288">
                  <c:v>128</c:v>
                </c:pt>
                <c:pt idx="2289">
                  <c:v>113</c:v>
                </c:pt>
                <c:pt idx="2290">
                  <c:v>89</c:v>
                </c:pt>
                <c:pt idx="2291">
                  <c:v>129</c:v>
                </c:pt>
                <c:pt idx="2292">
                  <c:v>94</c:v>
                </c:pt>
                <c:pt idx="2293">
                  <c:v>106</c:v>
                </c:pt>
                <c:pt idx="2294">
                  <c:v>100</c:v>
                </c:pt>
                <c:pt idx="2295">
                  <c:v>89</c:v>
                </c:pt>
                <c:pt idx="2296">
                  <c:v>94</c:v>
                </c:pt>
                <c:pt idx="2297">
                  <c:v>83</c:v>
                </c:pt>
                <c:pt idx="2298">
                  <c:v>111</c:v>
                </c:pt>
                <c:pt idx="2299">
                  <c:v>80</c:v>
                </c:pt>
                <c:pt idx="2300">
                  <c:v>112</c:v>
                </c:pt>
                <c:pt idx="2301">
                  <c:v>94</c:v>
                </c:pt>
                <c:pt idx="2302">
                  <c:v>130</c:v>
                </c:pt>
                <c:pt idx="2303">
                  <c:v>91</c:v>
                </c:pt>
                <c:pt idx="2304">
                  <c:v>91</c:v>
                </c:pt>
                <c:pt idx="2305">
                  <c:v>110</c:v>
                </c:pt>
                <c:pt idx="2306">
                  <c:v>121</c:v>
                </c:pt>
                <c:pt idx="2307">
                  <c:v>114</c:v>
                </c:pt>
                <c:pt idx="2308">
                  <c:v>96</c:v>
                </c:pt>
                <c:pt idx="2309">
                  <c:v>94</c:v>
                </c:pt>
                <c:pt idx="2310">
                  <c:v>109</c:v>
                </c:pt>
                <c:pt idx="2311">
                  <c:v>107</c:v>
                </c:pt>
                <c:pt idx="2312">
                  <c:v>96</c:v>
                </c:pt>
                <c:pt idx="2313">
                  <c:v>88</c:v>
                </c:pt>
                <c:pt idx="2314">
                  <c:v>113</c:v>
                </c:pt>
                <c:pt idx="2315">
                  <c:v>101</c:v>
                </c:pt>
                <c:pt idx="2316">
                  <c:v>105</c:v>
                </c:pt>
                <c:pt idx="2317">
                  <c:v>125</c:v>
                </c:pt>
                <c:pt idx="2318">
                  <c:v>100</c:v>
                </c:pt>
                <c:pt idx="2319">
                  <c:v>112</c:v>
                </c:pt>
                <c:pt idx="2320">
                  <c:v>112</c:v>
                </c:pt>
                <c:pt idx="2321">
                  <c:v>95</c:v>
                </c:pt>
                <c:pt idx="2322">
                  <c:v>110</c:v>
                </c:pt>
                <c:pt idx="2323">
                  <c:v>118</c:v>
                </c:pt>
                <c:pt idx="2324">
                  <c:v>97</c:v>
                </c:pt>
                <c:pt idx="2325">
                  <c:v>120</c:v>
                </c:pt>
                <c:pt idx="2326">
                  <c:v>135</c:v>
                </c:pt>
                <c:pt idx="2327">
                  <c:v>101</c:v>
                </c:pt>
                <c:pt idx="2328">
                  <c:v>92</c:v>
                </c:pt>
                <c:pt idx="2329">
                  <c:v>92</c:v>
                </c:pt>
                <c:pt idx="2330">
                  <c:v>161</c:v>
                </c:pt>
                <c:pt idx="2331">
                  <c:v>92</c:v>
                </c:pt>
                <c:pt idx="2332">
                  <c:v>122</c:v>
                </c:pt>
                <c:pt idx="2333">
                  <c:v>91</c:v>
                </c:pt>
                <c:pt idx="2334">
                  <c:v>93</c:v>
                </c:pt>
                <c:pt idx="2335">
                  <c:v>94</c:v>
                </c:pt>
                <c:pt idx="2336">
                  <c:v>95</c:v>
                </c:pt>
                <c:pt idx="2337">
                  <c:v>105</c:v>
                </c:pt>
                <c:pt idx="2338">
                  <c:v>103</c:v>
                </c:pt>
                <c:pt idx="2339">
                  <c:v>102</c:v>
                </c:pt>
                <c:pt idx="2340">
                  <c:v>116</c:v>
                </c:pt>
                <c:pt idx="2341">
                  <c:v>110</c:v>
                </c:pt>
                <c:pt idx="2342">
                  <c:v>120</c:v>
                </c:pt>
                <c:pt idx="2343">
                  <c:v>122</c:v>
                </c:pt>
                <c:pt idx="2344">
                  <c:v>118</c:v>
                </c:pt>
                <c:pt idx="2345">
                  <c:v>107</c:v>
                </c:pt>
                <c:pt idx="2346">
                  <c:v>102</c:v>
                </c:pt>
                <c:pt idx="2347">
                  <c:v>154</c:v>
                </c:pt>
                <c:pt idx="2348">
                  <c:v>114</c:v>
                </c:pt>
                <c:pt idx="2349">
                  <c:v>109</c:v>
                </c:pt>
                <c:pt idx="2350">
                  <c:v>94</c:v>
                </c:pt>
                <c:pt idx="2351">
                  <c:v>100</c:v>
                </c:pt>
                <c:pt idx="2352">
                  <c:v>98</c:v>
                </c:pt>
                <c:pt idx="2353">
                  <c:v>102</c:v>
                </c:pt>
                <c:pt idx="2354">
                  <c:v>94</c:v>
                </c:pt>
                <c:pt idx="2355">
                  <c:v>92</c:v>
                </c:pt>
                <c:pt idx="2356">
                  <c:v>113</c:v>
                </c:pt>
                <c:pt idx="2357">
                  <c:v>115</c:v>
                </c:pt>
                <c:pt idx="2358">
                  <c:v>95</c:v>
                </c:pt>
                <c:pt idx="2359">
                  <c:v>87</c:v>
                </c:pt>
                <c:pt idx="2360">
                  <c:v>88</c:v>
                </c:pt>
                <c:pt idx="2361">
                  <c:v>97</c:v>
                </c:pt>
                <c:pt idx="2362">
                  <c:v>94</c:v>
                </c:pt>
                <c:pt idx="2363">
                  <c:v>112</c:v>
                </c:pt>
                <c:pt idx="2364">
                  <c:v>98</c:v>
                </c:pt>
                <c:pt idx="2365">
                  <c:v>104</c:v>
                </c:pt>
                <c:pt idx="2366">
                  <c:v>120</c:v>
                </c:pt>
                <c:pt idx="2367">
                  <c:v>99</c:v>
                </c:pt>
                <c:pt idx="2368">
                  <c:v>109</c:v>
                </c:pt>
                <c:pt idx="2369">
                  <c:v>105</c:v>
                </c:pt>
                <c:pt idx="2370">
                  <c:v>106</c:v>
                </c:pt>
                <c:pt idx="2371">
                  <c:v>123</c:v>
                </c:pt>
                <c:pt idx="2372">
                  <c:v>86</c:v>
                </c:pt>
                <c:pt idx="2373">
                  <c:v>120</c:v>
                </c:pt>
                <c:pt idx="2374">
                  <c:v>227</c:v>
                </c:pt>
                <c:pt idx="2375">
                  <c:v>119</c:v>
                </c:pt>
                <c:pt idx="2376">
                  <c:v>115</c:v>
                </c:pt>
                <c:pt idx="2377">
                  <c:v>114</c:v>
                </c:pt>
                <c:pt idx="2378">
                  <c:v>90</c:v>
                </c:pt>
                <c:pt idx="2379">
                  <c:v>94</c:v>
                </c:pt>
                <c:pt idx="2380">
                  <c:v>106</c:v>
                </c:pt>
                <c:pt idx="2381">
                  <c:v>98</c:v>
                </c:pt>
                <c:pt idx="2382">
                  <c:v>126</c:v>
                </c:pt>
                <c:pt idx="2383">
                  <c:v>100</c:v>
                </c:pt>
                <c:pt idx="2384">
                  <c:v>89</c:v>
                </c:pt>
                <c:pt idx="2385">
                  <c:v>111</c:v>
                </c:pt>
                <c:pt idx="2386">
                  <c:v>100</c:v>
                </c:pt>
                <c:pt idx="2387">
                  <c:v>115</c:v>
                </c:pt>
                <c:pt idx="2388">
                  <c:v>106</c:v>
                </c:pt>
                <c:pt idx="2389">
                  <c:v>124</c:v>
                </c:pt>
                <c:pt idx="2390">
                  <c:v>107</c:v>
                </c:pt>
                <c:pt idx="2391">
                  <c:v>99</c:v>
                </c:pt>
                <c:pt idx="2392">
                  <c:v>90</c:v>
                </c:pt>
                <c:pt idx="2393">
                  <c:v>101</c:v>
                </c:pt>
                <c:pt idx="2394">
                  <c:v>119</c:v>
                </c:pt>
                <c:pt idx="2395">
                  <c:v>103</c:v>
                </c:pt>
                <c:pt idx="2396">
                  <c:v>134</c:v>
                </c:pt>
                <c:pt idx="2397">
                  <c:v>155</c:v>
                </c:pt>
                <c:pt idx="2398">
                  <c:v>94</c:v>
                </c:pt>
                <c:pt idx="2399">
                  <c:v>95</c:v>
                </c:pt>
                <c:pt idx="2400">
                  <c:v>89</c:v>
                </c:pt>
                <c:pt idx="2401">
                  <c:v>97</c:v>
                </c:pt>
                <c:pt idx="2402">
                  <c:v>90</c:v>
                </c:pt>
                <c:pt idx="2403">
                  <c:v>92</c:v>
                </c:pt>
                <c:pt idx="2404">
                  <c:v>100</c:v>
                </c:pt>
                <c:pt idx="2405">
                  <c:v>117</c:v>
                </c:pt>
                <c:pt idx="2406">
                  <c:v>84</c:v>
                </c:pt>
                <c:pt idx="2407">
                  <c:v>140</c:v>
                </c:pt>
                <c:pt idx="2408">
                  <c:v>108</c:v>
                </c:pt>
                <c:pt idx="2409">
                  <c:v>109</c:v>
                </c:pt>
                <c:pt idx="2410">
                  <c:v>131</c:v>
                </c:pt>
                <c:pt idx="2411">
                  <c:v>114</c:v>
                </c:pt>
                <c:pt idx="2412">
                  <c:v>97</c:v>
                </c:pt>
                <c:pt idx="2413">
                  <c:v>122</c:v>
                </c:pt>
                <c:pt idx="2414">
                  <c:v>87</c:v>
                </c:pt>
                <c:pt idx="2415">
                  <c:v>85</c:v>
                </c:pt>
                <c:pt idx="2416">
                  <c:v>101</c:v>
                </c:pt>
                <c:pt idx="2417">
                  <c:v>121</c:v>
                </c:pt>
                <c:pt idx="2418">
                  <c:v>107</c:v>
                </c:pt>
                <c:pt idx="2419">
                  <c:v>111</c:v>
                </c:pt>
                <c:pt idx="2420">
                  <c:v>97</c:v>
                </c:pt>
                <c:pt idx="2421">
                  <c:v>97</c:v>
                </c:pt>
                <c:pt idx="2422">
                  <c:v>125</c:v>
                </c:pt>
                <c:pt idx="2423">
                  <c:v>124</c:v>
                </c:pt>
                <c:pt idx="2424">
                  <c:v>76</c:v>
                </c:pt>
                <c:pt idx="2425">
                  <c:v>107</c:v>
                </c:pt>
                <c:pt idx="2426">
                  <c:v>91</c:v>
                </c:pt>
                <c:pt idx="2427">
                  <c:v>96</c:v>
                </c:pt>
                <c:pt idx="2428">
                  <c:v>142</c:v>
                </c:pt>
                <c:pt idx="2429">
                  <c:v>103</c:v>
                </c:pt>
                <c:pt idx="2430">
                  <c:v>117</c:v>
                </c:pt>
                <c:pt idx="2431">
                  <c:v>116</c:v>
                </c:pt>
                <c:pt idx="2432">
                  <c:v>118</c:v>
                </c:pt>
                <c:pt idx="2433">
                  <c:v>108</c:v>
                </c:pt>
                <c:pt idx="2434">
                  <c:v>94</c:v>
                </c:pt>
                <c:pt idx="2435">
                  <c:v>97</c:v>
                </c:pt>
                <c:pt idx="2436">
                  <c:v>97</c:v>
                </c:pt>
                <c:pt idx="2437">
                  <c:v>91</c:v>
                </c:pt>
                <c:pt idx="2438">
                  <c:v>107</c:v>
                </c:pt>
                <c:pt idx="2439">
                  <c:v>95</c:v>
                </c:pt>
                <c:pt idx="2440">
                  <c:v>102</c:v>
                </c:pt>
                <c:pt idx="2441">
                  <c:v>88</c:v>
                </c:pt>
                <c:pt idx="2442">
                  <c:v>106</c:v>
                </c:pt>
                <c:pt idx="2443">
                  <c:v>92</c:v>
                </c:pt>
                <c:pt idx="2444">
                  <c:v>105</c:v>
                </c:pt>
                <c:pt idx="2445">
                  <c:v>107</c:v>
                </c:pt>
                <c:pt idx="2446">
                  <c:v>120</c:v>
                </c:pt>
                <c:pt idx="2447">
                  <c:v>103</c:v>
                </c:pt>
                <c:pt idx="2448">
                  <c:v>92</c:v>
                </c:pt>
                <c:pt idx="2449">
                  <c:v>147</c:v>
                </c:pt>
                <c:pt idx="2450">
                  <c:v>98</c:v>
                </c:pt>
                <c:pt idx="2451">
                  <c:v>103</c:v>
                </c:pt>
                <c:pt idx="2452">
                  <c:v>111</c:v>
                </c:pt>
                <c:pt idx="2453">
                  <c:v>98</c:v>
                </c:pt>
                <c:pt idx="2454">
                  <c:v>111</c:v>
                </c:pt>
                <c:pt idx="2455">
                  <c:v>111</c:v>
                </c:pt>
                <c:pt idx="2456">
                  <c:v>145</c:v>
                </c:pt>
                <c:pt idx="2457">
                  <c:v>84</c:v>
                </c:pt>
                <c:pt idx="2458">
                  <c:v>115</c:v>
                </c:pt>
                <c:pt idx="2459">
                  <c:v>105</c:v>
                </c:pt>
                <c:pt idx="2460">
                  <c:v>98</c:v>
                </c:pt>
                <c:pt idx="2461">
                  <c:v>110</c:v>
                </c:pt>
                <c:pt idx="2462">
                  <c:v>103</c:v>
                </c:pt>
                <c:pt idx="2463">
                  <c:v>90</c:v>
                </c:pt>
                <c:pt idx="2464">
                  <c:v>105</c:v>
                </c:pt>
                <c:pt idx="2465">
                  <c:v>93</c:v>
                </c:pt>
                <c:pt idx="2466">
                  <c:v>101</c:v>
                </c:pt>
                <c:pt idx="2467">
                  <c:v>115</c:v>
                </c:pt>
                <c:pt idx="2468">
                  <c:v>120</c:v>
                </c:pt>
                <c:pt idx="2469">
                  <c:v>111</c:v>
                </c:pt>
                <c:pt idx="2470">
                  <c:v>131</c:v>
                </c:pt>
                <c:pt idx="2471">
                  <c:v>139</c:v>
                </c:pt>
                <c:pt idx="2472">
                  <c:v>120</c:v>
                </c:pt>
                <c:pt idx="2473">
                  <c:v>119</c:v>
                </c:pt>
                <c:pt idx="2474">
                  <c:v>125</c:v>
                </c:pt>
                <c:pt idx="2475">
                  <c:v>108</c:v>
                </c:pt>
                <c:pt idx="2476">
                  <c:v>145</c:v>
                </c:pt>
                <c:pt idx="2477">
                  <c:v>98</c:v>
                </c:pt>
                <c:pt idx="2478">
                  <c:v>101</c:v>
                </c:pt>
                <c:pt idx="2479">
                  <c:v>109</c:v>
                </c:pt>
                <c:pt idx="2480">
                  <c:v>123</c:v>
                </c:pt>
                <c:pt idx="2481">
                  <c:v>99</c:v>
                </c:pt>
                <c:pt idx="2482">
                  <c:v>107</c:v>
                </c:pt>
                <c:pt idx="2483">
                  <c:v>81</c:v>
                </c:pt>
                <c:pt idx="2484">
                  <c:v>105</c:v>
                </c:pt>
                <c:pt idx="2485">
                  <c:v>82</c:v>
                </c:pt>
                <c:pt idx="2486">
                  <c:v>109</c:v>
                </c:pt>
                <c:pt idx="2487">
                  <c:v>95</c:v>
                </c:pt>
                <c:pt idx="2488">
                  <c:v>100</c:v>
                </c:pt>
                <c:pt idx="2489">
                  <c:v>91</c:v>
                </c:pt>
                <c:pt idx="2490">
                  <c:v>90</c:v>
                </c:pt>
                <c:pt idx="2491">
                  <c:v>108</c:v>
                </c:pt>
                <c:pt idx="2492">
                  <c:v>103</c:v>
                </c:pt>
                <c:pt idx="2493">
                  <c:v>96</c:v>
                </c:pt>
                <c:pt idx="2494">
                  <c:v>117</c:v>
                </c:pt>
                <c:pt idx="2495">
                  <c:v>93</c:v>
                </c:pt>
                <c:pt idx="2496">
                  <c:v>115</c:v>
                </c:pt>
                <c:pt idx="2497">
                  <c:v>85</c:v>
                </c:pt>
                <c:pt idx="2498">
                  <c:v>112</c:v>
                </c:pt>
                <c:pt idx="2499">
                  <c:v>86</c:v>
                </c:pt>
                <c:pt idx="2500">
                  <c:v>86</c:v>
                </c:pt>
                <c:pt idx="2501">
                  <c:v>137</c:v>
                </c:pt>
                <c:pt idx="2502">
                  <c:v>90</c:v>
                </c:pt>
                <c:pt idx="2503">
                  <c:v>107</c:v>
                </c:pt>
                <c:pt idx="2504">
                  <c:v>98</c:v>
                </c:pt>
                <c:pt idx="2505">
                  <c:v>84</c:v>
                </c:pt>
                <c:pt idx="2506">
                  <c:v>139</c:v>
                </c:pt>
                <c:pt idx="2507">
                  <c:v>127</c:v>
                </c:pt>
                <c:pt idx="2508">
                  <c:v>150</c:v>
                </c:pt>
                <c:pt idx="2509">
                  <c:v>132</c:v>
                </c:pt>
                <c:pt idx="2510">
                  <c:v>115</c:v>
                </c:pt>
                <c:pt idx="2511">
                  <c:v>186</c:v>
                </c:pt>
                <c:pt idx="2512">
                  <c:v>90</c:v>
                </c:pt>
                <c:pt idx="2513">
                  <c:v>134</c:v>
                </c:pt>
                <c:pt idx="2514">
                  <c:v>101</c:v>
                </c:pt>
                <c:pt idx="2515">
                  <c:v>97</c:v>
                </c:pt>
                <c:pt idx="2516">
                  <c:v>107</c:v>
                </c:pt>
                <c:pt idx="2517">
                  <c:v>99</c:v>
                </c:pt>
                <c:pt idx="2518">
                  <c:v>124</c:v>
                </c:pt>
                <c:pt idx="2519">
                  <c:v>110</c:v>
                </c:pt>
                <c:pt idx="2520">
                  <c:v>178</c:v>
                </c:pt>
                <c:pt idx="2521">
                  <c:v>125</c:v>
                </c:pt>
                <c:pt idx="2522">
                  <c:v>121</c:v>
                </c:pt>
                <c:pt idx="2523">
                  <c:v>100</c:v>
                </c:pt>
                <c:pt idx="2524">
                  <c:v>115</c:v>
                </c:pt>
                <c:pt idx="2525">
                  <c:v>108</c:v>
                </c:pt>
                <c:pt idx="2526">
                  <c:v>117</c:v>
                </c:pt>
                <c:pt idx="2527">
                  <c:v>220</c:v>
                </c:pt>
                <c:pt idx="2528">
                  <c:v>112</c:v>
                </c:pt>
                <c:pt idx="2529">
                  <c:v>99</c:v>
                </c:pt>
                <c:pt idx="2530">
                  <c:v>109</c:v>
                </c:pt>
                <c:pt idx="2531">
                  <c:v>83</c:v>
                </c:pt>
                <c:pt idx="2532">
                  <c:v>107</c:v>
                </c:pt>
                <c:pt idx="2533">
                  <c:v>102</c:v>
                </c:pt>
                <c:pt idx="2534">
                  <c:v>100</c:v>
                </c:pt>
                <c:pt idx="2535">
                  <c:v>97</c:v>
                </c:pt>
                <c:pt idx="2536">
                  <c:v>92</c:v>
                </c:pt>
                <c:pt idx="2537">
                  <c:v>84</c:v>
                </c:pt>
                <c:pt idx="2538">
                  <c:v>86</c:v>
                </c:pt>
                <c:pt idx="2539">
                  <c:v>120</c:v>
                </c:pt>
                <c:pt idx="2540">
                  <c:v>89</c:v>
                </c:pt>
                <c:pt idx="2541">
                  <c:v>117</c:v>
                </c:pt>
                <c:pt idx="2542">
                  <c:v>97</c:v>
                </c:pt>
                <c:pt idx="2543">
                  <c:v>91</c:v>
                </c:pt>
                <c:pt idx="2544">
                  <c:v>100</c:v>
                </c:pt>
                <c:pt idx="2545">
                  <c:v>72</c:v>
                </c:pt>
                <c:pt idx="2546">
                  <c:v>84</c:v>
                </c:pt>
                <c:pt idx="2547">
                  <c:v>126</c:v>
                </c:pt>
                <c:pt idx="2548">
                  <c:v>108</c:v>
                </c:pt>
                <c:pt idx="2549">
                  <c:v>112</c:v>
                </c:pt>
                <c:pt idx="2550">
                  <c:v>90</c:v>
                </c:pt>
                <c:pt idx="2551">
                  <c:v>91</c:v>
                </c:pt>
                <c:pt idx="2552">
                  <c:v>135</c:v>
                </c:pt>
                <c:pt idx="2553">
                  <c:v>141</c:v>
                </c:pt>
                <c:pt idx="2554">
                  <c:v>104</c:v>
                </c:pt>
                <c:pt idx="2555">
                  <c:v>118</c:v>
                </c:pt>
                <c:pt idx="2556">
                  <c:v>82</c:v>
                </c:pt>
                <c:pt idx="2557">
                  <c:v>95</c:v>
                </c:pt>
                <c:pt idx="2558">
                  <c:v>94</c:v>
                </c:pt>
                <c:pt idx="2559">
                  <c:v>99</c:v>
                </c:pt>
                <c:pt idx="2560">
                  <c:v>121</c:v>
                </c:pt>
                <c:pt idx="2561">
                  <c:v>84</c:v>
                </c:pt>
                <c:pt idx="2562">
                  <c:v>93</c:v>
                </c:pt>
                <c:pt idx="2563">
                  <c:v>93</c:v>
                </c:pt>
                <c:pt idx="2564">
                  <c:v>120</c:v>
                </c:pt>
                <c:pt idx="2565">
                  <c:v>112</c:v>
                </c:pt>
                <c:pt idx="2566">
                  <c:v>107</c:v>
                </c:pt>
                <c:pt idx="2567">
                  <c:v>112</c:v>
                </c:pt>
                <c:pt idx="2568">
                  <c:v>96</c:v>
                </c:pt>
                <c:pt idx="2569">
                  <c:v>91</c:v>
                </c:pt>
                <c:pt idx="2570">
                  <c:v>105</c:v>
                </c:pt>
                <c:pt idx="2571">
                  <c:v>125</c:v>
                </c:pt>
                <c:pt idx="2572">
                  <c:v>102</c:v>
                </c:pt>
                <c:pt idx="2573">
                  <c:v>87</c:v>
                </c:pt>
                <c:pt idx="2574">
                  <c:v>118</c:v>
                </c:pt>
                <c:pt idx="2575">
                  <c:v>115</c:v>
                </c:pt>
                <c:pt idx="2576">
                  <c:v>91</c:v>
                </c:pt>
                <c:pt idx="2577">
                  <c:v>88</c:v>
                </c:pt>
                <c:pt idx="2578">
                  <c:v>127</c:v>
                </c:pt>
                <c:pt idx="2579">
                  <c:v>94</c:v>
                </c:pt>
                <c:pt idx="2580">
                  <c:v>90</c:v>
                </c:pt>
                <c:pt idx="2581">
                  <c:v>102</c:v>
                </c:pt>
                <c:pt idx="2582">
                  <c:v>117</c:v>
                </c:pt>
                <c:pt idx="2583">
                  <c:v>109</c:v>
                </c:pt>
                <c:pt idx="2584">
                  <c:v>121</c:v>
                </c:pt>
                <c:pt idx="2585">
                  <c:v>100</c:v>
                </c:pt>
                <c:pt idx="2586">
                  <c:v>109</c:v>
                </c:pt>
                <c:pt idx="2587">
                  <c:v>101</c:v>
                </c:pt>
                <c:pt idx="2588">
                  <c:v>106</c:v>
                </c:pt>
                <c:pt idx="2589">
                  <c:v>94</c:v>
                </c:pt>
                <c:pt idx="2590">
                  <c:v>140</c:v>
                </c:pt>
                <c:pt idx="2591">
                  <c:v>132</c:v>
                </c:pt>
                <c:pt idx="2592">
                  <c:v>99</c:v>
                </c:pt>
                <c:pt idx="2593">
                  <c:v>90</c:v>
                </c:pt>
                <c:pt idx="2594">
                  <c:v>105</c:v>
                </c:pt>
                <c:pt idx="2595">
                  <c:v>108</c:v>
                </c:pt>
                <c:pt idx="2596">
                  <c:v>69</c:v>
                </c:pt>
                <c:pt idx="2597">
                  <c:v>148</c:v>
                </c:pt>
                <c:pt idx="2598">
                  <c:v>118</c:v>
                </c:pt>
                <c:pt idx="2599">
                  <c:v>132</c:v>
                </c:pt>
                <c:pt idx="2600">
                  <c:v>130</c:v>
                </c:pt>
                <c:pt idx="2601">
                  <c:v>95</c:v>
                </c:pt>
                <c:pt idx="2602">
                  <c:v>80</c:v>
                </c:pt>
                <c:pt idx="2603">
                  <c:v>94</c:v>
                </c:pt>
                <c:pt idx="2604">
                  <c:v>122</c:v>
                </c:pt>
                <c:pt idx="2605">
                  <c:v>102</c:v>
                </c:pt>
                <c:pt idx="2606">
                  <c:v>116</c:v>
                </c:pt>
                <c:pt idx="2607">
                  <c:v>78</c:v>
                </c:pt>
                <c:pt idx="2608">
                  <c:v>114</c:v>
                </c:pt>
                <c:pt idx="2609">
                  <c:v>112</c:v>
                </c:pt>
                <c:pt idx="2610">
                  <c:v>110</c:v>
                </c:pt>
                <c:pt idx="2611">
                  <c:v>104</c:v>
                </c:pt>
                <c:pt idx="2612">
                  <c:v>81</c:v>
                </c:pt>
                <c:pt idx="2613">
                  <c:v>154</c:v>
                </c:pt>
                <c:pt idx="2614">
                  <c:v>102</c:v>
                </c:pt>
                <c:pt idx="2615">
                  <c:v>89</c:v>
                </c:pt>
                <c:pt idx="2616">
                  <c:v>132</c:v>
                </c:pt>
                <c:pt idx="2617">
                  <c:v>103</c:v>
                </c:pt>
                <c:pt idx="2618">
                  <c:v>93</c:v>
                </c:pt>
                <c:pt idx="2619">
                  <c:v>93</c:v>
                </c:pt>
                <c:pt idx="2620">
                  <c:v>96</c:v>
                </c:pt>
                <c:pt idx="2621">
                  <c:v>89</c:v>
                </c:pt>
                <c:pt idx="2622">
                  <c:v>92</c:v>
                </c:pt>
                <c:pt idx="2623">
                  <c:v>97</c:v>
                </c:pt>
                <c:pt idx="2624">
                  <c:v>93</c:v>
                </c:pt>
                <c:pt idx="2625">
                  <c:v>89</c:v>
                </c:pt>
                <c:pt idx="2626">
                  <c:v>144</c:v>
                </c:pt>
                <c:pt idx="2627">
                  <c:v>123</c:v>
                </c:pt>
                <c:pt idx="2628">
                  <c:v>93</c:v>
                </c:pt>
                <c:pt idx="2629">
                  <c:v>133</c:v>
                </c:pt>
                <c:pt idx="2630">
                  <c:v>121</c:v>
                </c:pt>
                <c:pt idx="2631">
                  <c:v>102</c:v>
                </c:pt>
                <c:pt idx="2632">
                  <c:v>99</c:v>
                </c:pt>
                <c:pt idx="2633">
                  <c:v>98</c:v>
                </c:pt>
                <c:pt idx="2634">
                  <c:v>118</c:v>
                </c:pt>
                <c:pt idx="2635">
                  <c:v>104</c:v>
                </c:pt>
                <c:pt idx="2636">
                  <c:v>109</c:v>
                </c:pt>
                <c:pt idx="2637">
                  <c:v>115</c:v>
                </c:pt>
                <c:pt idx="2638">
                  <c:v>92</c:v>
                </c:pt>
                <c:pt idx="2639">
                  <c:v>91</c:v>
                </c:pt>
                <c:pt idx="2640">
                  <c:v>94</c:v>
                </c:pt>
                <c:pt idx="2641">
                  <c:v>93</c:v>
                </c:pt>
                <c:pt idx="2642">
                  <c:v>100</c:v>
                </c:pt>
                <c:pt idx="2643">
                  <c:v>293</c:v>
                </c:pt>
                <c:pt idx="2644">
                  <c:v>93</c:v>
                </c:pt>
                <c:pt idx="2645">
                  <c:v>123</c:v>
                </c:pt>
                <c:pt idx="2646">
                  <c:v>119</c:v>
                </c:pt>
                <c:pt idx="2647">
                  <c:v>107</c:v>
                </c:pt>
                <c:pt idx="2648">
                  <c:v>106</c:v>
                </c:pt>
                <c:pt idx="2649">
                  <c:v>109</c:v>
                </c:pt>
                <c:pt idx="2650">
                  <c:v>81</c:v>
                </c:pt>
                <c:pt idx="2651">
                  <c:v>95</c:v>
                </c:pt>
                <c:pt idx="2652">
                  <c:v>86</c:v>
                </c:pt>
                <c:pt idx="2653">
                  <c:v>113</c:v>
                </c:pt>
                <c:pt idx="2654">
                  <c:v>122</c:v>
                </c:pt>
                <c:pt idx="2655">
                  <c:v>90</c:v>
                </c:pt>
                <c:pt idx="2656">
                  <c:v>108</c:v>
                </c:pt>
                <c:pt idx="2657">
                  <c:v>113</c:v>
                </c:pt>
                <c:pt idx="2658">
                  <c:v>110</c:v>
                </c:pt>
                <c:pt idx="2659">
                  <c:v>109</c:v>
                </c:pt>
                <c:pt idx="2660">
                  <c:v>110</c:v>
                </c:pt>
                <c:pt idx="2661">
                  <c:v>101</c:v>
                </c:pt>
                <c:pt idx="2662">
                  <c:v>97</c:v>
                </c:pt>
                <c:pt idx="2663">
                  <c:v>172</c:v>
                </c:pt>
                <c:pt idx="2664">
                  <c:v>104</c:v>
                </c:pt>
                <c:pt idx="2665">
                  <c:v>99</c:v>
                </c:pt>
                <c:pt idx="2666">
                  <c:v>129</c:v>
                </c:pt>
                <c:pt idx="2667">
                  <c:v>91</c:v>
                </c:pt>
                <c:pt idx="2668">
                  <c:v>100</c:v>
                </c:pt>
                <c:pt idx="2669">
                  <c:v>111</c:v>
                </c:pt>
                <c:pt idx="2670">
                  <c:v>114</c:v>
                </c:pt>
                <c:pt idx="2671">
                  <c:v>86</c:v>
                </c:pt>
                <c:pt idx="2672">
                  <c:v>107</c:v>
                </c:pt>
                <c:pt idx="2673">
                  <c:v>90</c:v>
                </c:pt>
                <c:pt idx="2674">
                  <c:v>120</c:v>
                </c:pt>
                <c:pt idx="2675">
                  <c:v>134</c:v>
                </c:pt>
                <c:pt idx="2676">
                  <c:v>110</c:v>
                </c:pt>
                <c:pt idx="2677">
                  <c:v>132</c:v>
                </c:pt>
                <c:pt idx="2678">
                  <c:v>94</c:v>
                </c:pt>
                <c:pt idx="2679">
                  <c:v>113</c:v>
                </c:pt>
                <c:pt idx="2680">
                  <c:v>104</c:v>
                </c:pt>
                <c:pt idx="2681">
                  <c:v>103</c:v>
                </c:pt>
                <c:pt idx="2682">
                  <c:v>106</c:v>
                </c:pt>
                <c:pt idx="2683">
                  <c:v>125</c:v>
                </c:pt>
                <c:pt idx="2684">
                  <c:v>109</c:v>
                </c:pt>
                <c:pt idx="2685">
                  <c:v>200</c:v>
                </c:pt>
                <c:pt idx="2686">
                  <c:v>112</c:v>
                </c:pt>
                <c:pt idx="2687">
                  <c:v>116</c:v>
                </c:pt>
                <c:pt idx="2688">
                  <c:v>120</c:v>
                </c:pt>
                <c:pt idx="2689">
                  <c:v>107</c:v>
                </c:pt>
                <c:pt idx="2690">
                  <c:v>107</c:v>
                </c:pt>
                <c:pt idx="2691">
                  <c:v>81</c:v>
                </c:pt>
                <c:pt idx="2692">
                  <c:v>101</c:v>
                </c:pt>
                <c:pt idx="2693">
                  <c:v>122</c:v>
                </c:pt>
                <c:pt idx="2694">
                  <c:v>97</c:v>
                </c:pt>
                <c:pt idx="2695">
                  <c:v>92</c:v>
                </c:pt>
                <c:pt idx="2696">
                  <c:v>110</c:v>
                </c:pt>
                <c:pt idx="2697">
                  <c:v>86</c:v>
                </c:pt>
                <c:pt idx="2698">
                  <c:v>91</c:v>
                </c:pt>
                <c:pt idx="2699">
                  <c:v>100</c:v>
                </c:pt>
                <c:pt idx="2700">
                  <c:v>111</c:v>
                </c:pt>
                <c:pt idx="2701">
                  <c:v>89</c:v>
                </c:pt>
                <c:pt idx="2702">
                  <c:v>84</c:v>
                </c:pt>
                <c:pt idx="2703">
                  <c:v>98</c:v>
                </c:pt>
                <c:pt idx="2704">
                  <c:v>95</c:v>
                </c:pt>
                <c:pt idx="2705">
                  <c:v>100</c:v>
                </c:pt>
                <c:pt idx="2706">
                  <c:v>109</c:v>
                </c:pt>
                <c:pt idx="2707">
                  <c:v>118</c:v>
                </c:pt>
                <c:pt idx="2708">
                  <c:v>88</c:v>
                </c:pt>
                <c:pt idx="2709">
                  <c:v>86</c:v>
                </c:pt>
                <c:pt idx="2710">
                  <c:v>118</c:v>
                </c:pt>
                <c:pt idx="2711">
                  <c:v>125</c:v>
                </c:pt>
                <c:pt idx="2712">
                  <c:v>125</c:v>
                </c:pt>
                <c:pt idx="2713">
                  <c:v>94</c:v>
                </c:pt>
                <c:pt idx="2714">
                  <c:v>113</c:v>
                </c:pt>
                <c:pt idx="2715">
                  <c:v>104</c:v>
                </c:pt>
                <c:pt idx="2716">
                  <c:v>95</c:v>
                </c:pt>
                <c:pt idx="2717">
                  <c:v>102</c:v>
                </c:pt>
                <c:pt idx="2718">
                  <c:v>104</c:v>
                </c:pt>
                <c:pt idx="2719">
                  <c:v>120</c:v>
                </c:pt>
                <c:pt idx="2720">
                  <c:v>95</c:v>
                </c:pt>
                <c:pt idx="2721">
                  <c:v>118</c:v>
                </c:pt>
                <c:pt idx="2722">
                  <c:v>193</c:v>
                </c:pt>
                <c:pt idx="2723">
                  <c:v>97</c:v>
                </c:pt>
                <c:pt idx="2724">
                  <c:v>98</c:v>
                </c:pt>
                <c:pt idx="2725">
                  <c:v>103</c:v>
                </c:pt>
                <c:pt idx="2726">
                  <c:v>161</c:v>
                </c:pt>
                <c:pt idx="2727">
                  <c:v>120</c:v>
                </c:pt>
                <c:pt idx="2728">
                  <c:v>97</c:v>
                </c:pt>
                <c:pt idx="2729">
                  <c:v>145</c:v>
                </c:pt>
                <c:pt idx="2730">
                  <c:v>126</c:v>
                </c:pt>
                <c:pt idx="2731">
                  <c:v>121</c:v>
                </c:pt>
                <c:pt idx="2732">
                  <c:v>117</c:v>
                </c:pt>
                <c:pt idx="2733">
                  <c:v>98</c:v>
                </c:pt>
                <c:pt idx="2734">
                  <c:v>109</c:v>
                </c:pt>
                <c:pt idx="2735">
                  <c:v>95</c:v>
                </c:pt>
                <c:pt idx="2736">
                  <c:v>109</c:v>
                </c:pt>
                <c:pt idx="2737">
                  <c:v>96</c:v>
                </c:pt>
                <c:pt idx="2738">
                  <c:v>101</c:v>
                </c:pt>
                <c:pt idx="2739">
                  <c:v>107</c:v>
                </c:pt>
                <c:pt idx="2740">
                  <c:v>119</c:v>
                </c:pt>
                <c:pt idx="2741">
                  <c:v>100</c:v>
                </c:pt>
                <c:pt idx="2742">
                  <c:v>98</c:v>
                </c:pt>
                <c:pt idx="2743">
                  <c:v>92</c:v>
                </c:pt>
                <c:pt idx="2744">
                  <c:v>90</c:v>
                </c:pt>
                <c:pt idx="2745">
                  <c:v>90</c:v>
                </c:pt>
                <c:pt idx="2746">
                  <c:v>153</c:v>
                </c:pt>
                <c:pt idx="2747">
                  <c:v>124</c:v>
                </c:pt>
                <c:pt idx="2748">
                  <c:v>82</c:v>
                </c:pt>
                <c:pt idx="2749">
                  <c:v>107</c:v>
                </c:pt>
                <c:pt idx="2750">
                  <c:v>97</c:v>
                </c:pt>
                <c:pt idx="2751">
                  <c:v>80</c:v>
                </c:pt>
                <c:pt idx="2752">
                  <c:v>85</c:v>
                </c:pt>
                <c:pt idx="2753">
                  <c:v>97</c:v>
                </c:pt>
                <c:pt idx="2754">
                  <c:v>109</c:v>
                </c:pt>
                <c:pt idx="2755">
                  <c:v>140</c:v>
                </c:pt>
                <c:pt idx="2756">
                  <c:v>90</c:v>
                </c:pt>
                <c:pt idx="2757">
                  <c:v>130</c:v>
                </c:pt>
                <c:pt idx="2758">
                  <c:v>98</c:v>
                </c:pt>
                <c:pt idx="2759">
                  <c:v>101</c:v>
                </c:pt>
                <c:pt idx="2760">
                  <c:v>114</c:v>
                </c:pt>
                <c:pt idx="2761">
                  <c:v>100</c:v>
                </c:pt>
                <c:pt idx="2762">
                  <c:v>85</c:v>
                </c:pt>
                <c:pt idx="2763">
                  <c:v>103</c:v>
                </c:pt>
                <c:pt idx="2764">
                  <c:v>100</c:v>
                </c:pt>
                <c:pt idx="2765">
                  <c:v>114</c:v>
                </c:pt>
                <c:pt idx="2766">
                  <c:v>97</c:v>
                </c:pt>
                <c:pt idx="2767">
                  <c:v>116</c:v>
                </c:pt>
                <c:pt idx="2768">
                  <c:v>96</c:v>
                </c:pt>
                <c:pt idx="2769">
                  <c:v>98</c:v>
                </c:pt>
                <c:pt idx="2770">
                  <c:v>105</c:v>
                </c:pt>
                <c:pt idx="2771">
                  <c:v>123</c:v>
                </c:pt>
                <c:pt idx="2772">
                  <c:v>93</c:v>
                </c:pt>
                <c:pt idx="2773">
                  <c:v>97</c:v>
                </c:pt>
                <c:pt idx="2774">
                  <c:v>122</c:v>
                </c:pt>
                <c:pt idx="2775">
                  <c:v>101</c:v>
                </c:pt>
                <c:pt idx="2776">
                  <c:v>100</c:v>
                </c:pt>
                <c:pt idx="2777">
                  <c:v>129</c:v>
                </c:pt>
                <c:pt idx="2778">
                  <c:v>81</c:v>
                </c:pt>
                <c:pt idx="2779">
                  <c:v>96</c:v>
                </c:pt>
                <c:pt idx="2780">
                  <c:v>84</c:v>
                </c:pt>
                <c:pt idx="2781">
                  <c:v>110</c:v>
                </c:pt>
                <c:pt idx="2782">
                  <c:v>130</c:v>
                </c:pt>
                <c:pt idx="2783">
                  <c:v>84</c:v>
                </c:pt>
                <c:pt idx="2784">
                  <c:v>106</c:v>
                </c:pt>
                <c:pt idx="2785">
                  <c:v>76</c:v>
                </c:pt>
                <c:pt idx="2786">
                  <c:v>99</c:v>
                </c:pt>
                <c:pt idx="2787">
                  <c:v>96</c:v>
                </c:pt>
                <c:pt idx="2788">
                  <c:v>104</c:v>
                </c:pt>
                <c:pt idx="2789">
                  <c:v>108</c:v>
                </c:pt>
                <c:pt idx="2790">
                  <c:v>108</c:v>
                </c:pt>
                <c:pt idx="2791">
                  <c:v>87</c:v>
                </c:pt>
                <c:pt idx="2792">
                  <c:v>89</c:v>
                </c:pt>
                <c:pt idx="2793">
                  <c:v>97</c:v>
                </c:pt>
                <c:pt idx="2794">
                  <c:v>106</c:v>
                </c:pt>
                <c:pt idx="2795">
                  <c:v>100</c:v>
                </c:pt>
                <c:pt idx="2796">
                  <c:v>89</c:v>
                </c:pt>
                <c:pt idx="2797">
                  <c:v>95</c:v>
                </c:pt>
                <c:pt idx="2798">
                  <c:v>97</c:v>
                </c:pt>
                <c:pt idx="2799">
                  <c:v>94</c:v>
                </c:pt>
                <c:pt idx="2800">
                  <c:v>103</c:v>
                </c:pt>
                <c:pt idx="2801">
                  <c:v>95</c:v>
                </c:pt>
                <c:pt idx="2802">
                  <c:v>101</c:v>
                </c:pt>
                <c:pt idx="2803">
                  <c:v>101</c:v>
                </c:pt>
                <c:pt idx="2804">
                  <c:v>82</c:v>
                </c:pt>
                <c:pt idx="2805">
                  <c:v>74</c:v>
                </c:pt>
                <c:pt idx="2806">
                  <c:v>130</c:v>
                </c:pt>
                <c:pt idx="2807">
                  <c:v>112</c:v>
                </c:pt>
                <c:pt idx="2808">
                  <c:v>96</c:v>
                </c:pt>
                <c:pt idx="2809">
                  <c:v>89</c:v>
                </c:pt>
                <c:pt idx="2810">
                  <c:v>121</c:v>
                </c:pt>
                <c:pt idx="2811">
                  <c:v>85</c:v>
                </c:pt>
                <c:pt idx="2812">
                  <c:v>120</c:v>
                </c:pt>
                <c:pt idx="2813">
                  <c:v>83</c:v>
                </c:pt>
                <c:pt idx="2814">
                  <c:v>120</c:v>
                </c:pt>
                <c:pt idx="2815">
                  <c:v>111</c:v>
                </c:pt>
                <c:pt idx="2816">
                  <c:v>100</c:v>
                </c:pt>
                <c:pt idx="2817">
                  <c:v>89</c:v>
                </c:pt>
                <c:pt idx="2818">
                  <c:v>115</c:v>
                </c:pt>
                <c:pt idx="2819">
                  <c:v>135</c:v>
                </c:pt>
                <c:pt idx="2820">
                  <c:v>92</c:v>
                </c:pt>
                <c:pt idx="2821">
                  <c:v>120</c:v>
                </c:pt>
                <c:pt idx="2822">
                  <c:v>97</c:v>
                </c:pt>
                <c:pt idx="2823">
                  <c:v>135</c:v>
                </c:pt>
                <c:pt idx="2824">
                  <c:v>93</c:v>
                </c:pt>
                <c:pt idx="2825">
                  <c:v>118</c:v>
                </c:pt>
                <c:pt idx="2826">
                  <c:v>97</c:v>
                </c:pt>
                <c:pt idx="2827">
                  <c:v>98</c:v>
                </c:pt>
                <c:pt idx="2828">
                  <c:v>98</c:v>
                </c:pt>
                <c:pt idx="2829">
                  <c:v>101</c:v>
                </c:pt>
                <c:pt idx="2830">
                  <c:v>132</c:v>
                </c:pt>
                <c:pt idx="2831">
                  <c:v>106</c:v>
                </c:pt>
                <c:pt idx="2832">
                  <c:v>87</c:v>
                </c:pt>
                <c:pt idx="2833">
                  <c:v>98</c:v>
                </c:pt>
                <c:pt idx="2834">
                  <c:v>96</c:v>
                </c:pt>
                <c:pt idx="2835">
                  <c:v>104</c:v>
                </c:pt>
                <c:pt idx="2836">
                  <c:v>93</c:v>
                </c:pt>
                <c:pt idx="2837">
                  <c:v>95</c:v>
                </c:pt>
                <c:pt idx="2838">
                  <c:v>89</c:v>
                </c:pt>
                <c:pt idx="2839">
                  <c:v>107</c:v>
                </c:pt>
                <c:pt idx="2840">
                  <c:v>85</c:v>
                </c:pt>
                <c:pt idx="2841">
                  <c:v>93</c:v>
                </c:pt>
                <c:pt idx="2842">
                  <c:v>103</c:v>
                </c:pt>
                <c:pt idx="2843">
                  <c:v>111</c:v>
                </c:pt>
                <c:pt idx="2844">
                  <c:v>86</c:v>
                </c:pt>
                <c:pt idx="2845">
                  <c:v>90</c:v>
                </c:pt>
                <c:pt idx="2846">
                  <c:v>82</c:v>
                </c:pt>
                <c:pt idx="2847">
                  <c:v>83</c:v>
                </c:pt>
                <c:pt idx="2848">
                  <c:v>86</c:v>
                </c:pt>
                <c:pt idx="2849">
                  <c:v>91</c:v>
                </c:pt>
                <c:pt idx="2850">
                  <c:v>90</c:v>
                </c:pt>
                <c:pt idx="2851">
                  <c:v>90</c:v>
                </c:pt>
                <c:pt idx="2852">
                  <c:v>93</c:v>
                </c:pt>
                <c:pt idx="2853">
                  <c:v>104</c:v>
                </c:pt>
                <c:pt idx="2854">
                  <c:v>85</c:v>
                </c:pt>
                <c:pt idx="2855">
                  <c:v>135</c:v>
                </c:pt>
                <c:pt idx="2856">
                  <c:v>144</c:v>
                </c:pt>
                <c:pt idx="2857">
                  <c:v>98</c:v>
                </c:pt>
                <c:pt idx="2858">
                  <c:v>117</c:v>
                </c:pt>
                <c:pt idx="2859">
                  <c:v>127</c:v>
                </c:pt>
                <c:pt idx="2860">
                  <c:v>98</c:v>
                </c:pt>
                <c:pt idx="2861">
                  <c:v>197</c:v>
                </c:pt>
                <c:pt idx="2862">
                  <c:v>104</c:v>
                </c:pt>
                <c:pt idx="2863">
                  <c:v>130</c:v>
                </c:pt>
                <c:pt idx="2864">
                  <c:v>176</c:v>
                </c:pt>
                <c:pt idx="2865">
                  <c:v>116</c:v>
                </c:pt>
                <c:pt idx="2866">
                  <c:v>88</c:v>
                </c:pt>
                <c:pt idx="2867">
                  <c:v>106</c:v>
                </c:pt>
                <c:pt idx="2868">
                  <c:v>181</c:v>
                </c:pt>
                <c:pt idx="2869">
                  <c:v>130</c:v>
                </c:pt>
                <c:pt idx="2870">
                  <c:v>123</c:v>
                </c:pt>
                <c:pt idx="2871">
                  <c:v>120</c:v>
                </c:pt>
                <c:pt idx="2872">
                  <c:v>87</c:v>
                </c:pt>
                <c:pt idx="2873">
                  <c:v>123</c:v>
                </c:pt>
                <c:pt idx="2874">
                  <c:v>103</c:v>
                </c:pt>
                <c:pt idx="2875">
                  <c:v>91</c:v>
                </c:pt>
                <c:pt idx="2876">
                  <c:v>88</c:v>
                </c:pt>
                <c:pt idx="2877">
                  <c:v>126</c:v>
                </c:pt>
                <c:pt idx="2878">
                  <c:v>120</c:v>
                </c:pt>
                <c:pt idx="2879">
                  <c:v>94</c:v>
                </c:pt>
                <c:pt idx="2880">
                  <c:v>137</c:v>
                </c:pt>
                <c:pt idx="2881">
                  <c:v>119</c:v>
                </c:pt>
                <c:pt idx="2882">
                  <c:v>99</c:v>
                </c:pt>
                <c:pt idx="2883">
                  <c:v>79</c:v>
                </c:pt>
                <c:pt idx="2884">
                  <c:v>95</c:v>
                </c:pt>
                <c:pt idx="2885">
                  <c:v>103</c:v>
                </c:pt>
                <c:pt idx="2886">
                  <c:v>92</c:v>
                </c:pt>
                <c:pt idx="2887">
                  <c:v>84</c:v>
                </c:pt>
                <c:pt idx="2888">
                  <c:v>300</c:v>
                </c:pt>
                <c:pt idx="2889">
                  <c:v>120</c:v>
                </c:pt>
                <c:pt idx="2890">
                  <c:v>121</c:v>
                </c:pt>
                <c:pt idx="2891">
                  <c:v>97</c:v>
                </c:pt>
                <c:pt idx="2892">
                  <c:v>86</c:v>
                </c:pt>
                <c:pt idx="2893">
                  <c:v>45</c:v>
                </c:pt>
                <c:pt idx="2894">
                  <c:v>97</c:v>
                </c:pt>
                <c:pt idx="2895">
                  <c:v>93</c:v>
                </c:pt>
                <c:pt idx="2896">
                  <c:v>84</c:v>
                </c:pt>
                <c:pt idx="2897">
                  <c:v>96</c:v>
                </c:pt>
                <c:pt idx="2898">
                  <c:v>112</c:v>
                </c:pt>
                <c:pt idx="2899">
                  <c:v>125</c:v>
                </c:pt>
                <c:pt idx="2900">
                  <c:v>96</c:v>
                </c:pt>
                <c:pt idx="2901">
                  <c:v>103</c:v>
                </c:pt>
                <c:pt idx="2902">
                  <c:v>101</c:v>
                </c:pt>
                <c:pt idx="2903">
                  <c:v>104</c:v>
                </c:pt>
                <c:pt idx="2904">
                  <c:v>119</c:v>
                </c:pt>
                <c:pt idx="2905">
                  <c:v>128</c:v>
                </c:pt>
                <c:pt idx="2906">
                  <c:v>126</c:v>
                </c:pt>
                <c:pt idx="2907">
                  <c:v>126</c:v>
                </c:pt>
                <c:pt idx="2908">
                  <c:v>150</c:v>
                </c:pt>
                <c:pt idx="2909">
                  <c:v>178</c:v>
                </c:pt>
                <c:pt idx="2910">
                  <c:v>117</c:v>
                </c:pt>
                <c:pt idx="2911">
                  <c:v>119</c:v>
                </c:pt>
                <c:pt idx="2912">
                  <c:v>174</c:v>
                </c:pt>
                <c:pt idx="2913">
                  <c:v>111</c:v>
                </c:pt>
                <c:pt idx="2914">
                  <c:v>101</c:v>
                </c:pt>
                <c:pt idx="2915">
                  <c:v>89</c:v>
                </c:pt>
                <c:pt idx="2916">
                  <c:v>113</c:v>
                </c:pt>
                <c:pt idx="2917">
                  <c:v>95</c:v>
                </c:pt>
                <c:pt idx="2918">
                  <c:v>112</c:v>
                </c:pt>
                <c:pt idx="2919">
                  <c:v>109</c:v>
                </c:pt>
                <c:pt idx="2920">
                  <c:v>108</c:v>
                </c:pt>
                <c:pt idx="2921">
                  <c:v>100</c:v>
                </c:pt>
                <c:pt idx="2922">
                  <c:v>90</c:v>
                </c:pt>
                <c:pt idx="2923">
                  <c:v>94</c:v>
                </c:pt>
                <c:pt idx="2924">
                  <c:v>111</c:v>
                </c:pt>
                <c:pt idx="2925">
                  <c:v>142</c:v>
                </c:pt>
                <c:pt idx="2926">
                  <c:v>107</c:v>
                </c:pt>
                <c:pt idx="2927">
                  <c:v>91</c:v>
                </c:pt>
                <c:pt idx="2928">
                  <c:v>82</c:v>
                </c:pt>
                <c:pt idx="2929">
                  <c:v>97</c:v>
                </c:pt>
                <c:pt idx="2930">
                  <c:v>128</c:v>
                </c:pt>
                <c:pt idx="2931">
                  <c:v>102</c:v>
                </c:pt>
                <c:pt idx="2932">
                  <c:v>93</c:v>
                </c:pt>
                <c:pt idx="2933">
                  <c:v>138</c:v>
                </c:pt>
                <c:pt idx="2934">
                  <c:v>93</c:v>
                </c:pt>
                <c:pt idx="2935">
                  <c:v>92</c:v>
                </c:pt>
                <c:pt idx="2936">
                  <c:v>92</c:v>
                </c:pt>
                <c:pt idx="2937">
                  <c:v>104</c:v>
                </c:pt>
                <c:pt idx="2938">
                  <c:v>89</c:v>
                </c:pt>
                <c:pt idx="2939">
                  <c:v>92</c:v>
                </c:pt>
                <c:pt idx="2940">
                  <c:v>90</c:v>
                </c:pt>
                <c:pt idx="2941">
                  <c:v>129</c:v>
                </c:pt>
                <c:pt idx="2942">
                  <c:v>111</c:v>
                </c:pt>
                <c:pt idx="2943">
                  <c:v>79</c:v>
                </c:pt>
                <c:pt idx="2944">
                  <c:v>104</c:v>
                </c:pt>
                <c:pt idx="2945">
                  <c:v>101</c:v>
                </c:pt>
                <c:pt idx="2946">
                  <c:v>113</c:v>
                </c:pt>
                <c:pt idx="2947">
                  <c:v>92</c:v>
                </c:pt>
                <c:pt idx="2948">
                  <c:v>106</c:v>
                </c:pt>
                <c:pt idx="2949">
                  <c:v>75</c:v>
                </c:pt>
                <c:pt idx="2950">
                  <c:v>104</c:v>
                </c:pt>
                <c:pt idx="2951">
                  <c:v>108</c:v>
                </c:pt>
                <c:pt idx="2952">
                  <c:v>99</c:v>
                </c:pt>
                <c:pt idx="2953">
                  <c:v>109</c:v>
                </c:pt>
                <c:pt idx="2954">
                  <c:v>93</c:v>
                </c:pt>
                <c:pt idx="2955">
                  <c:v>99</c:v>
                </c:pt>
                <c:pt idx="2956">
                  <c:v>98</c:v>
                </c:pt>
                <c:pt idx="2957">
                  <c:v>95</c:v>
                </c:pt>
                <c:pt idx="2958">
                  <c:v>107</c:v>
                </c:pt>
                <c:pt idx="2959">
                  <c:v>102</c:v>
                </c:pt>
                <c:pt idx="2960">
                  <c:v>124</c:v>
                </c:pt>
                <c:pt idx="2961">
                  <c:v>90</c:v>
                </c:pt>
                <c:pt idx="2962">
                  <c:v>90</c:v>
                </c:pt>
                <c:pt idx="2963">
                  <c:v>99</c:v>
                </c:pt>
                <c:pt idx="2964">
                  <c:v>115</c:v>
                </c:pt>
                <c:pt idx="2965">
                  <c:v>89</c:v>
                </c:pt>
                <c:pt idx="2966">
                  <c:v>92</c:v>
                </c:pt>
                <c:pt idx="2967">
                  <c:v>94</c:v>
                </c:pt>
                <c:pt idx="2968">
                  <c:v>100</c:v>
                </c:pt>
                <c:pt idx="2969">
                  <c:v>109</c:v>
                </c:pt>
                <c:pt idx="2970">
                  <c:v>105</c:v>
                </c:pt>
                <c:pt idx="2971">
                  <c:v>102</c:v>
                </c:pt>
                <c:pt idx="2972">
                  <c:v>97</c:v>
                </c:pt>
                <c:pt idx="2973">
                  <c:v>92</c:v>
                </c:pt>
                <c:pt idx="2974">
                  <c:v>93</c:v>
                </c:pt>
                <c:pt idx="2975">
                  <c:v>113</c:v>
                </c:pt>
                <c:pt idx="2976">
                  <c:v>89</c:v>
                </c:pt>
                <c:pt idx="2977">
                  <c:v>118</c:v>
                </c:pt>
                <c:pt idx="2978">
                  <c:v>97</c:v>
                </c:pt>
                <c:pt idx="2979">
                  <c:v>156</c:v>
                </c:pt>
                <c:pt idx="2980">
                  <c:v>100</c:v>
                </c:pt>
                <c:pt idx="2981">
                  <c:v>96</c:v>
                </c:pt>
                <c:pt idx="2982">
                  <c:v>120</c:v>
                </c:pt>
                <c:pt idx="2983">
                  <c:v>175</c:v>
                </c:pt>
                <c:pt idx="2984">
                  <c:v>95</c:v>
                </c:pt>
                <c:pt idx="2985">
                  <c:v>95</c:v>
                </c:pt>
                <c:pt idx="2986">
                  <c:v>121</c:v>
                </c:pt>
                <c:pt idx="2987">
                  <c:v>110</c:v>
                </c:pt>
                <c:pt idx="2988">
                  <c:v>96</c:v>
                </c:pt>
                <c:pt idx="2989">
                  <c:v>121</c:v>
                </c:pt>
                <c:pt idx="2990">
                  <c:v>95</c:v>
                </c:pt>
                <c:pt idx="2991">
                  <c:v>112</c:v>
                </c:pt>
                <c:pt idx="2992">
                  <c:v>143</c:v>
                </c:pt>
                <c:pt idx="2993">
                  <c:v>93</c:v>
                </c:pt>
                <c:pt idx="2994">
                  <c:v>110</c:v>
                </c:pt>
                <c:pt idx="2995">
                  <c:v>104</c:v>
                </c:pt>
                <c:pt idx="2996">
                  <c:v>119</c:v>
                </c:pt>
                <c:pt idx="2997">
                  <c:v>125</c:v>
                </c:pt>
                <c:pt idx="2998">
                  <c:v>96</c:v>
                </c:pt>
                <c:pt idx="2999">
                  <c:v>100</c:v>
                </c:pt>
                <c:pt idx="3000">
                  <c:v>89</c:v>
                </c:pt>
                <c:pt idx="3001">
                  <c:v>92</c:v>
                </c:pt>
                <c:pt idx="3002">
                  <c:v>109</c:v>
                </c:pt>
                <c:pt idx="3003">
                  <c:v>103</c:v>
                </c:pt>
                <c:pt idx="3004">
                  <c:v>95</c:v>
                </c:pt>
                <c:pt idx="3005">
                  <c:v>143</c:v>
                </c:pt>
                <c:pt idx="3006">
                  <c:v>105</c:v>
                </c:pt>
                <c:pt idx="3007">
                  <c:v>106</c:v>
                </c:pt>
                <c:pt idx="3008">
                  <c:v>100</c:v>
                </c:pt>
                <c:pt idx="3009">
                  <c:v>103</c:v>
                </c:pt>
                <c:pt idx="3010">
                  <c:v>99</c:v>
                </c:pt>
                <c:pt idx="3011">
                  <c:v>164</c:v>
                </c:pt>
                <c:pt idx="3012">
                  <c:v>96</c:v>
                </c:pt>
                <c:pt idx="3013">
                  <c:v>122</c:v>
                </c:pt>
                <c:pt idx="3014">
                  <c:v>94</c:v>
                </c:pt>
                <c:pt idx="3015">
                  <c:v>93</c:v>
                </c:pt>
                <c:pt idx="3016">
                  <c:v>96</c:v>
                </c:pt>
                <c:pt idx="3017">
                  <c:v>113</c:v>
                </c:pt>
                <c:pt idx="3018">
                  <c:v>99</c:v>
                </c:pt>
                <c:pt idx="3019">
                  <c:v>91</c:v>
                </c:pt>
                <c:pt idx="3020">
                  <c:v>100</c:v>
                </c:pt>
                <c:pt idx="3021">
                  <c:v>105</c:v>
                </c:pt>
                <c:pt idx="3022">
                  <c:v>99</c:v>
                </c:pt>
                <c:pt idx="3023">
                  <c:v>112</c:v>
                </c:pt>
                <c:pt idx="3024">
                  <c:v>99</c:v>
                </c:pt>
                <c:pt idx="3025">
                  <c:v>125</c:v>
                </c:pt>
                <c:pt idx="3026">
                  <c:v>107</c:v>
                </c:pt>
                <c:pt idx="3027">
                  <c:v>107</c:v>
                </c:pt>
                <c:pt idx="3028">
                  <c:v>97</c:v>
                </c:pt>
                <c:pt idx="3029">
                  <c:v>95</c:v>
                </c:pt>
                <c:pt idx="3030">
                  <c:v>106</c:v>
                </c:pt>
                <c:pt idx="3031">
                  <c:v>96</c:v>
                </c:pt>
                <c:pt idx="3032">
                  <c:v>103</c:v>
                </c:pt>
                <c:pt idx="3033">
                  <c:v>108</c:v>
                </c:pt>
                <c:pt idx="3034">
                  <c:v>118</c:v>
                </c:pt>
                <c:pt idx="3035">
                  <c:v>97</c:v>
                </c:pt>
                <c:pt idx="3036">
                  <c:v>115</c:v>
                </c:pt>
                <c:pt idx="3037">
                  <c:v>102</c:v>
                </c:pt>
                <c:pt idx="3038">
                  <c:v>108</c:v>
                </c:pt>
                <c:pt idx="3039">
                  <c:v>101</c:v>
                </c:pt>
                <c:pt idx="3040">
                  <c:v>101</c:v>
                </c:pt>
                <c:pt idx="3041">
                  <c:v>139</c:v>
                </c:pt>
                <c:pt idx="3042">
                  <c:v>125</c:v>
                </c:pt>
                <c:pt idx="3043">
                  <c:v>115</c:v>
                </c:pt>
                <c:pt idx="3044">
                  <c:v>99</c:v>
                </c:pt>
                <c:pt idx="3045">
                  <c:v>88</c:v>
                </c:pt>
                <c:pt idx="3046">
                  <c:v>112</c:v>
                </c:pt>
                <c:pt idx="3047">
                  <c:v>108</c:v>
                </c:pt>
                <c:pt idx="3048">
                  <c:v>104</c:v>
                </c:pt>
                <c:pt idx="3049">
                  <c:v>108</c:v>
                </c:pt>
                <c:pt idx="3050">
                  <c:v>102</c:v>
                </c:pt>
                <c:pt idx="3051">
                  <c:v>88</c:v>
                </c:pt>
                <c:pt idx="3052">
                  <c:v>91</c:v>
                </c:pt>
                <c:pt idx="3053">
                  <c:v>141</c:v>
                </c:pt>
                <c:pt idx="3054">
                  <c:v>101</c:v>
                </c:pt>
                <c:pt idx="3055">
                  <c:v>105</c:v>
                </c:pt>
                <c:pt idx="3056">
                  <c:v>100</c:v>
                </c:pt>
                <c:pt idx="3057">
                  <c:v>116</c:v>
                </c:pt>
                <c:pt idx="3058">
                  <c:v>97</c:v>
                </c:pt>
                <c:pt idx="3059">
                  <c:v>105</c:v>
                </c:pt>
                <c:pt idx="3060">
                  <c:v>122</c:v>
                </c:pt>
                <c:pt idx="3061">
                  <c:v>107</c:v>
                </c:pt>
                <c:pt idx="3062">
                  <c:v>121</c:v>
                </c:pt>
                <c:pt idx="3063">
                  <c:v>98</c:v>
                </c:pt>
                <c:pt idx="3064">
                  <c:v>123</c:v>
                </c:pt>
                <c:pt idx="3065">
                  <c:v>110</c:v>
                </c:pt>
                <c:pt idx="3066">
                  <c:v>120</c:v>
                </c:pt>
                <c:pt idx="3067">
                  <c:v>122</c:v>
                </c:pt>
                <c:pt idx="3068">
                  <c:v>110</c:v>
                </c:pt>
                <c:pt idx="3069">
                  <c:v>139</c:v>
                </c:pt>
                <c:pt idx="3070">
                  <c:v>124</c:v>
                </c:pt>
                <c:pt idx="3071">
                  <c:v>120</c:v>
                </c:pt>
                <c:pt idx="3072">
                  <c:v>152</c:v>
                </c:pt>
                <c:pt idx="3073">
                  <c:v>98</c:v>
                </c:pt>
                <c:pt idx="3074">
                  <c:v>106</c:v>
                </c:pt>
                <c:pt idx="3075">
                  <c:v>106</c:v>
                </c:pt>
                <c:pt idx="3076">
                  <c:v>106</c:v>
                </c:pt>
                <c:pt idx="3077">
                  <c:v>89</c:v>
                </c:pt>
                <c:pt idx="3078">
                  <c:v>94</c:v>
                </c:pt>
                <c:pt idx="3079">
                  <c:v>109</c:v>
                </c:pt>
                <c:pt idx="3080">
                  <c:v>144</c:v>
                </c:pt>
                <c:pt idx="3081">
                  <c:v>90</c:v>
                </c:pt>
                <c:pt idx="3082">
                  <c:v>106</c:v>
                </c:pt>
                <c:pt idx="3083">
                  <c:v>121</c:v>
                </c:pt>
                <c:pt idx="3084">
                  <c:v>89</c:v>
                </c:pt>
                <c:pt idx="3085">
                  <c:v>104</c:v>
                </c:pt>
                <c:pt idx="3086">
                  <c:v>99</c:v>
                </c:pt>
                <c:pt idx="3087">
                  <c:v>98</c:v>
                </c:pt>
                <c:pt idx="3088">
                  <c:v>121</c:v>
                </c:pt>
                <c:pt idx="3089">
                  <c:v>96</c:v>
                </c:pt>
                <c:pt idx="3090">
                  <c:v>99</c:v>
                </c:pt>
                <c:pt idx="3091">
                  <c:v>122</c:v>
                </c:pt>
                <c:pt idx="3092">
                  <c:v>101</c:v>
                </c:pt>
                <c:pt idx="3093">
                  <c:v>102</c:v>
                </c:pt>
                <c:pt idx="3094">
                  <c:v>84</c:v>
                </c:pt>
                <c:pt idx="3095">
                  <c:v>104</c:v>
                </c:pt>
                <c:pt idx="3096">
                  <c:v>96</c:v>
                </c:pt>
                <c:pt idx="3097">
                  <c:v>94</c:v>
                </c:pt>
                <c:pt idx="3098">
                  <c:v>90</c:v>
                </c:pt>
                <c:pt idx="3099">
                  <c:v>90</c:v>
                </c:pt>
                <c:pt idx="3100">
                  <c:v>106</c:v>
                </c:pt>
                <c:pt idx="3101">
                  <c:v>96</c:v>
                </c:pt>
                <c:pt idx="3102">
                  <c:v>95</c:v>
                </c:pt>
                <c:pt idx="3103">
                  <c:v>99</c:v>
                </c:pt>
                <c:pt idx="3104">
                  <c:v>99</c:v>
                </c:pt>
                <c:pt idx="3105">
                  <c:v>95</c:v>
                </c:pt>
                <c:pt idx="3106">
                  <c:v>99</c:v>
                </c:pt>
                <c:pt idx="3107">
                  <c:v>107</c:v>
                </c:pt>
                <c:pt idx="3108">
                  <c:v>90</c:v>
                </c:pt>
                <c:pt idx="3109">
                  <c:v>96</c:v>
                </c:pt>
                <c:pt idx="3110">
                  <c:v>97</c:v>
                </c:pt>
                <c:pt idx="3111">
                  <c:v>107</c:v>
                </c:pt>
                <c:pt idx="3112">
                  <c:v>85</c:v>
                </c:pt>
                <c:pt idx="3113">
                  <c:v>95</c:v>
                </c:pt>
                <c:pt idx="3114">
                  <c:v>111</c:v>
                </c:pt>
                <c:pt idx="3115">
                  <c:v>115</c:v>
                </c:pt>
                <c:pt idx="3116">
                  <c:v>103</c:v>
                </c:pt>
                <c:pt idx="3117">
                  <c:v>111</c:v>
                </c:pt>
                <c:pt idx="3118">
                  <c:v>112</c:v>
                </c:pt>
                <c:pt idx="3119">
                  <c:v>141</c:v>
                </c:pt>
                <c:pt idx="3120">
                  <c:v>95</c:v>
                </c:pt>
                <c:pt idx="3121">
                  <c:v>85</c:v>
                </c:pt>
                <c:pt idx="3122">
                  <c:v>129</c:v>
                </c:pt>
                <c:pt idx="3123">
                  <c:v>125</c:v>
                </c:pt>
                <c:pt idx="3124">
                  <c:v>116</c:v>
                </c:pt>
                <c:pt idx="3125">
                  <c:v>105</c:v>
                </c:pt>
                <c:pt idx="3126">
                  <c:v>90</c:v>
                </c:pt>
                <c:pt idx="3127">
                  <c:v>111</c:v>
                </c:pt>
                <c:pt idx="3128">
                  <c:v>91</c:v>
                </c:pt>
                <c:pt idx="3129">
                  <c:v>97</c:v>
                </c:pt>
                <c:pt idx="3130">
                  <c:v>92</c:v>
                </c:pt>
                <c:pt idx="3131">
                  <c:v>104</c:v>
                </c:pt>
                <c:pt idx="3132">
                  <c:v>120</c:v>
                </c:pt>
                <c:pt idx="3133">
                  <c:v>99</c:v>
                </c:pt>
                <c:pt idx="3134">
                  <c:v>93</c:v>
                </c:pt>
                <c:pt idx="3135">
                  <c:v>99</c:v>
                </c:pt>
                <c:pt idx="3136">
                  <c:v>96</c:v>
                </c:pt>
                <c:pt idx="3137">
                  <c:v>96</c:v>
                </c:pt>
                <c:pt idx="3138">
                  <c:v>100</c:v>
                </c:pt>
                <c:pt idx="3139">
                  <c:v>98</c:v>
                </c:pt>
                <c:pt idx="3140">
                  <c:v>106</c:v>
                </c:pt>
                <c:pt idx="3141">
                  <c:v>95</c:v>
                </c:pt>
                <c:pt idx="3142">
                  <c:v>104</c:v>
                </c:pt>
                <c:pt idx="3143">
                  <c:v>87</c:v>
                </c:pt>
                <c:pt idx="3144">
                  <c:v>81</c:v>
                </c:pt>
                <c:pt idx="3145">
                  <c:v>94</c:v>
                </c:pt>
                <c:pt idx="3146">
                  <c:v>89</c:v>
                </c:pt>
                <c:pt idx="3147">
                  <c:v>88</c:v>
                </c:pt>
                <c:pt idx="3148">
                  <c:v>108</c:v>
                </c:pt>
                <c:pt idx="3149">
                  <c:v>115</c:v>
                </c:pt>
                <c:pt idx="3150">
                  <c:v>96</c:v>
                </c:pt>
                <c:pt idx="3151">
                  <c:v>135</c:v>
                </c:pt>
                <c:pt idx="3152">
                  <c:v>93</c:v>
                </c:pt>
                <c:pt idx="3153">
                  <c:v>109</c:v>
                </c:pt>
                <c:pt idx="3154">
                  <c:v>101</c:v>
                </c:pt>
                <c:pt idx="3155">
                  <c:v>117</c:v>
                </c:pt>
                <c:pt idx="3156">
                  <c:v>83</c:v>
                </c:pt>
                <c:pt idx="3157">
                  <c:v>113</c:v>
                </c:pt>
                <c:pt idx="3158">
                  <c:v>104</c:v>
                </c:pt>
                <c:pt idx="3159">
                  <c:v>97</c:v>
                </c:pt>
                <c:pt idx="3160">
                  <c:v>110</c:v>
                </c:pt>
                <c:pt idx="3161">
                  <c:v>103</c:v>
                </c:pt>
                <c:pt idx="3162">
                  <c:v>94</c:v>
                </c:pt>
                <c:pt idx="3163">
                  <c:v>77</c:v>
                </c:pt>
                <c:pt idx="3164">
                  <c:v>134</c:v>
                </c:pt>
                <c:pt idx="3165">
                  <c:v>90</c:v>
                </c:pt>
                <c:pt idx="3166">
                  <c:v>104</c:v>
                </c:pt>
                <c:pt idx="3167">
                  <c:v>93</c:v>
                </c:pt>
                <c:pt idx="3168">
                  <c:v>106</c:v>
                </c:pt>
                <c:pt idx="3169">
                  <c:v>109</c:v>
                </c:pt>
                <c:pt idx="3170">
                  <c:v>101</c:v>
                </c:pt>
                <c:pt idx="3171">
                  <c:v>100</c:v>
                </c:pt>
                <c:pt idx="3172">
                  <c:v>95</c:v>
                </c:pt>
                <c:pt idx="3173">
                  <c:v>94</c:v>
                </c:pt>
                <c:pt idx="3174">
                  <c:v>93</c:v>
                </c:pt>
                <c:pt idx="3175">
                  <c:v>106</c:v>
                </c:pt>
                <c:pt idx="3176">
                  <c:v>99</c:v>
                </c:pt>
                <c:pt idx="3177">
                  <c:v>82</c:v>
                </c:pt>
                <c:pt idx="3178">
                  <c:v>135</c:v>
                </c:pt>
                <c:pt idx="3179">
                  <c:v>88</c:v>
                </c:pt>
                <c:pt idx="3180">
                  <c:v>89</c:v>
                </c:pt>
                <c:pt idx="3181">
                  <c:v>110</c:v>
                </c:pt>
                <c:pt idx="3182">
                  <c:v>107</c:v>
                </c:pt>
                <c:pt idx="3183">
                  <c:v>86</c:v>
                </c:pt>
                <c:pt idx="3184">
                  <c:v>91</c:v>
                </c:pt>
                <c:pt idx="3185">
                  <c:v>103</c:v>
                </c:pt>
                <c:pt idx="3186">
                  <c:v>99</c:v>
                </c:pt>
                <c:pt idx="3187">
                  <c:v>82</c:v>
                </c:pt>
                <c:pt idx="3188">
                  <c:v>92</c:v>
                </c:pt>
                <c:pt idx="3189">
                  <c:v>112</c:v>
                </c:pt>
                <c:pt idx="3190">
                  <c:v>90</c:v>
                </c:pt>
                <c:pt idx="3191">
                  <c:v>150</c:v>
                </c:pt>
                <c:pt idx="3192">
                  <c:v>91</c:v>
                </c:pt>
                <c:pt idx="3193">
                  <c:v>95</c:v>
                </c:pt>
                <c:pt idx="3194">
                  <c:v>97</c:v>
                </c:pt>
                <c:pt idx="3195">
                  <c:v>112</c:v>
                </c:pt>
                <c:pt idx="3196">
                  <c:v>122</c:v>
                </c:pt>
                <c:pt idx="3197">
                  <c:v>110</c:v>
                </c:pt>
                <c:pt idx="3198">
                  <c:v>108</c:v>
                </c:pt>
                <c:pt idx="3199">
                  <c:v>121</c:v>
                </c:pt>
                <c:pt idx="3200">
                  <c:v>97</c:v>
                </c:pt>
                <c:pt idx="3201">
                  <c:v>116</c:v>
                </c:pt>
                <c:pt idx="3202">
                  <c:v>94</c:v>
                </c:pt>
                <c:pt idx="3203">
                  <c:v>103</c:v>
                </c:pt>
                <c:pt idx="3204">
                  <c:v>112</c:v>
                </c:pt>
                <c:pt idx="3205">
                  <c:v>91</c:v>
                </c:pt>
                <c:pt idx="3206">
                  <c:v>98</c:v>
                </c:pt>
                <c:pt idx="3207">
                  <c:v>95</c:v>
                </c:pt>
                <c:pt idx="3208">
                  <c:v>91</c:v>
                </c:pt>
                <c:pt idx="3209">
                  <c:v>97</c:v>
                </c:pt>
                <c:pt idx="3210">
                  <c:v>90</c:v>
                </c:pt>
                <c:pt idx="3211">
                  <c:v>90</c:v>
                </c:pt>
                <c:pt idx="3212">
                  <c:v>90</c:v>
                </c:pt>
                <c:pt idx="3213">
                  <c:v>103</c:v>
                </c:pt>
                <c:pt idx="3214">
                  <c:v>113</c:v>
                </c:pt>
                <c:pt idx="3215">
                  <c:v>148</c:v>
                </c:pt>
                <c:pt idx="3216">
                  <c:v>93</c:v>
                </c:pt>
                <c:pt idx="3217">
                  <c:v>94</c:v>
                </c:pt>
                <c:pt idx="3218">
                  <c:v>121</c:v>
                </c:pt>
                <c:pt idx="3219">
                  <c:v>118</c:v>
                </c:pt>
                <c:pt idx="3220">
                  <c:v>101</c:v>
                </c:pt>
                <c:pt idx="3221">
                  <c:v>90</c:v>
                </c:pt>
                <c:pt idx="3222">
                  <c:v>100</c:v>
                </c:pt>
                <c:pt idx="3223">
                  <c:v>97</c:v>
                </c:pt>
                <c:pt idx="3224">
                  <c:v>96</c:v>
                </c:pt>
                <c:pt idx="3225">
                  <c:v>117</c:v>
                </c:pt>
                <c:pt idx="3226">
                  <c:v>108</c:v>
                </c:pt>
                <c:pt idx="3227">
                  <c:v>109</c:v>
                </c:pt>
                <c:pt idx="3228">
                  <c:v>102</c:v>
                </c:pt>
                <c:pt idx="3229">
                  <c:v>115</c:v>
                </c:pt>
                <c:pt idx="3230">
                  <c:v>133</c:v>
                </c:pt>
                <c:pt idx="3231">
                  <c:v>122</c:v>
                </c:pt>
                <c:pt idx="3232">
                  <c:v>106</c:v>
                </c:pt>
                <c:pt idx="3233">
                  <c:v>112</c:v>
                </c:pt>
                <c:pt idx="3234">
                  <c:v>99</c:v>
                </c:pt>
                <c:pt idx="3235">
                  <c:v>110</c:v>
                </c:pt>
                <c:pt idx="3236">
                  <c:v>104</c:v>
                </c:pt>
                <c:pt idx="3237">
                  <c:v>133</c:v>
                </c:pt>
                <c:pt idx="3238">
                  <c:v>112</c:v>
                </c:pt>
                <c:pt idx="3239">
                  <c:v>101</c:v>
                </c:pt>
                <c:pt idx="3240">
                  <c:v>111</c:v>
                </c:pt>
                <c:pt idx="3241">
                  <c:v>104</c:v>
                </c:pt>
                <c:pt idx="3242">
                  <c:v>112</c:v>
                </c:pt>
                <c:pt idx="3243">
                  <c:v>94</c:v>
                </c:pt>
                <c:pt idx="3244">
                  <c:v>90</c:v>
                </c:pt>
                <c:pt idx="3245">
                  <c:v>101</c:v>
                </c:pt>
                <c:pt idx="3246">
                  <c:v>93</c:v>
                </c:pt>
                <c:pt idx="3247">
                  <c:v>152</c:v>
                </c:pt>
                <c:pt idx="3248">
                  <c:v>150</c:v>
                </c:pt>
                <c:pt idx="3249">
                  <c:v>112</c:v>
                </c:pt>
                <c:pt idx="3250">
                  <c:v>95</c:v>
                </c:pt>
                <c:pt idx="3251">
                  <c:v>111</c:v>
                </c:pt>
                <c:pt idx="3252">
                  <c:v>91</c:v>
                </c:pt>
                <c:pt idx="3253">
                  <c:v>106</c:v>
                </c:pt>
                <c:pt idx="3254">
                  <c:v>93</c:v>
                </c:pt>
                <c:pt idx="3255">
                  <c:v>93</c:v>
                </c:pt>
                <c:pt idx="3256">
                  <c:v>165</c:v>
                </c:pt>
                <c:pt idx="3257">
                  <c:v>96</c:v>
                </c:pt>
                <c:pt idx="3258">
                  <c:v>119</c:v>
                </c:pt>
                <c:pt idx="3259">
                  <c:v>93</c:v>
                </c:pt>
                <c:pt idx="3260">
                  <c:v>82</c:v>
                </c:pt>
                <c:pt idx="3261">
                  <c:v>101</c:v>
                </c:pt>
                <c:pt idx="3262">
                  <c:v>81</c:v>
                </c:pt>
                <c:pt idx="3263">
                  <c:v>105</c:v>
                </c:pt>
                <c:pt idx="3264">
                  <c:v>86</c:v>
                </c:pt>
                <c:pt idx="3265">
                  <c:v>110</c:v>
                </c:pt>
                <c:pt idx="3266">
                  <c:v>110</c:v>
                </c:pt>
                <c:pt idx="3267">
                  <c:v>104</c:v>
                </c:pt>
                <c:pt idx="3268">
                  <c:v>96</c:v>
                </c:pt>
                <c:pt idx="3269">
                  <c:v>110</c:v>
                </c:pt>
                <c:pt idx="3270">
                  <c:v>84</c:v>
                </c:pt>
                <c:pt idx="3271">
                  <c:v>94</c:v>
                </c:pt>
                <c:pt idx="3272">
                  <c:v>93</c:v>
                </c:pt>
                <c:pt idx="3273">
                  <c:v>96</c:v>
                </c:pt>
                <c:pt idx="3274">
                  <c:v>101</c:v>
                </c:pt>
                <c:pt idx="3275">
                  <c:v>87</c:v>
                </c:pt>
                <c:pt idx="3276">
                  <c:v>99</c:v>
                </c:pt>
                <c:pt idx="3277">
                  <c:v>106</c:v>
                </c:pt>
                <c:pt idx="3278">
                  <c:v>117</c:v>
                </c:pt>
                <c:pt idx="3279">
                  <c:v>99</c:v>
                </c:pt>
                <c:pt idx="3280">
                  <c:v>102</c:v>
                </c:pt>
                <c:pt idx="3281">
                  <c:v>85</c:v>
                </c:pt>
                <c:pt idx="3282">
                  <c:v>86</c:v>
                </c:pt>
                <c:pt idx="3283">
                  <c:v>106</c:v>
                </c:pt>
                <c:pt idx="3284">
                  <c:v>103</c:v>
                </c:pt>
                <c:pt idx="3285">
                  <c:v>112</c:v>
                </c:pt>
                <c:pt idx="3286">
                  <c:v>113</c:v>
                </c:pt>
                <c:pt idx="3287">
                  <c:v>98</c:v>
                </c:pt>
                <c:pt idx="3288">
                  <c:v>92</c:v>
                </c:pt>
                <c:pt idx="3289">
                  <c:v>106</c:v>
                </c:pt>
                <c:pt idx="3290">
                  <c:v>226</c:v>
                </c:pt>
                <c:pt idx="3291">
                  <c:v>104</c:v>
                </c:pt>
                <c:pt idx="3292">
                  <c:v>152</c:v>
                </c:pt>
                <c:pt idx="3293">
                  <c:v>107</c:v>
                </c:pt>
                <c:pt idx="3294">
                  <c:v>95</c:v>
                </c:pt>
                <c:pt idx="3295">
                  <c:v>102</c:v>
                </c:pt>
                <c:pt idx="3296">
                  <c:v>99</c:v>
                </c:pt>
                <c:pt idx="3297">
                  <c:v>109</c:v>
                </c:pt>
                <c:pt idx="3298">
                  <c:v>113</c:v>
                </c:pt>
                <c:pt idx="3299">
                  <c:v>91</c:v>
                </c:pt>
                <c:pt idx="3300">
                  <c:v>88</c:v>
                </c:pt>
                <c:pt idx="3301">
                  <c:v>97</c:v>
                </c:pt>
                <c:pt idx="3302">
                  <c:v>97</c:v>
                </c:pt>
                <c:pt idx="3303">
                  <c:v>85</c:v>
                </c:pt>
                <c:pt idx="3304">
                  <c:v>92</c:v>
                </c:pt>
                <c:pt idx="3305">
                  <c:v>93</c:v>
                </c:pt>
                <c:pt idx="3306">
                  <c:v>96</c:v>
                </c:pt>
                <c:pt idx="3307">
                  <c:v>105</c:v>
                </c:pt>
                <c:pt idx="3308">
                  <c:v>129</c:v>
                </c:pt>
                <c:pt idx="3309">
                  <c:v>37</c:v>
                </c:pt>
                <c:pt idx="3310">
                  <c:v>81</c:v>
                </c:pt>
                <c:pt idx="3311">
                  <c:v>106</c:v>
                </c:pt>
                <c:pt idx="3312">
                  <c:v>103</c:v>
                </c:pt>
                <c:pt idx="3313">
                  <c:v>101</c:v>
                </c:pt>
                <c:pt idx="3314">
                  <c:v>102</c:v>
                </c:pt>
                <c:pt idx="3315">
                  <c:v>98</c:v>
                </c:pt>
                <c:pt idx="3316">
                  <c:v>91</c:v>
                </c:pt>
                <c:pt idx="3317">
                  <c:v>80</c:v>
                </c:pt>
                <c:pt idx="3318">
                  <c:v>107</c:v>
                </c:pt>
                <c:pt idx="3319">
                  <c:v>92</c:v>
                </c:pt>
                <c:pt idx="3320">
                  <c:v>107</c:v>
                </c:pt>
                <c:pt idx="3321">
                  <c:v>135</c:v>
                </c:pt>
                <c:pt idx="3322">
                  <c:v>99</c:v>
                </c:pt>
                <c:pt idx="3323">
                  <c:v>115</c:v>
                </c:pt>
                <c:pt idx="3324">
                  <c:v>91</c:v>
                </c:pt>
                <c:pt idx="3325">
                  <c:v>101</c:v>
                </c:pt>
                <c:pt idx="3326">
                  <c:v>105</c:v>
                </c:pt>
                <c:pt idx="3327">
                  <c:v>109</c:v>
                </c:pt>
                <c:pt idx="3328">
                  <c:v>110</c:v>
                </c:pt>
                <c:pt idx="3329">
                  <c:v>94</c:v>
                </c:pt>
                <c:pt idx="3330">
                  <c:v>115</c:v>
                </c:pt>
                <c:pt idx="3331">
                  <c:v>98</c:v>
                </c:pt>
                <c:pt idx="3332">
                  <c:v>91</c:v>
                </c:pt>
                <c:pt idx="3333">
                  <c:v>120</c:v>
                </c:pt>
                <c:pt idx="3334">
                  <c:v>87</c:v>
                </c:pt>
                <c:pt idx="3335">
                  <c:v>117</c:v>
                </c:pt>
                <c:pt idx="3336">
                  <c:v>85</c:v>
                </c:pt>
                <c:pt idx="3337">
                  <c:v>110</c:v>
                </c:pt>
                <c:pt idx="3338">
                  <c:v>113</c:v>
                </c:pt>
                <c:pt idx="3339">
                  <c:v>98</c:v>
                </c:pt>
                <c:pt idx="3340">
                  <c:v>86</c:v>
                </c:pt>
                <c:pt idx="3341">
                  <c:v>161</c:v>
                </c:pt>
                <c:pt idx="3342">
                  <c:v>100</c:v>
                </c:pt>
                <c:pt idx="3343">
                  <c:v>91</c:v>
                </c:pt>
                <c:pt idx="3344">
                  <c:v>100</c:v>
                </c:pt>
                <c:pt idx="3345">
                  <c:v>84</c:v>
                </c:pt>
                <c:pt idx="3346">
                  <c:v>99</c:v>
                </c:pt>
                <c:pt idx="3347">
                  <c:v>109</c:v>
                </c:pt>
                <c:pt idx="3348">
                  <c:v>95</c:v>
                </c:pt>
                <c:pt idx="3349">
                  <c:v>97</c:v>
                </c:pt>
                <c:pt idx="3350">
                  <c:v>90</c:v>
                </c:pt>
                <c:pt idx="3351">
                  <c:v>96</c:v>
                </c:pt>
                <c:pt idx="3352">
                  <c:v>82</c:v>
                </c:pt>
                <c:pt idx="3353">
                  <c:v>109</c:v>
                </c:pt>
                <c:pt idx="3354">
                  <c:v>98</c:v>
                </c:pt>
                <c:pt idx="3355">
                  <c:v>95</c:v>
                </c:pt>
                <c:pt idx="3356">
                  <c:v>104</c:v>
                </c:pt>
                <c:pt idx="3357">
                  <c:v>87</c:v>
                </c:pt>
                <c:pt idx="3358">
                  <c:v>108</c:v>
                </c:pt>
                <c:pt idx="3359">
                  <c:v>94</c:v>
                </c:pt>
                <c:pt idx="3360">
                  <c:v>89</c:v>
                </c:pt>
                <c:pt idx="3361">
                  <c:v>102</c:v>
                </c:pt>
                <c:pt idx="3362">
                  <c:v>120</c:v>
                </c:pt>
                <c:pt idx="3363">
                  <c:v>110</c:v>
                </c:pt>
                <c:pt idx="3364">
                  <c:v>86</c:v>
                </c:pt>
                <c:pt idx="3365">
                  <c:v>87</c:v>
                </c:pt>
                <c:pt idx="3366">
                  <c:v>93</c:v>
                </c:pt>
                <c:pt idx="3367">
                  <c:v>111</c:v>
                </c:pt>
                <c:pt idx="3368">
                  <c:v>98</c:v>
                </c:pt>
                <c:pt idx="3369">
                  <c:v>88</c:v>
                </c:pt>
                <c:pt idx="3370">
                  <c:v>97</c:v>
                </c:pt>
                <c:pt idx="3371">
                  <c:v>122</c:v>
                </c:pt>
                <c:pt idx="3372">
                  <c:v>108</c:v>
                </c:pt>
                <c:pt idx="3373">
                  <c:v>105</c:v>
                </c:pt>
                <c:pt idx="3374">
                  <c:v>113</c:v>
                </c:pt>
                <c:pt idx="3375">
                  <c:v>105</c:v>
                </c:pt>
                <c:pt idx="3376">
                  <c:v>89</c:v>
                </c:pt>
                <c:pt idx="3377">
                  <c:v>116</c:v>
                </c:pt>
                <c:pt idx="3378">
                  <c:v>120</c:v>
                </c:pt>
                <c:pt idx="3379">
                  <c:v>88</c:v>
                </c:pt>
                <c:pt idx="3380">
                  <c:v>102</c:v>
                </c:pt>
                <c:pt idx="3381">
                  <c:v>106</c:v>
                </c:pt>
                <c:pt idx="3382">
                  <c:v>95</c:v>
                </c:pt>
                <c:pt idx="3383">
                  <c:v>113</c:v>
                </c:pt>
                <c:pt idx="3384">
                  <c:v>93</c:v>
                </c:pt>
                <c:pt idx="3385">
                  <c:v>97</c:v>
                </c:pt>
                <c:pt idx="3386">
                  <c:v>140</c:v>
                </c:pt>
                <c:pt idx="3387">
                  <c:v>109</c:v>
                </c:pt>
                <c:pt idx="3388">
                  <c:v>66</c:v>
                </c:pt>
                <c:pt idx="3389">
                  <c:v>86</c:v>
                </c:pt>
                <c:pt idx="3390">
                  <c:v>87</c:v>
                </c:pt>
                <c:pt idx="3391">
                  <c:v>149</c:v>
                </c:pt>
                <c:pt idx="3392">
                  <c:v>98</c:v>
                </c:pt>
                <c:pt idx="3393">
                  <c:v>75</c:v>
                </c:pt>
                <c:pt idx="3394">
                  <c:v>104</c:v>
                </c:pt>
                <c:pt idx="3395">
                  <c:v>102</c:v>
                </c:pt>
                <c:pt idx="3396">
                  <c:v>105</c:v>
                </c:pt>
                <c:pt idx="3397">
                  <c:v>107</c:v>
                </c:pt>
                <c:pt idx="3398">
                  <c:v>89</c:v>
                </c:pt>
                <c:pt idx="3399">
                  <c:v>106</c:v>
                </c:pt>
                <c:pt idx="3400">
                  <c:v>95</c:v>
                </c:pt>
                <c:pt idx="3401">
                  <c:v>101</c:v>
                </c:pt>
                <c:pt idx="3402">
                  <c:v>112</c:v>
                </c:pt>
                <c:pt idx="3403">
                  <c:v>92</c:v>
                </c:pt>
                <c:pt idx="3404">
                  <c:v>100</c:v>
                </c:pt>
                <c:pt idx="3405">
                  <c:v>80</c:v>
                </c:pt>
                <c:pt idx="3406">
                  <c:v>106</c:v>
                </c:pt>
                <c:pt idx="3407">
                  <c:v>103</c:v>
                </c:pt>
                <c:pt idx="3408">
                  <c:v>90</c:v>
                </c:pt>
                <c:pt idx="3409">
                  <c:v>96</c:v>
                </c:pt>
                <c:pt idx="3410">
                  <c:v>120</c:v>
                </c:pt>
                <c:pt idx="3411">
                  <c:v>101</c:v>
                </c:pt>
                <c:pt idx="3412">
                  <c:v>101</c:v>
                </c:pt>
                <c:pt idx="3413">
                  <c:v>105</c:v>
                </c:pt>
                <c:pt idx="3414">
                  <c:v>91</c:v>
                </c:pt>
                <c:pt idx="3415">
                  <c:v>92</c:v>
                </c:pt>
                <c:pt idx="3416">
                  <c:v>117</c:v>
                </c:pt>
                <c:pt idx="3417">
                  <c:v>172</c:v>
                </c:pt>
                <c:pt idx="3418">
                  <c:v>89</c:v>
                </c:pt>
                <c:pt idx="3419">
                  <c:v>115</c:v>
                </c:pt>
                <c:pt idx="3420">
                  <c:v>96</c:v>
                </c:pt>
                <c:pt idx="3421">
                  <c:v>100</c:v>
                </c:pt>
                <c:pt idx="3422">
                  <c:v>87</c:v>
                </c:pt>
                <c:pt idx="3423">
                  <c:v>102</c:v>
                </c:pt>
                <c:pt idx="3424">
                  <c:v>118</c:v>
                </c:pt>
                <c:pt idx="3425">
                  <c:v>86</c:v>
                </c:pt>
                <c:pt idx="3426">
                  <c:v>137</c:v>
                </c:pt>
                <c:pt idx="3427">
                  <c:v>129</c:v>
                </c:pt>
                <c:pt idx="3428">
                  <c:v>80</c:v>
                </c:pt>
                <c:pt idx="3429">
                  <c:v>89</c:v>
                </c:pt>
                <c:pt idx="3430">
                  <c:v>80</c:v>
                </c:pt>
                <c:pt idx="3431">
                  <c:v>115</c:v>
                </c:pt>
                <c:pt idx="3432">
                  <c:v>100</c:v>
                </c:pt>
                <c:pt idx="3433">
                  <c:v>100</c:v>
                </c:pt>
                <c:pt idx="3434">
                  <c:v>91</c:v>
                </c:pt>
                <c:pt idx="3435">
                  <c:v>96</c:v>
                </c:pt>
                <c:pt idx="3436">
                  <c:v>116</c:v>
                </c:pt>
                <c:pt idx="3437">
                  <c:v>97</c:v>
                </c:pt>
                <c:pt idx="3438">
                  <c:v>101</c:v>
                </c:pt>
                <c:pt idx="3439">
                  <c:v>98</c:v>
                </c:pt>
                <c:pt idx="3440">
                  <c:v>101</c:v>
                </c:pt>
                <c:pt idx="3441">
                  <c:v>90</c:v>
                </c:pt>
                <c:pt idx="3442">
                  <c:v>120</c:v>
                </c:pt>
                <c:pt idx="3443">
                  <c:v>102</c:v>
                </c:pt>
                <c:pt idx="3444">
                  <c:v>100</c:v>
                </c:pt>
                <c:pt idx="3445">
                  <c:v>89</c:v>
                </c:pt>
                <c:pt idx="3446">
                  <c:v>86</c:v>
                </c:pt>
                <c:pt idx="3447">
                  <c:v>96</c:v>
                </c:pt>
                <c:pt idx="3448">
                  <c:v>91</c:v>
                </c:pt>
                <c:pt idx="3449">
                  <c:v>85</c:v>
                </c:pt>
                <c:pt idx="3450">
                  <c:v>129</c:v>
                </c:pt>
                <c:pt idx="3451">
                  <c:v>92</c:v>
                </c:pt>
                <c:pt idx="3452">
                  <c:v>96</c:v>
                </c:pt>
                <c:pt idx="3453">
                  <c:v>119</c:v>
                </c:pt>
                <c:pt idx="3454">
                  <c:v>92</c:v>
                </c:pt>
                <c:pt idx="3455">
                  <c:v>106</c:v>
                </c:pt>
                <c:pt idx="3456">
                  <c:v>99</c:v>
                </c:pt>
                <c:pt idx="3457">
                  <c:v>103</c:v>
                </c:pt>
                <c:pt idx="3458">
                  <c:v>95</c:v>
                </c:pt>
                <c:pt idx="3459">
                  <c:v>95</c:v>
                </c:pt>
                <c:pt idx="3460">
                  <c:v>100</c:v>
                </c:pt>
                <c:pt idx="3461">
                  <c:v>101</c:v>
                </c:pt>
                <c:pt idx="3462">
                  <c:v>90</c:v>
                </c:pt>
                <c:pt idx="3463">
                  <c:v>89</c:v>
                </c:pt>
                <c:pt idx="3464">
                  <c:v>87</c:v>
                </c:pt>
                <c:pt idx="3465">
                  <c:v>118</c:v>
                </c:pt>
                <c:pt idx="3466">
                  <c:v>93</c:v>
                </c:pt>
                <c:pt idx="3467">
                  <c:v>109</c:v>
                </c:pt>
                <c:pt idx="3468">
                  <c:v>81</c:v>
                </c:pt>
                <c:pt idx="3469">
                  <c:v>93</c:v>
                </c:pt>
                <c:pt idx="3470">
                  <c:v>138</c:v>
                </c:pt>
                <c:pt idx="3471">
                  <c:v>105</c:v>
                </c:pt>
                <c:pt idx="3472">
                  <c:v>98</c:v>
                </c:pt>
                <c:pt idx="3473">
                  <c:v>86</c:v>
                </c:pt>
                <c:pt idx="3474">
                  <c:v>104</c:v>
                </c:pt>
                <c:pt idx="3475">
                  <c:v>100</c:v>
                </c:pt>
                <c:pt idx="3476">
                  <c:v>95</c:v>
                </c:pt>
                <c:pt idx="3477">
                  <c:v>123</c:v>
                </c:pt>
                <c:pt idx="3478">
                  <c:v>111</c:v>
                </c:pt>
                <c:pt idx="3479">
                  <c:v>110</c:v>
                </c:pt>
                <c:pt idx="3480">
                  <c:v>108</c:v>
                </c:pt>
                <c:pt idx="3481">
                  <c:v>92</c:v>
                </c:pt>
                <c:pt idx="3482">
                  <c:v>88</c:v>
                </c:pt>
                <c:pt idx="3483">
                  <c:v>97</c:v>
                </c:pt>
                <c:pt idx="3484">
                  <c:v>103</c:v>
                </c:pt>
                <c:pt idx="3485">
                  <c:v>110</c:v>
                </c:pt>
                <c:pt idx="3486">
                  <c:v>103</c:v>
                </c:pt>
                <c:pt idx="3487">
                  <c:v>114</c:v>
                </c:pt>
                <c:pt idx="3488">
                  <c:v>112</c:v>
                </c:pt>
                <c:pt idx="3489">
                  <c:v>104</c:v>
                </c:pt>
                <c:pt idx="3490">
                  <c:v>99</c:v>
                </c:pt>
                <c:pt idx="3491">
                  <c:v>98</c:v>
                </c:pt>
                <c:pt idx="3492">
                  <c:v>100</c:v>
                </c:pt>
                <c:pt idx="3493">
                  <c:v>80</c:v>
                </c:pt>
                <c:pt idx="3494">
                  <c:v>87</c:v>
                </c:pt>
                <c:pt idx="3495">
                  <c:v>91</c:v>
                </c:pt>
                <c:pt idx="3496">
                  <c:v>84</c:v>
                </c:pt>
                <c:pt idx="3497">
                  <c:v>95</c:v>
                </c:pt>
                <c:pt idx="3498">
                  <c:v>90</c:v>
                </c:pt>
                <c:pt idx="3499">
                  <c:v>101</c:v>
                </c:pt>
                <c:pt idx="3500">
                  <c:v>130</c:v>
                </c:pt>
                <c:pt idx="3501">
                  <c:v>83</c:v>
                </c:pt>
                <c:pt idx="3502">
                  <c:v>106</c:v>
                </c:pt>
                <c:pt idx="3503">
                  <c:v>94</c:v>
                </c:pt>
                <c:pt idx="3504">
                  <c:v>120</c:v>
                </c:pt>
                <c:pt idx="3505">
                  <c:v>105</c:v>
                </c:pt>
                <c:pt idx="3506">
                  <c:v>95</c:v>
                </c:pt>
                <c:pt idx="3507">
                  <c:v>135</c:v>
                </c:pt>
                <c:pt idx="3508">
                  <c:v>105</c:v>
                </c:pt>
                <c:pt idx="3509">
                  <c:v>111</c:v>
                </c:pt>
                <c:pt idx="3510">
                  <c:v>87</c:v>
                </c:pt>
                <c:pt idx="3511">
                  <c:v>87</c:v>
                </c:pt>
                <c:pt idx="3512">
                  <c:v>100</c:v>
                </c:pt>
                <c:pt idx="3513">
                  <c:v>103</c:v>
                </c:pt>
                <c:pt idx="3514">
                  <c:v>100</c:v>
                </c:pt>
                <c:pt idx="3515">
                  <c:v>104</c:v>
                </c:pt>
                <c:pt idx="3516">
                  <c:v>114</c:v>
                </c:pt>
                <c:pt idx="3517">
                  <c:v>111</c:v>
                </c:pt>
                <c:pt idx="3518">
                  <c:v>110</c:v>
                </c:pt>
                <c:pt idx="3519">
                  <c:v>85</c:v>
                </c:pt>
                <c:pt idx="3520">
                  <c:v>113</c:v>
                </c:pt>
                <c:pt idx="3521">
                  <c:v>99</c:v>
                </c:pt>
                <c:pt idx="3522">
                  <c:v>142</c:v>
                </c:pt>
                <c:pt idx="3523">
                  <c:v>112</c:v>
                </c:pt>
                <c:pt idx="3524">
                  <c:v>108</c:v>
                </c:pt>
                <c:pt idx="3525">
                  <c:v>88</c:v>
                </c:pt>
                <c:pt idx="3526">
                  <c:v>91</c:v>
                </c:pt>
                <c:pt idx="3527">
                  <c:v>94</c:v>
                </c:pt>
                <c:pt idx="3528">
                  <c:v>92</c:v>
                </c:pt>
                <c:pt idx="3529">
                  <c:v>110</c:v>
                </c:pt>
                <c:pt idx="3530">
                  <c:v>102</c:v>
                </c:pt>
                <c:pt idx="3531">
                  <c:v>145</c:v>
                </c:pt>
                <c:pt idx="3532">
                  <c:v>89</c:v>
                </c:pt>
                <c:pt idx="3533">
                  <c:v>83</c:v>
                </c:pt>
                <c:pt idx="3534">
                  <c:v>91</c:v>
                </c:pt>
                <c:pt idx="3535">
                  <c:v>110</c:v>
                </c:pt>
                <c:pt idx="3536">
                  <c:v>86</c:v>
                </c:pt>
                <c:pt idx="3537">
                  <c:v>86</c:v>
                </c:pt>
                <c:pt idx="3538">
                  <c:v>120</c:v>
                </c:pt>
                <c:pt idx="3539">
                  <c:v>90</c:v>
                </c:pt>
                <c:pt idx="3540">
                  <c:v>99</c:v>
                </c:pt>
                <c:pt idx="3541">
                  <c:v>112</c:v>
                </c:pt>
                <c:pt idx="3542">
                  <c:v>103</c:v>
                </c:pt>
                <c:pt idx="3543">
                  <c:v>83</c:v>
                </c:pt>
                <c:pt idx="3544">
                  <c:v>109</c:v>
                </c:pt>
                <c:pt idx="3545">
                  <c:v>100</c:v>
                </c:pt>
                <c:pt idx="3546">
                  <c:v>95</c:v>
                </c:pt>
                <c:pt idx="3547">
                  <c:v>104</c:v>
                </c:pt>
                <c:pt idx="3548">
                  <c:v>96</c:v>
                </c:pt>
                <c:pt idx="3549">
                  <c:v>97</c:v>
                </c:pt>
                <c:pt idx="3550">
                  <c:v>91</c:v>
                </c:pt>
                <c:pt idx="3551">
                  <c:v>84</c:v>
                </c:pt>
                <c:pt idx="3552">
                  <c:v>86</c:v>
                </c:pt>
                <c:pt idx="3553">
                  <c:v>92</c:v>
                </c:pt>
                <c:pt idx="3554">
                  <c:v>94</c:v>
                </c:pt>
                <c:pt idx="3555">
                  <c:v>103</c:v>
                </c:pt>
                <c:pt idx="3556">
                  <c:v>100</c:v>
                </c:pt>
                <c:pt idx="3557">
                  <c:v>119</c:v>
                </c:pt>
                <c:pt idx="3558">
                  <c:v>92</c:v>
                </c:pt>
                <c:pt idx="3559">
                  <c:v>108</c:v>
                </c:pt>
                <c:pt idx="3560">
                  <c:v>97</c:v>
                </c:pt>
                <c:pt idx="3561">
                  <c:v>88</c:v>
                </c:pt>
                <c:pt idx="3562">
                  <c:v>88</c:v>
                </c:pt>
                <c:pt idx="3563">
                  <c:v>79</c:v>
                </c:pt>
                <c:pt idx="3564">
                  <c:v>135</c:v>
                </c:pt>
                <c:pt idx="3565">
                  <c:v>96</c:v>
                </c:pt>
                <c:pt idx="3566">
                  <c:v>53</c:v>
                </c:pt>
                <c:pt idx="3567">
                  <c:v>97</c:v>
                </c:pt>
                <c:pt idx="3568">
                  <c:v>91</c:v>
                </c:pt>
                <c:pt idx="3569">
                  <c:v>112</c:v>
                </c:pt>
                <c:pt idx="3570">
                  <c:v>95</c:v>
                </c:pt>
                <c:pt idx="3571">
                  <c:v>93</c:v>
                </c:pt>
                <c:pt idx="3572">
                  <c:v>88</c:v>
                </c:pt>
                <c:pt idx="3573">
                  <c:v>82</c:v>
                </c:pt>
                <c:pt idx="3574">
                  <c:v>78</c:v>
                </c:pt>
                <c:pt idx="3575">
                  <c:v>97</c:v>
                </c:pt>
                <c:pt idx="3576">
                  <c:v>81</c:v>
                </c:pt>
                <c:pt idx="3577">
                  <c:v>88</c:v>
                </c:pt>
                <c:pt idx="3578">
                  <c:v>96</c:v>
                </c:pt>
                <c:pt idx="3579">
                  <c:v>108</c:v>
                </c:pt>
                <c:pt idx="3580">
                  <c:v>100</c:v>
                </c:pt>
                <c:pt idx="3581">
                  <c:v>113</c:v>
                </c:pt>
                <c:pt idx="3582">
                  <c:v>104</c:v>
                </c:pt>
                <c:pt idx="3583">
                  <c:v>91</c:v>
                </c:pt>
                <c:pt idx="3584">
                  <c:v>85</c:v>
                </c:pt>
                <c:pt idx="3585">
                  <c:v>101</c:v>
                </c:pt>
                <c:pt idx="3586">
                  <c:v>112</c:v>
                </c:pt>
                <c:pt idx="3587">
                  <c:v>107</c:v>
                </c:pt>
                <c:pt idx="3588">
                  <c:v>88</c:v>
                </c:pt>
                <c:pt idx="3589">
                  <c:v>95</c:v>
                </c:pt>
                <c:pt idx="3590">
                  <c:v>123</c:v>
                </c:pt>
                <c:pt idx="3591">
                  <c:v>88</c:v>
                </c:pt>
                <c:pt idx="3592">
                  <c:v>114</c:v>
                </c:pt>
                <c:pt idx="3593">
                  <c:v>88</c:v>
                </c:pt>
                <c:pt idx="3594">
                  <c:v>104</c:v>
                </c:pt>
                <c:pt idx="3595">
                  <c:v>91</c:v>
                </c:pt>
                <c:pt idx="3596">
                  <c:v>112</c:v>
                </c:pt>
                <c:pt idx="3597">
                  <c:v>86</c:v>
                </c:pt>
                <c:pt idx="3598">
                  <c:v>86</c:v>
                </c:pt>
                <c:pt idx="3599">
                  <c:v>95</c:v>
                </c:pt>
                <c:pt idx="3600">
                  <c:v>101</c:v>
                </c:pt>
                <c:pt idx="3601">
                  <c:v>89</c:v>
                </c:pt>
                <c:pt idx="3602">
                  <c:v>88</c:v>
                </c:pt>
                <c:pt idx="3603">
                  <c:v>99</c:v>
                </c:pt>
                <c:pt idx="3604">
                  <c:v>170</c:v>
                </c:pt>
                <c:pt idx="3605">
                  <c:v>97</c:v>
                </c:pt>
                <c:pt idx="3606">
                  <c:v>201</c:v>
                </c:pt>
                <c:pt idx="3607">
                  <c:v>108</c:v>
                </c:pt>
                <c:pt idx="3608">
                  <c:v>106</c:v>
                </c:pt>
                <c:pt idx="3609">
                  <c:v>81</c:v>
                </c:pt>
                <c:pt idx="3610">
                  <c:v>81</c:v>
                </c:pt>
                <c:pt idx="3611">
                  <c:v>215</c:v>
                </c:pt>
                <c:pt idx="3612">
                  <c:v>106</c:v>
                </c:pt>
                <c:pt idx="3613">
                  <c:v>90</c:v>
                </c:pt>
                <c:pt idx="3614">
                  <c:v>87</c:v>
                </c:pt>
                <c:pt idx="3615">
                  <c:v>122</c:v>
                </c:pt>
                <c:pt idx="3616">
                  <c:v>86</c:v>
                </c:pt>
                <c:pt idx="3617">
                  <c:v>79</c:v>
                </c:pt>
                <c:pt idx="3618">
                  <c:v>97</c:v>
                </c:pt>
                <c:pt idx="3619">
                  <c:v>89</c:v>
                </c:pt>
                <c:pt idx="3620">
                  <c:v>120</c:v>
                </c:pt>
                <c:pt idx="3621">
                  <c:v>108</c:v>
                </c:pt>
                <c:pt idx="3622">
                  <c:v>83</c:v>
                </c:pt>
                <c:pt idx="3623">
                  <c:v>93</c:v>
                </c:pt>
                <c:pt idx="3624">
                  <c:v>86</c:v>
                </c:pt>
                <c:pt idx="3625">
                  <c:v>111</c:v>
                </c:pt>
                <c:pt idx="3626">
                  <c:v>90</c:v>
                </c:pt>
                <c:pt idx="3627">
                  <c:v>86</c:v>
                </c:pt>
                <c:pt idx="3628">
                  <c:v>98</c:v>
                </c:pt>
                <c:pt idx="3629">
                  <c:v>91</c:v>
                </c:pt>
                <c:pt idx="3630">
                  <c:v>91</c:v>
                </c:pt>
                <c:pt idx="3631">
                  <c:v>202</c:v>
                </c:pt>
                <c:pt idx="3632">
                  <c:v>84</c:v>
                </c:pt>
                <c:pt idx="3633">
                  <c:v>82</c:v>
                </c:pt>
                <c:pt idx="3634">
                  <c:v>94</c:v>
                </c:pt>
                <c:pt idx="3635">
                  <c:v>100</c:v>
                </c:pt>
                <c:pt idx="3636">
                  <c:v>112</c:v>
                </c:pt>
                <c:pt idx="3637">
                  <c:v>94</c:v>
                </c:pt>
                <c:pt idx="3638">
                  <c:v>87</c:v>
                </c:pt>
                <c:pt idx="3639">
                  <c:v>130</c:v>
                </c:pt>
                <c:pt idx="3640">
                  <c:v>91</c:v>
                </c:pt>
                <c:pt idx="3641">
                  <c:v>107</c:v>
                </c:pt>
                <c:pt idx="3642">
                  <c:v>84</c:v>
                </c:pt>
                <c:pt idx="3643">
                  <c:v>103</c:v>
                </c:pt>
                <c:pt idx="3644">
                  <c:v>89</c:v>
                </c:pt>
                <c:pt idx="3645">
                  <c:v>98</c:v>
                </c:pt>
                <c:pt idx="3646">
                  <c:v>92</c:v>
                </c:pt>
                <c:pt idx="3647">
                  <c:v>90</c:v>
                </c:pt>
                <c:pt idx="3648">
                  <c:v>84</c:v>
                </c:pt>
                <c:pt idx="3649">
                  <c:v>91</c:v>
                </c:pt>
                <c:pt idx="3650">
                  <c:v>90</c:v>
                </c:pt>
                <c:pt idx="3651">
                  <c:v>88</c:v>
                </c:pt>
                <c:pt idx="3652">
                  <c:v>82</c:v>
                </c:pt>
                <c:pt idx="3653">
                  <c:v>101</c:v>
                </c:pt>
                <c:pt idx="3654">
                  <c:v>100</c:v>
                </c:pt>
                <c:pt idx="3655">
                  <c:v>89</c:v>
                </c:pt>
                <c:pt idx="3656">
                  <c:v>88</c:v>
                </c:pt>
                <c:pt idx="3657">
                  <c:v>90</c:v>
                </c:pt>
                <c:pt idx="3658">
                  <c:v>101</c:v>
                </c:pt>
                <c:pt idx="3659">
                  <c:v>102</c:v>
                </c:pt>
                <c:pt idx="3660">
                  <c:v>98</c:v>
                </c:pt>
                <c:pt idx="3661">
                  <c:v>91</c:v>
                </c:pt>
                <c:pt idx="3662">
                  <c:v>80</c:v>
                </c:pt>
                <c:pt idx="3663">
                  <c:v>76</c:v>
                </c:pt>
                <c:pt idx="3664">
                  <c:v>80</c:v>
                </c:pt>
                <c:pt idx="3665">
                  <c:v>109</c:v>
                </c:pt>
                <c:pt idx="3666">
                  <c:v>133</c:v>
                </c:pt>
                <c:pt idx="3667">
                  <c:v>95</c:v>
                </c:pt>
                <c:pt idx="3668">
                  <c:v>90</c:v>
                </c:pt>
                <c:pt idx="3669">
                  <c:v>113</c:v>
                </c:pt>
                <c:pt idx="3670">
                  <c:v>91</c:v>
                </c:pt>
                <c:pt idx="3671">
                  <c:v>98</c:v>
                </c:pt>
                <c:pt idx="3672">
                  <c:v>94</c:v>
                </c:pt>
                <c:pt idx="3673">
                  <c:v>96</c:v>
                </c:pt>
                <c:pt idx="3674">
                  <c:v>100</c:v>
                </c:pt>
                <c:pt idx="3675">
                  <c:v>90</c:v>
                </c:pt>
                <c:pt idx="3676">
                  <c:v>75</c:v>
                </c:pt>
                <c:pt idx="3677">
                  <c:v>78</c:v>
                </c:pt>
                <c:pt idx="3678">
                  <c:v>90</c:v>
                </c:pt>
                <c:pt idx="3679">
                  <c:v>99</c:v>
                </c:pt>
                <c:pt idx="3680">
                  <c:v>86</c:v>
                </c:pt>
                <c:pt idx="3681">
                  <c:v>106</c:v>
                </c:pt>
                <c:pt idx="3682">
                  <c:v>80</c:v>
                </c:pt>
                <c:pt idx="3683">
                  <c:v>96</c:v>
                </c:pt>
                <c:pt idx="3684">
                  <c:v>99</c:v>
                </c:pt>
                <c:pt idx="3685">
                  <c:v>106</c:v>
                </c:pt>
                <c:pt idx="3686">
                  <c:v>106</c:v>
                </c:pt>
                <c:pt idx="3687">
                  <c:v>89</c:v>
                </c:pt>
                <c:pt idx="3688">
                  <c:v>97</c:v>
                </c:pt>
                <c:pt idx="3689">
                  <c:v>88</c:v>
                </c:pt>
                <c:pt idx="3690">
                  <c:v>92</c:v>
                </c:pt>
                <c:pt idx="3691">
                  <c:v>97</c:v>
                </c:pt>
                <c:pt idx="3692">
                  <c:v>78</c:v>
                </c:pt>
                <c:pt idx="3693">
                  <c:v>85</c:v>
                </c:pt>
                <c:pt idx="3694">
                  <c:v>93</c:v>
                </c:pt>
                <c:pt idx="3695">
                  <c:v>88</c:v>
                </c:pt>
                <c:pt idx="3696">
                  <c:v>91</c:v>
                </c:pt>
                <c:pt idx="3697">
                  <c:v>111</c:v>
                </c:pt>
                <c:pt idx="3698">
                  <c:v>81</c:v>
                </c:pt>
                <c:pt idx="3699">
                  <c:v>81</c:v>
                </c:pt>
                <c:pt idx="3700">
                  <c:v>90</c:v>
                </c:pt>
                <c:pt idx="3701">
                  <c:v>88</c:v>
                </c:pt>
                <c:pt idx="3702">
                  <c:v>114</c:v>
                </c:pt>
                <c:pt idx="3703">
                  <c:v>84</c:v>
                </c:pt>
                <c:pt idx="3704">
                  <c:v>87</c:v>
                </c:pt>
                <c:pt idx="3705">
                  <c:v>100</c:v>
                </c:pt>
                <c:pt idx="3706">
                  <c:v>82</c:v>
                </c:pt>
                <c:pt idx="3707">
                  <c:v>82</c:v>
                </c:pt>
                <c:pt idx="3708">
                  <c:v>98</c:v>
                </c:pt>
                <c:pt idx="3709">
                  <c:v>98</c:v>
                </c:pt>
                <c:pt idx="3710">
                  <c:v>90</c:v>
                </c:pt>
                <c:pt idx="3711">
                  <c:v>90</c:v>
                </c:pt>
                <c:pt idx="3712">
                  <c:v>102</c:v>
                </c:pt>
                <c:pt idx="3713">
                  <c:v>97</c:v>
                </c:pt>
                <c:pt idx="3714">
                  <c:v>109</c:v>
                </c:pt>
                <c:pt idx="3715">
                  <c:v>100</c:v>
                </c:pt>
                <c:pt idx="3716">
                  <c:v>108</c:v>
                </c:pt>
                <c:pt idx="3717">
                  <c:v>110</c:v>
                </c:pt>
                <c:pt idx="3718">
                  <c:v>90</c:v>
                </c:pt>
                <c:pt idx="3719">
                  <c:v>77</c:v>
                </c:pt>
                <c:pt idx="3720">
                  <c:v>81</c:v>
                </c:pt>
                <c:pt idx="3721">
                  <c:v>90</c:v>
                </c:pt>
              </c:numCache>
            </c:numRef>
          </c:xVal>
          <c:yVal>
            <c:numRef>
              <c:f>'Duartion &amp; IMDB Score'!$B$2:$B$3723</c:f>
              <c:numCache>
                <c:formatCode>General</c:formatCode>
                <c:ptCount val="3722"/>
                <c:pt idx="0">
                  <c:v>7.9</c:v>
                </c:pt>
                <c:pt idx="1">
                  <c:v>7.1</c:v>
                </c:pt>
                <c:pt idx="2">
                  <c:v>6.8</c:v>
                </c:pt>
                <c:pt idx="3">
                  <c:v>8.5</c:v>
                </c:pt>
                <c:pt idx="4">
                  <c:v>6.6</c:v>
                </c:pt>
                <c:pt idx="5">
                  <c:v>6.2</c:v>
                </c:pt>
                <c:pt idx="6">
                  <c:v>7.8</c:v>
                </c:pt>
                <c:pt idx="7">
                  <c:v>7.5</c:v>
                </c:pt>
                <c:pt idx="8">
                  <c:v>7.5</c:v>
                </c:pt>
                <c:pt idx="9">
                  <c:v>6.9</c:v>
                </c:pt>
                <c:pt idx="10">
                  <c:v>6.1</c:v>
                </c:pt>
                <c:pt idx="11">
                  <c:v>6.7</c:v>
                </c:pt>
                <c:pt idx="12">
                  <c:v>7.3</c:v>
                </c:pt>
                <c:pt idx="13">
                  <c:v>6.5</c:v>
                </c:pt>
                <c:pt idx="14">
                  <c:v>7.2</c:v>
                </c:pt>
                <c:pt idx="15">
                  <c:v>6.6</c:v>
                </c:pt>
                <c:pt idx="16">
                  <c:v>8.1</c:v>
                </c:pt>
                <c:pt idx="17">
                  <c:v>6.7</c:v>
                </c:pt>
                <c:pt idx="18">
                  <c:v>6.8</c:v>
                </c:pt>
                <c:pt idx="19">
                  <c:v>7.5</c:v>
                </c:pt>
                <c:pt idx="20">
                  <c:v>7</c:v>
                </c:pt>
                <c:pt idx="21">
                  <c:v>6.7</c:v>
                </c:pt>
                <c:pt idx="22">
                  <c:v>7.9</c:v>
                </c:pt>
                <c:pt idx="23">
                  <c:v>6.1</c:v>
                </c:pt>
                <c:pt idx="24">
                  <c:v>7.2</c:v>
                </c:pt>
                <c:pt idx="25">
                  <c:v>7.7</c:v>
                </c:pt>
                <c:pt idx="26">
                  <c:v>8.1999999999999993</c:v>
                </c:pt>
                <c:pt idx="27">
                  <c:v>5.9</c:v>
                </c:pt>
                <c:pt idx="28">
                  <c:v>7</c:v>
                </c:pt>
                <c:pt idx="29">
                  <c:v>7.8</c:v>
                </c:pt>
                <c:pt idx="30">
                  <c:v>7.3</c:v>
                </c:pt>
                <c:pt idx="31">
                  <c:v>7.2</c:v>
                </c:pt>
                <c:pt idx="32">
                  <c:v>6.5</c:v>
                </c:pt>
                <c:pt idx="33">
                  <c:v>6.8</c:v>
                </c:pt>
                <c:pt idx="34">
                  <c:v>7.3</c:v>
                </c:pt>
                <c:pt idx="35">
                  <c:v>6</c:v>
                </c:pt>
                <c:pt idx="36">
                  <c:v>5.7</c:v>
                </c:pt>
                <c:pt idx="37">
                  <c:v>6.4</c:v>
                </c:pt>
                <c:pt idx="38">
                  <c:v>6.7</c:v>
                </c:pt>
                <c:pt idx="39">
                  <c:v>6.8</c:v>
                </c:pt>
                <c:pt idx="40">
                  <c:v>6.3</c:v>
                </c:pt>
                <c:pt idx="41">
                  <c:v>5.6</c:v>
                </c:pt>
                <c:pt idx="42">
                  <c:v>8.3000000000000007</c:v>
                </c:pt>
                <c:pt idx="43">
                  <c:v>6.6</c:v>
                </c:pt>
                <c:pt idx="44">
                  <c:v>7.2</c:v>
                </c:pt>
                <c:pt idx="45">
                  <c:v>7</c:v>
                </c:pt>
                <c:pt idx="46">
                  <c:v>8</c:v>
                </c:pt>
                <c:pt idx="47">
                  <c:v>7.8</c:v>
                </c:pt>
                <c:pt idx="48">
                  <c:v>6.3</c:v>
                </c:pt>
                <c:pt idx="49">
                  <c:v>7.3</c:v>
                </c:pt>
                <c:pt idx="50">
                  <c:v>6.6</c:v>
                </c:pt>
                <c:pt idx="51">
                  <c:v>7</c:v>
                </c:pt>
                <c:pt idx="52">
                  <c:v>6.3</c:v>
                </c:pt>
                <c:pt idx="53">
                  <c:v>6.2</c:v>
                </c:pt>
                <c:pt idx="54">
                  <c:v>7.2</c:v>
                </c:pt>
                <c:pt idx="55">
                  <c:v>7.5</c:v>
                </c:pt>
                <c:pt idx="56">
                  <c:v>8.4</c:v>
                </c:pt>
                <c:pt idx="57">
                  <c:v>6.2</c:v>
                </c:pt>
                <c:pt idx="58">
                  <c:v>5.8</c:v>
                </c:pt>
                <c:pt idx="59">
                  <c:v>6.8</c:v>
                </c:pt>
                <c:pt idx="60">
                  <c:v>5.4</c:v>
                </c:pt>
                <c:pt idx="61">
                  <c:v>6.6</c:v>
                </c:pt>
                <c:pt idx="62">
                  <c:v>6.9</c:v>
                </c:pt>
                <c:pt idx="63">
                  <c:v>7.3</c:v>
                </c:pt>
                <c:pt idx="64">
                  <c:v>9</c:v>
                </c:pt>
                <c:pt idx="65">
                  <c:v>8.3000000000000007</c:v>
                </c:pt>
                <c:pt idx="66">
                  <c:v>6.5</c:v>
                </c:pt>
                <c:pt idx="67">
                  <c:v>7.9</c:v>
                </c:pt>
                <c:pt idx="68">
                  <c:v>7.5</c:v>
                </c:pt>
                <c:pt idx="69">
                  <c:v>4.8</c:v>
                </c:pt>
                <c:pt idx="70">
                  <c:v>5.2</c:v>
                </c:pt>
                <c:pt idx="71">
                  <c:v>6.9</c:v>
                </c:pt>
                <c:pt idx="72">
                  <c:v>5.4</c:v>
                </c:pt>
                <c:pt idx="73">
                  <c:v>7.9</c:v>
                </c:pt>
                <c:pt idx="74">
                  <c:v>6.1</c:v>
                </c:pt>
                <c:pt idx="75">
                  <c:v>5.8</c:v>
                </c:pt>
                <c:pt idx="76">
                  <c:v>8.3000000000000007</c:v>
                </c:pt>
                <c:pt idx="77">
                  <c:v>7.8</c:v>
                </c:pt>
                <c:pt idx="78">
                  <c:v>7</c:v>
                </c:pt>
                <c:pt idx="79">
                  <c:v>6.1</c:v>
                </c:pt>
                <c:pt idx="80">
                  <c:v>7</c:v>
                </c:pt>
                <c:pt idx="81">
                  <c:v>7.6</c:v>
                </c:pt>
                <c:pt idx="82">
                  <c:v>6.3</c:v>
                </c:pt>
                <c:pt idx="83">
                  <c:v>7.8</c:v>
                </c:pt>
                <c:pt idx="84">
                  <c:v>6.4</c:v>
                </c:pt>
                <c:pt idx="85">
                  <c:v>6.5</c:v>
                </c:pt>
                <c:pt idx="86">
                  <c:v>7.9</c:v>
                </c:pt>
                <c:pt idx="87">
                  <c:v>7.8</c:v>
                </c:pt>
                <c:pt idx="88">
                  <c:v>6.6</c:v>
                </c:pt>
                <c:pt idx="89">
                  <c:v>5.5</c:v>
                </c:pt>
                <c:pt idx="90">
                  <c:v>8.1999999999999993</c:v>
                </c:pt>
                <c:pt idx="91">
                  <c:v>6.4</c:v>
                </c:pt>
                <c:pt idx="92">
                  <c:v>8.1</c:v>
                </c:pt>
                <c:pt idx="93">
                  <c:v>8.6</c:v>
                </c:pt>
                <c:pt idx="94">
                  <c:v>8.8000000000000007</c:v>
                </c:pt>
                <c:pt idx="95">
                  <c:v>6.7</c:v>
                </c:pt>
                <c:pt idx="96">
                  <c:v>7.8</c:v>
                </c:pt>
                <c:pt idx="97">
                  <c:v>7.8</c:v>
                </c:pt>
                <c:pt idx="98">
                  <c:v>6.6</c:v>
                </c:pt>
                <c:pt idx="99">
                  <c:v>6.1</c:v>
                </c:pt>
                <c:pt idx="100">
                  <c:v>5.6</c:v>
                </c:pt>
                <c:pt idx="101">
                  <c:v>6.4</c:v>
                </c:pt>
                <c:pt idx="102">
                  <c:v>6.1</c:v>
                </c:pt>
                <c:pt idx="103">
                  <c:v>7.3</c:v>
                </c:pt>
                <c:pt idx="104">
                  <c:v>6.6</c:v>
                </c:pt>
                <c:pt idx="105">
                  <c:v>6.3</c:v>
                </c:pt>
                <c:pt idx="106">
                  <c:v>6.1</c:v>
                </c:pt>
                <c:pt idx="107">
                  <c:v>7.1</c:v>
                </c:pt>
                <c:pt idx="108">
                  <c:v>5.5</c:v>
                </c:pt>
                <c:pt idx="109">
                  <c:v>7.5</c:v>
                </c:pt>
                <c:pt idx="110">
                  <c:v>7.6</c:v>
                </c:pt>
                <c:pt idx="111">
                  <c:v>6.4</c:v>
                </c:pt>
                <c:pt idx="112">
                  <c:v>7.2</c:v>
                </c:pt>
                <c:pt idx="113">
                  <c:v>6.7</c:v>
                </c:pt>
                <c:pt idx="114">
                  <c:v>8</c:v>
                </c:pt>
                <c:pt idx="115">
                  <c:v>8.3000000000000007</c:v>
                </c:pt>
                <c:pt idx="116">
                  <c:v>6.7</c:v>
                </c:pt>
                <c:pt idx="117">
                  <c:v>5.9</c:v>
                </c:pt>
                <c:pt idx="118">
                  <c:v>6.7</c:v>
                </c:pt>
                <c:pt idx="119">
                  <c:v>6.7</c:v>
                </c:pt>
                <c:pt idx="120">
                  <c:v>7.6</c:v>
                </c:pt>
                <c:pt idx="121">
                  <c:v>7.2</c:v>
                </c:pt>
                <c:pt idx="122">
                  <c:v>7.1</c:v>
                </c:pt>
                <c:pt idx="123">
                  <c:v>8.1</c:v>
                </c:pt>
                <c:pt idx="124">
                  <c:v>6.7</c:v>
                </c:pt>
                <c:pt idx="125">
                  <c:v>7</c:v>
                </c:pt>
                <c:pt idx="126">
                  <c:v>6.9</c:v>
                </c:pt>
                <c:pt idx="127">
                  <c:v>5.0999999999999996</c:v>
                </c:pt>
                <c:pt idx="128">
                  <c:v>5.8</c:v>
                </c:pt>
                <c:pt idx="129">
                  <c:v>6.2</c:v>
                </c:pt>
                <c:pt idx="130">
                  <c:v>7.4</c:v>
                </c:pt>
                <c:pt idx="131">
                  <c:v>5.8</c:v>
                </c:pt>
                <c:pt idx="132">
                  <c:v>6.2</c:v>
                </c:pt>
                <c:pt idx="133">
                  <c:v>7.3</c:v>
                </c:pt>
                <c:pt idx="134">
                  <c:v>4.2</c:v>
                </c:pt>
                <c:pt idx="135">
                  <c:v>6.9</c:v>
                </c:pt>
                <c:pt idx="136">
                  <c:v>6.4</c:v>
                </c:pt>
                <c:pt idx="137">
                  <c:v>5.4</c:v>
                </c:pt>
                <c:pt idx="138">
                  <c:v>6.7</c:v>
                </c:pt>
                <c:pt idx="139">
                  <c:v>5.8</c:v>
                </c:pt>
                <c:pt idx="140">
                  <c:v>6.9</c:v>
                </c:pt>
                <c:pt idx="141">
                  <c:v>7.2</c:v>
                </c:pt>
                <c:pt idx="142">
                  <c:v>6.9</c:v>
                </c:pt>
                <c:pt idx="143">
                  <c:v>6.1</c:v>
                </c:pt>
                <c:pt idx="144">
                  <c:v>5.5</c:v>
                </c:pt>
                <c:pt idx="145">
                  <c:v>6.6</c:v>
                </c:pt>
                <c:pt idx="146">
                  <c:v>6.1</c:v>
                </c:pt>
                <c:pt idx="147">
                  <c:v>6.3</c:v>
                </c:pt>
                <c:pt idx="148">
                  <c:v>7.2</c:v>
                </c:pt>
                <c:pt idx="149">
                  <c:v>7.4</c:v>
                </c:pt>
                <c:pt idx="150">
                  <c:v>7.3</c:v>
                </c:pt>
                <c:pt idx="151">
                  <c:v>6.1</c:v>
                </c:pt>
                <c:pt idx="152">
                  <c:v>7.7</c:v>
                </c:pt>
                <c:pt idx="153">
                  <c:v>6.1</c:v>
                </c:pt>
                <c:pt idx="154">
                  <c:v>8</c:v>
                </c:pt>
                <c:pt idx="155">
                  <c:v>7.3</c:v>
                </c:pt>
                <c:pt idx="156">
                  <c:v>7.9</c:v>
                </c:pt>
                <c:pt idx="157">
                  <c:v>5.5</c:v>
                </c:pt>
                <c:pt idx="158">
                  <c:v>5</c:v>
                </c:pt>
                <c:pt idx="159">
                  <c:v>7.7</c:v>
                </c:pt>
                <c:pt idx="160">
                  <c:v>6.6</c:v>
                </c:pt>
                <c:pt idx="161">
                  <c:v>5.7</c:v>
                </c:pt>
                <c:pt idx="162">
                  <c:v>5.8</c:v>
                </c:pt>
                <c:pt idx="163">
                  <c:v>6</c:v>
                </c:pt>
                <c:pt idx="164">
                  <c:v>6.4</c:v>
                </c:pt>
                <c:pt idx="165">
                  <c:v>6.9</c:v>
                </c:pt>
                <c:pt idx="166">
                  <c:v>6.4</c:v>
                </c:pt>
                <c:pt idx="167">
                  <c:v>7.4</c:v>
                </c:pt>
                <c:pt idx="168">
                  <c:v>5.5</c:v>
                </c:pt>
                <c:pt idx="169">
                  <c:v>5.9</c:v>
                </c:pt>
                <c:pt idx="170">
                  <c:v>6.8</c:v>
                </c:pt>
                <c:pt idx="171">
                  <c:v>6.8</c:v>
                </c:pt>
                <c:pt idx="172">
                  <c:v>8.1</c:v>
                </c:pt>
                <c:pt idx="173">
                  <c:v>6.5</c:v>
                </c:pt>
                <c:pt idx="174">
                  <c:v>7.2</c:v>
                </c:pt>
                <c:pt idx="175">
                  <c:v>6.7</c:v>
                </c:pt>
                <c:pt idx="176">
                  <c:v>8.1</c:v>
                </c:pt>
                <c:pt idx="177">
                  <c:v>7.6</c:v>
                </c:pt>
                <c:pt idx="178">
                  <c:v>7.4</c:v>
                </c:pt>
                <c:pt idx="179">
                  <c:v>7.6</c:v>
                </c:pt>
                <c:pt idx="180">
                  <c:v>6.7</c:v>
                </c:pt>
                <c:pt idx="181">
                  <c:v>6.5</c:v>
                </c:pt>
                <c:pt idx="182">
                  <c:v>6.6</c:v>
                </c:pt>
                <c:pt idx="183">
                  <c:v>6.7</c:v>
                </c:pt>
                <c:pt idx="184">
                  <c:v>6.4</c:v>
                </c:pt>
                <c:pt idx="185">
                  <c:v>5.8</c:v>
                </c:pt>
                <c:pt idx="186">
                  <c:v>7.4</c:v>
                </c:pt>
                <c:pt idx="187">
                  <c:v>7.8</c:v>
                </c:pt>
                <c:pt idx="188">
                  <c:v>6.6</c:v>
                </c:pt>
                <c:pt idx="189">
                  <c:v>4.9000000000000004</c:v>
                </c:pt>
                <c:pt idx="190">
                  <c:v>6.5</c:v>
                </c:pt>
                <c:pt idx="191">
                  <c:v>6.2</c:v>
                </c:pt>
                <c:pt idx="192">
                  <c:v>7.3</c:v>
                </c:pt>
                <c:pt idx="193">
                  <c:v>7.5</c:v>
                </c:pt>
                <c:pt idx="194">
                  <c:v>5.6</c:v>
                </c:pt>
                <c:pt idx="195">
                  <c:v>8.1</c:v>
                </c:pt>
                <c:pt idx="196">
                  <c:v>6.7</c:v>
                </c:pt>
                <c:pt idx="197">
                  <c:v>6.6</c:v>
                </c:pt>
                <c:pt idx="198">
                  <c:v>6.4</c:v>
                </c:pt>
                <c:pt idx="199">
                  <c:v>7.5</c:v>
                </c:pt>
                <c:pt idx="200">
                  <c:v>7.3</c:v>
                </c:pt>
                <c:pt idx="201">
                  <c:v>7.5</c:v>
                </c:pt>
                <c:pt idx="202">
                  <c:v>5.8</c:v>
                </c:pt>
                <c:pt idx="203">
                  <c:v>7.5</c:v>
                </c:pt>
                <c:pt idx="204">
                  <c:v>6.6</c:v>
                </c:pt>
                <c:pt idx="205">
                  <c:v>6.7</c:v>
                </c:pt>
                <c:pt idx="206">
                  <c:v>3.7</c:v>
                </c:pt>
                <c:pt idx="207">
                  <c:v>6</c:v>
                </c:pt>
                <c:pt idx="208">
                  <c:v>6.4</c:v>
                </c:pt>
                <c:pt idx="209">
                  <c:v>6.1</c:v>
                </c:pt>
                <c:pt idx="210">
                  <c:v>6.4</c:v>
                </c:pt>
                <c:pt idx="211">
                  <c:v>5.6</c:v>
                </c:pt>
                <c:pt idx="212">
                  <c:v>8</c:v>
                </c:pt>
                <c:pt idx="213">
                  <c:v>5.2</c:v>
                </c:pt>
                <c:pt idx="214">
                  <c:v>7.1</c:v>
                </c:pt>
                <c:pt idx="215">
                  <c:v>4.8</c:v>
                </c:pt>
                <c:pt idx="216">
                  <c:v>7</c:v>
                </c:pt>
                <c:pt idx="217">
                  <c:v>5.4</c:v>
                </c:pt>
                <c:pt idx="218">
                  <c:v>6.6</c:v>
                </c:pt>
                <c:pt idx="219">
                  <c:v>6.7</c:v>
                </c:pt>
                <c:pt idx="220">
                  <c:v>6.2</c:v>
                </c:pt>
                <c:pt idx="221">
                  <c:v>6.1</c:v>
                </c:pt>
                <c:pt idx="222">
                  <c:v>5.3</c:v>
                </c:pt>
                <c:pt idx="223">
                  <c:v>6.3</c:v>
                </c:pt>
                <c:pt idx="224">
                  <c:v>7</c:v>
                </c:pt>
                <c:pt idx="225">
                  <c:v>7.6</c:v>
                </c:pt>
                <c:pt idx="226">
                  <c:v>6.7</c:v>
                </c:pt>
                <c:pt idx="227">
                  <c:v>8.1</c:v>
                </c:pt>
                <c:pt idx="228">
                  <c:v>6.7</c:v>
                </c:pt>
                <c:pt idx="229">
                  <c:v>6.5</c:v>
                </c:pt>
                <c:pt idx="230">
                  <c:v>7.3</c:v>
                </c:pt>
                <c:pt idx="231">
                  <c:v>6</c:v>
                </c:pt>
                <c:pt idx="232">
                  <c:v>6.1</c:v>
                </c:pt>
                <c:pt idx="233">
                  <c:v>5.9</c:v>
                </c:pt>
                <c:pt idx="234">
                  <c:v>7.8</c:v>
                </c:pt>
                <c:pt idx="235">
                  <c:v>5.8</c:v>
                </c:pt>
                <c:pt idx="236">
                  <c:v>4.3</c:v>
                </c:pt>
                <c:pt idx="237">
                  <c:v>6.4</c:v>
                </c:pt>
                <c:pt idx="238">
                  <c:v>6.1</c:v>
                </c:pt>
                <c:pt idx="239">
                  <c:v>6.5</c:v>
                </c:pt>
                <c:pt idx="240">
                  <c:v>7.1</c:v>
                </c:pt>
                <c:pt idx="241">
                  <c:v>6.4</c:v>
                </c:pt>
                <c:pt idx="242">
                  <c:v>6.5</c:v>
                </c:pt>
                <c:pt idx="243">
                  <c:v>6.3</c:v>
                </c:pt>
                <c:pt idx="244">
                  <c:v>7.5</c:v>
                </c:pt>
                <c:pt idx="245">
                  <c:v>4.9000000000000004</c:v>
                </c:pt>
                <c:pt idx="246">
                  <c:v>5.8</c:v>
                </c:pt>
                <c:pt idx="247">
                  <c:v>6.2</c:v>
                </c:pt>
                <c:pt idx="248">
                  <c:v>5.5</c:v>
                </c:pt>
                <c:pt idx="249">
                  <c:v>5.4</c:v>
                </c:pt>
                <c:pt idx="250">
                  <c:v>5.8</c:v>
                </c:pt>
                <c:pt idx="251">
                  <c:v>7.1</c:v>
                </c:pt>
                <c:pt idx="252">
                  <c:v>5.4</c:v>
                </c:pt>
                <c:pt idx="253">
                  <c:v>3.7</c:v>
                </c:pt>
                <c:pt idx="254">
                  <c:v>6.7</c:v>
                </c:pt>
                <c:pt idx="255">
                  <c:v>7.2</c:v>
                </c:pt>
                <c:pt idx="256">
                  <c:v>8.8000000000000007</c:v>
                </c:pt>
                <c:pt idx="257">
                  <c:v>5.8</c:v>
                </c:pt>
                <c:pt idx="258">
                  <c:v>6.8</c:v>
                </c:pt>
                <c:pt idx="259">
                  <c:v>3.8</c:v>
                </c:pt>
                <c:pt idx="260">
                  <c:v>7.1</c:v>
                </c:pt>
                <c:pt idx="261">
                  <c:v>7.2</c:v>
                </c:pt>
                <c:pt idx="262">
                  <c:v>5.9</c:v>
                </c:pt>
                <c:pt idx="263">
                  <c:v>7.1</c:v>
                </c:pt>
                <c:pt idx="264">
                  <c:v>8.1</c:v>
                </c:pt>
                <c:pt idx="265">
                  <c:v>6.9</c:v>
                </c:pt>
                <c:pt idx="266">
                  <c:v>4.4000000000000004</c:v>
                </c:pt>
                <c:pt idx="267">
                  <c:v>6.5</c:v>
                </c:pt>
                <c:pt idx="268">
                  <c:v>8.5</c:v>
                </c:pt>
                <c:pt idx="269">
                  <c:v>7.7</c:v>
                </c:pt>
                <c:pt idx="270">
                  <c:v>7.4</c:v>
                </c:pt>
                <c:pt idx="271">
                  <c:v>8</c:v>
                </c:pt>
                <c:pt idx="272">
                  <c:v>5.7</c:v>
                </c:pt>
                <c:pt idx="273">
                  <c:v>8.5</c:v>
                </c:pt>
                <c:pt idx="274">
                  <c:v>7</c:v>
                </c:pt>
                <c:pt idx="275">
                  <c:v>7.8</c:v>
                </c:pt>
                <c:pt idx="276">
                  <c:v>7.2</c:v>
                </c:pt>
                <c:pt idx="277">
                  <c:v>6.4</c:v>
                </c:pt>
                <c:pt idx="278">
                  <c:v>5.5</c:v>
                </c:pt>
                <c:pt idx="279">
                  <c:v>6.7</c:v>
                </c:pt>
                <c:pt idx="280">
                  <c:v>6.1</c:v>
                </c:pt>
                <c:pt idx="281">
                  <c:v>8.5</c:v>
                </c:pt>
                <c:pt idx="282">
                  <c:v>6.9</c:v>
                </c:pt>
                <c:pt idx="283">
                  <c:v>7.3</c:v>
                </c:pt>
                <c:pt idx="284">
                  <c:v>6.7</c:v>
                </c:pt>
                <c:pt idx="285">
                  <c:v>6.9</c:v>
                </c:pt>
                <c:pt idx="286">
                  <c:v>5.0999999999999996</c:v>
                </c:pt>
                <c:pt idx="287">
                  <c:v>6.8</c:v>
                </c:pt>
                <c:pt idx="288">
                  <c:v>6.7</c:v>
                </c:pt>
                <c:pt idx="289">
                  <c:v>6</c:v>
                </c:pt>
                <c:pt idx="290">
                  <c:v>5.7</c:v>
                </c:pt>
                <c:pt idx="291">
                  <c:v>8</c:v>
                </c:pt>
                <c:pt idx="292">
                  <c:v>8.1999999999999993</c:v>
                </c:pt>
                <c:pt idx="293">
                  <c:v>5.4</c:v>
                </c:pt>
                <c:pt idx="294">
                  <c:v>7.2</c:v>
                </c:pt>
                <c:pt idx="295">
                  <c:v>7.5</c:v>
                </c:pt>
                <c:pt idx="296">
                  <c:v>7</c:v>
                </c:pt>
                <c:pt idx="297">
                  <c:v>3.3</c:v>
                </c:pt>
                <c:pt idx="298">
                  <c:v>6</c:v>
                </c:pt>
                <c:pt idx="299">
                  <c:v>7.1</c:v>
                </c:pt>
                <c:pt idx="300">
                  <c:v>5.4</c:v>
                </c:pt>
                <c:pt idx="301">
                  <c:v>6.1</c:v>
                </c:pt>
                <c:pt idx="302">
                  <c:v>5.3</c:v>
                </c:pt>
                <c:pt idx="303">
                  <c:v>2.2000000000000002</c:v>
                </c:pt>
                <c:pt idx="304">
                  <c:v>7</c:v>
                </c:pt>
                <c:pt idx="305">
                  <c:v>3.8</c:v>
                </c:pt>
                <c:pt idx="306">
                  <c:v>6.9</c:v>
                </c:pt>
                <c:pt idx="307">
                  <c:v>7.2</c:v>
                </c:pt>
                <c:pt idx="308">
                  <c:v>7.3</c:v>
                </c:pt>
                <c:pt idx="309">
                  <c:v>6.3</c:v>
                </c:pt>
                <c:pt idx="310">
                  <c:v>7.5</c:v>
                </c:pt>
                <c:pt idx="311">
                  <c:v>7.6</c:v>
                </c:pt>
                <c:pt idx="312">
                  <c:v>6.8</c:v>
                </c:pt>
                <c:pt idx="313">
                  <c:v>5.2</c:v>
                </c:pt>
                <c:pt idx="314">
                  <c:v>7.7</c:v>
                </c:pt>
                <c:pt idx="315">
                  <c:v>6.2</c:v>
                </c:pt>
                <c:pt idx="316">
                  <c:v>7.7</c:v>
                </c:pt>
                <c:pt idx="317">
                  <c:v>4.3</c:v>
                </c:pt>
                <c:pt idx="318">
                  <c:v>6.9</c:v>
                </c:pt>
                <c:pt idx="319">
                  <c:v>6.6</c:v>
                </c:pt>
                <c:pt idx="320">
                  <c:v>7</c:v>
                </c:pt>
                <c:pt idx="321">
                  <c:v>6.7</c:v>
                </c:pt>
                <c:pt idx="322">
                  <c:v>8.1999999999999993</c:v>
                </c:pt>
                <c:pt idx="323">
                  <c:v>8.9</c:v>
                </c:pt>
                <c:pt idx="324">
                  <c:v>8.6999999999999993</c:v>
                </c:pt>
                <c:pt idx="325">
                  <c:v>5.5</c:v>
                </c:pt>
                <c:pt idx="326">
                  <c:v>5.7</c:v>
                </c:pt>
                <c:pt idx="327">
                  <c:v>6.3</c:v>
                </c:pt>
                <c:pt idx="328">
                  <c:v>5.9</c:v>
                </c:pt>
                <c:pt idx="329">
                  <c:v>7.6</c:v>
                </c:pt>
                <c:pt idx="330">
                  <c:v>6.6</c:v>
                </c:pt>
                <c:pt idx="331">
                  <c:v>5.3</c:v>
                </c:pt>
                <c:pt idx="332">
                  <c:v>6</c:v>
                </c:pt>
                <c:pt idx="333">
                  <c:v>8</c:v>
                </c:pt>
                <c:pt idx="334">
                  <c:v>5.6</c:v>
                </c:pt>
                <c:pt idx="335">
                  <c:v>5.9</c:v>
                </c:pt>
                <c:pt idx="336">
                  <c:v>7.3</c:v>
                </c:pt>
                <c:pt idx="337">
                  <c:v>7.9</c:v>
                </c:pt>
                <c:pt idx="338">
                  <c:v>6.8</c:v>
                </c:pt>
                <c:pt idx="339">
                  <c:v>6.6</c:v>
                </c:pt>
                <c:pt idx="340">
                  <c:v>6.6</c:v>
                </c:pt>
                <c:pt idx="341">
                  <c:v>7</c:v>
                </c:pt>
                <c:pt idx="342">
                  <c:v>7</c:v>
                </c:pt>
                <c:pt idx="343">
                  <c:v>7.3</c:v>
                </c:pt>
                <c:pt idx="344">
                  <c:v>5.5</c:v>
                </c:pt>
                <c:pt idx="345">
                  <c:v>8.5</c:v>
                </c:pt>
                <c:pt idx="346">
                  <c:v>7.5</c:v>
                </c:pt>
                <c:pt idx="347">
                  <c:v>7</c:v>
                </c:pt>
                <c:pt idx="348">
                  <c:v>7.8</c:v>
                </c:pt>
                <c:pt idx="349">
                  <c:v>7.6</c:v>
                </c:pt>
                <c:pt idx="350">
                  <c:v>7.6</c:v>
                </c:pt>
                <c:pt idx="351">
                  <c:v>6.8</c:v>
                </c:pt>
                <c:pt idx="352">
                  <c:v>5</c:v>
                </c:pt>
                <c:pt idx="353">
                  <c:v>7.1</c:v>
                </c:pt>
                <c:pt idx="354">
                  <c:v>5.5</c:v>
                </c:pt>
                <c:pt idx="355">
                  <c:v>5.6</c:v>
                </c:pt>
                <c:pt idx="356">
                  <c:v>7.1</c:v>
                </c:pt>
                <c:pt idx="357">
                  <c:v>4.9000000000000004</c:v>
                </c:pt>
                <c:pt idx="358">
                  <c:v>7.4</c:v>
                </c:pt>
                <c:pt idx="359">
                  <c:v>5.7</c:v>
                </c:pt>
                <c:pt idx="360">
                  <c:v>6.4</c:v>
                </c:pt>
                <c:pt idx="361">
                  <c:v>5.9</c:v>
                </c:pt>
                <c:pt idx="362">
                  <c:v>5.5</c:v>
                </c:pt>
                <c:pt idx="363">
                  <c:v>6.9</c:v>
                </c:pt>
                <c:pt idx="364">
                  <c:v>6.2</c:v>
                </c:pt>
                <c:pt idx="365">
                  <c:v>7</c:v>
                </c:pt>
                <c:pt idx="366">
                  <c:v>5.6</c:v>
                </c:pt>
                <c:pt idx="367">
                  <c:v>7</c:v>
                </c:pt>
                <c:pt idx="368">
                  <c:v>6.8</c:v>
                </c:pt>
                <c:pt idx="369">
                  <c:v>5.4</c:v>
                </c:pt>
                <c:pt idx="370">
                  <c:v>6.1</c:v>
                </c:pt>
                <c:pt idx="371">
                  <c:v>6.7</c:v>
                </c:pt>
                <c:pt idx="372">
                  <c:v>6.9</c:v>
                </c:pt>
                <c:pt idx="373">
                  <c:v>8</c:v>
                </c:pt>
                <c:pt idx="374">
                  <c:v>4.4000000000000004</c:v>
                </c:pt>
                <c:pt idx="375">
                  <c:v>7.3</c:v>
                </c:pt>
                <c:pt idx="376">
                  <c:v>6.3</c:v>
                </c:pt>
                <c:pt idx="377">
                  <c:v>7.7</c:v>
                </c:pt>
                <c:pt idx="378">
                  <c:v>6.5</c:v>
                </c:pt>
                <c:pt idx="379">
                  <c:v>7.8</c:v>
                </c:pt>
                <c:pt idx="380">
                  <c:v>6.4</c:v>
                </c:pt>
                <c:pt idx="381">
                  <c:v>7.8</c:v>
                </c:pt>
                <c:pt idx="382">
                  <c:v>5.8</c:v>
                </c:pt>
                <c:pt idx="383">
                  <c:v>7.1</c:v>
                </c:pt>
                <c:pt idx="384">
                  <c:v>7.1</c:v>
                </c:pt>
                <c:pt idx="385">
                  <c:v>6.8</c:v>
                </c:pt>
                <c:pt idx="386">
                  <c:v>4.8</c:v>
                </c:pt>
                <c:pt idx="387">
                  <c:v>6.2</c:v>
                </c:pt>
                <c:pt idx="388">
                  <c:v>6.9</c:v>
                </c:pt>
                <c:pt idx="389">
                  <c:v>7.3</c:v>
                </c:pt>
                <c:pt idx="390">
                  <c:v>6.6</c:v>
                </c:pt>
                <c:pt idx="391">
                  <c:v>6.9</c:v>
                </c:pt>
                <c:pt idx="392">
                  <c:v>6.2</c:v>
                </c:pt>
                <c:pt idx="393">
                  <c:v>6.7</c:v>
                </c:pt>
                <c:pt idx="394">
                  <c:v>7.6</c:v>
                </c:pt>
                <c:pt idx="395">
                  <c:v>6.7</c:v>
                </c:pt>
                <c:pt idx="396">
                  <c:v>6.2</c:v>
                </c:pt>
                <c:pt idx="397">
                  <c:v>7.3</c:v>
                </c:pt>
                <c:pt idx="398">
                  <c:v>6</c:v>
                </c:pt>
                <c:pt idx="399">
                  <c:v>7.1</c:v>
                </c:pt>
                <c:pt idx="400">
                  <c:v>7.1</c:v>
                </c:pt>
                <c:pt idx="401">
                  <c:v>5.5</c:v>
                </c:pt>
                <c:pt idx="402">
                  <c:v>5.6</c:v>
                </c:pt>
                <c:pt idx="403">
                  <c:v>7.5</c:v>
                </c:pt>
                <c:pt idx="404">
                  <c:v>5.4</c:v>
                </c:pt>
                <c:pt idx="405">
                  <c:v>4.3</c:v>
                </c:pt>
                <c:pt idx="406">
                  <c:v>4.9000000000000004</c:v>
                </c:pt>
                <c:pt idx="407">
                  <c:v>7.1</c:v>
                </c:pt>
                <c:pt idx="408">
                  <c:v>6.4</c:v>
                </c:pt>
                <c:pt idx="409">
                  <c:v>4.3</c:v>
                </c:pt>
                <c:pt idx="410">
                  <c:v>6.1</c:v>
                </c:pt>
                <c:pt idx="411">
                  <c:v>7</c:v>
                </c:pt>
                <c:pt idx="412">
                  <c:v>7.7</c:v>
                </c:pt>
                <c:pt idx="413">
                  <c:v>5.9</c:v>
                </c:pt>
                <c:pt idx="414">
                  <c:v>6.7</c:v>
                </c:pt>
                <c:pt idx="415">
                  <c:v>6.5</c:v>
                </c:pt>
                <c:pt idx="416">
                  <c:v>7.1</c:v>
                </c:pt>
                <c:pt idx="417">
                  <c:v>7.3</c:v>
                </c:pt>
                <c:pt idx="418">
                  <c:v>6.5</c:v>
                </c:pt>
                <c:pt idx="419">
                  <c:v>7</c:v>
                </c:pt>
                <c:pt idx="420">
                  <c:v>6.8</c:v>
                </c:pt>
                <c:pt idx="421">
                  <c:v>7.2</c:v>
                </c:pt>
                <c:pt idx="422">
                  <c:v>6.1</c:v>
                </c:pt>
                <c:pt idx="423">
                  <c:v>6.7</c:v>
                </c:pt>
                <c:pt idx="424">
                  <c:v>6.4</c:v>
                </c:pt>
                <c:pt idx="425">
                  <c:v>4.4000000000000004</c:v>
                </c:pt>
                <c:pt idx="426">
                  <c:v>5.4</c:v>
                </c:pt>
                <c:pt idx="427">
                  <c:v>6.5</c:v>
                </c:pt>
                <c:pt idx="428">
                  <c:v>6.7</c:v>
                </c:pt>
                <c:pt idx="429">
                  <c:v>8.1</c:v>
                </c:pt>
                <c:pt idx="430">
                  <c:v>5.6</c:v>
                </c:pt>
                <c:pt idx="431">
                  <c:v>6.3</c:v>
                </c:pt>
                <c:pt idx="432">
                  <c:v>7.3</c:v>
                </c:pt>
                <c:pt idx="433">
                  <c:v>6.1</c:v>
                </c:pt>
                <c:pt idx="434">
                  <c:v>7.7</c:v>
                </c:pt>
                <c:pt idx="435">
                  <c:v>6.4</c:v>
                </c:pt>
                <c:pt idx="436">
                  <c:v>6.8</c:v>
                </c:pt>
                <c:pt idx="437">
                  <c:v>6.6</c:v>
                </c:pt>
                <c:pt idx="438">
                  <c:v>7.2</c:v>
                </c:pt>
                <c:pt idx="439">
                  <c:v>6.9</c:v>
                </c:pt>
                <c:pt idx="440">
                  <c:v>5.2</c:v>
                </c:pt>
                <c:pt idx="441">
                  <c:v>4.9000000000000004</c:v>
                </c:pt>
                <c:pt idx="442">
                  <c:v>6.3</c:v>
                </c:pt>
                <c:pt idx="443">
                  <c:v>5.6</c:v>
                </c:pt>
                <c:pt idx="444">
                  <c:v>5.5</c:v>
                </c:pt>
                <c:pt idx="445">
                  <c:v>6.7</c:v>
                </c:pt>
                <c:pt idx="446">
                  <c:v>7.6</c:v>
                </c:pt>
                <c:pt idx="447">
                  <c:v>5.7</c:v>
                </c:pt>
                <c:pt idx="448">
                  <c:v>4.5999999999999996</c:v>
                </c:pt>
                <c:pt idx="449">
                  <c:v>7</c:v>
                </c:pt>
                <c:pt idx="450">
                  <c:v>5.2</c:v>
                </c:pt>
                <c:pt idx="451">
                  <c:v>5.0999999999999996</c:v>
                </c:pt>
                <c:pt idx="452">
                  <c:v>6.6</c:v>
                </c:pt>
                <c:pt idx="453">
                  <c:v>6.7</c:v>
                </c:pt>
                <c:pt idx="454">
                  <c:v>7.3</c:v>
                </c:pt>
                <c:pt idx="455">
                  <c:v>5.9</c:v>
                </c:pt>
                <c:pt idx="456">
                  <c:v>5.6</c:v>
                </c:pt>
                <c:pt idx="457">
                  <c:v>6.5</c:v>
                </c:pt>
                <c:pt idx="458">
                  <c:v>5.9</c:v>
                </c:pt>
                <c:pt idx="459">
                  <c:v>7</c:v>
                </c:pt>
                <c:pt idx="460">
                  <c:v>5.3</c:v>
                </c:pt>
                <c:pt idx="461">
                  <c:v>5.9</c:v>
                </c:pt>
                <c:pt idx="462">
                  <c:v>6.3</c:v>
                </c:pt>
                <c:pt idx="463">
                  <c:v>6.3</c:v>
                </c:pt>
                <c:pt idx="464">
                  <c:v>7.3</c:v>
                </c:pt>
                <c:pt idx="465">
                  <c:v>5.8</c:v>
                </c:pt>
                <c:pt idx="466">
                  <c:v>5.2</c:v>
                </c:pt>
                <c:pt idx="467">
                  <c:v>2.4</c:v>
                </c:pt>
                <c:pt idx="468">
                  <c:v>5.7</c:v>
                </c:pt>
                <c:pt idx="469">
                  <c:v>5.8</c:v>
                </c:pt>
                <c:pt idx="470">
                  <c:v>5.6</c:v>
                </c:pt>
                <c:pt idx="471">
                  <c:v>6</c:v>
                </c:pt>
                <c:pt idx="472">
                  <c:v>5.8</c:v>
                </c:pt>
                <c:pt idx="473">
                  <c:v>6</c:v>
                </c:pt>
                <c:pt idx="474">
                  <c:v>5.7</c:v>
                </c:pt>
                <c:pt idx="475">
                  <c:v>6</c:v>
                </c:pt>
                <c:pt idx="476">
                  <c:v>7.8</c:v>
                </c:pt>
                <c:pt idx="477">
                  <c:v>4.2</c:v>
                </c:pt>
                <c:pt idx="478">
                  <c:v>5.6</c:v>
                </c:pt>
                <c:pt idx="479">
                  <c:v>8.1999999999999993</c:v>
                </c:pt>
                <c:pt idx="480">
                  <c:v>8.5</c:v>
                </c:pt>
                <c:pt idx="481">
                  <c:v>5.8</c:v>
                </c:pt>
                <c:pt idx="482">
                  <c:v>6.5</c:v>
                </c:pt>
                <c:pt idx="483">
                  <c:v>7.2</c:v>
                </c:pt>
                <c:pt idx="484">
                  <c:v>6.7</c:v>
                </c:pt>
                <c:pt idx="485">
                  <c:v>3.4</c:v>
                </c:pt>
                <c:pt idx="486">
                  <c:v>5.9</c:v>
                </c:pt>
                <c:pt idx="487">
                  <c:v>7.8</c:v>
                </c:pt>
                <c:pt idx="488">
                  <c:v>5.9</c:v>
                </c:pt>
                <c:pt idx="489">
                  <c:v>4.0999999999999996</c:v>
                </c:pt>
                <c:pt idx="490">
                  <c:v>6.8</c:v>
                </c:pt>
                <c:pt idx="491">
                  <c:v>5.8</c:v>
                </c:pt>
                <c:pt idx="492">
                  <c:v>7.5</c:v>
                </c:pt>
                <c:pt idx="493">
                  <c:v>6.9</c:v>
                </c:pt>
                <c:pt idx="494">
                  <c:v>6.5</c:v>
                </c:pt>
                <c:pt idx="495">
                  <c:v>6.9</c:v>
                </c:pt>
                <c:pt idx="496">
                  <c:v>7.9</c:v>
                </c:pt>
                <c:pt idx="497">
                  <c:v>7.4</c:v>
                </c:pt>
                <c:pt idx="498">
                  <c:v>6.7</c:v>
                </c:pt>
                <c:pt idx="499">
                  <c:v>7.4</c:v>
                </c:pt>
                <c:pt idx="500">
                  <c:v>6.9</c:v>
                </c:pt>
                <c:pt idx="501">
                  <c:v>6.8</c:v>
                </c:pt>
                <c:pt idx="502">
                  <c:v>6.7</c:v>
                </c:pt>
                <c:pt idx="503">
                  <c:v>5.0999999999999996</c:v>
                </c:pt>
                <c:pt idx="504">
                  <c:v>4.0999999999999996</c:v>
                </c:pt>
                <c:pt idx="505">
                  <c:v>7.3</c:v>
                </c:pt>
                <c:pt idx="506">
                  <c:v>6</c:v>
                </c:pt>
                <c:pt idx="507">
                  <c:v>7.3</c:v>
                </c:pt>
                <c:pt idx="508">
                  <c:v>5.4</c:v>
                </c:pt>
                <c:pt idx="509">
                  <c:v>5.9</c:v>
                </c:pt>
                <c:pt idx="510">
                  <c:v>7.1</c:v>
                </c:pt>
                <c:pt idx="511">
                  <c:v>6</c:v>
                </c:pt>
                <c:pt idx="512">
                  <c:v>6.5</c:v>
                </c:pt>
                <c:pt idx="513">
                  <c:v>5.7</c:v>
                </c:pt>
                <c:pt idx="514">
                  <c:v>7.6</c:v>
                </c:pt>
                <c:pt idx="515">
                  <c:v>6.6</c:v>
                </c:pt>
                <c:pt idx="516">
                  <c:v>5.4</c:v>
                </c:pt>
                <c:pt idx="517">
                  <c:v>7.3</c:v>
                </c:pt>
                <c:pt idx="518">
                  <c:v>6.5</c:v>
                </c:pt>
                <c:pt idx="519">
                  <c:v>6.6</c:v>
                </c:pt>
                <c:pt idx="520">
                  <c:v>6.6</c:v>
                </c:pt>
                <c:pt idx="521">
                  <c:v>5.9</c:v>
                </c:pt>
                <c:pt idx="522">
                  <c:v>6.7</c:v>
                </c:pt>
                <c:pt idx="523">
                  <c:v>6.1</c:v>
                </c:pt>
                <c:pt idx="524">
                  <c:v>6.6</c:v>
                </c:pt>
                <c:pt idx="525">
                  <c:v>6.6</c:v>
                </c:pt>
                <c:pt idx="526">
                  <c:v>5.3</c:v>
                </c:pt>
                <c:pt idx="527">
                  <c:v>6</c:v>
                </c:pt>
                <c:pt idx="528">
                  <c:v>4.7</c:v>
                </c:pt>
                <c:pt idx="529">
                  <c:v>6.1</c:v>
                </c:pt>
                <c:pt idx="530">
                  <c:v>7.2</c:v>
                </c:pt>
                <c:pt idx="531">
                  <c:v>6.4</c:v>
                </c:pt>
                <c:pt idx="532">
                  <c:v>6.1</c:v>
                </c:pt>
                <c:pt idx="533">
                  <c:v>5.9</c:v>
                </c:pt>
                <c:pt idx="534">
                  <c:v>6</c:v>
                </c:pt>
                <c:pt idx="535">
                  <c:v>6.3</c:v>
                </c:pt>
                <c:pt idx="536">
                  <c:v>5.6</c:v>
                </c:pt>
                <c:pt idx="537">
                  <c:v>6.4</c:v>
                </c:pt>
                <c:pt idx="538">
                  <c:v>7.1</c:v>
                </c:pt>
                <c:pt idx="539">
                  <c:v>6.6</c:v>
                </c:pt>
                <c:pt idx="540">
                  <c:v>4.5999999999999996</c:v>
                </c:pt>
                <c:pt idx="541">
                  <c:v>8.4</c:v>
                </c:pt>
                <c:pt idx="542">
                  <c:v>7.1</c:v>
                </c:pt>
                <c:pt idx="543">
                  <c:v>7.4</c:v>
                </c:pt>
                <c:pt idx="544">
                  <c:v>6.9</c:v>
                </c:pt>
                <c:pt idx="545">
                  <c:v>4.5</c:v>
                </c:pt>
                <c:pt idx="546">
                  <c:v>7.1</c:v>
                </c:pt>
                <c:pt idx="547">
                  <c:v>6.5</c:v>
                </c:pt>
                <c:pt idx="548">
                  <c:v>5.3</c:v>
                </c:pt>
                <c:pt idx="549">
                  <c:v>6.7</c:v>
                </c:pt>
                <c:pt idx="550">
                  <c:v>7.2</c:v>
                </c:pt>
                <c:pt idx="551">
                  <c:v>7.2</c:v>
                </c:pt>
                <c:pt idx="552">
                  <c:v>5.5</c:v>
                </c:pt>
                <c:pt idx="553">
                  <c:v>5.8</c:v>
                </c:pt>
                <c:pt idx="554">
                  <c:v>6</c:v>
                </c:pt>
                <c:pt idx="555">
                  <c:v>6.6</c:v>
                </c:pt>
                <c:pt idx="556">
                  <c:v>8.3000000000000007</c:v>
                </c:pt>
                <c:pt idx="557">
                  <c:v>6.7</c:v>
                </c:pt>
                <c:pt idx="558">
                  <c:v>7.1</c:v>
                </c:pt>
                <c:pt idx="559">
                  <c:v>6</c:v>
                </c:pt>
                <c:pt idx="560">
                  <c:v>6.9</c:v>
                </c:pt>
                <c:pt idx="561">
                  <c:v>5.6</c:v>
                </c:pt>
                <c:pt idx="562">
                  <c:v>5.6</c:v>
                </c:pt>
                <c:pt idx="563">
                  <c:v>4.5</c:v>
                </c:pt>
                <c:pt idx="564">
                  <c:v>7.1</c:v>
                </c:pt>
                <c:pt idx="565">
                  <c:v>6.5</c:v>
                </c:pt>
                <c:pt idx="566">
                  <c:v>6.4</c:v>
                </c:pt>
                <c:pt idx="567">
                  <c:v>5.8</c:v>
                </c:pt>
                <c:pt idx="568">
                  <c:v>8</c:v>
                </c:pt>
                <c:pt idx="569">
                  <c:v>6.2</c:v>
                </c:pt>
                <c:pt idx="570">
                  <c:v>7.2</c:v>
                </c:pt>
                <c:pt idx="571">
                  <c:v>6.1</c:v>
                </c:pt>
                <c:pt idx="572">
                  <c:v>7.6</c:v>
                </c:pt>
                <c:pt idx="573">
                  <c:v>6.3</c:v>
                </c:pt>
                <c:pt idx="574">
                  <c:v>6.3</c:v>
                </c:pt>
                <c:pt idx="575">
                  <c:v>6.3</c:v>
                </c:pt>
                <c:pt idx="576">
                  <c:v>7.7</c:v>
                </c:pt>
                <c:pt idx="577">
                  <c:v>7</c:v>
                </c:pt>
                <c:pt idx="578">
                  <c:v>5.3</c:v>
                </c:pt>
                <c:pt idx="579">
                  <c:v>5.6</c:v>
                </c:pt>
                <c:pt idx="580">
                  <c:v>5.2</c:v>
                </c:pt>
                <c:pt idx="581">
                  <c:v>5.4</c:v>
                </c:pt>
                <c:pt idx="582">
                  <c:v>6.4</c:v>
                </c:pt>
                <c:pt idx="583">
                  <c:v>5.9</c:v>
                </c:pt>
                <c:pt idx="584">
                  <c:v>6.3</c:v>
                </c:pt>
                <c:pt idx="585">
                  <c:v>6.5</c:v>
                </c:pt>
                <c:pt idx="586">
                  <c:v>3</c:v>
                </c:pt>
                <c:pt idx="587">
                  <c:v>3.6</c:v>
                </c:pt>
                <c:pt idx="588">
                  <c:v>5.8</c:v>
                </c:pt>
                <c:pt idx="589">
                  <c:v>6.2</c:v>
                </c:pt>
                <c:pt idx="590">
                  <c:v>5.4</c:v>
                </c:pt>
                <c:pt idx="591">
                  <c:v>6.1</c:v>
                </c:pt>
                <c:pt idx="592">
                  <c:v>4.2</c:v>
                </c:pt>
                <c:pt idx="593">
                  <c:v>6.7</c:v>
                </c:pt>
                <c:pt idx="594">
                  <c:v>4.2</c:v>
                </c:pt>
                <c:pt idx="595">
                  <c:v>6.4</c:v>
                </c:pt>
                <c:pt idx="596">
                  <c:v>4.9000000000000004</c:v>
                </c:pt>
                <c:pt idx="597">
                  <c:v>6.8</c:v>
                </c:pt>
                <c:pt idx="598">
                  <c:v>7.7</c:v>
                </c:pt>
                <c:pt idx="599">
                  <c:v>5.6</c:v>
                </c:pt>
                <c:pt idx="600">
                  <c:v>6.4</c:v>
                </c:pt>
                <c:pt idx="601">
                  <c:v>7.2</c:v>
                </c:pt>
                <c:pt idx="602">
                  <c:v>6</c:v>
                </c:pt>
                <c:pt idx="603">
                  <c:v>5.9</c:v>
                </c:pt>
                <c:pt idx="604">
                  <c:v>7.9</c:v>
                </c:pt>
                <c:pt idx="605">
                  <c:v>7.1</c:v>
                </c:pt>
                <c:pt idx="606">
                  <c:v>5.9</c:v>
                </c:pt>
                <c:pt idx="607">
                  <c:v>6.2</c:v>
                </c:pt>
                <c:pt idx="608">
                  <c:v>7</c:v>
                </c:pt>
                <c:pt idx="609">
                  <c:v>5.4</c:v>
                </c:pt>
                <c:pt idx="610">
                  <c:v>8.6</c:v>
                </c:pt>
                <c:pt idx="611">
                  <c:v>6.5</c:v>
                </c:pt>
                <c:pt idx="612">
                  <c:v>6.4</c:v>
                </c:pt>
                <c:pt idx="613">
                  <c:v>7.6</c:v>
                </c:pt>
                <c:pt idx="614">
                  <c:v>5.5</c:v>
                </c:pt>
                <c:pt idx="615">
                  <c:v>7.4</c:v>
                </c:pt>
                <c:pt idx="616">
                  <c:v>8.6999999999999993</c:v>
                </c:pt>
                <c:pt idx="617">
                  <c:v>7.6</c:v>
                </c:pt>
                <c:pt idx="618">
                  <c:v>5.5</c:v>
                </c:pt>
                <c:pt idx="619">
                  <c:v>7.6</c:v>
                </c:pt>
                <c:pt idx="620">
                  <c:v>6.5</c:v>
                </c:pt>
                <c:pt idx="621">
                  <c:v>6.9</c:v>
                </c:pt>
                <c:pt idx="622">
                  <c:v>6.7</c:v>
                </c:pt>
                <c:pt idx="623">
                  <c:v>6.6</c:v>
                </c:pt>
                <c:pt idx="624">
                  <c:v>7.2</c:v>
                </c:pt>
                <c:pt idx="625">
                  <c:v>6.4</c:v>
                </c:pt>
                <c:pt idx="626">
                  <c:v>6.4</c:v>
                </c:pt>
                <c:pt idx="627">
                  <c:v>6</c:v>
                </c:pt>
                <c:pt idx="628">
                  <c:v>6.1</c:v>
                </c:pt>
                <c:pt idx="629">
                  <c:v>6</c:v>
                </c:pt>
                <c:pt idx="630">
                  <c:v>6.4</c:v>
                </c:pt>
                <c:pt idx="631">
                  <c:v>6.4</c:v>
                </c:pt>
                <c:pt idx="632">
                  <c:v>7.3</c:v>
                </c:pt>
                <c:pt idx="633">
                  <c:v>5.2</c:v>
                </c:pt>
                <c:pt idx="634">
                  <c:v>6.6</c:v>
                </c:pt>
                <c:pt idx="635">
                  <c:v>6.3</c:v>
                </c:pt>
                <c:pt idx="636">
                  <c:v>5.9</c:v>
                </c:pt>
                <c:pt idx="637">
                  <c:v>6.7</c:v>
                </c:pt>
                <c:pt idx="638">
                  <c:v>5.4</c:v>
                </c:pt>
                <c:pt idx="639">
                  <c:v>6.4</c:v>
                </c:pt>
                <c:pt idx="640">
                  <c:v>6.7</c:v>
                </c:pt>
                <c:pt idx="641">
                  <c:v>6.2</c:v>
                </c:pt>
                <c:pt idx="642">
                  <c:v>6.1</c:v>
                </c:pt>
                <c:pt idx="643">
                  <c:v>8.8000000000000007</c:v>
                </c:pt>
                <c:pt idx="644">
                  <c:v>7.1</c:v>
                </c:pt>
                <c:pt idx="645">
                  <c:v>5.7</c:v>
                </c:pt>
                <c:pt idx="646">
                  <c:v>5</c:v>
                </c:pt>
                <c:pt idx="647">
                  <c:v>5.0999999999999996</c:v>
                </c:pt>
                <c:pt idx="648">
                  <c:v>6.9</c:v>
                </c:pt>
                <c:pt idx="649">
                  <c:v>4.8</c:v>
                </c:pt>
                <c:pt idx="650">
                  <c:v>6.5</c:v>
                </c:pt>
                <c:pt idx="651">
                  <c:v>5.0999999999999996</c:v>
                </c:pt>
                <c:pt idx="652">
                  <c:v>7.1</c:v>
                </c:pt>
                <c:pt idx="653">
                  <c:v>7.5</c:v>
                </c:pt>
                <c:pt idx="654">
                  <c:v>6.2</c:v>
                </c:pt>
                <c:pt idx="655">
                  <c:v>6.3</c:v>
                </c:pt>
                <c:pt idx="656">
                  <c:v>8.1</c:v>
                </c:pt>
                <c:pt idx="657">
                  <c:v>6.6</c:v>
                </c:pt>
                <c:pt idx="658">
                  <c:v>6.9</c:v>
                </c:pt>
                <c:pt idx="659">
                  <c:v>6.1</c:v>
                </c:pt>
                <c:pt idx="660">
                  <c:v>4.3</c:v>
                </c:pt>
                <c:pt idx="661">
                  <c:v>6.6</c:v>
                </c:pt>
                <c:pt idx="662">
                  <c:v>6.8</c:v>
                </c:pt>
                <c:pt idx="663">
                  <c:v>3.8</c:v>
                </c:pt>
                <c:pt idx="664">
                  <c:v>5.9</c:v>
                </c:pt>
                <c:pt idx="665">
                  <c:v>7.9</c:v>
                </c:pt>
                <c:pt idx="666">
                  <c:v>6.3</c:v>
                </c:pt>
                <c:pt idx="667">
                  <c:v>5.5</c:v>
                </c:pt>
                <c:pt idx="668">
                  <c:v>7.7</c:v>
                </c:pt>
                <c:pt idx="669">
                  <c:v>6.3</c:v>
                </c:pt>
                <c:pt idx="670">
                  <c:v>7.1</c:v>
                </c:pt>
                <c:pt idx="671">
                  <c:v>8.5</c:v>
                </c:pt>
                <c:pt idx="672">
                  <c:v>5.8</c:v>
                </c:pt>
                <c:pt idx="673">
                  <c:v>8.1</c:v>
                </c:pt>
                <c:pt idx="674">
                  <c:v>7.9</c:v>
                </c:pt>
                <c:pt idx="675">
                  <c:v>7.2</c:v>
                </c:pt>
                <c:pt idx="676">
                  <c:v>6.3</c:v>
                </c:pt>
                <c:pt idx="677">
                  <c:v>8.1</c:v>
                </c:pt>
                <c:pt idx="678">
                  <c:v>7</c:v>
                </c:pt>
                <c:pt idx="679">
                  <c:v>5.5</c:v>
                </c:pt>
                <c:pt idx="680">
                  <c:v>6.7</c:v>
                </c:pt>
                <c:pt idx="681">
                  <c:v>5.2</c:v>
                </c:pt>
                <c:pt idx="682">
                  <c:v>7</c:v>
                </c:pt>
                <c:pt idx="683">
                  <c:v>6.1</c:v>
                </c:pt>
                <c:pt idx="684">
                  <c:v>6.6</c:v>
                </c:pt>
                <c:pt idx="685">
                  <c:v>5.5</c:v>
                </c:pt>
                <c:pt idx="686">
                  <c:v>5.9</c:v>
                </c:pt>
                <c:pt idx="687">
                  <c:v>5.4</c:v>
                </c:pt>
                <c:pt idx="688">
                  <c:v>6.4</c:v>
                </c:pt>
                <c:pt idx="689">
                  <c:v>5.7</c:v>
                </c:pt>
                <c:pt idx="690">
                  <c:v>6.7</c:v>
                </c:pt>
                <c:pt idx="691">
                  <c:v>7.1</c:v>
                </c:pt>
                <c:pt idx="692">
                  <c:v>6.8</c:v>
                </c:pt>
                <c:pt idx="693">
                  <c:v>6.5</c:v>
                </c:pt>
                <c:pt idx="694">
                  <c:v>7.6</c:v>
                </c:pt>
                <c:pt idx="695">
                  <c:v>5.5</c:v>
                </c:pt>
                <c:pt idx="696">
                  <c:v>6.5</c:v>
                </c:pt>
                <c:pt idx="697">
                  <c:v>7</c:v>
                </c:pt>
                <c:pt idx="698">
                  <c:v>5.8</c:v>
                </c:pt>
                <c:pt idx="699">
                  <c:v>7.3</c:v>
                </c:pt>
                <c:pt idx="700">
                  <c:v>6.6</c:v>
                </c:pt>
                <c:pt idx="701">
                  <c:v>4.4000000000000004</c:v>
                </c:pt>
                <c:pt idx="702">
                  <c:v>7.7</c:v>
                </c:pt>
                <c:pt idx="703">
                  <c:v>5</c:v>
                </c:pt>
                <c:pt idx="704">
                  <c:v>7.7</c:v>
                </c:pt>
                <c:pt idx="705">
                  <c:v>4.4000000000000004</c:v>
                </c:pt>
                <c:pt idx="706">
                  <c:v>6.1</c:v>
                </c:pt>
                <c:pt idx="707">
                  <c:v>5.4</c:v>
                </c:pt>
                <c:pt idx="708">
                  <c:v>6.8</c:v>
                </c:pt>
                <c:pt idx="709">
                  <c:v>6.5</c:v>
                </c:pt>
                <c:pt idx="710">
                  <c:v>7</c:v>
                </c:pt>
                <c:pt idx="711">
                  <c:v>6.3</c:v>
                </c:pt>
                <c:pt idx="712">
                  <c:v>6.3</c:v>
                </c:pt>
                <c:pt idx="713">
                  <c:v>6.1</c:v>
                </c:pt>
                <c:pt idx="714">
                  <c:v>6.1</c:v>
                </c:pt>
                <c:pt idx="715">
                  <c:v>5.3</c:v>
                </c:pt>
                <c:pt idx="716">
                  <c:v>5.4</c:v>
                </c:pt>
                <c:pt idx="717">
                  <c:v>6.2</c:v>
                </c:pt>
                <c:pt idx="718">
                  <c:v>6.6</c:v>
                </c:pt>
                <c:pt idx="719">
                  <c:v>5.9</c:v>
                </c:pt>
                <c:pt idx="720">
                  <c:v>6.3</c:v>
                </c:pt>
                <c:pt idx="721">
                  <c:v>7.2</c:v>
                </c:pt>
                <c:pt idx="722">
                  <c:v>6.8</c:v>
                </c:pt>
                <c:pt idx="723">
                  <c:v>6.1</c:v>
                </c:pt>
                <c:pt idx="724">
                  <c:v>7.8</c:v>
                </c:pt>
                <c:pt idx="725">
                  <c:v>5</c:v>
                </c:pt>
                <c:pt idx="726">
                  <c:v>6.2</c:v>
                </c:pt>
                <c:pt idx="727">
                  <c:v>6.7</c:v>
                </c:pt>
                <c:pt idx="728">
                  <c:v>4.9000000000000004</c:v>
                </c:pt>
                <c:pt idx="729">
                  <c:v>7.4</c:v>
                </c:pt>
                <c:pt idx="730">
                  <c:v>6.2</c:v>
                </c:pt>
                <c:pt idx="731">
                  <c:v>4.9000000000000004</c:v>
                </c:pt>
                <c:pt idx="732">
                  <c:v>6.1</c:v>
                </c:pt>
                <c:pt idx="733">
                  <c:v>6.1</c:v>
                </c:pt>
                <c:pt idx="734">
                  <c:v>6.4</c:v>
                </c:pt>
                <c:pt idx="735">
                  <c:v>6.3</c:v>
                </c:pt>
                <c:pt idx="736">
                  <c:v>6.6</c:v>
                </c:pt>
                <c:pt idx="737">
                  <c:v>5.7</c:v>
                </c:pt>
                <c:pt idx="738">
                  <c:v>5.9</c:v>
                </c:pt>
                <c:pt idx="739">
                  <c:v>6</c:v>
                </c:pt>
                <c:pt idx="740">
                  <c:v>6.1</c:v>
                </c:pt>
                <c:pt idx="741">
                  <c:v>6.7</c:v>
                </c:pt>
                <c:pt idx="742">
                  <c:v>6.7</c:v>
                </c:pt>
                <c:pt idx="743">
                  <c:v>7.9</c:v>
                </c:pt>
                <c:pt idx="744">
                  <c:v>4.3</c:v>
                </c:pt>
                <c:pt idx="745">
                  <c:v>5.7</c:v>
                </c:pt>
                <c:pt idx="746">
                  <c:v>6.7</c:v>
                </c:pt>
                <c:pt idx="747">
                  <c:v>6.7</c:v>
                </c:pt>
                <c:pt idx="748">
                  <c:v>6.1</c:v>
                </c:pt>
                <c:pt idx="749">
                  <c:v>5.6</c:v>
                </c:pt>
                <c:pt idx="750">
                  <c:v>6.6</c:v>
                </c:pt>
                <c:pt idx="751">
                  <c:v>6.9</c:v>
                </c:pt>
                <c:pt idx="752">
                  <c:v>4.8</c:v>
                </c:pt>
                <c:pt idx="753">
                  <c:v>6.2</c:v>
                </c:pt>
                <c:pt idx="754">
                  <c:v>6</c:v>
                </c:pt>
                <c:pt idx="755">
                  <c:v>4.9000000000000004</c:v>
                </c:pt>
                <c:pt idx="756">
                  <c:v>5.6</c:v>
                </c:pt>
                <c:pt idx="757">
                  <c:v>6.1</c:v>
                </c:pt>
                <c:pt idx="758">
                  <c:v>6.1</c:v>
                </c:pt>
                <c:pt idx="759">
                  <c:v>4.8</c:v>
                </c:pt>
                <c:pt idx="760">
                  <c:v>5.5</c:v>
                </c:pt>
                <c:pt idx="761">
                  <c:v>3.8</c:v>
                </c:pt>
                <c:pt idx="762">
                  <c:v>6.5</c:v>
                </c:pt>
                <c:pt idx="763">
                  <c:v>6.7</c:v>
                </c:pt>
                <c:pt idx="764">
                  <c:v>8.1</c:v>
                </c:pt>
                <c:pt idx="765">
                  <c:v>4.9000000000000004</c:v>
                </c:pt>
                <c:pt idx="766">
                  <c:v>7.3</c:v>
                </c:pt>
                <c:pt idx="767">
                  <c:v>6.4</c:v>
                </c:pt>
                <c:pt idx="768">
                  <c:v>6.7</c:v>
                </c:pt>
                <c:pt idx="769">
                  <c:v>3.6</c:v>
                </c:pt>
                <c:pt idx="770">
                  <c:v>5.7</c:v>
                </c:pt>
                <c:pt idx="771">
                  <c:v>6</c:v>
                </c:pt>
                <c:pt idx="772">
                  <c:v>4.7</c:v>
                </c:pt>
                <c:pt idx="773">
                  <c:v>6.3</c:v>
                </c:pt>
                <c:pt idx="774">
                  <c:v>5.9</c:v>
                </c:pt>
                <c:pt idx="775">
                  <c:v>5.9</c:v>
                </c:pt>
                <c:pt idx="776">
                  <c:v>7.5</c:v>
                </c:pt>
                <c:pt idx="777">
                  <c:v>5.6</c:v>
                </c:pt>
                <c:pt idx="778">
                  <c:v>6.4</c:v>
                </c:pt>
                <c:pt idx="779">
                  <c:v>6.3</c:v>
                </c:pt>
                <c:pt idx="780">
                  <c:v>4.3</c:v>
                </c:pt>
                <c:pt idx="781">
                  <c:v>5.9</c:v>
                </c:pt>
                <c:pt idx="782">
                  <c:v>5.5</c:v>
                </c:pt>
                <c:pt idx="783">
                  <c:v>6.2</c:v>
                </c:pt>
                <c:pt idx="784">
                  <c:v>8.8000000000000007</c:v>
                </c:pt>
                <c:pt idx="785">
                  <c:v>5.2</c:v>
                </c:pt>
                <c:pt idx="786">
                  <c:v>7</c:v>
                </c:pt>
                <c:pt idx="787">
                  <c:v>6.6</c:v>
                </c:pt>
                <c:pt idx="788">
                  <c:v>7.3</c:v>
                </c:pt>
                <c:pt idx="789">
                  <c:v>5.6</c:v>
                </c:pt>
                <c:pt idx="790">
                  <c:v>6.6</c:v>
                </c:pt>
                <c:pt idx="791">
                  <c:v>5.4</c:v>
                </c:pt>
                <c:pt idx="792">
                  <c:v>6.3</c:v>
                </c:pt>
                <c:pt idx="793">
                  <c:v>7.9</c:v>
                </c:pt>
                <c:pt idx="794">
                  <c:v>6.3</c:v>
                </c:pt>
                <c:pt idx="795">
                  <c:v>6</c:v>
                </c:pt>
                <c:pt idx="796">
                  <c:v>7.2</c:v>
                </c:pt>
                <c:pt idx="797">
                  <c:v>5.0999999999999996</c:v>
                </c:pt>
                <c:pt idx="798">
                  <c:v>7.3</c:v>
                </c:pt>
                <c:pt idx="799">
                  <c:v>8</c:v>
                </c:pt>
                <c:pt idx="800">
                  <c:v>6.2</c:v>
                </c:pt>
                <c:pt idx="801">
                  <c:v>6</c:v>
                </c:pt>
                <c:pt idx="802">
                  <c:v>6.7</c:v>
                </c:pt>
                <c:pt idx="803">
                  <c:v>8.1</c:v>
                </c:pt>
                <c:pt idx="804">
                  <c:v>6.4</c:v>
                </c:pt>
                <c:pt idx="805">
                  <c:v>8</c:v>
                </c:pt>
                <c:pt idx="806">
                  <c:v>6.3</c:v>
                </c:pt>
                <c:pt idx="807">
                  <c:v>6.4</c:v>
                </c:pt>
                <c:pt idx="808">
                  <c:v>6.6</c:v>
                </c:pt>
                <c:pt idx="809">
                  <c:v>6.4</c:v>
                </c:pt>
                <c:pt idx="810">
                  <c:v>6</c:v>
                </c:pt>
                <c:pt idx="811">
                  <c:v>6.6</c:v>
                </c:pt>
                <c:pt idx="812">
                  <c:v>5.9</c:v>
                </c:pt>
                <c:pt idx="813">
                  <c:v>6.4</c:v>
                </c:pt>
                <c:pt idx="814">
                  <c:v>6.3</c:v>
                </c:pt>
                <c:pt idx="815">
                  <c:v>7.3</c:v>
                </c:pt>
                <c:pt idx="816">
                  <c:v>6.8</c:v>
                </c:pt>
                <c:pt idx="817">
                  <c:v>7.2</c:v>
                </c:pt>
                <c:pt idx="818">
                  <c:v>5.7</c:v>
                </c:pt>
                <c:pt idx="819">
                  <c:v>6</c:v>
                </c:pt>
                <c:pt idx="820">
                  <c:v>6.5</c:v>
                </c:pt>
                <c:pt idx="821">
                  <c:v>5.8</c:v>
                </c:pt>
                <c:pt idx="822">
                  <c:v>5.8</c:v>
                </c:pt>
                <c:pt idx="823">
                  <c:v>6.7</c:v>
                </c:pt>
                <c:pt idx="824">
                  <c:v>7.8</c:v>
                </c:pt>
                <c:pt idx="825">
                  <c:v>5.6</c:v>
                </c:pt>
                <c:pt idx="826">
                  <c:v>5.8</c:v>
                </c:pt>
                <c:pt idx="827">
                  <c:v>7.4</c:v>
                </c:pt>
                <c:pt idx="828">
                  <c:v>6.9</c:v>
                </c:pt>
                <c:pt idx="829">
                  <c:v>5.5</c:v>
                </c:pt>
                <c:pt idx="830">
                  <c:v>6.3</c:v>
                </c:pt>
                <c:pt idx="831">
                  <c:v>4.7</c:v>
                </c:pt>
                <c:pt idx="832">
                  <c:v>5.6</c:v>
                </c:pt>
                <c:pt idx="833">
                  <c:v>6.4</c:v>
                </c:pt>
                <c:pt idx="834">
                  <c:v>4.2</c:v>
                </c:pt>
                <c:pt idx="835">
                  <c:v>6.4</c:v>
                </c:pt>
                <c:pt idx="836">
                  <c:v>7.7</c:v>
                </c:pt>
                <c:pt idx="837">
                  <c:v>6.7</c:v>
                </c:pt>
                <c:pt idx="838">
                  <c:v>7.7</c:v>
                </c:pt>
                <c:pt idx="839">
                  <c:v>5.7</c:v>
                </c:pt>
                <c:pt idx="840">
                  <c:v>7.6</c:v>
                </c:pt>
                <c:pt idx="841">
                  <c:v>6.4</c:v>
                </c:pt>
                <c:pt idx="842">
                  <c:v>5.6</c:v>
                </c:pt>
                <c:pt idx="843">
                  <c:v>6.8</c:v>
                </c:pt>
                <c:pt idx="844">
                  <c:v>2.4</c:v>
                </c:pt>
                <c:pt idx="845">
                  <c:v>6.2</c:v>
                </c:pt>
                <c:pt idx="846">
                  <c:v>5.9</c:v>
                </c:pt>
                <c:pt idx="847">
                  <c:v>7.1</c:v>
                </c:pt>
                <c:pt idx="848">
                  <c:v>7.6</c:v>
                </c:pt>
                <c:pt idx="849">
                  <c:v>5.5</c:v>
                </c:pt>
                <c:pt idx="850">
                  <c:v>7</c:v>
                </c:pt>
                <c:pt idx="851">
                  <c:v>7.1</c:v>
                </c:pt>
                <c:pt idx="852">
                  <c:v>7.4</c:v>
                </c:pt>
                <c:pt idx="853">
                  <c:v>7.6</c:v>
                </c:pt>
                <c:pt idx="854">
                  <c:v>5.9</c:v>
                </c:pt>
                <c:pt idx="855">
                  <c:v>5.9</c:v>
                </c:pt>
                <c:pt idx="856">
                  <c:v>8</c:v>
                </c:pt>
                <c:pt idx="857">
                  <c:v>7.4</c:v>
                </c:pt>
                <c:pt idx="858">
                  <c:v>5.8</c:v>
                </c:pt>
                <c:pt idx="859">
                  <c:v>6.3</c:v>
                </c:pt>
                <c:pt idx="860">
                  <c:v>5.7</c:v>
                </c:pt>
                <c:pt idx="861">
                  <c:v>5.0999999999999996</c:v>
                </c:pt>
                <c:pt idx="862">
                  <c:v>7.6</c:v>
                </c:pt>
                <c:pt idx="863">
                  <c:v>6.4</c:v>
                </c:pt>
                <c:pt idx="864">
                  <c:v>7.4</c:v>
                </c:pt>
                <c:pt idx="865">
                  <c:v>8.1999999999999993</c:v>
                </c:pt>
                <c:pt idx="866">
                  <c:v>6.5</c:v>
                </c:pt>
                <c:pt idx="867">
                  <c:v>5.5</c:v>
                </c:pt>
                <c:pt idx="868">
                  <c:v>6.5</c:v>
                </c:pt>
                <c:pt idx="869">
                  <c:v>5.6</c:v>
                </c:pt>
                <c:pt idx="870">
                  <c:v>4.5999999999999996</c:v>
                </c:pt>
                <c:pt idx="871">
                  <c:v>7.9</c:v>
                </c:pt>
                <c:pt idx="872">
                  <c:v>7.1</c:v>
                </c:pt>
                <c:pt idx="873">
                  <c:v>6.9</c:v>
                </c:pt>
                <c:pt idx="874">
                  <c:v>7.3</c:v>
                </c:pt>
                <c:pt idx="875">
                  <c:v>7</c:v>
                </c:pt>
                <c:pt idx="876">
                  <c:v>7.7</c:v>
                </c:pt>
                <c:pt idx="877">
                  <c:v>6.7</c:v>
                </c:pt>
                <c:pt idx="878">
                  <c:v>6.3</c:v>
                </c:pt>
                <c:pt idx="879">
                  <c:v>5.8</c:v>
                </c:pt>
                <c:pt idx="880">
                  <c:v>7.1</c:v>
                </c:pt>
                <c:pt idx="881">
                  <c:v>7.3</c:v>
                </c:pt>
                <c:pt idx="882">
                  <c:v>6.4</c:v>
                </c:pt>
                <c:pt idx="883">
                  <c:v>7.1</c:v>
                </c:pt>
                <c:pt idx="884">
                  <c:v>7.6</c:v>
                </c:pt>
                <c:pt idx="885">
                  <c:v>6.8</c:v>
                </c:pt>
                <c:pt idx="886">
                  <c:v>6.6</c:v>
                </c:pt>
                <c:pt idx="887">
                  <c:v>6.7</c:v>
                </c:pt>
                <c:pt idx="888">
                  <c:v>6.1</c:v>
                </c:pt>
                <c:pt idx="889">
                  <c:v>6</c:v>
                </c:pt>
                <c:pt idx="890">
                  <c:v>7.6</c:v>
                </c:pt>
                <c:pt idx="891">
                  <c:v>7.1</c:v>
                </c:pt>
                <c:pt idx="892">
                  <c:v>5</c:v>
                </c:pt>
                <c:pt idx="893">
                  <c:v>6.2</c:v>
                </c:pt>
                <c:pt idx="894">
                  <c:v>5.6</c:v>
                </c:pt>
                <c:pt idx="895">
                  <c:v>7.4</c:v>
                </c:pt>
                <c:pt idx="896">
                  <c:v>5</c:v>
                </c:pt>
                <c:pt idx="897">
                  <c:v>5.2</c:v>
                </c:pt>
                <c:pt idx="898">
                  <c:v>7.6</c:v>
                </c:pt>
                <c:pt idx="899">
                  <c:v>6.6</c:v>
                </c:pt>
                <c:pt idx="900">
                  <c:v>7</c:v>
                </c:pt>
                <c:pt idx="901">
                  <c:v>5.7</c:v>
                </c:pt>
                <c:pt idx="902">
                  <c:v>8.1999999999999993</c:v>
                </c:pt>
                <c:pt idx="903">
                  <c:v>6.2</c:v>
                </c:pt>
                <c:pt idx="904">
                  <c:v>6.6</c:v>
                </c:pt>
                <c:pt idx="905">
                  <c:v>4.7</c:v>
                </c:pt>
                <c:pt idx="906">
                  <c:v>6.3</c:v>
                </c:pt>
                <c:pt idx="907">
                  <c:v>6.1</c:v>
                </c:pt>
                <c:pt idx="908">
                  <c:v>6.7</c:v>
                </c:pt>
                <c:pt idx="909">
                  <c:v>6.1</c:v>
                </c:pt>
                <c:pt idx="910">
                  <c:v>7</c:v>
                </c:pt>
                <c:pt idx="911">
                  <c:v>7.4</c:v>
                </c:pt>
                <c:pt idx="912">
                  <c:v>7.3</c:v>
                </c:pt>
                <c:pt idx="913">
                  <c:v>5.8</c:v>
                </c:pt>
                <c:pt idx="914">
                  <c:v>6.7</c:v>
                </c:pt>
                <c:pt idx="915">
                  <c:v>5.8</c:v>
                </c:pt>
                <c:pt idx="916">
                  <c:v>7.8</c:v>
                </c:pt>
                <c:pt idx="917">
                  <c:v>6.6</c:v>
                </c:pt>
                <c:pt idx="918">
                  <c:v>6.5</c:v>
                </c:pt>
                <c:pt idx="919">
                  <c:v>6.7</c:v>
                </c:pt>
                <c:pt idx="920">
                  <c:v>7.3</c:v>
                </c:pt>
                <c:pt idx="921">
                  <c:v>5.8</c:v>
                </c:pt>
                <c:pt idx="922">
                  <c:v>5.5</c:v>
                </c:pt>
                <c:pt idx="923">
                  <c:v>6.3</c:v>
                </c:pt>
                <c:pt idx="924">
                  <c:v>7.4</c:v>
                </c:pt>
                <c:pt idx="925">
                  <c:v>5.9</c:v>
                </c:pt>
                <c:pt idx="926">
                  <c:v>6.2</c:v>
                </c:pt>
                <c:pt idx="927">
                  <c:v>5.9</c:v>
                </c:pt>
                <c:pt idx="928">
                  <c:v>6.5</c:v>
                </c:pt>
                <c:pt idx="929">
                  <c:v>4.4000000000000004</c:v>
                </c:pt>
                <c:pt idx="930">
                  <c:v>3.5</c:v>
                </c:pt>
                <c:pt idx="931">
                  <c:v>6.6</c:v>
                </c:pt>
                <c:pt idx="932">
                  <c:v>6</c:v>
                </c:pt>
                <c:pt idx="933">
                  <c:v>6.4</c:v>
                </c:pt>
                <c:pt idx="934">
                  <c:v>6.5</c:v>
                </c:pt>
                <c:pt idx="935">
                  <c:v>4.3</c:v>
                </c:pt>
                <c:pt idx="936">
                  <c:v>4.2</c:v>
                </c:pt>
                <c:pt idx="937">
                  <c:v>6.5</c:v>
                </c:pt>
                <c:pt idx="938">
                  <c:v>6.1</c:v>
                </c:pt>
                <c:pt idx="939">
                  <c:v>6.3</c:v>
                </c:pt>
                <c:pt idx="940">
                  <c:v>6.2</c:v>
                </c:pt>
                <c:pt idx="941">
                  <c:v>5.9</c:v>
                </c:pt>
                <c:pt idx="942">
                  <c:v>5.9</c:v>
                </c:pt>
                <c:pt idx="943">
                  <c:v>6.5</c:v>
                </c:pt>
                <c:pt idx="944">
                  <c:v>6.4</c:v>
                </c:pt>
                <c:pt idx="945">
                  <c:v>6.5</c:v>
                </c:pt>
                <c:pt idx="946">
                  <c:v>5.7</c:v>
                </c:pt>
                <c:pt idx="947">
                  <c:v>8</c:v>
                </c:pt>
                <c:pt idx="948">
                  <c:v>7.3</c:v>
                </c:pt>
                <c:pt idx="949">
                  <c:v>6.7</c:v>
                </c:pt>
                <c:pt idx="950">
                  <c:v>7.5</c:v>
                </c:pt>
                <c:pt idx="951">
                  <c:v>5.4</c:v>
                </c:pt>
                <c:pt idx="952">
                  <c:v>6.6</c:v>
                </c:pt>
                <c:pt idx="953">
                  <c:v>7.7</c:v>
                </c:pt>
                <c:pt idx="954">
                  <c:v>5.8</c:v>
                </c:pt>
                <c:pt idx="955">
                  <c:v>6.4</c:v>
                </c:pt>
                <c:pt idx="956">
                  <c:v>5.6</c:v>
                </c:pt>
                <c:pt idx="957">
                  <c:v>6</c:v>
                </c:pt>
                <c:pt idx="958">
                  <c:v>6.2</c:v>
                </c:pt>
                <c:pt idx="959">
                  <c:v>5.9</c:v>
                </c:pt>
                <c:pt idx="960">
                  <c:v>5.0999999999999996</c:v>
                </c:pt>
                <c:pt idx="961">
                  <c:v>6.8</c:v>
                </c:pt>
                <c:pt idx="962">
                  <c:v>6</c:v>
                </c:pt>
                <c:pt idx="963">
                  <c:v>5.0999999999999996</c:v>
                </c:pt>
                <c:pt idx="964">
                  <c:v>5.8</c:v>
                </c:pt>
                <c:pt idx="965">
                  <c:v>6.2</c:v>
                </c:pt>
                <c:pt idx="966">
                  <c:v>6.4</c:v>
                </c:pt>
                <c:pt idx="967">
                  <c:v>4.8</c:v>
                </c:pt>
                <c:pt idx="968">
                  <c:v>4.9000000000000004</c:v>
                </c:pt>
                <c:pt idx="969">
                  <c:v>5.6</c:v>
                </c:pt>
                <c:pt idx="970">
                  <c:v>5.5</c:v>
                </c:pt>
                <c:pt idx="971">
                  <c:v>3.7</c:v>
                </c:pt>
                <c:pt idx="972">
                  <c:v>5.9</c:v>
                </c:pt>
                <c:pt idx="973">
                  <c:v>6.3</c:v>
                </c:pt>
                <c:pt idx="974">
                  <c:v>7.6</c:v>
                </c:pt>
                <c:pt idx="975">
                  <c:v>8.3000000000000007</c:v>
                </c:pt>
                <c:pt idx="976">
                  <c:v>6.9</c:v>
                </c:pt>
                <c:pt idx="977">
                  <c:v>6.7</c:v>
                </c:pt>
                <c:pt idx="978">
                  <c:v>6.8</c:v>
                </c:pt>
                <c:pt idx="979">
                  <c:v>7.1</c:v>
                </c:pt>
                <c:pt idx="980">
                  <c:v>6.4</c:v>
                </c:pt>
                <c:pt idx="981">
                  <c:v>6.4</c:v>
                </c:pt>
                <c:pt idx="982">
                  <c:v>7.4</c:v>
                </c:pt>
                <c:pt idx="983">
                  <c:v>6.4</c:v>
                </c:pt>
                <c:pt idx="984">
                  <c:v>6</c:v>
                </c:pt>
                <c:pt idx="985">
                  <c:v>6.5</c:v>
                </c:pt>
                <c:pt idx="986">
                  <c:v>7.8</c:v>
                </c:pt>
                <c:pt idx="987">
                  <c:v>6</c:v>
                </c:pt>
                <c:pt idx="988">
                  <c:v>7</c:v>
                </c:pt>
                <c:pt idx="989">
                  <c:v>6</c:v>
                </c:pt>
                <c:pt idx="990">
                  <c:v>6.1</c:v>
                </c:pt>
                <c:pt idx="991">
                  <c:v>6.8</c:v>
                </c:pt>
                <c:pt idx="992">
                  <c:v>6.4</c:v>
                </c:pt>
                <c:pt idx="993">
                  <c:v>4.5</c:v>
                </c:pt>
                <c:pt idx="994">
                  <c:v>5.8</c:v>
                </c:pt>
                <c:pt idx="995">
                  <c:v>6.3</c:v>
                </c:pt>
                <c:pt idx="996">
                  <c:v>5.7</c:v>
                </c:pt>
                <c:pt idx="997">
                  <c:v>7.2</c:v>
                </c:pt>
                <c:pt idx="998">
                  <c:v>7.6</c:v>
                </c:pt>
                <c:pt idx="999">
                  <c:v>4.7</c:v>
                </c:pt>
                <c:pt idx="1000">
                  <c:v>6.6</c:v>
                </c:pt>
                <c:pt idx="1001">
                  <c:v>6.8</c:v>
                </c:pt>
                <c:pt idx="1002">
                  <c:v>4.8</c:v>
                </c:pt>
                <c:pt idx="1003">
                  <c:v>6.3</c:v>
                </c:pt>
                <c:pt idx="1004">
                  <c:v>5.5</c:v>
                </c:pt>
                <c:pt idx="1005">
                  <c:v>6.2</c:v>
                </c:pt>
                <c:pt idx="1006">
                  <c:v>5.8</c:v>
                </c:pt>
                <c:pt idx="1007">
                  <c:v>5.7</c:v>
                </c:pt>
                <c:pt idx="1008">
                  <c:v>6.5</c:v>
                </c:pt>
                <c:pt idx="1009">
                  <c:v>6.7</c:v>
                </c:pt>
                <c:pt idx="1010">
                  <c:v>7.4</c:v>
                </c:pt>
                <c:pt idx="1011">
                  <c:v>6.9</c:v>
                </c:pt>
                <c:pt idx="1012">
                  <c:v>5.5</c:v>
                </c:pt>
                <c:pt idx="1013">
                  <c:v>8.1</c:v>
                </c:pt>
                <c:pt idx="1014">
                  <c:v>7.7</c:v>
                </c:pt>
                <c:pt idx="1015">
                  <c:v>7.3</c:v>
                </c:pt>
                <c:pt idx="1016">
                  <c:v>5.2</c:v>
                </c:pt>
                <c:pt idx="1017">
                  <c:v>7.1</c:v>
                </c:pt>
                <c:pt idx="1018">
                  <c:v>7.1</c:v>
                </c:pt>
                <c:pt idx="1019">
                  <c:v>7.2</c:v>
                </c:pt>
                <c:pt idx="1020">
                  <c:v>6.5</c:v>
                </c:pt>
                <c:pt idx="1021">
                  <c:v>4.5999999999999996</c:v>
                </c:pt>
                <c:pt idx="1022">
                  <c:v>5.6</c:v>
                </c:pt>
                <c:pt idx="1023">
                  <c:v>7.7</c:v>
                </c:pt>
                <c:pt idx="1024">
                  <c:v>7.2</c:v>
                </c:pt>
                <c:pt idx="1025">
                  <c:v>6.8</c:v>
                </c:pt>
                <c:pt idx="1026">
                  <c:v>5.4</c:v>
                </c:pt>
                <c:pt idx="1027">
                  <c:v>6.3</c:v>
                </c:pt>
                <c:pt idx="1028">
                  <c:v>5.6</c:v>
                </c:pt>
                <c:pt idx="1029">
                  <c:v>6.8</c:v>
                </c:pt>
                <c:pt idx="1030">
                  <c:v>4.3</c:v>
                </c:pt>
                <c:pt idx="1031">
                  <c:v>6.3</c:v>
                </c:pt>
                <c:pt idx="1032">
                  <c:v>6.5</c:v>
                </c:pt>
                <c:pt idx="1033">
                  <c:v>6.4</c:v>
                </c:pt>
                <c:pt idx="1034">
                  <c:v>6.3</c:v>
                </c:pt>
                <c:pt idx="1035">
                  <c:v>5.9</c:v>
                </c:pt>
                <c:pt idx="1036">
                  <c:v>6.5</c:v>
                </c:pt>
                <c:pt idx="1037">
                  <c:v>6.5</c:v>
                </c:pt>
                <c:pt idx="1038">
                  <c:v>6.1</c:v>
                </c:pt>
                <c:pt idx="1039">
                  <c:v>5.9</c:v>
                </c:pt>
                <c:pt idx="1040">
                  <c:v>6.6</c:v>
                </c:pt>
                <c:pt idx="1041">
                  <c:v>7.4</c:v>
                </c:pt>
                <c:pt idx="1042">
                  <c:v>7.3</c:v>
                </c:pt>
                <c:pt idx="1043">
                  <c:v>6.6</c:v>
                </c:pt>
                <c:pt idx="1044">
                  <c:v>5.6</c:v>
                </c:pt>
                <c:pt idx="1045">
                  <c:v>5.3</c:v>
                </c:pt>
                <c:pt idx="1046">
                  <c:v>6</c:v>
                </c:pt>
                <c:pt idx="1047">
                  <c:v>5.4</c:v>
                </c:pt>
                <c:pt idx="1048">
                  <c:v>6.8</c:v>
                </c:pt>
                <c:pt idx="1049">
                  <c:v>6.4</c:v>
                </c:pt>
                <c:pt idx="1050">
                  <c:v>7.1</c:v>
                </c:pt>
                <c:pt idx="1051">
                  <c:v>4.9000000000000004</c:v>
                </c:pt>
                <c:pt idx="1052">
                  <c:v>5.8</c:v>
                </c:pt>
                <c:pt idx="1053">
                  <c:v>7.1</c:v>
                </c:pt>
                <c:pt idx="1054">
                  <c:v>7.2</c:v>
                </c:pt>
                <c:pt idx="1055">
                  <c:v>6</c:v>
                </c:pt>
                <c:pt idx="1056">
                  <c:v>6</c:v>
                </c:pt>
                <c:pt idx="1057">
                  <c:v>7</c:v>
                </c:pt>
                <c:pt idx="1058">
                  <c:v>5.4</c:v>
                </c:pt>
                <c:pt idx="1059">
                  <c:v>6.5</c:v>
                </c:pt>
                <c:pt idx="1060">
                  <c:v>6.4</c:v>
                </c:pt>
                <c:pt idx="1061">
                  <c:v>4.9000000000000004</c:v>
                </c:pt>
                <c:pt idx="1062">
                  <c:v>6.3</c:v>
                </c:pt>
                <c:pt idx="1063">
                  <c:v>7.7</c:v>
                </c:pt>
                <c:pt idx="1064">
                  <c:v>7.8</c:v>
                </c:pt>
                <c:pt idx="1065">
                  <c:v>5.5</c:v>
                </c:pt>
                <c:pt idx="1066">
                  <c:v>7.5</c:v>
                </c:pt>
                <c:pt idx="1067">
                  <c:v>6.4</c:v>
                </c:pt>
                <c:pt idx="1068">
                  <c:v>5.6</c:v>
                </c:pt>
                <c:pt idx="1069">
                  <c:v>7.5</c:v>
                </c:pt>
                <c:pt idx="1070">
                  <c:v>6.8</c:v>
                </c:pt>
                <c:pt idx="1071">
                  <c:v>6.8</c:v>
                </c:pt>
                <c:pt idx="1072">
                  <c:v>6</c:v>
                </c:pt>
                <c:pt idx="1073">
                  <c:v>7.3</c:v>
                </c:pt>
                <c:pt idx="1074">
                  <c:v>6</c:v>
                </c:pt>
                <c:pt idx="1075">
                  <c:v>7</c:v>
                </c:pt>
                <c:pt idx="1076">
                  <c:v>5.0999999999999996</c:v>
                </c:pt>
                <c:pt idx="1077">
                  <c:v>6.8</c:v>
                </c:pt>
                <c:pt idx="1078">
                  <c:v>6.5</c:v>
                </c:pt>
                <c:pt idx="1079">
                  <c:v>6.6</c:v>
                </c:pt>
                <c:pt idx="1080">
                  <c:v>7.2</c:v>
                </c:pt>
                <c:pt idx="1081">
                  <c:v>7</c:v>
                </c:pt>
                <c:pt idx="1082">
                  <c:v>7</c:v>
                </c:pt>
                <c:pt idx="1083">
                  <c:v>5.9</c:v>
                </c:pt>
                <c:pt idx="1084">
                  <c:v>5.4</c:v>
                </c:pt>
                <c:pt idx="1085">
                  <c:v>6.6</c:v>
                </c:pt>
                <c:pt idx="1086">
                  <c:v>7</c:v>
                </c:pt>
                <c:pt idx="1087">
                  <c:v>6.5</c:v>
                </c:pt>
                <c:pt idx="1088">
                  <c:v>6.3</c:v>
                </c:pt>
                <c:pt idx="1089">
                  <c:v>6.5</c:v>
                </c:pt>
                <c:pt idx="1090">
                  <c:v>6.5</c:v>
                </c:pt>
                <c:pt idx="1091">
                  <c:v>5.8</c:v>
                </c:pt>
                <c:pt idx="1092">
                  <c:v>6.6</c:v>
                </c:pt>
                <c:pt idx="1093">
                  <c:v>5.4</c:v>
                </c:pt>
                <c:pt idx="1094">
                  <c:v>6.1</c:v>
                </c:pt>
                <c:pt idx="1095">
                  <c:v>4</c:v>
                </c:pt>
                <c:pt idx="1096">
                  <c:v>7.6</c:v>
                </c:pt>
                <c:pt idx="1097">
                  <c:v>7.9</c:v>
                </c:pt>
                <c:pt idx="1098">
                  <c:v>5.3</c:v>
                </c:pt>
                <c:pt idx="1099">
                  <c:v>6.6</c:v>
                </c:pt>
                <c:pt idx="1100">
                  <c:v>6.3</c:v>
                </c:pt>
                <c:pt idx="1101">
                  <c:v>7.2</c:v>
                </c:pt>
                <c:pt idx="1102">
                  <c:v>7</c:v>
                </c:pt>
                <c:pt idx="1103">
                  <c:v>6.9</c:v>
                </c:pt>
                <c:pt idx="1104">
                  <c:v>5.2</c:v>
                </c:pt>
                <c:pt idx="1105">
                  <c:v>8.1</c:v>
                </c:pt>
                <c:pt idx="1106">
                  <c:v>6.6</c:v>
                </c:pt>
                <c:pt idx="1107">
                  <c:v>6.2</c:v>
                </c:pt>
                <c:pt idx="1108">
                  <c:v>7.2</c:v>
                </c:pt>
                <c:pt idx="1109">
                  <c:v>7.3</c:v>
                </c:pt>
                <c:pt idx="1110">
                  <c:v>6.7</c:v>
                </c:pt>
                <c:pt idx="1111">
                  <c:v>6.4</c:v>
                </c:pt>
                <c:pt idx="1112">
                  <c:v>7.8</c:v>
                </c:pt>
                <c:pt idx="1113">
                  <c:v>6.4</c:v>
                </c:pt>
                <c:pt idx="1114">
                  <c:v>4.0999999999999996</c:v>
                </c:pt>
                <c:pt idx="1115">
                  <c:v>4.0999999999999996</c:v>
                </c:pt>
                <c:pt idx="1116">
                  <c:v>7.4</c:v>
                </c:pt>
                <c:pt idx="1117">
                  <c:v>5.8</c:v>
                </c:pt>
                <c:pt idx="1118">
                  <c:v>7.6</c:v>
                </c:pt>
                <c:pt idx="1119">
                  <c:v>7.2</c:v>
                </c:pt>
                <c:pt idx="1120">
                  <c:v>7.8</c:v>
                </c:pt>
                <c:pt idx="1121">
                  <c:v>7.7</c:v>
                </c:pt>
                <c:pt idx="1122">
                  <c:v>6.4</c:v>
                </c:pt>
                <c:pt idx="1123">
                  <c:v>5.0999999999999996</c:v>
                </c:pt>
                <c:pt idx="1124">
                  <c:v>5.5</c:v>
                </c:pt>
                <c:pt idx="1125">
                  <c:v>7.4</c:v>
                </c:pt>
                <c:pt idx="1126">
                  <c:v>6</c:v>
                </c:pt>
                <c:pt idx="1127">
                  <c:v>7.5</c:v>
                </c:pt>
                <c:pt idx="1128">
                  <c:v>7</c:v>
                </c:pt>
                <c:pt idx="1129">
                  <c:v>7.5</c:v>
                </c:pt>
                <c:pt idx="1130">
                  <c:v>7.3</c:v>
                </c:pt>
                <c:pt idx="1131">
                  <c:v>5.7</c:v>
                </c:pt>
                <c:pt idx="1132">
                  <c:v>7.3</c:v>
                </c:pt>
                <c:pt idx="1133">
                  <c:v>7.2</c:v>
                </c:pt>
                <c:pt idx="1134">
                  <c:v>5.9</c:v>
                </c:pt>
                <c:pt idx="1135">
                  <c:v>7.8</c:v>
                </c:pt>
                <c:pt idx="1136">
                  <c:v>7.7</c:v>
                </c:pt>
                <c:pt idx="1137">
                  <c:v>8.1</c:v>
                </c:pt>
                <c:pt idx="1138">
                  <c:v>6.6</c:v>
                </c:pt>
                <c:pt idx="1139">
                  <c:v>7.1</c:v>
                </c:pt>
                <c:pt idx="1140">
                  <c:v>5.9</c:v>
                </c:pt>
                <c:pt idx="1141">
                  <c:v>8</c:v>
                </c:pt>
                <c:pt idx="1142">
                  <c:v>4.5999999999999996</c:v>
                </c:pt>
                <c:pt idx="1143">
                  <c:v>6.1</c:v>
                </c:pt>
                <c:pt idx="1144">
                  <c:v>6.4</c:v>
                </c:pt>
                <c:pt idx="1145">
                  <c:v>6</c:v>
                </c:pt>
                <c:pt idx="1146">
                  <c:v>5.2</c:v>
                </c:pt>
                <c:pt idx="1147">
                  <c:v>7.6</c:v>
                </c:pt>
                <c:pt idx="1148">
                  <c:v>6.4</c:v>
                </c:pt>
                <c:pt idx="1149">
                  <c:v>6.1</c:v>
                </c:pt>
                <c:pt idx="1150">
                  <c:v>6.1</c:v>
                </c:pt>
                <c:pt idx="1151">
                  <c:v>5.2</c:v>
                </c:pt>
                <c:pt idx="1152">
                  <c:v>7.7</c:v>
                </c:pt>
                <c:pt idx="1153">
                  <c:v>7.3</c:v>
                </c:pt>
                <c:pt idx="1154">
                  <c:v>6.9</c:v>
                </c:pt>
                <c:pt idx="1155">
                  <c:v>8.5</c:v>
                </c:pt>
                <c:pt idx="1156">
                  <c:v>6.3</c:v>
                </c:pt>
                <c:pt idx="1157">
                  <c:v>5.9</c:v>
                </c:pt>
                <c:pt idx="1158">
                  <c:v>7.8</c:v>
                </c:pt>
                <c:pt idx="1159">
                  <c:v>6.7</c:v>
                </c:pt>
                <c:pt idx="1160">
                  <c:v>6.4</c:v>
                </c:pt>
                <c:pt idx="1161">
                  <c:v>5.9</c:v>
                </c:pt>
                <c:pt idx="1162">
                  <c:v>6.6</c:v>
                </c:pt>
                <c:pt idx="1163">
                  <c:v>6.8</c:v>
                </c:pt>
                <c:pt idx="1164">
                  <c:v>6.5</c:v>
                </c:pt>
                <c:pt idx="1165">
                  <c:v>6.6</c:v>
                </c:pt>
                <c:pt idx="1166">
                  <c:v>5.8</c:v>
                </c:pt>
                <c:pt idx="1167">
                  <c:v>6.9</c:v>
                </c:pt>
                <c:pt idx="1168">
                  <c:v>7.1</c:v>
                </c:pt>
                <c:pt idx="1169">
                  <c:v>5.8</c:v>
                </c:pt>
                <c:pt idx="1170">
                  <c:v>7.2</c:v>
                </c:pt>
                <c:pt idx="1171">
                  <c:v>6</c:v>
                </c:pt>
                <c:pt idx="1172">
                  <c:v>4.7</c:v>
                </c:pt>
                <c:pt idx="1173">
                  <c:v>5.2</c:v>
                </c:pt>
                <c:pt idx="1174">
                  <c:v>5.5</c:v>
                </c:pt>
                <c:pt idx="1175">
                  <c:v>7</c:v>
                </c:pt>
                <c:pt idx="1176">
                  <c:v>5.8</c:v>
                </c:pt>
                <c:pt idx="1177">
                  <c:v>6.2</c:v>
                </c:pt>
                <c:pt idx="1178">
                  <c:v>6.5</c:v>
                </c:pt>
                <c:pt idx="1179">
                  <c:v>7.2</c:v>
                </c:pt>
                <c:pt idx="1180">
                  <c:v>5.0999999999999996</c:v>
                </c:pt>
                <c:pt idx="1181">
                  <c:v>4.7</c:v>
                </c:pt>
                <c:pt idx="1182">
                  <c:v>5.9</c:v>
                </c:pt>
                <c:pt idx="1183">
                  <c:v>5.8</c:v>
                </c:pt>
                <c:pt idx="1184">
                  <c:v>7.2</c:v>
                </c:pt>
                <c:pt idx="1185">
                  <c:v>6.2</c:v>
                </c:pt>
                <c:pt idx="1186">
                  <c:v>5.7</c:v>
                </c:pt>
                <c:pt idx="1187">
                  <c:v>6.1</c:v>
                </c:pt>
                <c:pt idx="1188">
                  <c:v>6</c:v>
                </c:pt>
                <c:pt idx="1189">
                  <c:v>6.9</c:v>
                </c:pt>
                <c:pt idx="1190">
                  <c:v>6.5</c:v>
                </c:pt>
                <c:pt idx="1191">
                  <c:v>5</c:v>
                </c:pt>
                <c:pt idx="1192">
                  <c:v>5.7</c:v>
                </c:pt>
                <c:pt idx="1193">
                  <c:v>7</c:v>
                </c:pt>
                <c:pt idx="1194">
                  <c:v>5.0999999999999996</c:v>
                </c:pt>
                <c:pt idx="1195">
                  <c:v>5.3</c:v>
                </c:pt>
                <c:pt idx="1196">
                  <c:v>4.4000000000000004</c:v>
                </c:pt>
                <c:pt idx="1197">
                  <c:v>4.7</c:v>
                </c:pt>
                <c:pt idx="1198">
                  <c:v>6.7</c:v>
                </c:pt>
                <c:pt idx="1199">
                  <c:v>6.7</c:v>
                </c:pt>
                <c:pt idx="1200">
                  <c:v>5.7</c:v>
                </c:pt>
                <c:pt idx="1201">
                  <c:v>7.4</c:v>
                </c:pt>
                <c:pt idx="1202">
                  <c:v>6.1</c:v>
                </c:pt>
                <c:pt idx="1203">
                  <c:v>6.4</c:v>
                </c:pt>
                <c:pt idx="1204">
                  <c:v>6.2</c:v>
                </c:pt>
                <c:pt idx="1205">
                  <c:v>6.2</c:v>
                </c:pt>
                <c:pt idx="1206">
                  <c:v>5.9</c:v>
                </c:pt>
                <c:pt idx="1207">
                  <c:v>4</c:v>
                </c:pt>
                <c:pt idx="1208">
                  <c:v>6.2</c:v>
                </c:pt>
                <c:pt idx="1209">
                  <c:v>4.5999999999999996</c:v>
                </c:pt>
                <c:pt idx="1210">
                  <c:v>6.4</c:v>
                </c:pt>
                <c:pt idx="1211">
                  <c:v>5.9</c:v>
                </c:pt>
                <c:pt idx="1212">
                  <c:v>5.0999999999999996</c:v>
                </c:pt>
                <c:pt idx="1213">
                  <c:v>7.6</c:v>
                </c:pt>
                <c:pt idx="1214">
                  <c:v>4.2</c:v>
                </c:pt>
                <c:pt idx="1215">
                  <c:v>7.8</c:v>
                </c:pt>
                <c:pt idx="1216">
                  <c:v>5.8</c:v>
                </c:pt>
                <c:pt idx="1217">
                  <c:v>5.9</c:v>
                </c:pt>
                <c:pt idx="1218">
                  <c:v>8.4</c:v>
                </c:pt>
                <c:pt idx="1219">
                  <c:v>4.8</c:v>
                </c:pt>
                <c:pt idx="1220">
                  <c:v>6.2</c:v>
                </c:pt>
                <c:pt idx="1221">
                  <c:v>6.5</c:v>
                </c:pt>
                <c:pt idx="1222">
                  <c:v>6.3</c:v>
                </c:pt>
                <c:pt idx="1223">
                  <c:v>3.3</c:v>
                </c:pt>
                <c:pt idx="1224">
                  <c:v>5.9</c:v>
                </c:pt>
                <c:pt idx="1225">
                  <c:v>5.8</c:v>
                </c:pt>
                <c:pt idx="1226">
                  <c:v>4.7</c:v>
                </c:pt>
                <c:pt idx="1227">
                  <c:v>4.0999999999999996</c:v>
                </c:pt>
                <c:pt idx="1228">
                  <c:v>6.8</c:v>
                </c:pt>
                <c:pt idx="1229">
                  <c:v>6.2</c:v>
                </c:pt>
                <c:pt idx="1230">
                  <c:v>4.5</c:v>
                </c:pt>
                <c:pt idx="1231">
                  <c:v>5.8</c:v>
                </c:pt>
                <c:pt idx="1232">
                  <c:v>7.3</c:v>
                </c:pt>
                <c:pt idx="1233">
                  <c:v>5.9</c:v>
                </c:pt>
                <c:pt idx="1234">
                  <c:v>4.4000000000000004</c:v>
                </c:pt>
                <c:pt idx="1235">
                  <c:v>5.8</c:v>
                </c:pt>
                <c:pt idx="1236">
                  <c:v>5.0999999999999996</c:v>
                </c:pt>
                <c:pt idx="1237">
                  <c:v>6.9</c:v>
                </c:pt>
                <c:pt idx="1238">
                  <c:v>6.2</c:v>
                </c:pt>
                <c:pt idx="1239">
                  <c:v>6.9</c:v>
                </c:pt>
                <c:pt idx="1240">
                  <c:v>7.3</c:v>
                </c:pt>
                <c:pt idx="1241">
                  <c:v>7.1</c:v>
                </c:pt>
                <c:pt idx="1242">
                  <c:v>6</c:v>
                </c:pt>
                <c:pt idx="1243">
                  <c:v>7</c:v>
                </c:pt>
                <c:pt idx="1244">
                  <c:v>7.6</c:v>
                </c:pt>
                <c:pt idx="1245">
                  <c:v>7.1</c:v>
                </c:pt>
                <c:pt idx="1246">
                  <c:v>6.7</c:v>
                </c:pt>
                <c:pt idx="1247">
                  <c:v>7</c:v>
                </c:pt>
                <c:pt idx="1248">
                  <c:v>8</c:v>
                </c:pt>
                <c:pt idx="1249">
                  <c:v>5.3</c:v>
                </c:pt>
                <c:pt idx="1250">
                  <c:v>4.9000000000000004</c:v>
                </c:pt>
                <c:pt idx="1251">
                  <c:v>6.4</c:v>
                </c:pt>
                <c:pt idx="1252">
                  <c:v>7.4</c:v>
                </c:pt>
                <c:pt idx="1253">
                  <c:v>6.1</c:v>
                </c:pt>
                <c:pt idx="1254">
                  <c:v>6.5</c:v>
                </c:pt>
                <c:pt idx="1255">
                  <c:v>5.7</c:v>
                </c:pt>
                <c:pt idx="1256">
                  <c:v>5.0999999999999996</c:v>
                </c:pt>
                <c:pt idx="1257">
                  <c:v>6.6</c:v>
                </c:pt>
                <c:pt idx="1258">
                  <c:v>6.5</c:v>
                </c:pt>
                <c:pt idx="1259">
                  <c:v>6.9</c:v>
                </c:pt>
                <c:pt idx="1260">
                  <c:v>7.6</c:v>
                </c:pt>
                <c:pt idx="1261">
                  <c:v>5.6</c:v>
                </c:pt>
                <c:pt idx="1262">
                  <c:v>6.2</c:v>
                </c:pt>
                <c:pt idx="1263">
                  <c:v>4.4000000000000004</c:v>
                </c:pt>
                <c:pt idx="1264">
                  <c:v>5.6</c:v>
                </c:pt>
                <c:pt idx="1265">
                  <c:v>5.5</c:v>
                </c:pt>
                <c:pt idx="1266">
                  <c:v>6.7</c:v>
                </c:pt>
                <c:pt idx="1267">
                  <c:v>6.1</c:v>
                </c:pt>
                <c:pt idx="1268">
                  <c:v>6.2</c:v>
                </c:pt>
                <c:pt idx="1269">
                  <c:v>7.3</c:v>
                </c:pt>
                <c:pt idx="1270">
                  <c:v>6.6</c:v>
                </c:pt>
                <c:pt idx="1271">
                  <c:v>8.1999999999999993</c:v>
                </c:pt>
                <c:pt idx="1272">
                  <c:v>6.4</c:v>
                </c:pt>
                <c:pt idx="1273">
                  <c:v>6.4</c:v>
                </c:pt>
                <c:pt idx="1274">
                  <c:v>5.2</c:v>
                </c:pt>
                <c:pt idx="1275">
                  <c:v>6.5</c:v>
                </c:pt>
                <c:pt idx="1276">
                  <c:v>7.1</c:v>
                </c:pt>
                <c:pt idx="1277">
                  <c:v>7.3</c:v>
                </c:pt>
                <c:pt idx="1278">
                  <c:v>5.2</c:v>
                </c:pt>
                <c:pt idx="1279">
                  <c:v>7.7</c:v>
                </c:pt>
                <c:pt idx="1280">
                  <c:v>7.6</c:v>
                </c:pt>
                <c:pt idx="1281">
                  <c:v>5.7</c:v>
                </c:pt>
                <c:pt idx="1282">
                  <c:v>7</c:v>
                </c:pt>
                <c:pt idx="1283">
                  <c:v>6</c:v>
                </c:pt>
                <c:pt idx="1284">
                  <c:v>8.1</c:v>
                </c:pt>
                <c:pt idx="1285">
                  <c:v>8</c:v>
                </c:pt>
                <c:pt idx="1286">
                  <c:v>5.6</c:v>
                </c:pt>
                <c:pt idx="1287">
                  <c:v>6.1</c:v>
                </c:pt>
                <c:pt idx="1288">
                  <c:v>6.9</c:v>
                </c:pt>
                <c:pt idx="1289">
                  <c:v>5.2</c:v>
                </c:pt>
                <c:pt idx="1290">
                  <c:v>7</c:v>
                </c:pt>
                <c:pt idx="1291">
                  <c:v>6.3</c:v>
                </c:pt>
                <c:pt idx="1292">
                  <c:v>7</c:v>
                </c:pt>
                <c:pt idx="1293">
                  <c:v>6.9</c:v>
                </c:pt>
                <c:pt idx="1294">
                  <c:v>6.2</c:v>
                </c:pt>
                <c:pt idx="1295">
                  <c:v>6.4</c:v>
                </c:pt>
                <c:pt idx="1296">
                  <c:v>6.4</c:v>
                </c:pt>
                <c:pt idx="1297">
                  <c:v>5.7</c:v>
                </c:pt>
                <c:pt idx="1298">
                  <c:v>6.1</c:v>
                </c:pt>
                <c:pt idx="1299">
                  <c:v>5.4</c:v>
                </c:pt>
                <c:pt idx="1300">
                  <c:v>6.7</c:v>
                </c:pt>
                <c:pt idx="1301">
                  <c:v>6.8</c:v>
                </c:pt>
                <c:pt idx="1302">
                  <c:v>6</c:v>
                </c:pt>
                <c:pt idx="1303">
                  <c:v>7.8</c:v>
                </c:pt>
                <c:pt idx="1304">
                  <c:v>5.3</c:v>
                </c:pt>
                <c:pt idx="1305">
                  <c:v>4.5</c:v>
                </c:pt>
                <c:pt idx="1306">
                  <c:v>5.4</c:v>
                </c:pt>
                <c:pt idx="1307">
                  <c:v>7.8</c:v>
                </c:pt>
                <c:pt idx="1308">
                  <c:v>7.2</c:v>
                </c:pt>
                <c:pt idx="1309">
                  <c:v>6.6</c:v>
                </c:pt>
                <c:pt idx="1310">
                  <c:v>7.6</c:v>
                </c:pt>
                <c:pt idx="1311">
                  <c:v>5.9</c:v>
                </c:pt>
                <c:pt idx="1312">
                  <c:v>6.7</c:v>
                </c:pt>
                <c:pt idx="1313">
                  <c:v>7.7</c:v>
                </c:pt>
                <c:pt idx="1314">
                  <c:v>5.4</c:v>
                </c:pt>
                <c:pt idx="1315">
                  <c:v>6.9</c:v>
                </c:pt>
                <c:pt idx="1316">
                  <c:v>7.7</c:v>
                </c:pt>
                <c:pt idx="1317">
                  <c:v>6.8</c:v>
                </c:pt>
                <c:pt idx="1318">
                  <c:v>6.4</c:v>
                </c:pt>
                <c:pt idx="1319">
                  <c:v>5.7</c:v>
                </c:pt>
                <c:pt idx="1320">
                  <c:v>7.3</c:v>
                </c:pt>
                <c:pt idx="1321">
                  <c:v>6.8</c:v>
                </c:pt>
                <c:pt idx="1322">
                  <c:v>6.3</c:v>
                </c:pt>
                <c:pt idx="1323">
                  <c:v>5.9</c:v>
                </c:pt>
                <c:pt idx="1324">
                  <c:v>7.4</c:v>
                </c:pt>
                <c:pt idx="1325">
                  <c:v>8.3000000000000007</c:v>
                </c:pt>
                <c:pt idx="1326">
                  <c:v>6.2</c:v>
                </c:pt>
                <c:pt idx="1327">
                  <c:v>6.3</c:v>
                </c:pt>
                <c:pt idx="1328">
                  <c:v>5.8</c:v>
                </c:pt>
                <c:pt idx="1329">
                  <c:v>7.5</c:v>
                </c:pt>
                <c:pt idx="1330">
                  <c:v>6.3</c:v>
                </c:pt>
                <c:pt idx="1331">
                  <c:v>6.4</c:v>
                </c:pt>
                <c:pt idx="1332">
                  <c:v>7.2</c:v>
                </c:pt>
                <c:pt idx="1333">
                  <c:v>6.3</c:v>
                </c:pt>
                <c:pt idx="1334">
                  <c:v>6.9</c:v>
                </c:pt>
                <c:pt idx="1335">
                  <c:v>6.6</c:v>
                </c:pt>
                <c:pt idx="1336">
                  <c:v>6</c:v>
                </c:pt>
                <c:pt idx="1337">
                  <c:v>7.5</c:v>
                </c:pt>
                <c:pt idx="1338">
                  <c:v>7.7</c:v>
                </c:pt>
                <c:pt idx="1339">
                  <c:v>6.2</c:v>
                </c:pt>
                <c:pt idx="1340">
                  <c:v>5.4</c:v>
                </c:pt>
                <c:pt idx="1341">
                  <c:v>6.6</c:v>
                </c:pt>
                <c:pt idx="1342">
                  <c:v>5.3</c:v>
                </c:pt>
                <c:pt idx="1343">
                  <c:v>5.6</c:v>
                </c:pt>
                <c:pt idx="1344">
                  <c:v>5.9</c:v>
                </c:pt>
                <c:pt idx="1345">
                  <c:v>7.8</c:v>
                </c:pt>
                <c:pt idx="1346">
                  <c:v>6.7</c:v>
                </c:pt>
                <c:pt idx="1347">
                  <c:v>7.4</c:v>
                </c:pt>
                <c:pt idx="1348">
                  <c:v>6.2</c:v>
                </c:pt>
                <c:pt idx="1349">
                  <c:v>5.4</c:v>
                </c:pt>
                <c:pt idx="1350">
                  <c:v>6.7</c:v>
                </c:pt>
                <c:pt idx="1351">
                  <c:v>5.3</c:v>
                </c:pt>
                <c:pt idx="1352">
                  <c:v>5.9</c:v>
                </c:pt>
                <c:pt idx="1353">
                  <c:v>4.8</c:v>
                </c:pt>
                <c:pt idx="1354">
                  <c:v>3.8</c:v>
                </c:pt>
                <c:pt idx="1355">
                  <c:v>8.5</c:v>
                </c:pt>
                <c:pt idx="1356">
                  <c:v>6.8</c:v>
                </c:pt>
                <c:pt idx="1357">
                  <c:v>5.3</c:v>
                </c:pt>
                <c:pt idx="1358">
                  <c:v>7.3</c:v>
                </c:pt>
                <c:pt idx="1359">
                  <c:v>6.6</c:v>
                </c:pt>
                <c:pt idx="1360">
                  <c:v>6.2</c:v>
                </c:pt>
                <c:pt idx="1361">
                  <c:v>5.2</c:v>
                </c:pt>
                <c:pt idx="1362">
                  <c:v>6.2</c:v>
                </c:pt>
                <c:pt idx="1363">
                  <c:v>6.2</c:v>
                </c:pt>
                <c:pt idx="1364">
                  <c:v>6.6</c:v>
                </c:pt>
                <c:pt idx="1365">
                  <c:v>6.2</c:v>
                </c:pt>
                <c:pt idx="1366">
                  <c:v>5.0999999999999996</c:v>
                </c:pt>
                <c:pt idx="1367">
                  <c:v>6.6</c:v>
                </c:pt>
                <c:pt idx="1368">
                  <c:v>6.1</c:v>
                </c:pt>
                <c:pt idx="1369">
                  <c:v>6.6</c:v>
                </c:pt>
                <c:pt idx="1370">
                  <c:v>5.9</c:v>
                </c:pt>
                <c:pt idx="1371">
                  <c:v>6.3</c:v>
                </c:pt>
                <c:pt idx="1372">
                  <c:v>7.1</c:v>
                </c:pt>
                <c:pt idx="1373">
                  <c:v>5</c:v>
                </c:pt>
                <c:pt idx="1374">
                  <c:v>5.6</c:v>
                </c:pt>
                <c:pt idx="1375">
                  <c:v>7.4</c:v>
                </c:pt>
                <c:pt idx="1376">
                  <c:v>4.5</c:v>
                </c:pt>
                <c:pt idx="1377">
                  <c:v>6.2</c:v>
                </c:pt>
                <c:pt idx="1378">
                  <c:v>5</c:v>
                </c:pt>
                <c:pt idx="1379">
                  <c:v>6.5</c:v>
                </c:pt>
                <c:pt idx="1380">
                  <c:v>5.0999999999999996</c:v>
                </c:pt>
                <c:pt idx="1381">
                  <c:v>6.5</c:v>
                </c:pt>
                <c:pt idx="1382">
                  <c:v>6.2</c:v>
                </c:pt>
                <c:pt idx="1383">
                  <c:v>6.3</c:v>
                </c:pt>
                <c:pt idx="1384">
                  <c:v>3.8</c:v>
                </c:pt>
                <c:pt idx="1385">
                  <c:v>6.2</c:v>
                </c:pt>
                <c:pt idx="1386">
                  <c:v>5.7</c:v>
                </c:pt>
                <c:pt idx="1387">
                  <c:v>6.7</c:v>
                </c:pt>
                <c:pt idx="1388">
                  <c:v>6.8</c:v>
                </c:pt>
                <c:pt idx="1389">
                  <c:v>6</c:v>
                </c:pt>
                <c:pt idx="1390">
                  <c:v>7.3</c:v>
                </c:pt>
                <c:pt idx="1391">
                  <c:v>5.5</c:v>
                </c:pt>
                <c:pt idx="1392">
                  <c:v>6.7</c:v>
                </c:pt>
                <c:pt idx="1393">
                  <c:v>4.8</c:v>
                </c:pt>
                <c:pt idx="1394">
                  <c:v>5.7</c:v>
                </c:pt>
                <c:pt idx="1395">
                  <c:v>5.0999999999999996</c:v>
                </c:pt>
                <c:pt idx="1396">
                  <c:v>6</c:v>
                </c:pt>
                <c:pt idx="1397">
                  <c:v>4.2</c:v>
                </c:pt>
                <c:pt idx="1398">
                  <c:v>7.4</c:v>
                </c:pt>
                <c:pt idx="1399">
                  <c:v>4.5999999999999996</c:v>
                </c:pt>
                <c:pt idx="1400">
                  <c:v>6.9</c:v>
                </c:pt>
                <c:pt idx="1401">
                  <c:v>6.9</c:v>
                </c:pt>
                <c:pt idx="1402">
                  <c:v>8</c:v>
                </c:pt>
                <c:pt idx="1403">
                  <c:v>6.4</c:v>
                </c:pt>
                <c:pt idx="1404">
                  <c:v>6.3</c:v>
                </c:pt>
                <c:pt idx="1405">
                  <c:v>6.8</c:v>
                </c:pt>
                <c:pt idx="1406">
                  <c:v>6.8</c:v>
                </c:pt>
                <c:pt idx="1407">
                  <c:v>5.4</c:v>
                </c:pt>
                <c:pt idx="1408">
                  <c:v>7.2</c:v>
                </c:pt>
                <c:pt idx="1409">
                  <c:v>7.3</c:v>
                </c:pt>
                <c:pt idx="1410">
                  <c:v>5.2</c:v>
                </c:pt>
                <c:pt idx="1411">
                  <c:v>5.5</c:v>
                </c:pt>
                <c:pt idx="1412">
                  <c:v>7.7</c:v>
                </c:pt>
                <c:pt idx="1413">
                  <c:v>7.1</c:v>
                </c:pt>
                <c:pt idx="1414">
                  <c:v>5.3</c:v>
                </c:pt>
                <c:pt idx="1415">
                  <c:v>5.6</c:v>
                </c:pt>
                <c:pt idx="1416">
                  <c:v>5.7</c:v>
                </c:pt>
                <c:pt idx="1417">
                  <c:v>7.1</c:v>
                </c:pt>
                <c:pt idx="1418">
                  <c:v>7.6</c:v>
                </c:pt>
                <c:pt idx="1419">
                  <c:v>5.5</c:v>
                </c:pt>
                <c:pt idx="1420">
                  <c:v>5.0999999999999996</c:v>
                </c:pt>
                <c:pt idx="1421">
                  <c:v>4.9000000000000004</c:v>
                </c:pt>
                <c:pt idx="1422">
                  <c:v>6.5</c:v>
                </c:pt>
                <c:pt idx="1423">
                  <c:v>5.6</c:v>
                </c:pt>
                <c:pt idx="1424">
                  <c:v>5.3</c:v>
                </c:pt>
                <c:pt idx="1425">
                  <c:v>6.5</c:v>
                </c:pt>
                <c:pt idx="1426">
                  <c:v>6.8</c:v>
                </c:pt>
                <c:pt idx="1427">
                  <c:v>6.5</c:v>
                </c:pt>
                <c:pt idx="1428">
                  <c:v>6</c:v>
                </c:pt>
                <c:pt idx="1429">
                  <c:v>8.4</c:v>
                </c:pt>
                <c:pt idx="1430">
                  <c:v>6</c:v>
                </c:pt>
                <c:pt idx="1431">
                  <c:v>7.6</c:v>
                </c:pt>
                <c:pt idx="1432">
                  <c:v>6.9</c:v>
                </c:pt>
                <c:pt idx="1433">
                  <c:v>6.4</c:v>
                </c:pt>
                <c:pt idx="1434">
                  <c:v>5.0999999999999996</c:v>
                </c:pt>
                <c:pt idx="1435">
                  <c:v>7</c:v>
                </c:pt>
                <c:pt idx="1436">
                  <c:v>5.7</c:v>
                </c:pt>
                <c:pt idx="1437">
                  <c:v>6.8</c:v>
                </c:pt>
                <c:pt idx="1438">
                  <c:v>6.7</c:v>
                </c:pt>
                <c:pt idx="1439">
                  <c:v>6.2</c:v>
                </c:pt>
                <c:pt idx="1440">
                  <c:v>7.2</c:v>
                </c:pt>
                <c:pt idx="1441">
                  <c:v>6.2</c:v>
                </c:pt>
                <c:pt idx="1442">
                  <c:v>5.6</c:v>
                </c:pt>
                <c:pt idx="1443">
                  <c:v>4.4000000000000004</c:v>
                </c:pt>
                <c:pt idx="1444">
                  <c:v>7.5</c:v>
                </c:pt>
                <c:pt idx="1445">
                  <c:v>7.1</c:v>
                </c:pt>
                <c:pt idx="1446">
                  <c:v>6.4</c:v>
                </c:pt>
                <c:pt idx="1447">
                  <c:v>7.1</c:v>
                </c:pt>
                <c:pt idx="1448">
                  <c:v>6.9</c:v>
                </c:pt>
                <c:pt idx="1449">
                  <c:v>7.5</c:v>
                </c:pt>
                <c:pt idx="1450">
                  <c:v>6.3</c:v>
                </c:pt>
                <c:pt idx="1451">
                  <c:v>6.4</c:v>
                </c:pt>
                <c:pt idx="1452">
                  <c:v>5.9</c:v>
                </c:pt>
                <c:pt idx="1453">
                  <c:v>6.8</c:v>
                </c:pt>
                <c:pt idx="1454">
                  <c:v>6.3</c:v>
                </c:pt>
                <c:pt idx="1455">
                  <c:v>3.6</c:v>
                </c:pt>
                <c:pt idx="1456">
                  <c:v>5.3</c:v>
                </c:pt>
                <c:pt idx="1457">
                  <c:v>5.9</c:v>
                </c:pt>
                <c:pt idx="1458">
                  <c:v>6.9</c:v>
                </c:pt>
                <c:pt idx="1459">
                  <c:v>6.9</c:v>
                </c:pt>
                <c:pt idx="1460">
                  <c:v>6.1</c:v>
                </c:pt>
                <c:pt idx="1461">
                  <c:v>8.5</c:v>
                </c:pt>
                <c:pt idx="1462">
                  <c:v>6.3</c:v>
                </c:pt>
                <c:pt idx="1463">
                  <c:v>7.3</c:v>
                </c:pt>
                <c:pt idx="1464">
                  <c:v>6.3</c:v>
                </c:pt>
                <c:pt idx="1465">
                  <c:v>7.2</c:v>
                </c:pt>
                <c:pt idx="1466">
                  <c:v>7.3</c:v>
                </c:pt>
                <c:pt idx="1467">
                  <c:v>6.3</c:v>
                </c:pt>
                <c:pt idx="1468">
                  <c:v>8.1</c:v>
                </c:pt>
                <c:pt idx="1469">
                  <c:v>6.9</c:v>
                </c:pt>
                <c:pt idx="1470">
                  <c:v>6.3</c:v>
                </c:pt>
                <c:pt idx="1471">
                  <c:v>7.3</c:v>
                </c:pt>
                <c:pt idx="1472">
                  <c:v>5.5</c:v>
                </c:pt>
                <c:pt idx="1473">
                  <c:v>6.1</c:v>
                </c:pt>
                <c:pt idx="1474">
                  <c:v>6.9</c:v>
                </c:pt>
                <c:pt idx="1475">
                  <c:v>7.2</c:v>
                </c:pt>
                <c:pt idx="1476">
                  <c:v>6.4</c:v>
                </c:pt>
                <c:pt idx="1477">
                  <c:v>6.4</c:v>
                </c:pt>
                <c:pt idx="1478">
                  <c:v>8.3000000000000007</c:v>
                </c:pt>
                <c:pt idx="1479">
                  <c:v>7.2</c:v>
                </c:pt>
                <c:pt idx="1480">
                  <c:v>6.8</c:v>
                </c:pt>
                <c:pt idx="1481">
                  <c:v>6.5</c:v>
                </c:pt>
                <c:pt idx="1482">
                  <c:v>7.8</c:v>
                </c:pt>
                <c:pt idx="1483">
                  <c:v>7.6</c:v>
                </c:pt>
                <c:pt idx="1484">
                  <c:v>7.2</c:v>
                </c:pt>
                <c:pt idx="1485">
                  <c:v>6.7</c:v>
                </c:pt>
                <c:pt idx="1486">
                  <c:v>6.8</c:v>
                </c:pt>
                <c:pt idx="1487">
                  <c:v>6.3</c:v>
                </c:pt>
                <c:pt idx="1488">
                  <c:v>6.2</c:v>
                </c:pt>
                <c:pt idx="1489">
                  <c:v>6.2</c:v>
                </c:pt>
                <c:pt idx="1490">
                  <c:v>8.6</c:v>
                </c:pt>
                <c:pt idx="1491">
                  <c:v>8</c:v>
                </c:pt>
                <c:pt idx="1492">
                  <c:v>7</c:v>
                </c:pt>
                <c:pt idx="1493">
                  <c:v>8</c:v>
                </c:pt>
                <c:pt idx="1494">
                  <c:v>8.1</c:v>
                </c:pt>
                <c:pt idx="1495">
                  <c:v>6.7</c:v>
                </c:pt>
                <c:pt idx="1496">
                  <c:v>7.9</c:v>
                </c:pt>
                <c:pt idx="1497">
                  <c:v>6.1</c:v>
                </c:pt>
                <c:pt idx="1498">
                  <c:v>4.2</c:v>
                </c:pt>
                <c:pt idx="1499">
                  <c:v>6.1</c:v>
                </c:pt>
                <c:pt idx="1500">
                  <c:v>6.6</c:v>
                </c:pt>
                <c:pt idx="1501">
                  <c:v>7.5</c:v>
                </c:pt>
                <c:pt idx="1502">
                  <c:v>7.4</c:v>
                </c:pt>
                <c:pt idx="1503">
                  <c:v>7.2</c:v>
                </c:pt>
                <c:pt idx="1504">
                  <c:v>6.9</c:v>
                </c:pt>
                <c:pt idx="1505">
                  <c:v>7.4</c:v>
                </c:pt>
                <c:pt idx="1506">
                  <c:v>5.4</c:v>
                </c:pt>
                <c:pt idx="1507">
                  <c:v>6.8</c:v>
                </c:pt>
                <c:pt idx="1508">
                  <c:v>6.3</c:v>
                </c:pt>
                <c:pt idx="1509">
                  <c:v>7.2</c:v>
                </c:pt>
                <c:pt idx="1510">
                  <c:v>6.9</c:v>
                </c:pt>
                <c:pt idx="1511">
                  <c:v>6</c:v>
                </c:pt>
                <c:pt idx="1512">
                  <c:v>5.9</c:v>
                </c:pt>
                <c:pt idx="1513">
                  <c:v>5.4</c:v>
                </c:pt>
                <c:pt idx="1514">
                  <c:v>5.9</c:v>
                </c:pt>
                <c:pt idx="1515">
                  <c:v>6.1</c:v>
                </c:pt>
                <c:pt idx="1516">
                  <c:v>7.7</c:v>
                </c:pt>
                <c:pt idx="1517">
                  <c:v>5.8</c:v>
                </c:pt>
                <c:pt idx="1518">
                  <c:v>7.6</c:v>
                </c:pt>
                <c:pt idx="1519">
                  <c:v>6.1</c:v>
                </c:pt>
                <c:pt idx="1520">
                  <c:v>5.4</c:v>
                </c:pt>
                <c:pt idx="1521">
                  <c:v>5.0999999999999996</c:v>
                </c:pt>
                <c:pt idx="1522">
                  <c:v>6.4</c:v>
                </c:pt>
                <c:pt idx="1523">
                  <c:v>6.3</c:v>
                </c:pt>
                <c:pt idx="1524">
                  <c:v>7.5</c:v>
                </c:pt>
                <c:pt idx="1525">
                  <c:v>7.1</c:v>
                </c:pt>
                <c:pt idx="1526">
                  <c:v>7.8</c:v>
                </c:pt>
                <c:pt idx="1527">
                  <c:v>6.5</c:v>
                </c:pt>
                <c:pt idx="1528">
                  <c:v>6.6</c:v>
                </c:pt>
                <c:pt idx="1529">
                  <c:v>7.4</c:v>
                </c:pt>
                <c:pt idx="1530">
                  <c:v>7.6</c:v>
                </c:pt>
                <c:pt idx="1531">
                  <c:v>7.5</c:v>
                </c:pt>
                <c:pt idx="1532">
                  <c:v>6.6</c:v>
                </c:pt>
                <c:pt idx="1533">
                  <c:v>7.2</c:v>
                </c:pt>
                <c:pt idx="1534">
                  <c:v>7.6</c:v>
                </c:pt>
                <c:pt idx="1535">
                  <c:v>6.2</c:v>
                </c:pt>
                <c:pt idx="1536">
                  <c:v>5.6</c:v>
                </c:pt>
                <c:pt idx="1537">
                  <c:v>7.6</c:v>
                </c:pt>
                <c:pt idx="1538">
                  <c:v>6.6</c:v>
                </c:pt>
                <c:pt idx="1539">
                  <c:v>7</c:v>
                </c:pt>
                <c:pt idx="1540">
                  <c:v>2.7</c:v>
                </c:pt>
                <c:pt idx="1541">
                  <c:v>7.6</c:v>
                </c:pt>
                <c:pt idx="1542">
                  <c:v>6.6</c:v>
                </c:pt>
                <c:pt idx="1543">
                  <c:v>6.9</c:v>
                </c:pt>
                <c:pt idx="1544">
                  <c:v>6.8</c:v>
                </c:pt>
                <c:pt idx="1545">
                  <c:v>3.7</c:v>
                </c:pt>
                <c:pt idx="1546">
                  <c:v>6.1</c:v>
                </c:pt>
                <c:pt idx="1547">
                  <c:v>5.9</c:v>
                </c:pt>
                <c:pt idx="1548">
                  <c:v>6.7</c:v>
                </c:pt>
                <c:pt idx="1549">
                  <c:v>6.9</c:v>
                </c:pt>
                <c:pt idx="1550">
                  <c:v>5.5</c:v>
                </c:pt>
                <c:pt idx="1551">
                  <c:v>7.1</c:v>
                </c:pt>
                <c:pt idx="1552">
                  <c:v>7.1</c:v>
                </c:pt>
                <c:pt idx="1553">
                  <c:v>7.3</c:v>
                </c:pt>
                <c:pt idx="1554">
                  <c:v>3.4</c:v>
                </c:pt>
                <c:pt idx="1555">
                  <c:v>6.8</c:v>
                </c:pt>
                <c:pt idx="1556">
                  <c:v>6.9</c:v>
                </c:pt>
                <c:pt idx="1557">
                  <c:v>7</c:v>
                </c:pt>
                <c:pt idx="1558">
                  <c:v>5.5</c:v>
                </c:pt>
                <c:pt idx="1559">
                  <c:v>5.0999999999999996</c:v>
                </c:pt>
                <c:pt idx="1560">
                  <c:v>6.2</c:v>
                </c:pt>
                <c:pt idx="1561">
                  <c:v>5.9</c:v>
                </c:pt>
                <c:pt idx="1562">
                  <c:v>5.2</c:v>
                </c:pt>
                <c:pt idx="1563">
                  <c:v>6.2</c:v>
                </c:pt>
                <c:pt idx="1564">
                  <c:v>5.5</c:v>
                </c:pt>
                <c:pt idx="1565">
                  <c:v>7.4</c:v>
                </c:pt>
                <c:pt idx="1566">
                  <c:v>4.4000000000000004</c:v>
                </c:pt>
                <c:pt idx="1567">
                  <c:v>6.3</c:v>
                </c:pt>
                <c:pt idx="1568">
                  <c:v>6.1</c:v>
                </c:pt>
                <c:pt idx="1569">
                  <c:v>5.3</c:v>
                </c:pt>
                <c:pt idx="1570">
                  <c:v>5.4</c:v>
                </c:pt>
                <c:pt idx="1571">
                  <c:v>6.7</c:v>
                </c:pt>
                <c:pt idx="1572">
                  <c:v>5.9</c:v>
                </c:pt>
                <c:pt idx="1573">
                  <c:v>7.3</c:v>
                </c:pt>
                <c:pt idx="1574">
                  <c:v>5.5</c:v>
                </c:pt>
                <c:pt idx="1575">
                  <c:v>5.8</c:v>
                </c:pt>
                <c:pt idx="1576">
                  <c:v>4.5999999999999996</c:v>
                </c:pt>
                <c:pt idx="1577">
                  <c:v>6.7</c:v>
                </c:pt>
                <c:pt idx="1578">
                  <c:v>5.0999999999999996</c:v>
                </c:pt>
                <c:pt idx="1579">
                  <c:v>5.6</c:v>
                </c:pt>
                <c:pt idx="1580">
                  <c:v>7</c:v>
                </c:pt>
                <c:pt idx="1581">
                  <c:v>6.4</c:v>
                </c:pt>
                <c:pt idx="1582">
                  <c:v>6.7</c:v>
                </c:pt>
                <c:pt idx="1583">
                  <c:v>4.0999999999999996</c:v>
                </c:pt>
                <c:pt idx="1584">
                  <c:v>5.5</c:v>
                </c:pt>
                <c:pt idx="1585">
                  <c:v>2.7</c:v>
                </c:pt>
                <c:pt idx="1586">
                  <c:v>6.4</c:v>
                </c:pt>
                <c:pt idx="1587">
                  <c:v>4.8</c:v>
                </c:pt>
                <c:pt idx="1588">
                  <c:v>6.1</c:v>
                </c:pt>
                <c:pt idx="1589">
                  <c:v>4.8</c:v>
                </c:pt>
                <c:pt idx="1590">
                  <c:v>7</c:v>
                </c:pt>
                <c:pt idx="1591">
                  <c:v>6.8</c:v>
                </c:pt>
                <c:pt idx="1592">
                  <c:v>5.6</c:v>
                </c:pt>
                <c:pt idx="1593">
                  <c:v>6.1</c:v>
                </c:pt>
                <c:pt idx="1594">
                  <c:v>7.9</c:v>
                </c:pt>
                <c:pt idx="1595">
                  <c:v>8.4</c:v>
                </c:pt>
                <c:pt idx="1596">
                  <c:v>6.5</c:v>
                </c:pt>
                <c:pt idx="1597">
                  <c:v>7.1</c:v>
                </c:pt>
                <c:pt idx="1598">
                  <c:v>6.6</c:v>
                </c:pt>
                <c:pt idx="1599">
                  <c:v>7</c:v>
                </c:pt>
                <c:pt idx="1600">
                  <c:v>5.6</c:v>
                </c:pt>
                <c:pt idx="1601">
                  <c:v>4.8</c:v>
                </c:pt>
                <c:pt idx="1602">
                  <c:v>7.5</c:v>
                </c:pt>
                <c:pt idx="1603">
                  <c:v>6</c:v>
                </c:pt>
                <c:pt idx="1604">
                  <c:v>6.8</c:v>
                </c:pt>
                <c:pt idx="1605">
                  <c:v>6.5</c:v>
                </c:pt>
                <c:pt idx="1606">
                  <c:v>7.9</c:v>
                </c:pt>
                <c:pt idx="1607">
                  <c:v>6.4</c:v>
                </c:pt>
                <c:pt idx="1608">
                  <c:v>5.8</c:v>
                </c:pt>
                <c:pt idx="1609">
                  <c:v>7.7</c:v>
                </c:pt>
                <c:pt idx="1610">
                  <c:v>5.3</c:v>
                </c:pt>
                <c:pt idx="1611">
                  <c:v>5.3</c:v>
                </c:pt>
                <c:pt idx="1612">
                  <c:v>7.5</c:v>
                </c:pt>
                <c:pt idx="1613">
                  <c:v>6.9</c:v>
                </c:pt>
                <c:pt idx="1614">
                  <c:v>4.9000000000000004</c:v>
                </c:pt>
                <c:pt idx="1615">
                  <c:v>7.1</c:v>
                </c:pt>
                <c:pt idx="1616">
                  <c:v>8</c:v>
                </c:pt>
                <c:pt idx="1617">
                  <c:v>7.9</c:v>
                </c:pt>
                <c:pt idx="1618">
                  <c:v>7.6</c:v>
                </c:pt>
                <c:pt idx="1619">
                  <c:v>5.9</c:v>
                </c:pt>
                <c:pt idx="1620">
                  <c:v>6.3</c:v>
                </c:pt>
                <c:pt idx="1621">
                  <c:v>6.4</c:v>
                </c:pt>
                <c:pt idx="1622">
                  <c:v>8.1999999999999993</c:v>
                </c:pt>
                <c:pt idx="1623">
                  <c:v>6.9</c:v>
                </c:pt>
                <c:pt idx="1624">
                  <c:v>7.8</c:v>
                </c:pt>
                <c:pt idx="1625">
                  <c:v>6.7</c:v>
                </c:pt>
                <c:pt idx="1626">
                  <c:v>7.5</c:v>
                </c:pt>
                <c:pt idx="1627">
                  <c:v>7.4</c:v>
                </c:pt>
                <c:pt idx="1628">
                  <c:v>5.2</c:v>
                </c:pt>
                <c:pt idx="1629">
                  <c:v>7.6</c:v>
                </c:pt>
                <c:pt idx="1630">
                  <c:v>7.3</c:v>
                </c:pt>
                <c:pt idx="1631">
                  <c:v>6.6</c:v>
                </c:pt>
                <c:pt idx="1632">
                  <c:v>6.8</c:v>
                </c:pt>
                <c:pt idx="1633">
                  <c:v>6.9</c:v>
                </c:pt>
                <c:pt idx="1634">
                  <c:v>5.8</c:v>
                </c:pt>
                <c:pt idx="1635">
                  <c:v>6.6</c:v>
                </c:pt>
                <c:pt idx="1636">
                  <c:v>6.7</c:v>
                </c:pt>
                <c:pt idx="1637">
                  <c:v>6.7</c:v>
                </c:pt>
                <c:pt idx="1638">
                  <c:v>6.3</c:v>
                </c:pt>
                <c:pt idx="1639">
                  <c:v>7.7</c:v>
                </c:pt>
                <c:pt idx="1640">
                  <c:v>6.1</c:v>
                </c:pt>
                <c:pt idx="1641">
                  <c:v>4.9000000000000004</c:v>
                </c:pt>
                <c:pt idx="1642">
                  <c:v>6.2</c:v>
                </c:pt>
                <c:pt idx="1643">
                  <c:v>7.8</c:v>
                </c:pt>
                <c:pt idx="1644">
                  <c:v>8.1999999999999993</c:v>
                </c:pt>
                <c:pt idx="1645">
                  <c:v>6.9</c:v>
                </c:pt>
                <c:pt idx="1646">
                  <c:v>6.2</c:v>
                </c:pt>
                <c:pt idx="1647">
                  <c:v>6.9</c:v>
                </c:pt>
                <c:pt idx="1648">
                  <c:v>4.8</c:v>
                </c:pt>
                <c:pt idx="1649">
                  <c:v>5.3</c:v>
                </c:pt>
                <c:pt idx="1650">
                  <c:v>6.7</c:v>
                </c:pt>
                <c:pt idx="1651">
                  <c:v>5.4</c:v>
                </c:pt>
                <c:pt idx="1652">
                  <c:v>5.4</c:v>
                </c:pt>
                <c:pt idx="1653">
                  <c:v>4.9000000000000004</c:v>
                </c:pt>
                <c:pt idx="1654">
                  <c:v>6.1</c:v>
                </c:pt>
                <c:pt idx="1655">
                  <c:v>5.8</c:v>
                </c:pt>
                <c:pt idx="1656">
                  <c:v>7</c:v>
                </c:pt>
                <c:pt idx="1657">
                  <c:v>6.5</c:v>
                </c:pt>
                <c:pt idx="1658">
                  <c:v>6.6</c:v>
                </c:pt>
                <c:pt idx="1659">
                  <c:v>5.7</c:v>
                </c:pt>
                <c:pt idx="1660">
                  <c:v>6.6</c:v>
                </c:pt>
                <c:pt idx="1661">
                  <c:v>7</c:v>
                </c:pt>
                <c:pt idx="1662">
                  <c:v>7.4</c:v>
                </c:pt>
                <c:pt idx="1663">
                  <c:v>5.3</c:v>
                </c:pt>
                <c:pt idx="1664">
                  <c:v>7.4</c:v>
                </c:pt>
                <c:pt idx="1665">
                  <c:v>7.4</c:v>
                </c:pt>
                <c:pt idx="1666">
                  <c:v>6.8</c:v>
                </c:pt>
                <c:pt idx="1667">
                  <c:v>7.2</c:v>
                </c:pt>
                <c:pt idx="1668">
                  <c:v>6</c:v>
                </c:pt>
                <c:pt idx="1669">
                  <c:v>7.8</c:v>
                </c:pt>
                <c:pt idx="1670">
                  <c:v>6.6</c:v>
                </c:pt>
                <c:pt idx="1671">
                  <c:v>7.9</c:v>
                </c:pt>
                <c:pt idx="1672">
                  <c:v>5.7</c:v>
                </c:pt>
                <c:pt idx="1673">
                  <c:v>7.1</c:v>
                </c:pt>
                <c:pt idx="1674">
                  <c:v>5.6</c:v>
                </c:pt>
                <c:pt idx="1675">
                  <c:v>7.8</c:v>
                </c:pt>
                <c:pt idx="1676">
                  <c:v>7.9</c:v>
                </c:pt>
                <c:pt idx="1677">
                  <c:v>6.9</c:v>
                </c:pt>
                <c:pt idx="1678">
                  <c:v>7.7</c:v>
                </c:pt>
                <c:pt idx="1679">
                  <c:v>6.9</c:v>
                </c:pt>
                <c:pt idx="1680">
                  <c:v>6</c:v>
                </c:pt>
                <c:pt idx="1681">
                  <c:v>6.2</c:v>
                </c:pt>
                <c:pt idx="1682">
                  <c:v>5.9</c:v>
                </c:pt>
                <c:pt idx="1683">
                  <c:v>6.8</c:v>
                </c:pt>
                <c:pt idx="1684">
                  <c:v>3.6</c:v>
                </c:pt>
                <c:pt idx="1685">
                  <c:v>6.7</c:v>
                </c:pt>
                <c:pt idx="1686">
                  <c:v>6.3</c:v>
                </c:pt>
                <c:pt idx="1687">
                  <c:v>6.4</c:v>
                </c:pt>
                <c:pt idx="1688">
                  <c:v>6.4</c:v>
                </c:pt>
                <c:pt idx="1689">
                  <c:v>5.7</c:v>
                </c:pt>
                <c:pt idx="1690">
                  <c:v>6.2</c:v>
                </c:pt>
                <c:pt idx="1691">
                  <c:v>5.2</c:v>
                </c:pt>
                <c:pt idx="1692">
                  <c:v>6.1</c:v>
                </c:pt>
                <c:pt idx="1693">
                  <c:v>7.1</c:v>
                </c:pt>
                <c:pt idx="1694">
                  <c:v>7.2</c:v>
                </c:pt>
                <c:pt idx="1695">
                  <c:v>6.5</c:v>
                </c:pt>
                <c:pt idx="1696">
                  <c:v>6</c:v>
                </c:pt>
                <c:pt idx="1697">
                  <c:v>7</c:v>
                </c:pt>
                <c:pt idx="1698">
                  <c:v>7</c:v>
                </c:pt>
                <c:pt idx="1699">
                  <c:v>7.5</c:v>
                </c:pt>
                <c:pt idx="1700">
                  <c:v>6.6</c:v>
                </c:pt>
                <c:pt idx="1701">
                  <c:v>7.4</c:v>
                </c:pt>
                <c:pt idx="1702">
                  <c:v>6.5</c:v>
                </c:pt>
                <c:pt idx="1703">
                  <c:v>6.2</c:v>
                </c:pt>
                <c:pt idx="1704">
                  <c:v>7.8</c:v>
                </c:pt>
                <c:pt idx="1705">
                  <c:v>5.2</c:v>
                </c:pt>
                <c:pt idx="1706">
                  <c:v>6.5</c:v>
                </c:pt>
                <c:pt idx="1707">
                  <c:v>6.5</c:v>
                </c:pt>
                <c:pt idx="1708">
                  <c:v>5.2</c:v>
                </c:pt>
                <c:pt idx="1709">
                  <c:v>7.2</c:v>
                </c:pt>
                <c:pt idx="1710">
                  <c:v>7.1</c:v>
                </c:pt>
                <c:pt idx="1711">
                  <c:v>4.5</c:v>
                </c:pt>
                <c:pt idx="1712">
                  <c:v>5.7</c:v>
                </c:pt>
                <c:pt idx="1713">
                  <c:v>6</c:v>
                </c:pt>
                <c:pt idx="1714">
                  <c:v>6.4</c:v>
                </c:pt>
                <c:pt idx="1715">
                  <c:v>5.2</c:v>
                </c:pt>
                <c:pt idx="1716">
                  <c:v>4.3</c:v>
                </c:pt>
                <c:pt idx="1717">
                  <c:v>6.1</c:v>
                </c:pt>
                <c:pt idx="1718">
                  <c:v>6.8</c:v>
                </c:pt>
                <c:pt idx="1719">
                  <c:v>5.2</c:v>
                </c:pt>
                <c:pt idx="1720">
                  <c:v>6.5</c:v>
                </c:pt>
                <c:pt idx="1721">
                  <c:v>7.5</c:v>
                </c:pt>
                <c:pt idx="1722">
                  <c:v>7.1</c:v>
                </c:pt>
                <c:pt idx="1723">
                  <c:v>6.9</c:v>
                </c:pt>
                <c:pt idx="1724">
                  <c:v>8</c:v>
                </c:pt>
                <c:pt idx="1725">
                  <c:v>8.1999999999999993</c:v>
                </c:pt>
                <c:pt idx="1726">
                  <c:v>6.4</c:v>
                </c:pt>
                <c:pt idx="1727">
                  <c:v>7.9</c:v>
                </c:pt>
                <c:pt idx="1728">
                  <c:v>6.7</c:v>
                </c:pt>
                <c:pt idx="1729">
                  <c:v>6.1</c:v>
                </c:pt>
                <c:pt idx="1730">
                  <c:v>8.9</c:v>
                </c:pt>
                <c:pt idx="1731">
                  <c:v>8.1</c:v>
                </c:pt>
                <c:pt idx="1732">
                  <c:v>6.2</c:v>
                </c:pt>
                <c:pt idx="1733">
                  <c:v>4.9000000000000004</c:v>
                </c:pt>
                <c:pt idx="1734">
                  <c:v>5.8</c:v>
                </c:pt>
                <c:pt idx="1735">
                  <c:v>6</c:v>
                </c:pt>
                <c:pt idx="1736">
                  <c:v>7</c:v>
                </c:pt>
                <c:pt idx="1737">
                  <c:v>6</c:v>
                </c:pt>
                <c:pt idx="1738">
                  <c:v>7.9</c:v>
                </c:pt>
                <c:pt idx="1739">
                  <c:v>8.1</c:v>
                </c:pt>
                <c:pt idx="1740">
                  <c:v>6.2</c:v>
                </c:pt>
                <c:pt idx="1741">
                  <c:v>6.7</c:v>
                </c:pt>
                <c:pt idx="1742">
                  <c:v>7.3</c:v>
                </c:pt>
                <c:pt idx="1743">
                  <c:v>4.5999999999999996</c:v>
                </c:pt>
                <c:pt idx="1744">
                  <c:v>6.1</c:v>
                </c:pt>
                <c:pt idx="1745">
                  <c:v>6.2</c:v>
                </c:pt>
                <c:pt idx="1746">
                  <c:v>7.8</c:v>
                </c:pt>
                <c:pt idx="1747">
                  <c:v>6.1</c:v>
                </c:pt>
                <c:pt idx="1748">
                  <c:v>5.8</c:v>
                </c:pt>
                <c:pt idx="1749">
                  <c:v>6.5</c:v>
                </c:pt>
                <c:pt idx="1750">
                  <c:v>7.2</c:v>
                </c:pt>
                <c:pt idx="1751">
                  <c:v>7.8</c:v>
                </c:pt>
                <c:pt idx="1752">
                  <c:v>4.7</c:v>
                </c:pt>
                <c:pt idx="1753">
                  <c:v>6.8</c:v>
                </c:pt>
                <c:pt idx="1754">
                  <c:v>5.9</c:v>
                </c:pt>
                <c:pt idx="1755">
                  <c:v>7.2</c:v>
                </c:pt>
                <c:pt idx="1756">
                  <c:v>8.6999999999999993</c:v>
                </c:pt>
                <c:pt idx="1757">
                  <c:v>5</c:v>
                </c:pt>
                <c:pt idx="1758">
                  <c:v>6.6</c:v>
                </c:pt>
                <c:pt idx="1759">
                  <c:v>8.3000000000000007</c:v>
                </c:pt>
                <c:pt idx="1760">
                  <c:v>6.7</c:v>
                </c:pt>
                <c:pt idx="1761">
                  <c:v>7.8</c:v>
                </c:pt>
                <c:pt idx="1762">
                  <c:v>6.5</c:v>
                </c:pt>
                <c:pt idx="1763">
                  <c:v>6.1</c:v>
                </c:pt>
                <c:pt idx="1764">
                  <c:v>8.1</c:v>
                </c:pt>
                <c:pt idx="1765">
                  <c:v>5.2</c:v>
                </c:pt>
                <c:pt idx="1766">
                  <c:v>5.6</c:v>
                </c:pt>
                <c:pt idx="1767">
                  <c:v>5.8</c:v>
                </c:pt>
                <c:pt idx="1768">
                  <c:v>6.6</c:v>
                </c:pt>
                <c:pt idx="1769">
                  <c:v>6.6</c:v>
                </c:pt>
                <c:pt idx="1770">
                  <c:v>5.5</c:v>
                </c:pt>
                <c:pt idx="1771">
                  <c:v>7</c:v>
                </c:pt>
                <c:pt idx="1772">
                  <c:v>6.5</c:v>
                </c:pt>
                <c:pt idx="1773">
                  <c:v>5.8</c:v>
                </c:pt>
                <c:pt idx="1774">
                  <c:v>5.6</c:v>
                </c:pt>
                <c:pt idx="1775">
                  <c:v>5.6</c:v>
                </c:pt>
                <c:pt idx="1776">
                  <c:v>5.8</c:v>
                </c:pt>
                <c:pt idx="1777">
                  <c:v>7.6</c:v>
                </c:pt>
                <c:pt idx="1778">
                  <c:v>6.4</c:v>
                </c:pt>
                <c:pt idx="1779">
                  <c:v>6.3</c:v>
                </c:pt>
                <c:pt idx="1780">
                  <c:v>4.5999999999999996</c:v>
                </c:pt>
                <c:pt idx="1781">
                  <c:v>6.5</c:v>
                </c:pt>
                <c:pt idx="1782">
                  <c:v>7.5</c:v>
                </c:pt>
                <c:pt idx="1783">
                  <c:v>7.5</c:v>
                </c:pt>
                <c:pt idx="1784">
                  <c:v>5.3</c:v>
                </c:pt>
                <c:pt idx="1785">
                  <c:v>7.5</c:v>
                </c:pt>
                <c:pt idx="1786">
                  <c:v>3.3</c:v>
                </c:pt>
                <c:pt idx="1787">
                  <c:v>3.5</c:v>
                </c:pt>
                <c:pt idx="1788">
                  <c:v>9.3000000000000007</c:v>
                </c:pt>
                <c:pt idx="1789">
                  <c:v>4.8</c:v>
                </c:pt>
                <c:pt idx="1790">
                  <c:v>6.9</c:v>
                </c:pt>
                <c:pt idx="1791">
                  <c:v>6</c:v>
                </c:pt>
                <c:pt idx="1792">
                  <c:v>7.3</c:v>
                </c:pt>
                <c:pt idx="1793">
                  <c:v>6.6</c:v>
                </c:pt>
                <c:pt idx="1794">
                  <c:v>7.5</c:v>
                </c:pt>
                <c:pt idx="1795">
                  <c:v>6.9</c:v>
                </c:pt>
                <c:pt idx="1796">
                  <c:v>6.8</c:v>
                </c:pt>
                <c:pt idx="1797">
                  <c:v>6.4</c:v>
                </c:pt>
                <c:pt idx="1798">
                  <c:v>5.6</c:v>
                </c:pt>
                <c:pt idx="1799">
                  <c:v>6.3</c:v>
                </c:pt>
                <c:pt idx="1800">
                  <c:v>7.3</c:v>
                </c:pt>
                <c:pt idx="1801">
                  <c:v>6.6</c:v>
                </c:pt>
                <c:pt idx="1802">
                  <c:v>4.5999999999999996</c:v>
                </c:pt>
                <c:pt idx="1803">
                  <c:v>5.0999999999999996</c:v>
                </c:pt>
                <c:pt idx="1804">
                  <c:v>5.6</c:v>
                </c:pt>
                <c:pt idx="1805">
                  <c:v>5.3</c:v>
                </c:pt>
                <c:pt idx="1806">
                  <c:v>5.6</c:v>
                </c:pt>
                <c:pt idx="1807">
                  <c:v>5.9</c:v>
                </c:pt>
                <c:pt idx="1808">
                  <c:v>4.7</c:v>
                </c:pt>
                <c:pt idx="1809">
                  <c:v>4.8</c:v>
                </c:pt>
                <c:pt idx="1810">
                  <c:v>6.8</c:v>
                </c:pt>
                <c:pt idx="1811">
                  <c:v>5.4</c:v>
                </c:pt>
                <c:pt idx="1812">
                  <c:v>5.0999999999999996</c:v>
                </c:pt>
                <c:pt idx="1813">
                  <c:v>7</c:v>
                </c:pt>
                <c:pt idx="1814">
                  <c:v>4</c:v>
                </c:pt>
                <c:pt idx="1815">
                  <c:v>7.3</c:v>
                </c:pt>
                <c:pt idx="1816">
                  <c:v>6.8</c:v>
                </c:pt>
                <c:pt idx="1817">
                  <c:v>7</c:v>
                </c:pt>
                <c:pt idx="1818">
                  <c:v>7.1</c:v>
                </c:pt>
                <c:pt idx="1819">
                  <c:v>6.9</c:v>
                </c:pt>
                <c:pt idx="1820">
                  <c:v>7.3</c:v>
                </c:pt>
                <c:pt idx="1821">
                  <c:v>8.1999999999999993</c:v>
                </c:pt>
                <c:pt idx="1822">
                  <c:v>7.1</c:v>
                </c:pt>
                <c:pt idx="1823">
                  <c:v>7.7</c:v>
                </c:pt>
                <c:pt idx="1824">
                  <c:v>6.5</c:v>
                </c:pt>
                <c:pt idx="1825">
                  <c:v>4.9000000000000004</c:v>
                </c:pt>
                <c:pt idx="1826">
                  <c:v>6.4</c:v>
                </c:pt>
                <c:pt idx="1827">
                  <c:v>5.9</c:v>
                </c:pt>
                <c:pt idx="1828">
                  <c:v>6.2</c:v>
                </c:pt>
                <c:pt idx="1829">
                  <c:v>5.8</c:v>
                </c:pt>
                <c:pt idx="1830">
                  <c:v>6.7</c:v>
                </c:pt>
                <c:pt idx="1831">
                  <c:v>5.9</c:v>
                </c:pt>
                <c:pt idx="1832">
                  <c:v>7.3</c:v>
                </c:pt>
                <c:pt idx="1833">
                  <c:v>4.0999999999999996</c:v>
                </c:pt>
                <c:pt idx="1834">
                  <c:v>4.9000000000000004</c:v>
                </c:pt>
                <c:pt idx="1835">
                  <c:v>7.9</c:v>
                </c:pt>
                <c:pt idx="1836">
                  <c:v>5.6</c:v>
                </c:pt>
                <c:pt idx="1837">
                  <c:v>5.2</c:v>
                </c:pt>
                <c:pt idx="1838">
                  <c:v>4.0999999999999996</c:v>
                </c:pt>
                <c:pt idx="1839">
                  <c:v>6.6</c:v>
                </c:pt>
                <c:pt idx="1840">
                  <c:v>2.9</c:v>
                </c:pt>
                <c:pt idx="1841">
                  <c:v>6.5</c:v>
                </c:pt>
                <c:pt idx="1842">
                  <c:v>7.2</c:v>
                </c:pt>
                <c:pt idx="1843">
                  <c:v>6.8</c:v>
                </c:pt>
                <c:pt idx="1844">
                  <c:v>7.8</c:v>
                </c:pt>
                <c:pt idx="1845">
                  <c:v>6.7</c:v>
                </c:pt>
                <c:pt idx="1846">
                  <c:v>7.1</c:v>
                </c:pt>
                <c:pt idx="1847">
                  <c:v>5.7</c:v>
                </c:pt>
                <c:pt idx="1848">
                  <c:v>5.3</c:v>
                </c:pt>
                <c:pt idx="1849">
                  <c:v>7.7</c:v>
                </c:pt>
                <c:pt idx="1850">
                  <c:v>6.1</c:v>
                </c:pt>
                <c:pt idx="1851">
                  <c:v>7.3</c:v>
                </c:pt>
                <c:pt idx="1852">
                  <c:v>7.2</c:v>
                </c:pt>
                <c:pt idx="1853">
                  <c:v>5.3</c:v>
                </c:pt>
                <c:pt idx="1854">
                  <c:v>6.1</c:v>
                </c:pt>
                <c:pt idx="1855">
                  <c:v>5.8</c:v>
                </c:pt>
                <c:pt idx="1856">
                  <c:v>5.7</c:v>
                </c:pt>
                <c:pt idx="1857">
                  <c:v>6.7</c:v>
                </c:pt>
                <c:pt idx="1858">
                  <c:v>6.5</c:v>
                </c:pt>
                <c:pt idx="1859">
                  <c:v>7.2</c:v>
                </c:pt>
                <c:pt idx="1860">
                  <c:v>7.6</c:v>
                </c:pt>
                <c:pt idx="1861">
                  <c:v>4.5999999999999996</c:v>
                </c:pt>
                <c:pt idx="1862">
                  <c:v>6.9</c:v>
                </c:pt>
                <c:pt idx="1863">
                  <c:v>6.6</c:v>
                </c:pt>
                <c:pt idx="1864">
                  <c:v>6.3</c:v>
                </c:pt>
                <c:pt idx="1865">
                  <c:v>6.2</c:v>
                </c:pt>
                <c:pt idx="1866">
                  <c:v>5.3</c:v>
                </c:pt>
                <c:pt idx="1867">
                  <c:v>7.3</c:v>
                </c:pt>
                <c:pt idx="1868">
                  <c:v>5.6</c:v>
                </c:pt>
                <c:pt idx="1869">
                  <c:v>6.2</c:v>
                </c:pt>
                <c:pt idx="1870">
                  <c:v>5.2</c:v>
                </c:pt>
                <c:pt idx="1871">
                  <c:v>5.3</c:v>
                </c:pt>
                <c:pt idx="1872">
                  <c:v>5.4</c:v>
                </c:pt>
                <c:pt idx="1873">
                  <c:v>4.9000000000000004</c:v>
                </c:pt>
                <c:pt idx="1874">
                  <c:v>5.5</c:v>
                </c:pt>
                <c:pt idx="1875">
                  <c:v>6.7</c:v>
                </c:pt>
                <c:pt idx="1876">
                  <c:v>7.2</c:v>
                </c:pt>
                <c:pt idx="1877">
                  <c:v>5.0999999999999996</c:v>
                </c:pt>
                <c:pt idx="1878">
                  <c:v>6.5</c:v>
                </c:pt>
                <c:pt idx="1879">
                  <c:v>8.1999999999999993</c:v>
                </c:pt>
                <c:pt idx="1880">
                  <c:v>7.7</c:v>
                </c:pt>
                <c:pt idx="1881">
                  <c:v>7.2</c:v>
                </c:pt>
                <c:pt idx="1882">
                  <c:v>6.1</c:v>
                </c:pt>
                <c:pt idx="1883">
                  <c:v>8.8000000000000007</c:v>
                </c:pt>
                <c:pt idx="1884">
                  <c:v>6.8</c:v>
                </c:pt>
                <c:pt idx="1885">
                  <c:v>6.8</c:v>
                </c:pt>
                <c:pt idx="1886">
                  <c:v>6.7</c:v>
                </c:pt>
                <c:pt idx="1887">
                  <c:v>7.1</c:v>
                </c:pt>
                <c:pt idx="1888">
                  <c:v>7.1</c:v>
                </c:pt>
                <c:pt idx="1889">
                  <c:v>6.1</c:v>
                </c:pt>
                <c:pt idx="1890">
                  <c:v>8</c:v>
                </c:pt>
                <c:pt idx="1891">
                  <c:v>7.5</c:v>
                </c:pt>
                <c:pt idx="1892">
                  <c:v>6.6</c:v>
                </c:pt>
                <c:pt idx="1893">
                  <c:v>5.4</c:v>
                </c:pt>
                <c:pt idx="1894">
                  <c:v>6.1</c:v>
                </c:pt>
                <c:pt idx="1895">
                  <c:v>6.1</c:v>
                </c:pt>
                <c:pt idx="1896">
                  <c:v>5.6</c:v>
                </c:pt>
                <c:pt idx="1897">
                  <c:v>5.8</c:v>
                </c:pt>
                <c:pt idx="1898">
                  <c:v>2.8</c:v>
                </c:pt>
                <c:pt idx="1899">
                  <c:v>6.7</c:v>
                </c:pt>
                <c:pt idx="1900">
                  <c:v>5.0999999999999996</c:v>
                </c:pt>
                <c:pt idx="1901">
                  <c:v>7.2</c:v>
                </c:pt>
                <c:pt idx="1902">
                  <c:v>6</c:v>
                </c:pt>
                <c:pt idx="1903">
                  <c:v>6.7</c:v>
                </c:pt>
                <c:pt idx="1904">
                  <c:v>6.2</c:v>
                </c:pt>
                <c:pt idx="1905">
                  <c:v>6.2</c:v>
                </c:pt>
                <c:pt idx="1906">
                  <c:v>6.8</c:v>
                </c:pt>
                <c:pt idx="1907">
                  <c:v>7.1</c:v>
                </c:pt>
                <c:pt idx="1908">
                  <c:v>7.1</c:v>
                </c:pt>
                <c:pt idx="1909">
                  <c:v>7</c:v>
                </c:pt>
                <c:pt idx="1910">
                  <c:v>7.1</c:v>
                </c:pt>
                <c:pt idx="1911">
                  <c:v>6.4</c:v>
                </c:pt>
                <c:pt idx="1912">
                  <c:v>7</c:v>
                </c:pt>
                <c:pt idx="1913">
                  <c:v>6.2</c:v>
                </c:pt>
                <c:pt idx="1914">
                  <c:v>7.5</c:v>
                </c:pt>
                <c:pt idx="1915">
                  <c:v>4.8</c:v>
                </c:pt>
                <c:pt idx="1916">
                  <c:v>7.3</c:v>
                </c:pt>
                <c:pt idx="1917">
                  <c:v>5.8</c:v>
                </c:pt>
                <c:pt idx="1918">
                  <c:v>7.6</c:v>
                </c:pt>
                <c:pt idx="1919">
                  <c:v>5.6</c:v>
                </c:pt>
                <c:pt idx="1920">
                  <c:v>7</c:v>
                </c:pt>
                <c:pt idx="1921">
                  <c:v>6.6</c:v>
                </c:pt>
                <c:pt idx="1922">
                  <c:v>6.5</c:v>
                </c:pt>
                <c:pt idx="1923">
                  <c:v>7.4</c:v>
                </c:pt>
                <c:pt idx="1924">
                  <c:v>4.5999999999999996</c:v>
                </c:pt>
                <c:pt idx="1925">
                  <c:v>6.4</c:v>
                </c:pt>
                <c:pt idx="1926">
                  <c:v>6</c:v>
                </c:pt>
                <c:pt idx="1927">
                  <c:v>5.9</c:v>
                </c:pt>
                <c:pt idx="1928">
                  <c:v>6.4</c:v>
                </c:pt>
                <c:pt idx="1929">
                  <c:v>6.6</c:v>
                </c:pt>
                <c:pt idx="1930">
                  <c:v>6.9</c:v>
                </c:pt>
                <c:pt idx="1931">
                  <c:v>6.9</c:v>
                </c:pt>
                <c:pt idx="1932">
                  <c:v>5.8</c:v>
                </c:pt>
                <c:pt idx="1933">
                  <c:v>6.4</c:v>
                </c:pt>
                <c:pt idx="1934">
                  <c:v>5.3</c:v>
                </c:pt>
                <c:pt idx="1935">
                  <c:v>6.5</c:v>
                </c:pt>
                <c:pt idx="1936">
                  <c:v>5.7</c:v>
                </c:pt>
                <c:pt idx="1937">
                  <c:v>6.7</c:v>
                </c:pt>
                <c:pt idx="1938">
                  <c:v>3.9</c:v>
                </c:pt>
                <c:pt idx="1939">
                  <c:v>4.0999999999999996</c:v>
                </c:pt>
                <c:pt idx="1940">
                  <c:v>6.2</c:v>
                </c:pt>
                <c:pt idx="1941">
                  <c:v>3.8</c:v>
                </c:pt>
                <c:pt idx="1942">
                  <c:v>5.0999999999999996</c:v>
                </c:pt>
                <c:pt idx="1943">
                  <c:v>7.8</c:v>
                </c:pt>
                <c:pt idx="1944">
                  <c:v>7.8</c:v>
                </c:pt>
                <c:pt idx="1945">
                  <c:v>6.1</c:v>
                </c:pt>
                <c:pt idx="1946">
                  <c:v>5.8</c:v>
                </c:pt>
                <c:pt idx="1947">
                  <c:v>6.3</c:v>
                </c:pt>
                <c:pt idx="1948">
                  <c:v>5.4</c:v>
                </c:pt>
                <c:pt idx="1949">
                  <c:v>7.3</c:v>
                </c:pt>
                <c:pt idx="1950">
                  <c:v>6.8</c:v>
                </c:pt>
                <c:pt idx="1951">
                  <c:v>7.3</c:v>
                </c:pt>
                <c:pt idx="1952">
                  <c:v>6.5</c:v>
                </c:pt>
                <c:pt idx="1953">
                  <c:v>7.2</c:v>
                </c:pt>
                <c:pt idx="1954">
                  <c:v>6.3</c:v>
                </c:pt>
                <c:pt idx="1955">
                  <c:v>5.9</c:v>
                </c:pt>
                <c:pt idx="1956">
                  <c:v>7.8</c:v>
                </c:pt>
                <c:pt idx="1957">
                  <c:v>7.4</c:v>
                </c:pt>
                <c:pt idx="1958">
                  <c:v>4.8</c:v>
                </c:pt>
                <c:pt idx="1959">
                  <c:v>6.3</c:v>
                </c:pt>
                <c:pt idx="1960">
                  <c:v>7.8</c:v>
                </c:pt>
                <c:pt idx="1961">
                  <c:v>7.5</c:v>
                </c:pt>
                <c:pt idx="1962">
                  <c:v>6.8</c:v>
                </c:pt>
                <c:pt idx="1963">
                  <c:v>6.6</c:v>
                </c:pt>
                <c:pt idx="1964">
                  <c:v>4.5999999999999996</c:v>
                </c:pt>
                <c:pt idx="1965">
                  <c:v>7.1</c:v>
                </c:pt>
                <c:pt idx="1966">
                  <c:v>6.1</c:v>
                </c:pt>
                <c:pt idx="1967">
                  <c:v>6.7</c:v>
                </c:pt>
                <c:pt idx="1968">
                  <c:v>7.1</c:v>
                </c:pt>
                <c:pt idx="1969">
                  <c:v>5.8</c:v>
                </c:pt>
                <c:pt idx="1970">
                  <c:v>6.7</c:v>
                </c:pt>
                <c:pt idx="1971">
                  <c:v>5.8</c:v>
                </c:pt>
                <c:pt idx="1972">
                  <c:v>6.8</c:v>
                </c:pt>
                <c:pt idx="1973">
                  <c:v>8.5</c:v>
                </c:pt>
                <c:pt idx="1974">
                  <c:v>6.6</c:v>
                </c:pt>
                <c:pt idx="1975">
                  <c:v>7.7</c:v>
                </c:pt>
                <c:pt idx="1976">
                  <c:v>4.7</c:v>
                </c:pt>
                <c:pt idx="1977">
                  <c:v>6.4</c:v>
                </c:pt>
                <c:pt idx="1978">
                  <c:v>5.5</c:v>
                </c:pt>
                <c:pt idx="1979">
                  <c:v>8.6</c:v>
                </c:pt>
                <c:pt idx="1980">
                  <c:v>7</c:v>
                </c:pt>
                <c:pt idx="1981">
                  <c:v>7.1</c:v>
                </c:pt>
                <c:pt idx="1982">
                  <c:v>5.7</c:v>
                </c:pt>
                <c:pt idx="1983">
                  <c:v>3.7</c:v>
                </c:pt>
                <c:pt idx="1984">
                  <c:v>7.5</c:v>
                </c:pt>
                <c:pt idx="1985">
                  <c:v>4.5999999999999996</c:v>
                </c:pt>
                <c:pt idx="1986">
                  <c:v>4.9000000000000004</c:v>
                </c:pt>
                <c:pt idx="1987">
                  <c:v>6.9</c:v>
                </c:pt>
                <c:pt idx="1988">
                  <c:v>7.1</c:v>
                </c:pt>
                <c:pt idx="1989">
                  <c:v>5.8</c:v>
                </c:pt>
                <c:pt idx="1990">
                  <c:v>5.4</c:v>
                </c:pt>
                <c:pt idx="1991">
                  <c:v>7.3</c:v>
                </c:pt>
                <c:pt idx="1992">
                  <c:v>7.1</c:v>
                </c:pt>
                <c:pt idx="1993">
                  <c:v>5.8</c:v>
                </c:pt>
                <c:pt idx="1994">
                  <c:v>8.1</c:v>
                </c:pt>
                <c:pt idx="1995">
                  <c:v>5.7</c:v>
                </c:pt>
                <c:pt idx="1996">
                  <c:v>4.4000000000000004</c:v>
                </c:pt>
                <c:pt idx="1997">
                  <c:v>7.9</c:v>
                </c:pt>
                <c:pt idx="1998">
                  <c:v>7.6</c:v>
                </c:pt>
                <c:pt idx="1999">
                  <c:v>4.8</c:v>
                </c:pt>
                <c:pt idx="2000">
                  <c:v>2.7</c:v>
                </c:pt>
                <c:pt idx="2001">
                  <c:v>5.8</c:v>
                </c:pt>
                <c:pt idx="2002">
                  <c:v>7.5</c:v>
                </c:pt>
                <c:pt idx="2003">
                  <c:v>5.4</c:v>
                </c:pt>
                <c:pt idx="2004">
                  <c:v>4.0999999999999996</c:v>
                </c:pt>
                <c:pt idx="2005">
                  <c:v>5.9</c:v>
                </c:pt>
                <c:pt idx="2006">
                  <c:v>6.3</c:v>
                </c:pt>
                <c:pt idx="2007">
                  <c:v>6.8</c:v>
                </c:pt>
                <c:pt idx="2008">
                  <c:v>2.2999999999999998</c:v>
                </c:pt>
                <c:pt idx="2009">
                  <c:v>6.9</c:v>
                </c:pt>
                <c:pt idx="2010">
                  <c:v>8.1</c:v>
                </c:pt>
                <c:pt idx="2011">
                  <c:v>6.1</c:v>
                </c:pt>
                <c:pt idx="2012">
                  <c:v>5</c:v>
                </c:pt>
                <c:pt idx="2013">
                  <c:v>5.5</c:v>
                </c:pt>
                <c:pt idx="2014">
                  <c:v>6.2</c:v>
                </c:pt>
                <c:pt idx="2015">
                  <c:v>6.2</c:v>
                </c:pt>
                <c:pt idx="2016">
                  <c:v>6.3</c:v>
                </c:pt>
                <c:pt idx="2017">
                  <c:v>6.7</c:v>
                </c:pt>
                <c:pt idx="2018">
                  <c:v>3.5</c:v>
                </c:pt>
                <c:pt idx="2019">
                  <c:v>7.5</c:v>
                </c:pt>
                <c:pt idx="2020">
                  <c:v>6.6</c:v>
                </c:pt>
                <c:pt idx="2021">
                  <c:v>7.5</c:v>
                </c:pt>
                <c:pt idx="2022">
                  <c:v>7.2</c:v>
                </c:pt>
                <c:pt idx="2023">
                  <c:v>4.8</c:v>
                </c:pt>
                <c:pt idx="2024">
                  <c:v>6.6</c:v>
                </c:pt>
                <c:pt idx="2025">
                  <c:v>3.5</c:v>
                </c:pt>
                <c:pt idx="2026">
                  <c:v>7.6</c:v>
                </c:pt>
                <c:pt idx="2027">
                  <c:v>6.3</c:v>
                </c:pt>
                <c:pt idx="2028">
                  <c:v>5.5</c:v>
                </c:pt>
                <c:pt idx="2029">
                  <c:v>6.3</c:v>
                </c:pt>
                <c:pt idx="2030">
                  <c:v>6.5</c:v>
                </c:pt>
                <c:pt idx="2031">
                  <c:v>6.9</c:v>
                </c:pt>
                <c:pt idx="2032">
                  <c:v>7.6</c:v>
                </c:pt>
                <c:pt idx="2033">
                  <c:v>3.9</c:v>
                </c:pt>
                <c:pt idx="2034">
                  <c:v>6.1</c:v>
                </c:pt>
                <c:pt idx="2035">
                  <c:v>7.3</c:v>
                </c:pt>
                <c:pt idx="2036">
                  <c:v>8.3000000000000007</c:v>
                </c:pt>
                <c:pt idx="2037">
                  <c:v>5.8</c:v>
                </c:pt>
                <c:pt idx="2038">
                  <c:v>6.8</c:v>
                </c:pt>
                <c:pt idx="2039">
                  <c:v>7</c:v>
                </c:pt>
                <c:pt idx="2040">
                  <c:v>5.9</c:v>
                </c:pt>
                <c:pt idx="2041">
                  <c:v>6.5</c:v>
                </c:pt>
                <c:pt idx="2042">
                  <c:v>6.4</c:v>
                </c:pt>
                <c:pt idx="2043">
                  <c:v>5.8</c:v>
                </c:pt>
                <c:pt idx="2044">
                  <c:v>5.0999999999999996</c:v>
                </c:pt>
                <c:pt idx="2045">
                  <c:v>6.8</c:v>
                </c:pt>
                <c:pt idx="2046">
                  <c:v>5.3</c:v>
                </c:pt>
                <c:pt idx="2047">
                  <c:v>5.3</c:v>
                </c:pt>
                <c:pt idx="2048">
                  <c:v>4.9000000000000004</c:v>
                </c:pt>
                <c:pt idx="2049">
                  <c:v>6.8</c:v>
                </c:pt>
                <c:pt idx="2050">
                  <c:v>6.1</c:v>
                </c:pt>
                <c:pt idx="2051">
                  <c:v>8.5</c:v>
                </c:pt>
                <c:pt idx="2052">
                  <c:v>5.9</c:v>
                </c:pt>
                <c:pt idx="2053">
                  <c:v>6.3</c:v>
                </c:pt>
                <c:pt idx="2054">
                  <c:v>5.9</c:v>
                </c:pt>
                <c:pt idx="2055">
                  <c:v>5.4</c:v>
                </c:pt>
                <c:pt idx="2056">
                  <c:v>6.9</c:v>
                </c:pt>
                <c:pt idx="2057">
                  <c:v>7.5</c:v>
                </c:pt>
                <c:pt idx="2058">
                  <c:v>8.1999999999999993</c:v>
                </c:pt>
                <c:pt idx="2059">
                  <c:v>5.9</c:v>
                </c:pt>
                <c:pt idx="2060">
                  <c:v>5</c:v>
                </c:pt>
                <c:pt idx="2061">
                  <c:v>7.3</c:v>
                </c:pt>
                <c:pt idx="2062">
                  <c:v>6.4</c:v>
                </c:pt>
                <c:pt idx="2063">
                  <c:v>6.6</c:v>
                </c:pt>
                <c:pt idx="2064">
                  <c:v>7.8</c:v>
                </c:pt>
                <c:pt idx="2065">
                  <c:v>4</c:v>
                </c:pt>
                <c:pt idx="2066">
                  <c:v>7.6</c:v>
                </c:pt>
                <c:pt idx="2067">
                  <c:v>7.7</c:v>
                </c:pt>
                <c:pt idx="2068">
                  <c:v>5.8</c:v>
                </c:pt>
                <c:pt idx="2069">
                  <c:v>5.2</c:v>
                </c:pt>
                <c:pt idx="2070">
                  <c:v>5.6</c:v>
                </c:pt>
                <c:pt idx="2071">
                  <c:v>5.3</c:v>
                </c:pt>
                <c:pt idx="2072">
                  <c:v>6.6</c:v>
                </c:pt>
                <c:pt idx="2073">
                  <c:v>1.9</c:v>
                </c:pt>
                <c:pt idx="2074">
                  <c:v>5.7</c:v>
                </c:pt>
                <c:pt idx="2075">
                  <c:v>6.6</c:v>
                </c:pt>
                <c:pt idx="2076">
                  <c:v>6</c:v>
                </c:pt>
                <c:pt idx="2077">
                  <c:v>6.1</c:v>
                </c:pt>
                <c:pt idx="2078">
                  <c:v>4.8</c:v>
                </c:pt>
                <c:pt idx="2079">
                  <c:v>6.2</c:v>
                </c:pt>
                <c:pt idx="2080">
                  <c:v>7.5</c:v>
                </c:pt>
                <c:pt idx="2081">
                  <c:v>6.3</c:v>
                </c:pt>
                <c:pt idx="2082">
                  <c:v>7.1</c:v>
                </c:pt>
                <c:pt idx="2083">
                  <c:v>6.6</c:v>
                </c:pt>
                <c:pt idx="2084">
                  <c:v>6.1</c:v>
                </c:pt>
                <c:pt idx="2085">
                  <c:v>6.7</c:v>
                </c:pt>
                <c:pt idx="2086">
                  <c:v>5.6</c:v>
                </c:pt>
                <c:pt idx="2087">
                  <c:v>7.2</c:v>
                </c:pt>
                <c:pt idx="2088">
                  <c:v>4.3</c:v>
                </c:pt>
                <c:pt idx="2089">
                  <c:v>6.4</c:v>
                </c:pt>
                <c:pt idx="2090">
                  <c:v>7.1</c:v>
                </c:pt>
                <c:pt idx="2091">
                  <c:v>6.3</c:v>
                </c:pt>
                <c:pt idx="2092">
                  <c:v>7.4</c:v>
                </c:pt>
                <c:pt idx="2093">
                  <c:v>6.1</c:v>
                </c:pt>
                <c:pt idx="2094">
                  <c:v>6.6</c:v>
                </c:pt>
                <c:pt idx="2095">
                  <c:v>6</c:v>
                </c:pt>
                <c:pt idx="2096">
                  <c:v>6.8</c:v>
                </c:pt>
                <c:pt idx="2097">
                  <c:v>6.8</c:v>
                </c:pt>
                <c:pt idx="2098">
                  <c:v>7.2</c:v>
                </c:pt>
                <c:pt idx="2099">
                  <c:v>1.9</c:v>
                </c:pt>
                <c:pt idx="2100">
                  <c:v>5.5</c:v>
                </c:pt>
                <c:pt idx="2101">
                  <c:v>4.5</c:v>
                </c:pt>
                <c:pt idx="2102">
                  <c:v>6.3</c:v>
                </c:pt>
                <c:pt idx="2103">
                  <c:v>6.7</c:v>
                </c:pt>
                <c:pt idx="2104">
                  <c:v>2.8</c:v>
                </c:pt>
                <c:pt idx="2105">
                  <c:v>5</c:v>
                </c:pt>
                <c:pt idx="2106">
                  <c:v>4.3</c:v>
                </c:pt>
                <c:pt idx="2107">
                  <c:v>5.6</c:v>
                </c:pt>
                <c:pt idx="2108">
                  <c:v>6.2</c:v>
                </c:pt>
                <c:pt idx="2109">
                  <c:v>5.3</c:v>
                </c:pt>
                <c:pt idx="2110">
                  <c:v>7.4</c:v>
                </c:pt>
                <c:pt idx="2111">
                  <c:v>6.5</c:v>
                </c:pt>
                <c:pt idx="2112">
                  <c:v>7.1</c:v>
                </c:pt>
                <c:pt idx="2113">
                  <c:v>7.2</c:v>
                </c:pt>
                <c:pt idx="2114">
                  <c:v>2.2999999999999998</c:v>
                </c:pt>
                <c:pt idx="2115">
                  <c:v>6.4</c:v>
                </c:pt>
                <c:pt idx="2116">
                  <c:v>6.1</c:v>
                </c:pt>
                <c:pt idx="2117">
                  <c:v>7</c:v>
                </c:pt>
                <c:pt idx="2118">
                  <c:v>7</c:v>
                </c:pt>
                <c:pt idx="2119">
                  <c:v>7</c:v>
                </c:pt>
                <c:pt idx="2120">
                  <c:v>4.9000000000000004</c:v>
                </c:pt>
                <c:pt idx="2121">
                  <c:v>6.9</c:v>
                </c:pt>
                <c:pt idx="2122">
                  <c:v>7.5</c:v>
                </c:pt>
                <c:pt idx="2123">
                  <c:v>8.4</c:v>
                </c:pt>
                <c:pt idx="2124">
                  <c:v>6.9</c:v>
                </c:pt>
                <c:pt idx="2125">
                  <c:v>4.5</c:v>
                </c:pt>
                <c:pt idx="2126">
                  <c:v>7.4</c:v>
                </c:pt>
                <c:pt idx="2127">
                  <c:v>7</c:v>
                </c:pt>
                <c:pt idx="2128">
                  <c:v>2.8</c:v>
                </c:pt>
                <c:pt idx="2129">
                  <c:v>7.5</c:v>
                </c:pt>
                <c:pt idx="2130">
                  <c:v>7.1</c:v>
                </c:pt>
                <c:pt idx="2131">
                  <c:v>6.4</c:v>
                </c:pt>
                <c:pt idx="2132">
                  <c:v>5.3</c:v>
                </c:pt>
                <c:pt idx="2133">
                  <c:v>6.9</c:v>
                </c:pt>
                <c:pt idx="2134">
                  <c:v>6.2</c:v>
                </c:pt>
                <c:pt idx="2135">
                  <c:v>6.4</c:v>
                </c:pt>
                <c:pt idx="2136">
                  <c:v>5.0999999999999996</c:v>
                </c:pt>
                <c:pt idx="2137">
                  <c:v>5.5</c:v>
                </c:pt>
                <c:pt idx="2138">
                  <c:v>5.4</c:v>
                </c:pt>
                <c:pt idx="2139">
                  <c:v>7.5</c:v>
                </c:pt>
                <c:pt idx="2140">
                  <c:v>7.4</c:v>
                </c:pt>
                <c:pt idx="2141">
                  <c:v>8</c:v>
                </c:pt>
                <c:pt idx="2142">
                  <c:v>5.7</c:v>
                </c:pt>
                <c:pt idx="2143">
                  <c:v>6.8</c:v>
                </c:pt>
                <c:pt idx="2144">
                  <c:v>5.9</c:v>
                </c:pt>
                <c:pt idx="2145">
                  <c:v>7.2</c:v>
                </c:pt>
                <c:pt idx="2146">
                  <c:v>5.5</c:v>
                </c:pt>
                <c:pt idx="2147">
                  <c:v>8.5</c:v>
                </c:pt>
                <c:pt idx="2148">
                  <c:v>5.6</c:v>
                </c:pt>
                <c:pt idx="2149">
                  <c:v>4.0999999999999996</c:v>
                </c:pt>
                <c:pt idx="2150">
                  <c:v>6.1</c:v>
                </c:pt>
                <c:pt idx="2151">
                  <c:v>5.4</c:v>
                </c:pt>
                <c:pt idx="2152">
                  <c:v>7.1</c:v>
                </c:pt>
                <c:pt idx="2153">
                  <c:v>3.6</c:v>
                </c:pt>
                <c:pt idx="2154">
                  <c:v>6.5</c:v>
                </c:pt>
                <c:pt idx="2155">
                  <c:v>8.6</c:v>
                </c:pt>
                <c:pt idx="2156">
                  <c:v>7</c:v>
                </c:pt>
                <c:pt idx="2157">
                  <c:v>7.6</c:v>
                </c:pt>
                <c:pt idx="2158">
                  <c:v>6.5</c:v>
                </c:pt>
                <c:pt idx="2159">
                  <c:v>6.4</c:v>
                </c:pt>
                <c:pt idx="2160">
                  <c:v>6.3</c:v>
                </c:pt>
                <c:pt idx="2161">
                  <c:v>5.7</c:v>
                </c:pt>
                <c:pt idx="2162">
                  <c:v>6.3</c:v>
                </c:pt>
                <c:pt idx="2163">
                  <c:v>6</c:v>
                </c:pt>
                <c:pt idx="2164">
                  <c:v>7.7</c:v>
                </c:pt>
                <c:pt idx="2165">
                  <c:v>6.2</c:v>
                </c:pt>
                <c:pt idx="2166">
                  <c:v>7.7</c:v>
                </c:pt>
                <c:pt idx="2167">
                  <c:v>6.4</c:v>
                </c:pt>
                <c:pt idx="2168">
                  <c:v>6.4</c:v>
                </c:pt>
                <c:pt idx="2169">
                  <c:v>6.9</c:v>
                </c:pt>
                <c:pt idx="2170">
                  <c:v>7.3</c:v>
                </c:pt>
                <c:pt idx="2171">
                  <c:v>7.3</c:v>
                </c:pt>
                <c:pt idx="2172">
                  <c:v>6.2</c:v>
                </c:pt>
                <c:pt idx="2173">
                  <c:v>6.6</c:v>
                </c:pt>
                <c:pt idx="2174">
                  <c:v>6.7</c:v>
                </c:pt>
                <c:pt idx="2175">
                  <c:v>5.7</c:v>
                </c:pt>
                <c:pt idx="2176">
                  <c:v>3.1</c:v>
                </c:pt>
                <c:pt idx="2177">
                  <c:v>6.3</c:v>
                </c:pt>
                <c:pt idx="2178">
                  <c:v>5.7</c:v>
                </c:pt>
                <c:pt idx="2179">
                  <c:v>7.1</c:v>
                </c:pt>
                <c:pt idx="2180">
                  <c:v>7</c:v>
                </c:pt>
                <c:pt idx="2181">
                  <c:v>6.1</c:v>
                </c:pt>
                <c:pt idx="2182">
                  <c:v>6.6</c:v>
                </c:pt>
                <c:pt idx="2183">
                  <c:v>7.8</c:v>
                </c:pt>
                <c:pt idx="2184">
                  <c:v>8.3000000000000007</c:v>
                </c:pt>
                <c:pt idx="2185">
                  <c:v>3.9</c:v>
                </c:pt>
                <c:pt idx="2186">
                  <c:v>7</c:v>
                </c:pt>
                <c:pt idx="2187">
                  <c:v>6.7</c:v>
                </c:pt>
                <c:pt idx="2188">
                  <c:v>7.3</c:v>
                </c:pt>
                <c:pt idx="2189">
                  <c:v>6.3</c:v>
                </c:pt>
                <c:pt idx="2190">
                  <c:v>7.8</c:v>
                </c:pt>
                <c:pt idx="2191">
                  <c:v>7.3</c:v>
                </c:pt>
                <c:pt idx="2192">
                  <c:v>7.6</c:v>
                </c:pt>
                <c:pt idx="2193">
                  <c:v>5.3</c:v>
                </c:pt>
                <c:pt idx="2194">
                  <c:v>7.9</c:v>
                </c:pt>
                <c:pt idx="2195">
                  <c:v>5.3</c:v>
                </c:pt>
                <c:pt idx="2196">
                  <c:v>6.8</c:v>
                </c:pt>
                <c:pt idx="2197">
                  <c:v>7.1</c:v>
                </c:pt>
                <c:pt idx="2198">
                  <c:v>5.8</c:v>
                </c:pt>
                <c:pt idx="2199">
                  <c:v>5.8</c:v>
                </c:pt>
                <c:pt idx="2200">
                  <c:v>8.3000000000000007</c:v>
                </c:pt>
                <c:pt idx="2201">
                  <c:v>5.6</c:v>
                </c:pt>
                <c:pt idx="2202">
                  <c:v>6.8</c:v>
                </c:pt>
                <c:pt idx="2203">
                  <c:v>5</c:v>
                </c:pt>
                <c:pt idx="2204">
                  <c:v>7.6</c:v>
                </c:pt>
                <c:pt idx="2205">
                  <c:v>6.7</c:v>
                </c:pt>
                <c:pt idx="2206">
                  <c:v>6.7</c:v>
                </c:pt>
                <c:pt idx="2207">
                  <c:v>5.7</c:v>
                </c:pt>
                <c:pt idx="2208">
                  <c:v>5.2</c:v>
                </c:pt>
                <c:pt idx="2209">
                  <c:v>7.5</c:v>
                </c:pt>
                <c:pt idx="2210">
                  <c:v>7.2</c:v>
                </c:pt>
                <c:pt idx="2211">
                  <c:v>5.3</c:v>
                </c:pt>
                <c:pt idx="2212">
                  <c:v>6.5</c:v>
                </c:pt>
                <c:pt idx="2213">
                  <c:v>5</c:v>
                </c:pt>
                <c:pt idx="2214">
                  <c:v>6.1</c:v>
                </c:pt>
                <c:pt idx="2215">
                  <c:v>4.4000000000000004</c:v>
                </c:pt>
                <c:pt idx="2216">
                  <c:v>7.5</c:v>
                </c:pt>
                <c:pt idx="2217">
                  <c:v>5.7</c:v>
                </c:pt>
                <c:pt idx="2218">
                  <c:v>5.5</c:v>
                </c:pt>
                <c:pt idx="2219">
                  <c:v>7.1</c:v>
                </c:pt>
                <c:pt idx="2220">
                  <c:v>5.9</c:v>
                </c:pt>
                <c:pt idx="2221">
                  <c:v>6.7</c:v>
                </c:pt>
                <c:pt idx="2222">
                  <c:v>7</c:v>
                </c:pt>
                <c:pt idx="2223">
                  <c:v>7.9</c:v>
                </c:pt>
                <c:pt idx="2224">
                  <c:v>6.9</c:v>
                </c:pt>
                <c:pt idx="2225">
                  <c:v>7.3</c:v>
                </c:pt>
                <c:pt idx="2226">
                  <c:v>7.3</c:v>
                </c:pt>
                <c:pt idx="2227">
                  <c:v>3.5</c:v>
                </c:pt>
                <c:pt idx="2228">
                  <c:v>7.8</c:v>
                </c:pt>
                <c:pt idx="2229">
                  <c:v>6.7</c:v>
                </c:pt>
                <c:pt idx="2230">
                  <c:v>6.4</c:v>
                </c:pt>
                <c:pt idx="2231">
                  <c:v>7.1</c:v>
                </c:pt>
                <c:pt idx="2232">
                  <c:v>7.8</c:v>
                </c:pt>
                <c:pt idx="2233">
                  <c:v>5.9</c:v>
                </c:pt>
                <c:pt idx="2234">
                  <c:v>7.2</c:v>
                </c:pt>
                <c:pt idx="2235">
                  <c:v>6.2</c:v>
                </c:pt>
                <c:pt idx="2236">
                  <c:v>6.7</c:v>
                </c:pt>
                <c:pt idx="2237">
                  <c:v>7.6</c:v>
                </c:pt>
                <c:pt idx="2238">
                  <c:v>6.2</c:v>
                </c:pt>
                <c:pt idx="2239">
                  <c:v>6.5</c:v>
                </c:pt>
                <c:pt idx="2240">
                  <c:v>8.1</c:v>
                </c:pt>
                <c:pt idx="2241">
                  <c:v>6.3</c:v>
                </c:pt>
                <c:pt idx="2242">
                  <c:v>4.4000000000000004</c:v>
                </c:pt>
                <c:pt idx="2243">
                  <c:v>6</c:v>
                </c:pt>
                <c:pt idx="2244">
                  <c:v>7.6</c:v>
                </c:pt>
                <c:pt idx="2245">
                  <c:v>8.4</c:v>
                </c:pt>
                <c:pt idx="2246">
                  <c:v>7.9</c:v>
                </c:pt>
                <c:pt idx="2247">
                  <c:v>5.6</c:v>
                </c:pt>
                <c:pt idx="2248">
                  <c:v>6.5</c:v>
                </c:pt>
                <c:pt idx="2249">
                  <c:v>7.5</c:v>
                </c:pt>
                <c:pt idx="2250">
                  <c:v>6.3</c:v>
                </c:pt>
                <c:pt idx="2251">
                  <c:v>7.9</c:v>
                </c:pt>
                <c:pt idx="2252">
                  <c:v>5.0999999999999996</c:v>
                </c:pt>
                <c:pt idx="2253">
                  <c:v>6.7</c:v>
                </c:pt>
                <c:pt idx="2254">
                  <c:v>6.7</c:v>
                </c:pt>
                <c:pt idx="2255">
                  <c:v>5.6</c:v>
                </c:pt>
                <c:pt idx="2256">
                  <c:v>5.6</c:v>
                </c:pt>
                <c:pt idx="2257">
                  <c:v>6.8</c:v>
                </c:pt>
                <c:pt idx="2258">
                  <c:v>6.2</c:v>
                </c:pt>
                <c:pt idx="2259">
                  <c:v>5.6</c:v>
                </c:pt>
                <c:pt idx="2260">
                  <c:v>6.4</c:v>
                </c:pt>
                <c:pt idx="2261">
                  <c:v>5.6</c:v>
                </c:pt>
                <c:pt idx="2262">
                  <c:v>7.4</c:v>
                </c:pt>
                <c:pt idx="2263">
                  <c:v>7.2</c:v>
                </c:pt>
                <c:pt idx="2264">
                  <c:v>4.9000000000000004</c:v>
                </c:pt>
                <c:pt idx="2265">
                  <c:v>7.5</c:v>
                </c:pt>
                <c:pt idx="2266">
                  <c:v>4.8</c:v>
                </c:pt>
                <c:pt idx="2267">
                  <c:v>3.1</c:v>
                </c:pt>
                <c:pt idx="2268">
                  <c:v>5.8</c:v>
                </c:pt>
                <c:pt idx="2269">
                  <c:v>6.7</c:v>
                </c:pt>
                <c:pt idx="2270">
                  <c:v>6.5</c:v>
                </c:pt>
                <c:pt idx="2271">
                  <c:v>5.9</c:v>
                </c:pt>
                <c:pt idx="2272">
                  <c:v>5.5</c:v>
                </c:pt>
                <c:pt idx="2273">
                  <c:v>3.6</c:v>
                </c:pt>
                <c:pt idx="2274">
                  <c:v>7.4</c:v>
                </c:pt>
                <c:pt idx="2275">
                  <c:v>3</c:v>
                </c:pt>
                <c:pt idx="2276">
                  <c:v>7.6</c:v>
                </c:pt>
                <c:pt idx="2277">
                  <c:v>6.4</c:v>
                </c:pt>
                <c:pt idx="2278">
                  <c:v>6.9</c:v>
                </c:pt>
                <c:pt idx="2279">
                  <c:v>5.5</c:v>
                </c:pt>
                <c:pt idx="2280">
                  <c:v>4.0999999999999996</c:v>
                </c:pt>
                <c:pt idx="2281">
                  <c:v>6.8</c:v>
                </c:pt>
                <c:pt idx="2282">
                  <c:v>6.5</c:v>
                </c:pt>
                <c:pt idx="2283">
                  <c:v>7.4</c:v>
                </c:pt>
                <c:pt idx="2284">
                  <c:v>7.7</c:v>
                </c:pt>
                <c:pt idx="2285">
                  <c:v>7.1</c:v>
                </c:pt>
                <c:pt idx="2286">
                  <c:v>6.3</c:v>
                </c:pt>
                <c:pt idx="2287">
                  <c:v>7.6</c:v>
                </c:pt>
                <c:pt idx="2288">
                  <c:v>8</c:v>
                </c:pt>
                <c:pt idx="2289">
                  <c:v>7.3</c:v>
                </c:pt>
                <c:pt idx="2290">
                  <c:v>7.6</c:v>
                </c:pt>
                <c:pt idx="2291">
                  <c:v>7.8</c:v>
                </c:pt>
                <c:pt idx="2292">
                  <c:v>6.5</c:v>
                </c:pt>
                <c:pt idx="2293">
                  <c:v>6.4</c:v>
                </c:pt>
                <c:pt idx="2294">
                  <c:v>8</c:v>
                </c:pt>
                <c:pt idx="2295">
                  <c:v>4.8</c:v>
                </c:pt>
                <c:pt idx="2296">
                  <c:v>7.8</c:v>
                </c:pt>
                <c:pt idx="2297">
                  <c:v>5.9</c:v>
                </c:pt>
                <c:pt idx="2298">
                  <c:v>5.4</c:v>
                </c:pt>
                <c:pt idx="2299">
                  <c:v>3.3</c:v>
                </c:pt>
                <c:pt idx="2300">
                  <c:v>8.1999999999999993</c:v>
                </c:pt>
                <c:pt idx="2301">
                  <c:v>5.4</c:v>
                </c:pt>
                <c:pt idx="2302">
                  <c:v>6.4</c:v>
                </c:pt>
                <c:pt idx="2303">
                  <c:v>4.8</c:v>
                </c:pt>
                <c:pt idx="2304">
                  <c:v>5.9</c:v>
                </c:pt>
                <c:pt idx="2305">
                  <c:v>5.5</c:v>
                </c:pt>
                <c:pt idx="2306">
                  <c:v>7.9</c:v>
                </c:pt>
                <c:pt idx="2307">
                  <c:v>4.9000000000000004</c:v>
                </c:pt>
                <c:pt idx="2308">
                  <c:v>7.2</c:v>
                </c:pt>
                <c:pt idx="2309">
                  <c:v>5.3</c:v>
                </c:pt>
                <c:pt idx="2310">
                  <c:v>7.2</c:v>
                </c:pt>
                <c:pt idx="2311">
                  <c:v>5.0999999999999996</c:v>
                </c:pt>
                <c:pt idx="2312">
                  <c:v>5.6</c:v>
                </c:pt>
                <c:pt idx="2313">
                  <c:v>7.6</c:v>
                </c:pt>
                <c:pt idx="2314">
                  <c:v>7.2</c:v>
                </c:pt>
                <c:pt idx="2315">
                  <c:v>5.7</c:v>
                </c:pt>
                <c:pt idx="2316">
                  <c:v>5.2</c:v>
                </c:pt>
                <c:pt idx="2317">
                  <c:v>7.7</c:v>
                </c:pt>
                <c:pt idx="2318">
                  <c:v>7</c:v>
                </c:pt>
                <c:pt idx="2319">
                  <c:v>6</c:v>
                </c:pt>
                <c:pt idx="2320">
                  <c:v>6.6</c:v>
                </c:pt>
                <c:pt idx="2321">
                  <c:v>6.8</c:v>
                </c:pt>
                <c:pt idx="2322">
                  <c:v>7.2</c:v>
                </c:pt>
                <c:pt idx="2323">
                  <c:v>7.2</c:v>
                </c:pt>
                <c:pt idx="2324">
                  <c:v>2.8</c:v>
                </c:pt>
                <c:pt idx="2325">
                  <c:v>6.6</c:v>
                </c:pt>
                <c:pt idx="2326">
                  <c:v>6.7</c:v>
                </c:pt>
                <c:pt idx="2327">
                  <c:v>7</c:v>
                </c:pt>
                <c:pt idx="2328">
                  <c:v>4.4000000000000004</c:v>
                </c:pt>
                <c:pt idx="2329">
                  <c:v>6.2</c:v>
                </c:pt>
                <c:pt idx="2330">
                  <c:v>7.3</c:v>
                </c:pt>
                <c:pt idx="2331">
                  <c:v>5.0999999999999996</c:v>
                </c:pt>
                <c:pt idx="2332">
                  <c:v>6.6</c:v>
                </c:pt>
                <c:pt idx="2333">
                  <c:v>4.5</c:v>
                </c:pt>
                <c:pt idx="2334">
                  <c:v>5.9</c:v>
                </c:pt>
                <c:pt idx="2335">
                  <c:v>6.6</c:v>
                </c:pt>
                <c:pt idx="2336">
                  <c:v>6.5</c:v>
                </c:pt>
                <c:pt idx="2337">
                  <c:v>7.3</c:v>
                </c:pt>
                <c:pt idx="2338">
                  <c:v>7.5</c:v>
                </c:pt>
                <c:pt idx="2339">
                  <c:v>5.9</c:v>
                </c:pt>
                <c:pt idx="2340">
                  <c:v>7.4</c:v>
                </c:pt>
                <c:pt idx="2341">
                  <c:v>6.9</c:v>
                </c:pt>
                <c:pt idx="2342">
                  <c:v>7.9</c:v>
                </c:pt>
                <c:pt idx="2343">
                  <c:v>8.4</c:v>
                </c:pt>
                <c:pt idx="2344">
                  <c:v>8</c:v>
                </c:pt>
                <c:pt idx="2345">
                  <c:v>6</c:v>
                </c:pt>
                <c:pt idx="2346">
                  <c:v>6.8</c:v>
                </c:pt>
                <c:pt idx="2347">
                  <c:v>7.8</c:v>
                </c:pt>
                <c:pt idx="2348">
                  <c:v>8.1</c:v>
                </c:pt>
                <c:pt idx="2349">
                  <c:v>6.1</c:v>
                </c:pt>
                <c:pt idx="2350">
                  <c:v>6.2</c:v>
                </c:pt>
                <c:pt idx="2351">
                  <c:v>6.2</c:v>
                </c:pt>
                <c:pt idx="2352">
                  <c:v>7.4</c:v>
                </c:pt>
                <c:pt idx="2353">
                  <c:v>6.6</c:v>
                </c:pt>
                <c:pt idx="2354">
                  <c:v>7.3</c:v>
                </c:pt>
                <c:pt idx="2355">
                  <c:v>7.5</c:v>
                </c:pt>
                <c:pt idx="2356">
                  <c:v>5.6</c:v>
                </c:pt>
                <c:pt idx="2357">
                  <c:v>7.3</c:v>
                </c:pt>
                <c:pt idx="2358">
                  <c:v>6.4</c:v>
                </c:pt>
                <c:pt idx="2359">
                  <c:v>5</c:v>
                </c:pt>
                <c:pt idx="2360">
                  <c:v>5.4</c:v>
                </c:pt>
                <c:pt idx="2361">
                  <c:v>7.1</c:v>
                </c:pt>
                <c:pt idx="2362">
                  <c:v>5.3</c:v>
                </c:pt>
                <c:pt idx="2363">
                  <c:v>6.5</c:v>
                </c:pt>
                <c:pt idx="2364">
                  <c:v>6.2</c:v>
                </c:pt>
                <c:pt idx="2365">
                  <c:v>6.4</c:v>
                </c:pt>
                <c:pt idx="2366">
                  <c:v>6.9</c:v>
                </c:pt>
                <c:pt idx="2367">
                  <c:v>5.7</c:v>
                </c:pt>
                <c:pt idx="2368">
                  <c:v>7.7</c:v>
                </c:pt>
                <c:pt idx="2369">
                  <c:v>5.4</c:v>
                </c:pt>
                <c:pt idx="2370">
                  <c:v>5.6</c:v>
                </c:pt>
                <c:pt idx="2371">
                  <c:v>7.7</c:v>
                </c:pt>
                <c:pt idx="2372">
                  <c:v>5.0999999999999996</c:v>
                </c:pt>
                <c:pt idx="2373">
                  <c:v>6.8</c:v>
                </c:pt>
                <c:pt idx="2374">
                  <c:v>8.4</c:v>
                </c:pt>
                <c:pt idx="2375">
                  <c:v>4.9000000000000004</c:v>
                </c:pt>
                <c:pt idx="2376">
                  <c:v>7.1</c:v>
                </c:pt>
                <c:pt idx="2377">
                  <c:v>6.6</c:v>
                </c:pt>
                <c:pt idx="2378">
                  <c:v>6.1</c:v>
                </c:pt>
                <c:pt idx="2379">
                  <c:v>4.0999999999999996</c:v>
                </c:pt>
                <c:pt idx="2380">
                  <c:v>5.8</c:v>
                </c:pt>
                <c:pt idx="2381">
                  <c:v>8.1</c:v>
                </c:pt>
                <c:pt idx="2382">
                  <c:v>7.6</c:v>
                </c:pt>
                <c:pt idx="2383">
                  <c:v>7.8</c:v>
                </c:pt>
                <c:pt idx="2384">
                  <c:v>4.5999999999999996</c:v>
                </c:pt>
                <c:pt idx="2385">
                  <c:v>6</c:v>
                </c:pt>
                <c:pt idx="2386">
                  <c:v>7</c:v>
                </c:pt>
                <c:pt idx="2387">
                  <c:v>6.7</c:v>
                </c:pt>
                <c:pt idx="2388">
                  <c:v>6.4</c:v>
                </c:pt>
                <c:pt idx="2389">
                  <c:v>7.2</c:v>
                </c:pt>
                <c:pt idx="2390">
                  <c:v>7.4</c:v>
                </c:pt>
                <c:pt idx="2391">
                  <c:v>4.8</c:v>
                </c:pt>
                <c:pt idx="2392">
                  <c:v>4</c:v>
                </c:pt>
                <c:pt idx="2393">
                  <c:v>6.2</c:v>
                </c:pt>
                <c:pt idx="2394">
                  <c:v>7.7</c:v>
                </c:pt>
                <c:pt idx="2395">
                  <c:v>6.7</c:v>
                </c:pt>
                <c:pt idx="2396">
                  <c:v>7.9</c:v>
                </c:pt>
                <c:pt idx="2397">
                  <c:v>7.9</c:v>
                </c:pt>
                <c:pt idx="2398">
                  <c:v>5.5</c:v>
                </c:pt>
                <c:pt idx="2399">
                  <c:v>6.2</c:v>
                </c:pt>
                <c:pt idx="2400">
                  <c:v>5.0999999999999996</c:v>
                </c:pt>
                <c:pt idx="2401">
                  <c:v>4.0999999999999996</c:v>
                </c:pt>
                <c:pt idx="2402">
                  <c:v>6.7</c:v>
                </c:pt>
                <c:pt idx="2403">
                  <c:v>4.7</c:v>
                </c:pt>
                <c:pt idx="2404">
                  <c:v>6.4</c:v>
                </c:pt>
                <c:pt idx="2405">
                  <c:v>6.3</c:v>
                </c:pt>
                <c:pt idx="2406">
                  <c:v>5.5</c:v>
                </c:pt>
                <c:pt idx="2407">
                  <c:v>7.3</c:v>
                </c:pt>
                <c:pt idx="2408">
                  <c:v>6.3</c:v>
                </c:pt>
                <c:pt idx="2409">
                  <c:v>4.9000000000000004</c:v>
                </c:pt>
                <c:pt idx="2410">
                  <c:v>7.6</c:v>
                </c:pt>
                <c:pt idx="2411">
                  <c:v>6</c:v>
                </c:pt>
                <c:pt idx="2412">
                  <c:v>6.2</c:v>
                </c:pt>
                <c:pt idx="2413">
                  <c:v>6.8</c:v>
                </c:pt>
                <c:pt idx="2414">
                  <c:v>4.5</c:v>
                </c:pt>
                <c:pt idx="2415">
                  <c:v>5.7</c:v>
                </c:pt>
                <c:pt idx="2416">
                  <c:v>4.5999999999999996</c:v>
                </c:pt>
                <c:pt idx="2417">
                  <c:v>6.2</c:v>
                </c:pt>
                <c:pt idx="2418">
                  <c:v>7</c:v>
                </c:pt>
                <c:pt idx="2419">
                  <c:v>6.9</c:v>
                </c:pt>
                <c:pt idx="2420">
                  <c:v>6.7</c:v>
                </c:pt>
                <c:pt idx="2421">
                  <c:v>5.6</c:v>
                </c:pt>
                <c:pt idx="2422">
                  <c:v>6.6</c:v>
                </c:pt>
                <c:pt idx="2423">
                  <c:v>6.4</c:v>
                </c:pt>
                <c:pt idx="2424">
                  <c:v>2.8</c:v>
                </c:pt>
                <c:pt idx="2425">
                  <c:v>5.4</c:v>
                </c:pt>
                <c:pt idx="2426">
                  <c:v>5</c:v>
                </c:pt>
                <c:pt idx="2427">
                  <c:v>5.0999999999999996</c:v>
                </c:pt>
                <c:pt idx="2428">
                  <c:v>8</c:v>
                </c:pt>
                <c:pt idx="2429">
                  <c:v>5.9</c:v>
                </c:pt>
                <c:pt idx="2430">
                  <c:v>8.1999999999999993</c:v>
                </c:pt>
                <c:pt idx="2431">
                  <c:v>7</c:v>
                </c:pt>
                <c:pt idx="2432">
                  <c:v>6.6</c:v>
                </c:pt>
                <c:pt idx="2433">
                  <c:v>6.7</c:v>
                </c:pt>
                <c:pt idx="2434">
                  <c:v>5.5</c:v>
                </c:pt>
                <c:pt idx="2435">
                  <c:v>4.9000000000000004</c:v>
                </c:pt>
                <c:pt idx="2436">
                  <c:v>6.9</c:v>
                </c:pt>
                <c:pt idx="2437">
                  <c:v>5.6</c:v>
                </c:pt>
                <c:pt idx="2438">
                  <c:v>8</c:v>
                </c:pt>
                <c:pt idx="2439">
                  <c:v>5.3</c:v>
                </c:pt>
                <c:pt idx="2440">
                  <c:v>6.2</c:v>
                </c:pt>
                <c:pt idx="2441">
                  <c:v>5.3</c:v>
                </c:pt>
                <c:pt idx="2442">
                  <c:v>6.6</c:v>
                </c:pt>
                <c:pt idx="2443">
                  <c:v>7.2</c:v>
                </c:pt>
                <c:pt idx="2444">
                  <c:v>4.5999999999999996</c:v>
                </c:pt>
                <c:pt idx="2445">
                  <c:v>7.5</c:v>
                </c:pt>
                <c:pt idx="2446">
                  <c:v>6.5</c:v>
                </c:pt>
                <c:pt idx="2447">
                  <c:v>7.6</c:v>
                </c:pt>
                <c:pt idx="2448">
                  <c:v>6.2</c:v>
                </c:pt>
                <c:pt idx="2449">
                  <c:v>8</c:v>
                </c:pt>
                <c:pt idx="2450">
                  <c:v>6.3</c:v>
                </c:pt>
                <c:pt idx="2451">
                  <c:v>7.2</c:v>
                </c:pt>
                <c:pt idx="2452">
                  <c:v>6.7</c:v>
                </c:pt>
                <c:pt idx="2453">
                  <c:v>5.3</c:v>
                </c:pt>
                <c:pt idx="2454">
                  <c:v>6.3</c:v>
                </c:pt>
                <c:pt idx="2455">
                  <c:v>6.5</c:v>
                </c:pt>
                <c:pt idx="2456">
                  <c:v>8.3000000000000007</c:v>
                </c:pt>
                <c:pt idx="2457">
                  <c:v>7.2</c:v>
                </c:pt>
                <c:pt idx="2458">
                  <c:v>6.8</c:v>
                </c:pt>
                <c:pt idx="2459">
                  <c:v>6.4</c:v>
                </c:pt>
                <c:pt idx="2460">
                  <c:v>6.9</c:v>
                </c:pt>
                <c:pt idx="2461">
                  <c:v>6.2</c:v>
                </c:pt>
                <c:pt idx="2462">
                  <c:v>6.1</c:v>
                </c:pt>
                <c:pt idx="2463">
                  <c:v>5.0999999999999996</c:v>
                </c:pt>
                <c:pt idx="2464">
                  <c:v>4.5</c:v>
                </c:pt>
                <c:pt idx="2465">
                  <c:v>5.9</c:v>
                </c:pt>
                <c:pt idx="2466">
                  <c:v>8.1</c:v>
                </c:pt>
                <c:pt idx="2467">
                  <c:v>5.7</c:v>
                </c:pt>
                <c:pt idx="2468">
                  <c:v>6.8</c:v>
                </c:pt>
                <c:pt idx="2469">
                  <c:v>7.5</c:v>
                </c:pt>
                <c:pt idx="2470">
                  <c:v>8.3000000000000007</c:v>
                </c:pt>
                <c:pt idx="2471">
                  <c:v>7.4</c:v>
                </c:pt>
                <c:pt idx="2472">
                  <c:v>8</c:v>
                </c:pt>
                <c:pt idx="2473">
                  <c:v>6.9</c:v>
                </c:pt>
                <c:pt idx="2474">
                  <c:v>6.9</c:v>
                </c:pt>
                <c:pt idx="2475">
                  <c:v>5.5</c:v>
                </c:pt>
                <c:pt idx="2476">
                  <c:v>7.2</c:v>
                </c:pt>
                <c:pt idx="2477">
                  <c:v>6.9</c:v>
                </c:pt>
                <c:pt idx="2478">
                  <c:v>5.5</c:v>
                </c:pt>
                <c:pt idx="2479">
                  <c:v>5.2</c:v>
                </c:pt>
                <c:pt idx="2480">
                  <c:v>7.1</c:v>
                </c:pt>
                <c:pt idx="2481">
                  <c:v>5.5</c:v>
                </c:pt>
                <c:pt idx="2482">
                  <c:v>6.7</c:v>
                </c:pt>
                <c:pt idx="2483">
                  <c:v>5</c:v>
                </c:pt>
                <c:pt idx="2484">
                  <c:v>6.4</c:v>
                </c:pt>
                <c:pt idx="2485">
                  <c:v>6.6</c:v>
                </c:pt>
                <c:pt idx="2486">
                  <c:v>5.9</c:v>
                </c:pt>
                <c:pt idx="2487">
                  <c:v>5.7</c:v>
                </c:pt>
                <c:pt idx="2488">
                  <c:v>4.5</c:v>
                </c:pt>
                <c:pt idx="2489">
                  <c:v>5</c:v>
                </c:pt>
                <c:pt idx="2490">
                  <c:v>4.5999999999999996</c:v>
                </c:pt>
                <c:pt idx="2491">
                  <c:v>6.5</c:v>
                </c:pt>
                <c:pt idx="2492">
                  <c:v>4.9000000000000004</c:v>
                </c:pt>
                <c:pt idx="2493">
                  <c:v>6</c:v>
                </c:pt>
                <c:pt idx="2494">
                  <c:v>6.9</c:v>
                </c:pt>
                <c:pt idx="2495">
                  <c:v>5.7</c:v>
                </c:pt>
                <c:pt idx="2496">
                  <c:v>6.9</c:v>
                </c:pt>
                <c:pt idx="2497">
                  <c:v>4.4000000000000004</c:v>
                </c:pt>
                <c:pt idx="2498">
                  <c:v>7</c:v>
                </c:pt>
                <c:pt idx="2499">
                  <c:v>5.4</c:v>
                </c:pt>
                <c:pt idx="2500">
                  <c:v>5.4</c:v>
                </c:pt>
                <c:pt idx="2501">
                  <c:v>7.6</c:v>
                </c:pt>
                <c:pt idx="2502">
                  <c:v>5.9</c:v>
                </c:pt>
                <c:pt idx="2503">
                  <c:v>6.6</c:v>
                </c:pt>
                <c:pt idx="2504">
                  <c:v>6.7</c:v>
                </c:pt>
                <c:pt idx="2505">
                  <c:v>3.9</c:v>
                </c:pt>
                <c:pt idx="2506">
                  <c:v>5.7</c:v>
                </c:pt>
                <c:pt idx="2507">
                  <c:v>6.5</c:v>
                </c:pt>
                <c:pt idx="2508">
                  <c:v>6.8</c:v>
                </c:pt>
                <c:pt idx="2509">
                  <c:v>7.3</c:v>
                </c:pt>
                <c:pt idx="2510">
                  <c:v>7</c:v>
                </c:pt>
                <c:pt idx="2511">
                  <c:v>6.5</c:v>
                </c:pt>
                <c:pt idx="2512">
                  <c:v>7.7</c:v>
                </c:pt>
                <c:pt idx="2513">
                  <c:v>7.7</c:v>
                </c:pt>
                <c:pt idx="2514">
                  <c:v>5.9</c:v>
                </c:pt>
                <c:pt idx="2515">
                  <c:v>6.8</c:v>
                </c:pt>
                <c:pt idx="2516">
                  <c:v>7.4</c:v>
                </c:pt>
                <c:pt idx="2517">
                  <c:v>5.0999999999999996</c:v>
                </c:pt>
                <c:pt idx="2518">
                  <c:v>7.4</c:v>
                </c:pt>
                <c:pt idx="2519">
                  <c:v>7.2</c:v>
                </c:pt>
                <c:pt idx="2520">
                  <c:v>8.3000000000000007</c:v>
                </c:pt>
                <c:pt idx="2521">
                  <c:v>8.1</c:v>
                </c:pt>
                <c:pt idx="2522">
                  <c:v>7.3</c:v>
                </c:pt>
                <c:pt idx="2523">
                  <c:v>3.6</c:v>
                </c:pt>
                <c:pt idx="2524">
                  <c:v>1.6</c:v>
                </c:pt>
                <c:pt idx="2525">
                  <c:v>8</c:v>
                </c:pt>
                <c:pt idx="2526">
                  <c:v>6.2</c:v>
                </c:pt>
                <c:pt idx="2527">
                  <c:v>9</c:v>
                </c:pt>
                <c:pt idx="2528">
                  <c:v>6.1</c:v>
                </c:pt>
                <c:pt idx="2529">
                  <c:v>5.7</c:v>
                </c:pt>
                <c:pt idx="2530">
                  <c:v>6.8</c:v>
                </c:pt>
                <c:pt idx="2531">
                  <c:v>5.5</c:v>
                </c:pt>
                <c:pt idx="2532">
                  <c:v>6.8</c:v>
                </c:pt>
                <c:pt idx="2533">
                  <c:v>7.3</c:v>
                </c:pt>
                <c:pt idx="2534">
                  <c:v>6.1</c:v>
                </c:pt>
                <c:pt idx="2535">
                  <c:v>7.2</c:v>
                </c:pt>
                <c:pt idx="2536">
                  <c:v>5.9</c:v>
                </c:pt>
                <c:pt idx="2537">
                  <c:v>6.1</c:v>
                </c:pt>
                <c:pt idx="2538">
                  <c:v>6.8</c:v>
                </c:pt>
                <c:pt idx="2539">
                  <c:v>7.7</c:v>
                </c:pt>
                <c:pt idx="2540">
                  <c:v>4.9000000000000004</c:v>
                </c:pt>
                <c:pt idx="2541">
                  <c:v>6.1</c:v>
                </c:pt>
                <c:pt idx="2542">
                  <c:v>2.5</c:v>
                </c:pt>
                <c:pt idx="2543">
                  <c:v>6.1</c:v>
                </c:pt>
                <c:pt idx="2544">
                  <c:v>5.9</c:v>
                </c:pt>
                <c:pt idx="2545">
                  <c:v>5.7</c:v>
                </c:pt>
                <c:pt idx="2546">
                  <c:v>5.6</c:v>
                </c:pt>
                <c:pt idx="2547">
                  <c:v>7.2</c:v>
                </c:pt>
                <c:pt idx="2548">
                  <c:v>7.7</c:v>
                </c:pt>
                <c:pt idx="2549">
                  <c:v>7.8</c:v>
                </c:pt>
                <c:pt idx="2550">
                  <c:v>6.1</c:v>
                </c:pt>
                <c:pt idx="2551">
                  <c:v>5.8</c:v>
                </c:pt>
                <c:pt idx="2552">
                  <c:v>6.5</c:v>
                </c:pt>
                <c:pt idx="2553">
                  <c:v>7.9</c:v>
                </c:pt>
                <c:pt idx="2554">
                  <c:v>6.3</c:v>
                </c:pt>
                <c:pt idx="2555">
                  <c:v>8.3000000000000007</c:v>
                </c:pt>
                <c:pt idx="2556">
                  <c:v>6.4</c:v>
                </c:pt>
                <c:pt idx="2557">
                  <c:v>6.7</c:v>
                </c:pt>
                <c:pt idx="2558">
                  <c:v>6.1</c:v>
                </c:pt>
                <c:pt idx="2559">
                  <c:v>6</c:v>
                </c:pt>
                <c:pt idx="2560">
                  <c:v>5.8</c:v>
                </c:pt>
                <c:pt idx="2561">
                  <c:v>5.6</c:v>
                </c:pt>
                <c:pt idx="2562">
                  <c:v>6.1</c:v>
                </c:pt>
                <c:pt idx="2563">
                  <c:v>5.9</c:v>
                </c:pt>
                <c:pt idx="2564">
                  <c:v>7.3</c:v>
                </c:pt>
                <c:pt idx="2565">
                  <c:v>6.8</c:v>
                </c:pt>
                <c:pt idx="2566">
                  <c:v>5.7</c:v>
                </c:pt>
                <c:pt idx="2567">
                  <c:v>7.3</c:v>
                </c:pt>
                <c:pt idx="2568">
                  <c:v>6.3</c:v>
                </c:pt>
                <c:pt idx="2569">
                  <c:v>5.9</c:v>
                </c:pt>
                <c:pt idx="2570">
                  <c:v>7.1</c:v>
                </c:pt>
                <c:pt idx="2571">
                  <c:v>7.1</c:v>
                </c:pt>
                <c:pt idx="2572">
                  <c:v>8</c:v>
                </c:pt>
                <c:pt idx="2573">
                  <c:v>5.0999999999999996</c:v>
                </c:pt>
                <c:pt idx="2574">
                  <c:v>7.1</c:v>
                </c:pt>
                <c:pt idx="2575">
                  <c:v>6.5</c:v>
                </c:pt>
                <c:pt idx="2576">
                  <c:v>4.5</c:v>
                </c:pt>
                <c:pt idx="2577">
                  <c:v>6.6</c:v>
                </c:pt>
                <c:pt idx="2578">
                  <c:v>4.3</c:v>
                </c:pt>
                <c:pt idx="2579">
                  <c:v>6.7</c:v>
                </c:pt>
                <c:pt idx="2580">
                  <c:v>5.4</c:v>
                </c:pt>
                <c:pt idx="2581">
                  <c:v>6.6</c:v>
                </c:pt>
                <c:pt idx="2582">
                  <c:v>7.3</c:v>
                </c:pt>
                <c:pt idx="2583">
                  <c:v>6.9</c:v>
                </c:pt>
                <c:pt idx="2584">
                  <c:v>8</c:v>
                </c:pt>
                <c:pt idx="2585">
                  <c:v>7.8</c:v>
                </c:pt>
                <c:pt idx="2586">
                  <c:v>6.1</c:v>
                </c:pt>
                <c:pt idx="2587">
                  <c:v>5.0999999999999996</c:v>
                </c:pt>
                <c:pt idx="2588">
                  <c:v>7.4</c:v>
                </c:pt>
                <c:pt idx="2589">
                  <c:v>7.8</c:v>
                </c:pt>
                <c:pt idx="2590">
                  <c:v>8</c:v>
                </c:pt>
                <c:pt idx="2591">
                  <c:v>6.7</c:v>
                </c:pt>
                <c:pt idx="2592">
                  <c:v>6.6</c:v>
                </c:pt>
                <c:pt idx="2593">
                  <c:v>6.4</c:v>
                </c:pt>
                <c:pt idx="2594">
                  <c:v>6.7</c:v>
                </c:pt>
                <c:pt idx="2595">
                  <c:v>6.2</c:v>
                </c:pt>
                <c:pt idx="2596">
                  <c:v>7.3</c:v>
                </c:pt>
                <c:pt idx="2597">
                  <c:v>8.1</c:v>
                </c:pt>
                <c:pt idx="2598">
                  <c:v>7</c:v>
                </c:pt>
                <c:pt idx="2599">
                  <c:v>8</c:v>
                </c:pt>
                <c:pt idx="2600">
                  <c:v>8</c:v>
                </c:pt>
                <c:pt idx="2601">
                  <c:v>7</c:v>
                </c:pt>
                <c:pt idx="2602">
                  <c:v>7.9</c:v>
                </c:pt>
                <c:pt idx="2603">
                  <c:v>5.9</c:v>
                </c:pt>
                <c:pt idx="2604">
                  <c:v>6.6</c:v>
                </c:pt>
                <c:pt idx="2605">
                  <c:v>6.3</c:v>
                </c:pt>
                <c:pt idx="2606">
                  <c:v>7.7</c:v>
                </c:pt>
                <c:pt idx="2607">
                  <c:v>6.9</c:v>
                </c:pt>
                <c:pt idx="2608">
                  <c:v>7.1</c:v>
                </c:pt>
                <c:pt idx="2609">
                  <c:v>7.4</c:v>
                </c:pt>
                <c:pt idx="2610">
                  <c:v>6.5</c:v>
                </c:pt>
                <c:pt idx="2611">
                  <c:v>6.5</c:v>
                </c:pt>
                <c:pt idx="2612">
                  <c:v>6.8</c:v>
                </c:pt>
                <c:pt idx="2613">
                  <c:v>7.5</c:v>
                </c:pt>
                <c:pt idx="2614">
                  <c:v>6.6</c:v>
                </c:pt>
                <c:pt idx="2615">
                  <c:v>7.1</c:v>
                </c:pt>
                <c:pt idx="2616">
                  <c:v>6.6</c:v>
                </c:pt>
                <c:pt idx="2617">
                  <c:v>7</c:v>
                </c:pt>
                <c:pt idx="2618">
                  <c:v>3.3</c:v>
                </c:pt>
                <c:pt idx="2619">
                  <c:v>6.7</c:v>
                </c:pt>
                <c:pt idx="2620">
                  <c:v>6.8</c:v>
                </c:pt>
                <c:pt idx="2621">
                  <c:v>6</c:v>
                </c:pt>
                <c:pt idx="2622">
                  <c:v>5.4</c:v>
                </c:pt>
                <c:pt idx="2623">
                  <c:v>4.3</c:v>
                </c:pt>
                <c:pt idx="2624">
                  <c:v>6.2</c:v>
                </c:pt>
                <c:pt idx="2625">
                  <c:v>7.7</c:v>
                </c:pt>
                <c:pt idx="2626">
                  <c:v>8</c:v>
                </c:pt>
                <c:pt idx="2627">
                  <c:v>7.4</c:v>
                </c:pt>
                <c:pt idx="2628">
                  <c:v>5.9</c:v>
                </c:pt>
                <c:pt idx="2629">
                  <c:v>7.8</c:v>
                </c:pt>
                <c:pt idx="2630">
                  <c:v>7.4</c:v>
                </c:pt>
                <c:pt idx="2631">
                  <c:v>6.5</c:v>
                </c:pt>
                <c:pt idx="2632">
                  <c:v>7</c:v>
                </c:pt>
                <c:pt idx="2633">
                  <c:v>7.6</c:v>
                </c:pt>
                <c:pt idx="2634">
                  <c:v>6.9</c:v>
                </c:pt>
                <c:pt idx="2635">
                  <c:v>5.3</c:v>
                </c:pt>
                <c:pt idx="2636">
                  <c:v>6.4</c:v>
                </c:pt>
                <c:pt idx="2637">
                  <c:v>7.8</c:v>
                </c:pt>
                <c:pt idx="2638">
                  <c:v>6.7</c:v>
                </c:pt>
                <c:pt idx="2639">
                  <c:v>5.3</c:v>
                </c:pt>
                <c:pt idx="2640">
                  <c:v>6.3</c:v>
                </c:pt>
                <c:pt idx="2641">
                  <c:v>7</c:v>
                </c:pt>
                <c:pt idx="2642">
                  <c:v>6.6</c:v>
                </c:pt>
                <c:pt idx="2643">
                  <c:v>8.4</c:v>
                </c:pt>
                <c:pt idx="2644">
                  <c:v>5.4</c:v>
                </c:pt>
                <c:pt idx="2645">
                  <c:v>7.8</c:v>
                </c:pt>
                <c:pt idx="2646">
                  <c:v>7.6</c:v>
                </c:pt>
                <c:pt idx="2647">
                  <c:v>6.6</c:v>
                </c:pt>
                <c:pt idx="2648">
                  <c:v>6.4</c:v>
                </c:pt>
                <c:pt idx="2649">
                  <c:v>7</c:v>
                </c:pt>
                <c:pt idx="2650">
                  <c:v>5.7</c:v>
                </c:pt>
                <c:pt idx="2651">
                  <c:v>5.9</c:v>
                </c:pt>
                <c:pt idx="2652">
                  <c:v>6.3</c:v>
                </c:pt>
                <c:pt idx="2653">
                  <c:v>6.3</c:v>
                </c:pt>
                <c:pt idx="2654">
                  <c:v>6.2</c:v>
                </c:pt>
                <c:pt idx="2655">
                  <c:v>2.1</c:v>
                </c:pt>
                <c:pt idx="2656">
                  <c:v>5</c:v>
                </c:pt>
                <c:pt idx="2657">
                  <c:v>5.3</c:v>
                </c:pt>
                <c:pt idx="2658">
                  <c:v>7.1</c:v>
                </c:pt>
                <c:pt idx="2659">
                  <c:v>7</c:v>
                </c:pt>
                <c:pt idx="2660">
                  <c:v>7</c:v>
                </c:pt>
                <c:pt idx="2661">
                  <c:v>7.1</c:v>
                </c:pt>
                <c:pt idx="2662">
                  <c:v>7</c:v>
                </c:pt>
                <c:pt idx="2663">
                  <c:v>7.7</c:v>
                </c:pt>
                <c:pt idx="2664">
                  <c:v>7.1</c:v>
                </c:pt>
                <c:pt idx="2665">
                  <c:v>6.8</c:v>
                </c:pt>
                <c:pt idx="2666">
                  <c:v>7.5</c:v>
                </c:pt>
                <c:pt idx="2667">
                  <c:v>6.3</c:v>
                </c:pt>
                <c:pt idx="2668">
                  <c:v>7.3</c:v>
                </c:pt>
                <c:pt idx="2669">
                  <c:v>6.8</c:v>
                </c:pt>
                <c:pt idx="2670">
                  <c:v>7.2</c:v>
                </c:pt>
                <c:pt idx="2671">
                  <c:v>6.4</c:v>
                </c:pt>
                <c:pt idx="2672">
                  <c:v>6</c:v>
                </c:pt>
                <c:pt idx="2673">
                  <c:v>6.4</c:v>
                </c:pt>
                <c:pt idx="2674">
                  <c:v>7.5</c:v>
                </c:pt>
                <c:pt idx="2675">
                  <c:v>7.1</c:v>
                </c:pt>
                <c:pt idx="2676">
                  <c:v>4.5999999999999996</c:v>
                </c:pt>
                <c:pt idx="2677">
                  <c:v>7.7</c:v>
                </c:pt>
                <c:pt idx="2678">
                  <c:v>6.7</c:v>
                </c:pt>
                <c:pt idx="2679">
                  <c:v>5.6</c:v>
                </c:pt>
                <c:pt idx="2680">
                  <c:v>8.3000000000000007</c:v>
                </c:pt>
                <c:pt idx="2681">
                  <c:v>6.6</c:v>
                </c:pt>
                <c:pt idx="2682">
                  <c:v>7.2</c:v>
                </c:pt>
                <c:pt idx="2683">
                  <c:v>8.6999999999999993</c:v>
                </c:pt>
                <c:pt idx="2684">
                  <c:v>6</c:v>
                </c:pt>
                <c:pt idx="2685">
                  <c:v>8</c:v>
                </c:pt>
                <c:pt idx="2686">
                  <c:v>4.5</c:v>
                </c:pt>
                <c:pt idx="2687">
                  <c:v>7.9</c:v>
                </c:pt>
                <c:pt idx="2688">
                  <c:v>7.5</c:v>
                </c:pt>
                <c:pt idx="2689">
                  <c:v>6.8</c:v>
                </c:pt>
                <c:pt idx="2690">
                  <c:v>7.2</c:v>
                </c:pt>
                <c:pt idx="2691">
                  <c:v>7.1</c:v>
                </c:pt>
                <c:pt idx="2692">
                  <c:v>7.4</c:v>
                </c:pt>
                <c:pt idx="2693">
                  <c:v>7.6</c:v>
                </c:pt>
                <c:pt idx="2694">
                  <c:v>6.9</c:v>
                </c:pt>
                <c:pt idx="2695">
                  <c:v>6</c:v>
                </c:pt>
                <c:pt idx="2696">
                  <c:v>7.3</c:v>
                </c:pt>
                <c:pt idx="2697">
                  <c:v>4.5999999999999996</c:v>
                </c:pt>
                <c:pt idx="2698">
                  <c:v>6</c:v>
                </c:pt>
                <c:pt idx="2699">
                  <c:v>5.5</c:v>
                </c:pt>
                <c:pt idx="2700">
                  <c:v>7.5</c:v>
                </c:pt>
                <c:pt idx="2701">
                  <c:v>6.3</c:v>
                </c:pt>
                <c:pt idx="2702">
                  <c:v>5.0999999999999996</c:v>
                </c:pt>
                <c:pt idx="2703">
                  <c:v>6.8</c:v>
                </c:pt>
                <c:pt idx="2704">
                  <c:v>5.3</c:v>
                </c:pt>
                <c:pt idx="2705">
                  <c:v>7.3</c:v>
                </c:pt>
                <c:pt idx="2706">
                  <c:v>7.3</c:v>
                </c:pt>
                <c:pt idx="2707">
                  <c:v>7.1</c:v>
                </c:pt>
                <c:pt idx="2708">
                  <c:v>7.6</c:v>
                </c:pt>
                <c:pt idx="2709">
                  <c:v>5.3</c:v>
                </c:pt>
                <c:pt idx="2710">
                  <c:v>7.8</c:v>
                </c:pt>
                <c:pt idx="2711">
                  <c:v>7.7</c:v>
                </c:pt>
                <c:pt idx="2712">
                  <c:v>7.7</c:v>
                </c:pt>
                <c:pt idx="2713">
                  <c:v>5.4</c:v>
                </c:pt>
                <c:pt idx="2714">
                  <c:v>6.2</c:v>
                </c:pt>
                <c:pt idx="2715">
                  <c:v>7.4</c:v>
                </c:pt>
                <c:pt idx="2716">
                  <c:v>6.2</c:v>
                </c:pt>
                <c:pt idx="2717">
                  <c:v>5.0999999999999996</c:v>
                </c:pt>
                <c:pt idx="2718">
                  <c:v>6.8</c:v>
                </c:pt>
                <c:pt idx="2719">
                  <c:v>7.4</c:v>
                </c:pt>
                <c:pt idx="2720">
                  <c:v>5.8</c:v>
                </c:pt>
                <c:pt idx="2721">
                  <c:v>6.4</c:v>
                </c:pt>
                <c:pt idx="2722">
                  <c:v>6</c:v>
                </c:pt>
                <c:pt idx="2723">
                  <c:v>6.9</c:v>
                </c:pt>
                <c:pt idx="2724">
                  <c:v>5.5</c:v>
                </c:pt>
                <c:pt idx="2725">
                  <c:v>5.4</c:v>
                </c:pt>
                <c:pt idx="2726">
                  <c:v>8.3000000000000007</c:v>
                </c:pt>
                <c:pt idx="2727">
                  <c:v>7.9</c:v>
                </c:pt>
                <c:pt idx="2728">
                  <c:v>6.5</c:v>
                </c:pt>
                <c:pt idx="2729">
                  <c:v>6.6</c:v>
                </c:pt>
                <c:pt idx="2730">
                  <c:v>8.3000000000000007</c:v>
                </c:pt>
                <c:pt idx="2731">
                  <c:v>6.2</c:v>
                </c:pt>
                <c:pt idx="2732">
                  <c:v>6.9</c:v>
                </c:pt>
                <c:pt idx="2733">
                  <c:v>5.9</c:v>
                </c:pt>
                <c:pt idx="2734">
                  <c:v>6.1</c:v>
                </c:pt>
                <c:pt idx="2735">
                  <c:v>5.8</c:v>
                </c:pt>
                <c:pt idx="2736">
                  <c:v>7.3</c:v>
                </c:pt>
                <c:pt idx="2737">
                  <c:v>5.9</c:v>
                </c:pt>
                <c:pt idx="2738">
                  <c:v>5.5</c:v>
                </c:pt>
                <c:pt idx="2739">
                  <c:v>5</c:v>
                </c:pt>
                <c:pt idx="2740">
                  <c:v>7</c:v>
                </c:pt>
                <c:pt idx="2741">
                  <c:v>6.4</c:v>
                </c:pt>
                <c:pt idx="2742">
                  <c:v>5.9</c:v>
                </c:pt>
                <c:pt idx="2743">
                  <c:v>7</c:v>
                </c:pt>
                <c:pt idx="2744">
                  <c:v>6.1</c:v>
                </c:pt>
                <c:pt idx="2745">
                  <c:v>6.9</c:v>
                </c:pt>
                <c:pt idx="2746">
                  <c:v>7.5</c:v>
                </c:pt>
                <c:pt idx="2747">
                  <c:v>7.3</c:v>
                </c:pt>
                <c:pt idx="2748">
                  <c:v>6.5</c:v>
                </c:pt>
                <c:pt idx="2749">
                  <c:v>6.2</c:v>
                </c:pt>
                <c:pt idx="2750">
                  <c:v>6</c:v>
                </c:pt>
                <c:pt idx="2751">
                  <c:v>6.3</c:v>
                </c:pt>
                <c:pt idx="2752">
                  <c:v>5.8</c:v>
                </c:pt>
                <c:pt idx="2753">
                  <c:v>6.1</c:v>
                </c:pt>
                <c:pt idx="2754">
                  <c:v>6.9</c:v>
                </c:pt>
                <c:pt idx="2755">
                  <c:v>5.4</c:v>
                </c:pt>
                <c:pt idx="2756">
                  <c:v>6.7</c:v>
                </c:pt>
                <c:pt idx="2757">
                  <c:v>7.4</c:v>
                </c:pt>
                <c:pt idx="2758">
                  <c:v>5.6</c:v>
                </c:pt>
                <c:pt idx="2759">
                  <c:v>6.5</c:v>
                </c:pt>
                <c:pt idx="2760">
                  <c:v>6.5</c:v>
                </c:pt>
                <c:pt idx="2761">
                  <c:v>5.8</c:v>
                </c:pt>
                <c:pt idx="2762">
                  <c:v>5</c:v>
                </c:pt>
                <c:pt idx="2763">
                  <c:v>5.5</c:v>
                </c:pt>
                <c:pt idx="2764">
                  <c:v>6.5</c:v>
                </c:pt>
                <c:pt idx="2765">
                  <c:v>7.2</c:v>
                </c:pt>
                <c:pt idx="2766">
                  <c:v>5.2</c:v>
                </c:pt>
                <c:pt idx="2767">
                  <c:v>5.7</c:v>
                </c:pt>
                <c:pt idx="2768">
                  <c:v>4.7</c:v>
                </c:pt>
                <c:pt idx="2769">
                  <c:v>5.9</c:v>
                </c:pt>
                <c:pt idx="2770">
                  <c:v>6.8</c:v>
                </c:pt>
                <c:pt idx="2771">
                  <c:v>5.9</c:v>
                </c:pt>
                <c:pt idx="2772">
                  <c:v>7.7</c:v>
                </c:pt>
                <c:pt idx="2773">
                  <c:v>4.4000000000000004</c:v>
                </c:pt>
                <c:pt idx="2774">
                  <c:v>6.6</c:v>
                </c:pt>
                <c:pt idx="2775">
                  <c:v>6.7</c:v>
                </c:pt>
                <c:pt idx="2776">
                  <c:v>5.5</c:v>
                </c:pt>
                <c:pt idx="2777">
                  <c:v>6.5</c:v>
                </c:pt>
                <c:pt idx="2778">
                  <c:v>6.2</c:v>
                </c:pt>
                <c:pt idx="2779">
                  <c:v>7.1</c:v>
                </c:pt>
                <c:pt idx="2780">
                  <c:v>6.1</c:v>
                </c:pt>
                <c:pt idx="2781">
                  <c:v>6</c:v>
                </c:pt>
                <c:pt idx="2782">
                  <c:v>7.4</c:v>
                </c:pt>
                <c:pt idx="2783">
                  <c:v>5.9</c:v>
                </c:pt>
                <c:pt idx="2784">
                  <c:v>4.0999999999999996</c:v>
                </c:pt>
                <c:pt idx="2785">
                  <c:v>5.9</c:v>
                </c:pt>
                <c:pt idx="2786">
                  <c:v>7</c:v>
                </c:pt>
                <c:pt idx="2787">
                  <c:v>6.8</c:v>
                </c:pt>
                <c:pt idx="2788">
                  <c:v>7.4</c:v>
                </c:pt>
                <c:pt idx="2789">
                  <c:v>7.1</c:v>
                </c:pt>
                <c:pt idx="2790">
                  <c:v>7</c:v>
                </c:pt>
                <c:pt idx="2791">
                  <c:v>5.8</c:v>
                </c:pt>
                <c:pt idx="2792">
                  <c:v>7.8</c:v>
                </c:pt>
                <c:pt idx="2793">
                  <c:v>6.5</c:v>
                </c:pt>
                <c:pt idx="2794">
                  <c:v>7</c:v>
                </c:pt>
                <c:pt idx="2795">
                  <c:v>6.3</c:v>
                </c:pt>
                <c:pt idx="2796">
                  <c:v>5.3</c:v>
                </c:pt>
                <c:pt idx="2797">
                  <c:v>5.5</c:v>
                </c:pt>
                <c:pt idx="2798">
                  <c:v>7.4</c:v>
                </c:pt>
                <c:pt idx="2799">
                  <c:v>4.3</c:v>
                </c:pt>
                <c:pt idx="2800">
                  <c:v>6</c:v>
                </c:pt>
                <c:pt idx="2801">
                  <c:v>5.2</c:v>
                </c:pt>
                <c:pt idx="2802">
                  <c:v>6.7</c:v>
                </c:pt>
                <c:pt idx="2803">
                  <c:v>8.6</c:v>
                </c:pt>
                <c:pt idx="2804">
                  <c:v>6.1</c:v>
                </c:pt>
                <c:pt idx="2805">
                  <c:v>5.8</c:v>
                </c:pt>
                <c:pt idx="2806">
                  <c:v>7.7</c:v>
                </c:pt>
                <c:pt idx="2807">
                  <c:v>8</c:v>
                </c:pt>
                <c:pt idx="2808">
                  <c:v>5.6</c:v>
                </c:pt>
                <c:pt idx="2809">
                  <c:v>6.7</c:v>
                </c:pt>
                <c:pt idx="2810">
                  <c:v>6.6</c:v>
                </c:pt>
                <c:pt idx="2811">
                  <c:v>4.0999999999999996</c:v>
                </c:pt>
                <c:pt idx="2812">
                  <c:v>7.3</c:v>
                </c:pt>
                <c:pt idx="2813">
                  <c:v>6.5</c:v>
                </c:pt>
                <c:pt idx="2814">
                  <c:v>7</c:v>
                </c:pt>
                <c:pt idx="2815">
                  <c:v>5.5</c:v>
                </c:pt>
                <c:pt idx="2816">
                  <c:v>6.6</c:v>
                </c:pt>
                <c:pt idx="2817">
                  <c:v>7.1</c:v>
                </c:pt>
                <c:pt idx="2818">
                  <c:v>7.9</c:v>
                </c:pt>
                <c:pt idx="2819">
                  <c:v>7.1</c:v>
                </c:pt>
                <c:pt idx="2820">
                  <c:v>5.6</c:v>
                </c:pt>
                <c:pt idx="2821">
                  <c:v>7.3</c:v>
                </c:pt>
                <c:pt idx="2822">
                  <c:v>3.3</c:v>
                </c:pt>
                <c:pt idx="2823">
                  <c:v>6.5</c:v>
                </c:pt>
                <c:pt idx="2824">
                  <c:v>4.8</c:v>
                </c:pt>
                <c:pt idx="2825">
                  <c:v>5.2</c:v>
                </c:pt>
                <c:pt idx="2826">
                  <c:v>6.3</c:v>
                </c:pt>
                <c:pt idx="2827">
                  <c:v>7.2</c:v>
                </c:pt>
                <c:pt idx="2828">
                  <c:v>6.8</c:v>
                </c:pt>
                <c:pt idx="2829">
                  <c:v>5.7</c:v>
                </c:pt>
                <c:pt idx="2830">
                  <c:v>7.2</c:v>
                </c:pt>
                <c:pt idx="2831">
                  <c:v>6.9</c:v>
                </c:pt>
                <c:pt idx="2832">
                  <c:v>6.2</c:v>
                </c:pt>
                <c:pt idx="2833">
                  <c:v>6.7</c:v>
                </c:pt>
                <c:pt idx="2834">
                  <c:v>6.5</c:v>
                </c:pt>
                <c:pt idx="2835">
                  <c:v>7.2</c:v>
                </c:pt>
                <c:pt idx="2836">
                  <c:v>5.3</c:v>
                </c:pt>
                <c:pt idx="2837">
                  <c:v>6.7</c:v>
                </c:pt>
                <c:pt idx="2838">
                  <c:v>3.6</c:v>
                </c:pt>
                <c:pt idx="2839">
                  <c:v>5.7</c:v>
                </c:pt>
                <c:pt idx="2840">
                  <c:v>7.3</c:v>
                </c:pt>
                <c:pt idx="2841">
                  <c:v>5</c:v>
                </c:pt>
                <c:pt idx="2842">
                  <c:v>6.6</c:v>
                </c:pt>
                <c:pt idx="2843">
                  <c:v>7.3</c:v>
                </c:pt>
                <c:pt idx="2844">
                  <c:v>6.2</c:v>
                </c:pt>
                <c:pt idx="2845">
                  <c:v>6.6</c:v>
                </c:pt>
                <c:pt idx="2846">
                  <c:v>6.3</c:v>
                </c:pt>
                <c:pt idx="2847">
                  <c:v>3.3</c:v>
                </c:pt>
                <c:pt idx="2848">
                  <c:v>3.5</c:v>
                </c:pt>
                <c:pt idx="2849">
                  <c:v>5.5</c:v>
                </c:pt>
                <c:pt idx="2850">
                  <c:v>5.9</c:v>
                </c:pt>
                <c:pt idx="2851">
                  <c:v>4.7</c:v>
                </c:pt>
                <c:pt idx="2852">
                  <c:v>3.9</c:v>
                </c:pt>
                <c:pt idx="2853">
                  <c:v>6.1</c:v>
                </c:pt>
                <c:pt idx="2854">
                  <c:v>6.7</c:v>
                </c:pt>
                <c:pt idx="2855">
                  <c:v>7.3</c:v>
                </c:pt>
                <c:pt idx="2856">
                  <c:v>6.7</c:v>
                </c:pt>
                <c:pt idx="2857">
                  <c:v>6.1</c:v>
                </c:pt>
                <c:pt idx="2858">
                  <c:v>6.9</c:v>
                </c:pt>
                <c:pt idx="2859">
                  <c:v>7.9</c:v>
                </c:pt>
                <c:pt idx="2860">
                  <c:v>4.5</c:v>
                </c:pt>
                <c:pt idx="2861">
                  <c:v>7.6</c:v>
                </c:pt>
                <c:pt idx="2862">
                  <c:v>7.5</c:v>
                </c:pt>
                <c:pt idx="2863">
                  <c:v>7.1</c:v>
                </c:pt>
                <c:pt idx="2864">
                  <c:v>6.9</c:v>
                </c:pt>
                <c:pt idx="2865">
                  <c:v>8.5</c:v>
                </c:pt>
                <c:pt idx="2866">
                  <c:v>7.5</c:v>
                </c:pt>
                <c:pt idx="2867">
                  <c:v>6.6</c:v>
                </c:pt>
                <c:pt idx="2868">
                  <c:v>8</c:v>
                </c:pt>
                <c:pt idx="2869">
                  <c:v>7</c:v>
                </c:pt>
                <c:pt idx="2870">
                  <c:v>6.8</c:v>
                </c:pt>
                <c:pt idx="2871">
                  <c:v>6.7</c:v>
                </c:pt>
                <c:pt idx="2872">
                  <c:v>6.5</c:v>
                </c:pt>
                <c:pt idx="2873">
                  <c:v>8</c:v>
                </c:pt>
                <c:pt idx="2874">
                  <c:v>6.5</c:v>
                </c:pt>
                <c:pt idx="2875">
                  <c:v>4.9000000000000004</c:v>
                </c:pt>
                <c:pt idx="2876">
                  <c:v>7.1</c:v>
                </c:pt>
                <c:pt idx="2877">
                  <c:v>7</c:v>
                </c:pt>
                <c:pt idx="2878">
                  <c:v>7</c:v>
                </c:pt>
                <c:pt idx="2879">
                  <c:v>4.5</c:v>
                </c:pt>
                <c:pt idx="2880">
                  <c:v>7.7</c:v>
                </c:pt>
                <c:pt idx="2881">
                  <c:v>6.7</c:v>
                </c:pt>
                <c:pt idx="2882">
                  <c:v>7</c:v>
                </c:pt>
                <c:pt idx="2883">
                  <c:v>6.5</c:v>
                </c:pt>
                <c:pt idx="2884">
                  <c:v>6.2</c:v>
                </c:pt>
                <c:pt idx="2885">
                  <c:v>5.7</c:v>
                </c:pt>
                <c:pt idx="2886">
                  <c:v>6.4</c:v>
                </c:pt>
                <c:pt idx="2887">
                  <c:v>5.4</c:v>
                </c:pt>
                <c:pt idx="2888">
                  <c:v>6.6</c:v>
                </c:pt>
                <c:pt idx="2889">
                  <c:v>6.1</c:v>
                </c:pt>
                <c:pt idx="2890">
                  <c:v>7.6</c:v>
                </c:pt>
                <c:pt idx="2891">
                  <c:v>6.2</c:v>
                </c:pt>
                <c:pt idx="2892">
                  <c:v>6.6</c:v>
                </c:pt>
                <c:pt idx="2893">
                  <c:v>7.3</c:v>
                </c:pt>
                <c:pt idx="2894">
                  <c:v>4.2</c:v>
                </c:pt>
                <c:pt idx="2895">
                  <c:v>6.5</c:v>
                </c:pt>
                <c:pt idx="2896">
                  <c:v>6.5</c:v>
                </c:pt>
                <c:pt idx="2897">
                  <c:v>5.7</c:v>
                </c:pt>
                <c:pt idx="2898">
                  <c:v>7.3</c:v>
                </c:pt>
                <c:pt idx="2899">
                  <c:v>6.9</c:v>
                </c:pt>
                <c:pt idx="2900">
                  <c:v>5</c:v>
                </c:pt>
                <c:pt idx="2901">
                  <c:v>7.3</c:v>
                </c:pt>
                <c:pt idx="2902">
                  <c:v>6.5</c:v>
                </c:pt>
                <c:pt idx="2903">
                  <c:v>2.1</c:v>
                </c:pt>
                <c:pt idx="2904">
                  <c:v>7</c:v>
                </c:pt>
                <c:pt idx="2905">
                  <c:v>8</c:v>
                </c:pt>
                <c:pt idx="2906">
                  <c:v>7.1</c:v>
                </c:pt>
                <c:pt idx="2907">
                  <c:v>7.2</c:v>
                </c:pt>
                <c:pt idx="2908">
                  <c:v>6.7</c:v>
                </c:pt>
                <c:pt idx="2909">
                  <c:v>8.9</c:v>
                </c:pt>
                <c:pt idx="2910">
                  <c:v>7.9</c:v>
                </c:pt>
                <c:pt idx="2911">
                  <c:v>5.6</c:v>
                </c:pt>
                <c:pt idx="2912">
                  <c:v>8</c:v>
                </c:pt>
                <c:pt idx="2913">
                  <c:v>6.2</c:v>
                </c:pt>
                <c:pt idx="2914">
                  <c:v>7.9</c:v>
                </c:pt>
                <c:pt idx="2915">
                  <c:v>8.1</c:v>
                </c:pt>
                <c:pt idx="2916">
                  <c:v>7.6</c:v>
                </c:pt>
                <c:pt idx="2917">
                  <c:v>3.5</c:v>
                </c:pt>
                <c:pt idx="2918">
                  <c:v>7.6</c:v>
                </c:pt>
                <c:pt idx="2919">
                  <c:v>6.5</c:v>
                </c:pt>
                <c:pt idx="2920">
                  <c:v>5.6</c:v>
                </c:pt>
                <c:pt idx="2921">
                  <c:v>7.7</c:v>
                </c:pt>
                <c:pt idx="2922">
                  <c:v>5.2</c:v>
                </c:pt>
                <c:pt idx="2923">
                  <c:v>6.1</c:v>
                </c:pt>
                <c:pt idx="2924">
                  <c:v>7.4</c:v>
                </c:pt>
                <c:pt idx="2925">
                  <c:v>6.8</c:v>
                </c:pt>
                <c:pt idx="2926">
                  <c:v>6.4</c:v>
                </c:pt>
                <c:pt idx="2927">
                  <c:v>5.7</c:v>
                </c:pt>
                <c:pt idx="2928">
                  <c:v>6.7</c:v>
                </c:pt>
                <c:pt idx="2929">
                  <c:v>5.6</c:v>
                </c:pt>
                <c:pt idx="2930">
                  <c:v>7</c:v>
                </c:pt>
                <c:pt idx="2931">
                  <c:v>7.6</c:v>
                </c:pt>
                <c:pt idx="2932">
                  <c:v>6.5</c:v>
                </c:pt>
                <c:pt idx="2933">
                  <c:v>6.3</c:v>
                </c:pt>
                <c:pt idx="2934">
                  <c:v>7.1</c:v>
                </c:pt>
                <c:pt idx="2935">
                  <c:v>7.1</c:v>
                </c:pt>
                <c:pt idx="2936">
                  <c:v>6.9</c:v>
                </c:pt>
                <c:pt idx="2937">
                  <c:v>5.4</c:v>
                </c:pt>
                <c:pt idx="2938">
                  <c:v>5.0999999999999996</c:v>
                </c:pt>
                <c:pt idx="2939">
                  <c:v>5.3</c:v>
                </c:pt>
                <c:pt idx="2940">
                  <c:v>7.3</c:v>
                </c:pt>
                <c:pt idx="2941">
                  <c:v>7.3</c:v>
                </c:pt>
                <c:pt idx="2942">
                  <c:v>7.1</c:v>
                </c:pt>
                <c:pt idx="2943">
                  <c:v>6</c:v>
                </c:pt>
                <c:pt idx="2944">
                  <c:v>6.6</c:v>
                </c:pt>
                <c:pt idx="2945">
                  <c:v>7.2</c:v>
                </c:pt>
                <c:pt idx="2946">
                  <c:v>7.2</c:v>
                </c:pt>
                <c:pt idx="2947">
                  <c:v>6.9</c:v>
                </c:pt>
                <c:pt idx="2948">
                  <c:v>6.8</c:v>
                </c:pt>
                <c:pt idx="2949">
                  <c:v>7.7</c:v>
                </c:pt>
                <c:pt idx="2950">
                  <c:v>7.4</c:v>
                </c:pt>
                <c:pt idx="2951">
                  <c:v>6.5</c:v>
                </c:pt>
                <c:pt idx="2952">
                  <c:v>6.4</c:v>
                </c:pt>
                <c:pt idx="2953">
                  <c:v>5.6</c:v>
                </c:pt>
                <c:pt idx="2954">
                  <c:v>6.8</c:v>
                </c:pt>
                <c:pt idx="2955">
                  <c:v>5.5</c:v>
                </c:pt>
                <c:pt idx="2956">
                  <c:v>6.9</c:v>
                </c:pt>
                <c:pt idx="2957">
                  <c:v>6</c:v>
                </c:pt>
                <c:pt idx="2958">
                  <c:v>6.4</c:v>
                </c:pt>
                <c:pt idx="2959">
                  <c:v>6.6</c:v>
                </c:pt>
                <c:pt idx="2960">
                  <c:v>8.1</c:v>
                </c:pt>
                <c:pt idx="2961">
                  <c:v>6.9</c:v>
                </c:pt>
                <c:pt idx="2962">
                  <c:v>6.5</c:v>
                </c:pt>
                <c:pt idx="2963">
                  <c:v>7.4</c:v>
                </c:pt>
                <c:pt idx="2964">
                  <c:v>6.9</c:v>
                </c:pt>
                <c:pt idx="2965">
                  <c:v>6.7</c:v>
                </c:pt>
                <c:pt idx="2966">
                  <c:v>7.6</c:v>
                </c:pt>
                <c:pt idx="2967">
                  <c:v>5.4</c:v>
                </c:pt>
                <c:pt idx="2968">
                  <c:v>7.3</c:v>
                </c:pt>
                <c:pt idx="2969">
                  <c:v>6</c:v>
                </c:pt>
                <c:pt idx="2970">
                  <c:v>7.2</c:v>
                </c:pt>
                <c:pt idx="2971">
                  <c:v>6</c:v>
                </c:pt>
                <c:pt idx="2972">
                  <c:v>3.1</c:v>
                </c:pt>
                <c:pt idx="2973">
                  <c:v>6.2</c:v>
                </c:pt>
                <c:pt idx="2974">
                  <c:v>6.3</c:v>
                </c:pt>
                <c:pt idx="2975">
                  <c:v>6.7</c:v>
                </c:pt>
                <c:pt idx="2976">
                  <c:v>8</c:v>
                </c:pt>
                <c:pt idx="2977">
                  <c:v>7</c:v>
                </c:pt>
                <c:pt idx="2978">
                  <c:v>7.2</c:v>
                </c:pt>
                <c:pt idx="2979">
                  <c:v>6.2</c:v>
                </c:pt>
                <c:pt idx="2980">
                  <c:v>3.5</c:v>
                </c:pt>
                <c:pt idx="2981">
                  <c:v>7.5</c:v>
                </c:pt>
                <c:pt idx="2982">
                  <c:v>6.7</c:v>
                </c:pt>
                <c:pt idx="2983">
                  <c:v>9.1999999999999993</c:v>
                </c:pt>
                <c:pt idx="2984">
                  <c:v>6.1</c:v>
                </c:pt>
                <c:pt idx="2985">
                  <c:v>7.7</c:v>
                </c:pt>
                <c:pt idx="2986">
                  <c:v>7.6</c:v>
                </c:pt>
                <c:pt idx="2987">
                  <c:v>6.1</c:v>
                </c:pt>
                <c:pt idx="2988">
                  <c:v>4.9000000000000004</c:v>
                </c:pt>
                <c:pt idx="2989">
                  <c:v>6.8</c:v>
                </c:pt>
                <c:pt idx="2990">
                  <c:v>7</c:v>
                </c:pt>
                <c:pt idx="2991">
                  <c:v>5.7</c:v>
                </c:pt>
                <c:pt idx="2992">
                  <c:v>7.3</c:v>
                </c:pt>
                <c:pt idx="2993">
                  <c:v>7.5</c:v>
                </c:pt>
                <c:pt idx="2994">
                  <c:v>7.4</c:v>
                </c:pt>
                <c:pt idx="2995">
                  <c:v>7.2</c:v>
                </c:pt>
                <c:pt idx="2996">
                  <c:v>6.8</c:v>
                </c:pt>
                <c:pt idx="2997">
                  <c:v>6.8</c:v>
                </c:pt>
                <c:pt idx="2998">
                  <c:v>5.2</c:v>
                </c:pt>
                <c:pt idx="2999">
                  <c:v>7.2</c:v>
                </c:pt>
                <c:pt idx="3000">
                  <c:v>4</c:v>
                </c:pt>
                <c:pt idx="3001">
                  <c:v>6.8</c:v>
                </c:pt>
                <c:pt idx="3002">
                  <c:v>6.9</c:v>
                </c:pt>
                <c:pt idx="3003">
                  <c:v>7.3</c:v>
                </c:pt>
                <c:pt idx="3004">
                  <c:v>6.1</c:v>
                </c:pt>
                <c:pt idx="3005">
                  <c:v>7.8</c:v>
                </c:pt>
                <c:pt idx="3006">
                  <c:v>6</c:v>
                </c:pt>
                <c:pt idx="3007">
                  <c:v>7</c:v>
                </c:pt>
                <c:pt idx="3008">
                  <c:v>7.1</c:v>
                </c:pt>
                <c:pt idx="3009">
                  <c:v>6.2</c:v>
                </c:pt>
                <c:pt idx="3010">
                  <c:v>7.6</c:v>
                </c:pt>
                <c:pt idx="3011">
                  <c:v>7.6</c:v>
                </c:pt>
                <c:pt idx="3012">
                  <c:v>6.4</c:v>
                </c:pt>
                <c:pt idx="3013">
                  <c:v>6.2</c:v>
                </c:pt>
                <c:pt idx="3014">
                  <c:v>7.5</c:v>
                </c:pt>
                <c:pt idx="3015">
                  <c:v>2</c:v>
                </c:pt>
                <c:pt idx="3016">
                  <c:v>6.2</c:v>
                </c:pt>
                <c:pt idx="3017">
                  <c:v>6.5</c:v>
                </c:pt>
                <c:pt idx="3018">
                  <c:v>6.8</c:v>
                </c:pt>
                <c:pt idx="3019">
                  <c:v>6.3</c:v>
                </c:pt>
                <c:pt idx="3020">
                  <c:v>6.3</c:v>
                </c:pt>
                <c:pt idx="3021">
                  <c:v>6.6</c:v>
                </c:pt>
                <c:pt idx="3022">
                  <c:v>6.4</c:v>
                </c:pt>
                <c:pt idx="3023">
                  <c:v>7.5</c:v>
                </c:pt>
                <c:pt idx="3024">
                  <c:v>6.5</c:v>
                </c:pt>
                <c:pt idx="3025">
                  <c:v>7.2</c:v>
                </c:pt>
                <c:pt idx="3026">
                  <c:v>6.3</c:v>
                </c:pt>
                <c:pt idx="3027">
                  <c:v>7</c:v>
                </c:pt>
                <c:pt idx="3028">
                  <c:v>6.3</c:v>
                </c:pt>
                <c:pt idx="3029">
                  <c:v>2.2999999999999998</c:v>
                </c:pt>
                <c:pt idx="3030">
                  <c:v>7.1</c:v>
                </c:pt>
                <c:pt idx="3031">
                  <c:v>6.7</c:v>
                </c:pt>
                <c:pt idx="3032">
                  <c:v>6.5</c:v>
                </c:pt>
                <c:pt idx="3033">
                  <c:v>5.9</c:v>
                </c:pt>
                <c:pt idx="3034">
                  <c:v>6</c:v>
                </c:pt>
                <c:pt idx="3035">
                  <c:v>6.9</c:v>
                </c:pt>
                <c:pt idx="3036">
                  <c:v>7.3</c:v>
                </c:pt>
                <c:pt idx="3037">
                  <c:v>7.7</c:v>
                </c:pt>
                <c:pt idx="3038">
                  <c:v>7</c:v>
                </c:pt>
                <c:pt idx="3039">
                  <c:v>6.4</c:v>
                </c:pt>
                <c:pt idx="3040">
                  <c:v>5.6</c:v>
                </c:pt>
                <c:pt idx="3041">
                  <c:v>8.1999999999999993</c:v>
                </c:pt>
                <c:pt idx="3042">
                  <c:v>6.5</c:v>
                </c:pt>
                <c:pt idx="3043">
                  <c:v>8.1</c:v>
                </c:pt>
                <c:pt idx="3044">
                  <c:v>5.4</c:v>
                </c:pt>
                <c:pt idx="3045">
                  <c:v>6.3</c:v>
                </c:pt>
                <c:pt idx="3046">
                  <c:v>7.8</c:v>
                </c:pt>
                <c:pt idx="3047">
                  <c:v>6.8</c:v>
                </c:pt>
                <c:pt idx="3048">
                  <c:v>7.1</c:v>
                </c:pt>
                <c:pt idx="3049">
                  <c:v>6.2</c:v>
                </c:pt>
                <c:pt idx="3050">
                  <c:v>7.3</c:v>
                </c:pt>
                <c:pt idx="3051">
                  <c:v>5.9</c:v>
                </c:pt>
                <c:pt idx="3052">
                  <c:v>3.6</c:v>
                </c:pt>
                <c:pt idx="3053">
                  <c:v>7.7</c:v>
                </c:pt>
                <c:pt idx="3054">
                  <c:v>7.3</c:v>
                </c:pt>
                <c:pt idx="3055">
                  <c:v>7.4</c:v>
                </c:pt>
                <c:pt idx="3056">
                  <c:v>6.6</c:v>
                </c:pt>
                <c:pt idx="3057">
                  <c:v>6.9</c:v>
                </c:pt>
                <c:pt idx="3058">
                  <c:v>6.8</c:v>
                </c:pt>
                <c:pt idx="3059">
                  <c:v>7.2</c:v>
                </c:pt>
                <c:pt idx="3060">
                  <c:v>7.7</c:v>
                </c:pt>
                <c:pt idx="3061">
                  <c:v>8.1</c:v>
                </c:pt>
                <c:pt idx="3062">
                  <c:v>7.7</c:v>
                </c:pt>
                <c:pt idx="3063">
                  <c:v>7.6</c:v>
                </c:pt>
                <c:pt idx="3064">
                  <c:v>7.2</c:v>
                </c:pt>
                <c:pt idx="3065">
                  <c:v>7.2</c:v>
                </c:pt>
                <c:pt idx="3066">
                  <c:v>8.1</c:v>
                </c:pt>
                <c:pt idx="3067">
                  <c:v>7.5</c:v>
                </c:pt>
                <c:pt idx="3068">
                  <c:v>8.1</c:v>
                </c:pt>
                <c:pt idx="3069">
                  <c:v>7.8</c:v>
                </c:pt>
                <c:pt idx="3070">
                  <c:v>7.8</c:v>
                </c:pt>
                <c:pt idx="3071">
                  <c:v>5.8</c:v>
                </c:pt>
                <c:pt idx="3072">
                  <c:v>7.6</c:v>
                </c:pt>
                <c:pt idx="3073">
                  <c:v>7.4</c:v>
                </c:pt>
                <c:pt idx="3074">
                  <c:v>6.3</c:v>
                </c:pt>
                <c:pt idx="3075">
                  <c:v>6.9</c:v>
                </c:pt>
                <c:pt idx="3076">
                  <c:v>8.6</c:v>
                </c:pt>
                <c:pt idx="3077">
                  <c:v>5.0999999999999996</c:v>
                </c:pt>
                <c:pt idx="3078">
                  <c:v>6.4</c:v>
                </c:pt>
                <c:pt idx="3079">
                  <c:v>7.9</c:v>
                </c:pt>
                <c:pt idx="3080">
                  <c:v>6.9</c:v>
                </c:pt>
                <c:pt idx="3081">
                  <c:v>7.5</c:v>
                </c:pt>
                <c:pt idx="3082">
                  <c:v>7.2</c:v>
                </c:pt>
                <c:pt idx="3083">
                  <c:v>5.8</c:v>
                </c:pt>
                <c:pt idx="3084">
                  <c:v>2.9</c:v>
                </c:pt>
                <c:pt idx="3085">
                  <c:v>6.2</c:v>
                </c:pt>
                <c:pt idx="3086">
                  <c:v>6.8</c:v>
                </c:pt>
                <c:pt idx="3087">
                  <c:v>6.1</c:v>
                </c:pt>
                <c:pt idx="3088">
                  <c:v>7.7</c:v>
                </c:pt>
                <c:pt idx="3089">
                  <c:v>5.2</c:v>
                </c:pt>
                <c:pt idx="3090">
                  <c:v>6.8</c:v>
                </c:pt>
                <c:pt idx="3091">
                  <c:v>7</c:v>
                </c:pt>
                <c:pt idx="3092">
                  <c:v>5.9</c:v>
                </c:pt>
                <c:pt idx="3093">
                  <c:v>7.1</c:v>
                </c:pt>
                <c:pt idx="3094">
                  <c:v>5.5</c:v>
                </c:pt>
                <c:pt idx="3095">
                  <c:v>7.4</c:v>
                </c:pt>
                <c:pt idx="3096">
                  <c:v>7.3</c:v>
                </c:pt>
                <c:pt idx="3097">
                  <c:v>4.5999999999999996</c:v>
                </c:pt>
                <c:pt idx="3098">
                  <c:v>7.2</c:v>
                </c:pt>
                <c:pt idx="3099">
                  <c:v>5.0999999999999996</c:v>
                </c:pt>
                <c:pt idx="3100">
                  <c:v>6.7</c:v>
                </c:pt>
                <c:pt idx="3101">
                  <c:v>5.3</c:v>
                </c:pt>
                <c:pt idx="3102">
                  <c:v>7.8</c:v>
                </c:pt>
                <c:pt idx="3103">
                  <c:v>6.7</c:v>
                </c:pt>
                <c:pt idx="3104">
                  <c:v>7.2</c:v>
                </c:pt>
                <c:pt idx="3105">
                  <c:v>5.8</c:v>
                </c:pt>
                <c:pt idx="3106">
                  <c:v>7</c:v>
                </c:pt>
                <c:pt idx="3107">
                  <c:v>3.8</c:v>
                </c:pt>
                <c:pt idx="3108">
                  <c:v>5.7</c:v>
                </c:pt>
                <c:pt idx="3109">
                  <c:v>6.7</c:v>
                </c:pt>
                <c:pt idx="3110">
                  <c:v>6.2</c:v>
                </c:pt>
                <c:pt idx="3111">
                  <c:v>6.2</c:v>
                </c:pt>
                <c:pt idx="3112">
                  <c:v>4.7</c:v>
                </c:pt>
                <c:pt idx="3113">
                  <c:v>6.3</c:v>
                </c:pt>
                <c:pt idx="3114">
                  <c:v>7.3</c:v>
                </c:pt>
                <c:pt idx="3115">
                  <c:v>6.1</c:v>
                </c:pt>
                <c:pt idx="3116">
                  <c:v>7.1</c:v>
                </c:pt>
                <c:pt idx="3117">
                  <c:v>7.1</c:v>
                </c:pt>
                <c:pt idx="3118">
                  <c:v>6.7</c:v>
                </c:pt>
                <c:pt idx="3119">
                  <c:v>6.9</c:v>
                </c:pt>
                <c:pt idx="3120">
                  <c:v>2.1</c:v>
                </c:pt>
                <c:pt idx="3121">
                  <c:v>6.6</c:v>
                </c:pt>
                <c:pt idx="3122">
                  <c:v>8.3000000000000007</c:v>
                </c:pt>
                <c:pt idx="3123">
                  <c:v>7.2</c:v>
                </c:pt>
                <c:pt idx="3124">
                  <c:v>5.6</c:v>
                </c:pt>
                <c:pt idx="3125">
                  <c:v>7.7</c:v>
                </c:pt>
                <c:pt idx="3126">
                  <c:v>6.6</c:v>
                </c:pt>
                <c:pt idx="3127">
                  <c:v>7.4</c:v>
                </c:pt>
                <c:pt idx="3128">
                  <c:v>7.1</c:v>
                </c:pt>
                <c:pt idx="3129">
                  <c:v>7.9</c:v>
                </c:pt>
                <c:pt idx="3130">
                  <c:v>6.7</c:v>
                </c:pt>
                <c:pt idx="3131">
                  <c:v>6.6</c:v>
                </c:pt>
                <c:pt idx="3132">
                  <c:v>7.9</c:v>
                </c:pt>
                <c:pt idx="3133">
                  <c:v>4.9000000000000004</c:v>
                </c:pt>
                <c:pt idx="3134">
                  <c:v>7.2</c:v>
                </c:pt>
                <c:pt idx="3135">
                  <c:v>6.1</c:v>
                </c:pt>
                <c:pt idx="3136">
                  <c:v>5.3</c:v>
                </c:pt>
                <c:pt idx="3137">
                  <c:v>5</c:v>
                </c:pt>
                <c:pt idx="3138">
                  <c:v>7.6</c:v>
                </c:pt>
                <c:pt idx="3139">
                  <c:v>7.6</c:v>
                </c:pt>
                <c:pt idx="3140">
                  <c:v>6.6</c:v>
                </c:pt>
                <c:pt idx="3141">
                  <c:v>6.6</c:v>
                </c:pt>
                <c:pt idx="3142">
                  <c:v>7.3</c:v>
                </c:pt>
                <c:pt idx="3143">
                  <c:v>6.6</c:v>
                </c:pt>
                <c:pt idx="3144">
                  <c:v>6.9</c:v>
                </c:pt>
                <c:pt idx="3145">
                  <c:v>5.8</c:v>
                </c:pt>
                <c:pt idx="3146">
                  <c:v>4.4000000000000004</c:v>
                </c:pt>
                <c:pt idx="3147">
                  <c:v>6.6</c:v>
                </c:pt>
                <c:pt idx="3148">
                  <c:v>7.1</c:v>
                </c:pt>
                <c:pt idx="3149">
                  <c:v>7.6</c:v>
                </c:pt>
                <c:pt idx="3150">
                  <c:v>4.5999999999999996</c:v>
                </c:pt>
                <c:pt idx="3151">
                  <c:v>6.8</c:v>
                </c:pt>
                <c:pt idx="3152">
                  <c:v>4.9000000000000004</c:v>
                </c:pt>
                <c:pt idx="3153">
                  <c:v>7.3</c:v>
                </c:pt>
                <c:pt idx="3154">
                  <c:v>5</c:v>
                </c:pt>
                <c:pt idx="3155">
                  <c:v>8</c:v>
                </c:pt>
                <c:pt idx="3156">
                  <c:v>5.2</c:v>
                </c:pt>
                <c:pt idx="3157">
                  <c:v>8.5</c:v>
                </c:pt>
                <c:pt idx="3158">
                  <c:v>6.5</c:v>
                </c:pt>
                <c:pt idx="3159">
                  <c:v>7.4</c:v>
                </c:pt>
                <c:pt idx="3160">
                  <c:v>7.7</c:v>
                </c:pt>
                <c:pt idx="3161">
                  <c:v>7.4</c:v>
                </c:pt>
                <c:pt idx="3162">
                  <c:v>5.0999999999999996</c:v>
                </c:pt>
                <c:pt idx="3163">
                  <c:v>5</c:v>
                </c:pt>
                <c:pt idx="3164">
                  <c:v>7.2</c:v>
                </c:pt>
                <c:pt idx="3165">
                  <c:v>6.4</c:v>
                </c:pt>
                <c:pt idx="3166">
                  <c:v>5.6</c:v>
                </c:pt>
                <c:pt idx="3167">
                  <c:v>6.1</c:v>
                </c:pt>
                <c:pt idx="3168">
                  <c:v>5.2</c:v>
                </c:pt>
                <c:pt idx="3169">
                  <c:v>7.3</c:v>
                </c:pt>
                <c:pt idx="3170">
                  <c:v>7.5</c:v>
                </c:pt>
                <c:pt idx="3171">
                  <c:v>4.5</c:v>
                </c:pt>
                <c:pt idx="3172">
                  <c:v>6.6</c:v>
                </c:pt>
                <c:pt idx="3173">
                  <c:v>5.3</c:v>
                </c:pt>
                <c:pt idx="3174">
                  <c:v>4.9000000000000004</c:v>
                </c:pt>
                <c:pt idx="3175">
                  <c:v>7.7</c:v>
                </c:pt>
                <c:pt idx="3176">
                  <c:v>8</c:v>
                </c:pt>
                <c:pt idx="3177">
                  <c:v>3.8</c:v>
                </c:pt>
                <c:pt idx="3178">
                  <c:v>7.6</c:v>
                </c:pt>
                <c:pt idx="3179">
                  <c:v>5.9</c:v>
                </c:pt>
                <c:pt idx="3180">
                  <c:v>6.2</c:v>
                </c:pt>
                <c:pt idx="3181">
                  <c:v>7.2</c:v>
                </c:pt>
                <c:pt idx="3182">
                  <c:v>6.3</c:v>
                </c:pt>
                <c:pt idx="3183">
                  <c:v>5.2</c:v>
                </c:pt>
                <c:pt idx="3184">
                  <c:v>6.9</c:v>
                </c:pt>
                <c:pt idx="3185">
                  <c:v>6.8</c:v>
                </c:pt>
                <c:pt idx="3186">
                  <c:v>6.1</c:v>
                </c:pt>
                <c:pt idx="3187">
                  <c:v>5.9</c:v>
                </c:pt>
                <c:pt idx="3188">
                  <c:v>6.9</c:v>
                </c:pt>
                <c:pt idx="3189">
                  <c:v>7.7</c:v>
                </c:pt>
                <c:pt idx="3190">
                  <c:v>5.3</c:v>
                </c:pt>
                <c:pt idx="3191">
                  <c:v>7</c:v>
                </c:pt>
                <c:pt idx="3192">
                  <c:v>6.6</c:v>
                </c:pt>
                <c:pt idx="3193">
                  <c:v>6.4</c:v>
                </c:pt>
                <c:pt idx="3194">
                  <c:v>7.9</c:v>
                </c:pt>
                <c:pt idx="3195">
                  <c:v>7.7</c:v>
                </c:pt>
                <c:pt idx="3196">
                  <c:v>7.2</c:v>
                </c:pt>
                <c:pt idx="3197">
                  <c:v>6.8</c:v>
                </c:pt>
                <c:pt idx="3198">
                  <c:v>7.4</c:v>
                </c:pt>
                <c:pt idx="3199">
                  <c:v>4.5999999999999996</c:v>
                </c:pt>
                <c:pt idx="3200">
                  <c:v>6.4</c:v>
                </c:pt>
                <c:pt idx="3201">
                  <c:v>7</c:v>
                </c:pt>
                <c:pt idx="3202">
                  <c:v>7.7</c:v>
                </c:pt>
                <c:pt idx="3203">
                  <c:v>6.8</c:v>
                </c:pt>
                <c:pt idx="3204">
                  <c:v>7</c:v>
                </c:pt>
                <c:pt idx="3205">
                  <c:v>7</c:v>
                </c:pt>
                <c:pt idx="3206">
                  <c:v>6.3</c:v>
                </c:pt>
                <c:pt idx="3207">
                  <c:v>7.1</c:v>
                </c:pt>
                <c:pt idx="3208">
                  <c:v>7.1</c:v>
                </c:pt>
                <c:pt idx="3209">
                  <c:v>6.1</c:v>
                </c:pt>
                <c:pt idx="3210">
                  <c:v>7.3</c:v>
                </c:pt>
                <c:pt idx="3211">
                  <c:v>6.2</c:v>
                </c:pt>
                <c:pt idx="3212">
                  <c:v>6.2</c:v>
                </c:pt>
                <c:pt idx="3213">
                  <c:v>3.3</c:v>
                </c:pt>
                <c:pt idx="3214">
                  <c:v>7.4</c:v>
                </c:pt>
                <c:pt idx="3215">
                  <c:v>8</c:v>
                </c:pt>
                <c:pt idx="3216">
                  <c:v>5.9</c:v>
                </c:pt>
                <c:pt idx="3217">
                  <c:v>6.8</c:v>
                </c:pt>
                <c:pt idx="3218">
                  <c:v>7.4</c:v>
                </c:pt>
                <c:pt idx="3219">
                  <c:v>6.7</c:v>
                </c:pt>
                <c:pt idx="3220">
                  <c:v>5.5</c:v>
                </c:pt>
                <c:pt idx="3221">
                  <c:v>5.7</c:v>
                </c:pt>
                <c:pt idx="3222">
                  <c:v>7.2</c:v>
                </c:pt>
                <c:pt idx="3223">
                  <c:v>5.9</c:v>
                </c:pt>
                <c:pt idx="3224">
                  <c:v>6.7</c:v>
                </c:pt>
                <c:pt idx="3225">
                  <c:v>7.1</c:v>
                </c:pt>
                <c:pt idx="3226">
                  <c:v>7.7</c:v>
                </c:pt>
                <c:pt idx="3227">
                  <c:v>7.4</c:v>
                </c:pt>
                <c:pt idx="3228">
                  <c:v>8.4</c:v>
                </c:pt>
                <c:pt idx="3229">
                  <c:v>7.2</c:v>
                </c:pt>
                <c:pt idx="3230">
                  <c:v>8.1</c:v>
                </c:pt>
                <c:pt idx="3231">
                  <c:v>7.8</c:v>
                </c:pt>
                <c:pt idx="3232">
                  <c:v>6.8</c:v>
                </c:pt>
                <c:pt idx="3233">
                  <c:v>7.7</c:v>
                </c:pt>
                <c:pt idx="3234">
                  <c:v>6.5</c:v>
                </c:pt>
                <c:pt idx="3235">
                  <c:v>7.3</c:v>
                </c:pt>
                <c:pt idx="3236">
                  <c:v>5.9</c:v>
                </c:pt>
                <c:pt idx="3237">
                  <c:v>8.6999999999999993</c:v>
                </c:pt>
                <c:pt idx="3238">
                  <c:v>6.1</c:v>
                </c:pt>
                <c:pt idx="3239">
                  <c:v>7.6</c:v>
                </c:pt>
                <c:pt idx="3240">
                  <c:v>5.8</c:v>
                </c:pt>
                <c:pt idx="3241">
                  <c:v>6.5</c:v>
                </c:pt>
                <c:pt idx="3242">
                  <c:v>7.3</c:v>
                </c:pt>
                <c:pt idx="3243">
                  <c:v>6.2</c:v>
                </c:pt>
                <c:pt idx="3244">
                  <c:v>5</c:v>
                </c:pt>
                <c:pt idx="3245">
                  <c:v>7.8</c:v>
                </c:pt>
                <c:pt idx="3246">
                  <c:v>8.1</c:v>
                </c:pt>
                <c:pt idx="3247">
                  <c:v>6.7</c:v>
                </c:pt>
                <c:pt idx="3248">
                  <c:v>6.1</c:v>
                </c:pt>
                <c:pt idx="3249">
                  <c:v>7.1</c:v>
                </c:pt>
                <c:pt idx="3250">
                  <c:v>5.6</c:v>
                </c:pt>
                <c:pt idx="3251">
                  <c:v>7.6</c:v>
                </c:pt>
                <c:pt idx="3252">
                  <c:v>4.5999999999999996</c:v>
                </c:pt>
                <c:pt idx="3253">
                  <c:v>7.1</c:v>
                </c:pt>
                <c:pt idx="3254">
                  <c:v>7.3</c:v>
                </c:pt>
                <c:pt idx="3255">
                  <c:v>4</c:v>
                </c:pt>
                <c:pt idx="3256">
                  <c:v>8</c:v>
                </c:pt>
                <c:pt idx="3257">
                  <c:v>6.7</c:v>
                </c:pt>
                <c:pt idx="3258">
                  <c:v>5.7</c:v>
                </c:pt>
                <c:pt idx="3259">
                  <c:v>4.5999999999999996</c:v>
                </c:pt>
                <c:pt idx="3260">
                  <c:v>4</c:v>
                </c:pt>
                <c:pt idx="3261">
                  <c:v>7</c:v>
                </c:pt>
                <c:pt idx="3262">
                  <c:v>5.9</c:v>
                </c:pt>
                <c:pt idx="3263">
                  <c:v>7.5</c:v>
                </c:pt>
                <c:pt idx="3264">
                  <c:v>4.7</c:v>
                </c:pt>
                <c:pt idx="3265">
                  <c:v>6.7</c:v>
                </c:pt>
                <c:pt idx="3266">
                  <c:v>6.7</c:v>
                </c:pt>
                <c:pt idx="3267">
                  <c:v>7.1</c:v>
                </c:pt>
                <c:pt idx="3268">
                  <c:v>2.7</c:v>
                </c:pt>
                <c:pt idx="3269">
                  <c:v>7.3</c:v>
                </c:pt>
                <c:pt idx="3270">
                  <c:v>7.6</c:v>
                </c:pt>
                <c:pt idx="3271">
                  <c:v>5.8</c:v>
                </c:pt>
                <c:pt idx="3272">
                  <c:v>6.5</c:v>
                </c:pt>
                <c:pt idx="3273">
                  <c:v>6.6</c:v>
                </c:pt>
                <c:pt idx="3274">
                  <c:v>6.9</c:v>
                </c:pt>
                <c:pt idx="3275">
                  <c:v>4.8</c:v>
                </c:pt>
                <c:pt idx="3276">
                  <c:v>7</c:v>
                </c:pt>
                <c:pt idx="3277">
                  <c:v>5.4</c:v>
                </c:pt>
                <c:pt idx="3278">
                  <c:v>6.9</c:v>
                </c:pt>
                <c:pt idx="3279">
                  <c:v>6.6</c:v>
                </c:pt>
                <c:pt idx="3280">
                  <c:v>5.9</c:v>
                </c:pt>
                <c:pt idx="3281">
                  <c:v>6.3</c:v>
                </c:pt>
                <c:pt idx="3282">
                  <c:v>6.3</c:v>
                </c:pt>
                <c:pt idx="3283">
                  <c:v>7</c:v>
                </c:pt>
                <c:pt idx="3284">
                  <c:v>6.3</c:v>
                </c:pt>
                <c:pt idx="3285">
                  <c:v>6.2</c:v>
                </c:pt>
                <c:pt idx="3286">
                  <c:v>7.7</c:v>
                </c:pt>
                <c:pt idx="3287">
                  <c:v>6.5</c:v>
                </c:pt>
                <c:pt idx="3288">
                  <c:v>5.8</c:v>
                </c:pt>
                <c:pt idx="3289">
                  <c:v>6.1</c:v>
                </c:pt>
                <c:pt idx="3290">
                  <c:v>8.1999999999999993</c:v>
                </c:pt>
                <c:pt idx="3291">
                  <c:v>6</c:v>
                </c:pt>
                <c:pt idx="3292">
                  <c:v>6.8</c:v>
                </c:pt>
                <c:pt idx="3293">
                  <c:v>7</c:v>
                </c:pt>
                <c:pt idx="3294">
                  <c:v>6.8</c:v>
                </c:pt>
                <c:pt idx="3295">
                  <c:v>7.1</c:v>
                </c:pt>
                <c:pt idx="3296">
                  <c:v>6.9</c:v>
                </c:pt>
                <c:pt idx="3297">
                  <c:v>6.9</c:v>
                </c:pt>
                <c:pt idx="3298">
                  <c:v>6.9</c:v>
                </c:pt>
                <c:pt idx="3299">
                  <c:v>7.2</c:v>
                </c:pt>
                <c:pt idx="3300">
                  <c:v>7.8</c:v>
                </c:pt>
                <c:pt idx="3301">
                  <c:v>7.3</c:v>
                </c:pt>
                <c:pt idx="3302">
                  <c:v>7.5</c:v>
                </c:pt>
                <c:pt idx="3303">
                  <c:v>6</c:v>
                </c:pt>
                <c:pt idx="3304">
                  <c:v>6.8</c:v>
                </c:pt>
                <c:pt idx="3305">
                  <c:v>3.9</c:v>
                </c:pt>
                <c:pt idx="3306">
                  <c:v>6.1</c:v>
                </c:pt>
                <c:pt idx="3307">
                  <c:v>7.5</c:v>
                </c:pt>
                <c:pt idx="3308">
                  <c:v>8.1999999999999993</c:v>
                </c:pt>
                <c:pt idx="3309">
                  <c:v>7.8</c:v>
                </c:pt>
                <c:pt idx="3310">
                  <c:v>5.2</c:v>
                </c:pt>
                <c:pt idx="3311">
                  <c:v>6.8</c:v>
                </c:pt>
                <c:pt idx="3312">
                  <c:v>7</c:v>
                </c:pt>
                <c:pt idx="3313">
                  <c:v>6.5</c:v>
                </c:pt>
                <c:pt idx="3314">
                  <c:v>5.7</c:v>
                </c:pt>
                <c:pt idx="3315">
                  <c:v>6.4</c:v>
                </c:pt>
                <c:pt idx="3316">
                  <c:v>5.3</c:v>
                </c:pt>
                <c:pt idx="3317">
                  <c:v>7.6</c:v>
                </c:pt>
                <c:pt idx="3318">
                  <c:v>7.1</c:v>
                </c:pt>
                <c:pt idx="3319">
                  <c:v>6.5</c:v>
                </c:pt>
                <c:pt idx="3320">
                  <c:v>8.5</c:v>
                </c:pt>
                <c:pt idx="3321">
                  <c:v>8.6999999999999993</c:v>
                </c:pt>
                <c:pt idx="3322">
                  <c:v>7.1</c:v>
                </c:pt>
                <c:pt idx="3323">
                  <c:v>8.3000000000000007</c:v>
                </c:pt>
                <c:pt idx="3324">
                  <c:v>7.4</c:v>
                </c:pt>
                <c:pt idx="3325">
                  <c:v>7.5</c:v>
                </c:pt>
                <c:pt idx="3326">
                  <c:v>7.2</c:v>
                </c:pt>
                <c:pt idx="3327">
                  <c:v>7.6</c:v>
                </c:pt>
                <c:pt idx="3328">
                  <c:v>7.8</c:v>
                </c:pt>
                <c:pt idx="3329">
                  <c:v>8.1999999999999993</c:v>
                </c:pt>
                <c:pt idx="3330">
                  <c:v>6.6</c:v>
                </c:pt>
                <c:pt idx="3331">
                  <c:v>5.7</c:v>
                </c:pt>
                <c:pt idx="3332">
                  <c:v>7.4</c:v>
                </c:pt>
                <c:pt idx="3333">
                  <c:v>8</c:v>
                </c:pt>
                <c:pt idx="3334">
                  <c:v>5.4</c:v>
                </c:pt>
                <c:pt idx="3335">
                  <c:v>7.4</c:v>
                </c:pt>
                <c:pt idx="3336">
                  <c:v>5.7</c:v>
                </c:pt>
                <c:pt idx="3337">
                  <c:v>6.8</c:v>
                </c:pt>
                <c:pt idx="3338">
                  <c:v>5.4</c:v>
                </c:pt>
                <c:pt idx="3339">
                  <c:v>5.0999999999999996</c:v>
                </c:pt>
                <c:pt idx="3340">
                  <c:v>5.9</c:v>
                </c:pt>
                <c:pt idx="3341">
                  <c:v>8.1999999999999993</c:v>
                </c:pt>
                <c:pt idx="3342">
                  <c:v>5.3</c:v>
                </c:pt>
                <c:pt idx="3343">
                  <c:v>4.3</c:v>
                </c:pt>
                <c:pt idx="3344">
                  <c:v>7.2</c:v>
                </c:pt>
                <c:pt idx="3345">
                  <c:v>5.9</c:v>
                </c:pt>
                <c:pt idx="3346">
                  <c:v>3</c:v>
                </c:pt>
                <c:pt idx="3347">
                  <c:v>7.9</c:v>
                </c:pt>
                <c:pt idx="3348">
                  <c:v>3.2</c:v>
                </c:pt>
                <c:pt idx="3349">
                  <c:v>6.5</c:v>
                </c:pt>
                <c:pt idx="3350">
                  <c:v>7</c:v>
                </c:pt>
                <c:pt idx="3351">
                  <c:v>6.9</c:v>
                </c:pt>
                <c:pt idx="3352">
                  <c:v>4.4000000000000004</c:v>
                </c:pt>
                <c:pt idx="3353">
                  <c:v>6</c:v>
                </c:pt>
                <c:pt idx="3354">
                  <c:v>5.3</c:v>
                </c:pt>
                <c:pt idx="3355">
                  <c:v>5.3</c:v>
                </c:pt>
                <c:pt idx="3356">
                  <c:v>7.1</c:v>
                </c:pt>
                <c:pt idx="3357">
                  <c:v>5.4</c:v>
                </c:pt>
                <c:pt idx="3358">
                  <c:v>6.9</c:v>
                </c:pt>
                <c:pt idx="3359">
                  <c:v>7.3</c:v>
                </c:pt>
                <c:pt idx="3360">
                  <c:v>6.6</c:v>
                </c:pt>
                <c:pt idx="3361">
                  <c:v>5.4</c:v>
                </c:pt>
                <c:pt idx="3362">
                  <c:v>8.4</c:v>
                </c:pt>
                <c:pt idx="3363">
                  <c:v>6.3</c:v>
                </c:pt>
                <c:pt idx="3364">
                  <c:v>6.1</c:v>
                </c:pt>
                <c:pt idx="3365">
                  <c:v>5.3</c:v>
                </c:pt>
                <c:pt idx="3366">
                  <c:v>5.3</c:v>
                </c:pt>
                <c:pt idx="3367">
                  <c:v>6</c:v>
                </c:pt>
                <c:pt idx="3368">
                  <c:v>7.4</c:v>
                </c:pt>
                <c:pt idx="3369">
                  <c:v>4.0999999999999996</c:v>
                </c:pt>
                <c:pt idx="3370">
                  <c:v>6.7</c:v>
                </c:pt>
                <c:pt idx="3371">
                  <c:v>5.8</c:v>
                </c:pt>
                <c:pt idx="3372">
                  <c:v>6.5</c:v>
                </c:pt>
                <c:pt idx="3373">
                  <c:v>7</c:v>
                </c:pt>
                <c:pt idx="3374">
                  <c:v>8</c:v>
                </c:pt>
                <c:pt idx="3375">
                  <c:v>6.5</c:v>
                </c:pt>
                <c:pt idx="3376">
                  <c:v>6.8</c:v>
                </c:pt>
                <c:pt idx="3377">
                  <c:v>7.4</c:v>
                </c:pt>
                <c:pt idx="3378">
                  <c:v>8.3000000000000007</c:v>
                </c:pt>
                <c:pt idx="3379">
                  <c:v>5.3</c:v>
                </c:pt>
                <c:pt idx="3380">
                  <c:v>8.1</c:v>
                </c:pt>
                <c:pt idx="3381">
                  <c:v>8</c:v>
                </c:pt>
                <c:pt idx="3382">
                  <c:v>5.7</c:v>
                </c:pt>
                <c:pt idx="3383">
                  <c:v>7.1</c:v>
                </c:pt>
                <c:pt idx="3384">
                  <c:v>7.8</c:v>
                </c:pt>
                <c:pt idx="3385">
                  <c:v>5.9</c:v>
                </c:pt>
                <c:pt idx="3386">
                  <c:v>7.8</c:v>
                </c:pt>
                <c:pt idx="3387">
                  <c:v>5.3</c:v>
                </c:pt>
                <c:pt idx="3388">
                  <c:v>7.2</c:v>
                </c:pt>
                <c:pt idx="3389">
                  <c:v>5.0999999999999996</c:v>
                </c:pt>
                <c:pt idx="3390">
                  <c:v>5.0999999999999996</c:v>
                </c:pt>
                <c:pt idx="3391">
                  <c:v>6.9</c:v>
                </c:pt>
                <c:pt idx="3392">
                  <c:v>4.5999999999999996</c:v>
                </c:pt>
                <c:pt idx="3393">
                  <c:v>6.7</c:v>
                </c:pt>
                <c:pt idx="3394">
                  <c:v>7.1</c:v>
                </c:pt>
                <c:pt idx="3395">
                  <c:v>7.6</c:v>
                </c:pt>
                <c:pt idx="3396">
                  <c:v>8.1</c:v>
                </c:pt>
                <c:pt idx="3397">
                  <c:v>7</c:v>
                </c:pt>
                <c:pt idx="3398">
                  <c:v>7.1</c:v>
                </c:pt>
                <c:pt idx="3399">
                  <c:v>7.6</c:v>
                </c:pt>
                <c:pt idx="3400">
                  <c:v>7.1</c:v>
                </c:pt>
                <c:pt idx="3401">
                  <c:v>7.7</c:v>
                </c:pt>
                <c:pt idx="3402">
                  <c:v>7.6</c:v>
                </c:pt>
                <c:pt idx="3403">
                  <c:v>6.7</c:v>
                </c:pt>
                <c:pt idx="3404">
                  <c:v>5.7</c:v>
                </c:pt>
                <c:pt idx="3405">
                  <c:v>7.1</c:v>
                </c:pt>
                <c:pt idx="3406">
                  <c:v>6.2</c:v>
                </c:pt>
                <c:pt idx="3407">
                  <c:v>6.1</c:v>
                </c:pt>
                <c:pt idx="3408">
                  <c:v>5.9</c:v>
                </c:pt>
                <c:pt idx="3409">
                  <c:v>6.8</c:v>
                </c:pt>
                <c:pt idx="3410">
                  <c:v>6.8</c:v>
                </c:pt>
                <c:pt idx="3411">
                  <c:v>5.0999999999999996</c:v>
                </c:pt>
                <c:pt idx="3412">
                  <c:v>7.7</c:v>
                </c:pt>
                <c:pt idx="3413">
                  <c:v>3.9</c:v>
                </c:pt>
                <c:pt idx="3414">
                  <c:v>5.7</c:v>
                </c:pt>
                <c:pt idx="3415">
                  <c:v>4.7</c:v>
                </c:pt>
                <c:pt idx="3416">
                  <c:v>5.9</c:v>
                </c:pt>
                <c:pt idx="3417">
                  <c:v>8.1</c:v>
                </c:pt>
                <c:pt idx="3418">
                  <c:v>7.6</c:v>
                </c:pt>
                <c:pt idx="3419">
                  <c:v>7.5</c:v>
                </c:pt>
                <c:pt idx="3420">
                  <c:v>5.0999999999999996</c:v>
                </c:pt>
                <c:pt idx="3421">
                  <c:v>6.9</c:v>
                </c:pt>
                <c:pt idx="3422">
                  <c:v>7.6</c:v>
                </c:pt>
                <c:pt idx="3423">
                  <c:v>7.6</c:v>
                </c:pt>
                <c:pt idx="3424">
                  <c:v>7.6</c:v>
                </c:pt>
                <c:pt idx="3425">
                  <c:v>5.3</c:v>
                </c:pt>
                <c:pt idx="3426">
                  <c:v>8.5</c:v>
                </c:pt>
                <c:pt idx="3427">
                  <c:v>7</c:v>
                </c:pt>
                <c:pt idx="3428">
                  <c:v>7.8</c:v>
                </c:pt>
                <c:pt idx="3429">
                  <c:v>7.2</c:v>
                </c:pt>
                <c:pt idx="3430">
                  <c:v>8</c:v>
                </c:pt>
                <c:pt idx="3431">
                  <c:v>8.1</c:v>
                </c:pt>
                <c:pt idx="3432">
                  <c:v>6.8</c:v>
                </c:pt>
                <c:pt idx="3433">
                  <c:v>7.2</c:v>
                </c:pt>
                <c:pt idx="3434">
                  <c:v>7.4</c:v>
                </c:pt>
                <c:pt idx="3435">
                  <c:v>6.1</c:v>
                </c:pt>
                <c:pt idx="3436">
                  <c:v>7</c:v>
                </c:pt>
                <c:pt idx="3437">
                  <c:v>5.3</c:v>
                </c:pt>
                <c:pt idx="3438">
                  <c:v>4.7</c:v>
                </c:pt>
                <c:pt idx="3439">
                  <c:v>5.7</c:v>
                </c:pt>
                <c:pt idx="3440">
                  <c:v>6.5</c:v>
                </c:pt>
                <c:pt idx="3441">
                  <c:v>8</c:v>
                </c:pt>
                <c:pt idx="3442">
                  <c:v>3.3</c:v>
                </c:pt>
                <c:pt idx="3443">
                  <c:v>6.9</c:v>
                </c:pt>
                <c:pt idx="3444">
                  <c:v>8.1</c:v>
                </c:pt>
                <c:pt idx="3445">
                  <c:v>6.8</c:v>
                </c:pt>
                <c:pt idx="3446">
                  <c:v>4.5999999999999996</c:v>
                </c:pt>
                <c:pt idx="3447">
                  <c:v>7</c:v>
                </c:pt>
                <c:pt idx="3448">
                  <c:v>6.7</c:v>
                </c:pt>
                <c:pt idx="3449">
                  <c:v>5.8</c:v>
                </c:pt>
                <c:pt idx="3450">
                  <c:v>4.5</c:v>
                </c:pt>
                <c:pt idx="3451">
                  <c:v>6.6</c:v>
                </c:pt>
                <c:pt idx="3452">
                  <c:v>6.6</c:v>
                </c:pt>
                <c:pt idx="3453">
                  <c:v>7.8</c:v>
                </c:pt>
                <c:pt idx="3454">
                  <c:v>7.7</c:v>
                </c:pt>
                <c:pt idx="3455">
                  <c:v>5.7</c:v>
                </c:pt>
                <c:pt idx="3456">
                  <c:v>7.1</c:v>
                </c:pt>
                <c:pt idx="3457">
                  <c:v>6.4</c:v>
                </c:pt>
                <c:pt idx="3458">
                  <c:v>7</c:v>
                </c:pt>
                <c:pt idx="3459">
                  <c:v>5.8</c:v>
                </c:pt>
                <c:pt idx="3460">
                  <c:v>5.9</c:v>
                </c:pt>
                <c:pt idx="3461">
                  <c:v>7.5</c:v>
                </c:pt>
                <c:pt idx="3462">
                  <c:v>7.8</c:v>
                </c:pt>
                <c:pt idx="3463">
                  <c:v>7.2</c:v>
                </c:pt>
                <c:pt idx="3464">
                  <c:v>5.6</c:v>
                </c:pt>
                <c:pt idx="3465">
                  <c:v>6.8</c:v>
                </c:pt>
                <c:pt idx="3466">
                  <c:v>7.3</c:v>
                </c:pt>
                <c:pt idx="3467">
                  <c:v>7.3</c:v>
                </c:pt>
                <c:pt idx="3468">
                  <c:v>7.8</c:v>
                </c:pt>
                <c:pt idx="3469">
                  <c:v>6.7</c:v>
                </c:pt>
                <c:pt idx="3470">
                  <c:v>7.5</c:v>
                </c:pt>
                <c:pt idx="3471">
                  <c:v>6.3</c:v>
                </c:pt>
                <c:pt idx="3472">
                  <c:v>6.3</c:v>
                </c:pt>
                <c:pt idx="3473">
                  <c:v>6.8</c:v>
                </c:pt>
                <c:pt idx="3474">
                  <c:v>7.8</c:v>
                </c:pt>
                <c:pt idx="3475">
                  <c:v>6.9</c:v>
                </c:pt>
                <c:pt idx="3476">
                  <c:v>7.2</c:v>
                </c:pt>
                <c:pt idx="3477">
                  <c:v>7.2</c:v>
                </c:pt>
                <c:pt idx="3478">
                  <c:v>5.4</c:v>
                </c:pt>
                <c:pt idx="3479">
                  <c:v>7.4</c:v>
                </c:pt>
                <c:pt idx="3480">
                  <c:v>7.1</c:v>
                </c:pt>
                <c:pt idx="3481">
                  <c:v>6.8</c:v>
                </c:pt>
                <c:pt idx="3482">
                  <c:v>7.4</c:v>
                </c:pt>
                <c:pt idx="3483">
                  <c:v>6.7</c:v>
                </c:pt>
                <c:pt idx="3484">
                  <c:v>7.2</c:v>
                </c:pt>
                <c:pt idx="3485">
                  <c:v>7.5</c:v>
                </c:pt>
                <c:pt idx="3486">
                  <c:v>6.8</c:v>
                </c:pt>
                <c:pt idx="3487">
                  <c:v>7.9</c:v>
                </c:pt>
                <c:pt idx="3488">
                  <c:v>6.7</c:v>
                </c:pt>
                <c:pt idx="3489">
                  <c:v>5.8</c:v>
                </c:pt>
                <c:pt idx="3490">
                  <c:v>6.5</c:v>
                </c:pt>
                <c:pt idx="3491">
                  <c:v>7.2</c:v>
                </c:pt>
                <c:pt idx="3492">
                  <c:v>6.5</c:v>
                </c:pt>
                <c:pt idx="3493">
                  <c:v>6.2</c:v>
                </c:pt>
                <c:pt idx="3494">
                  <c:v>8.6</c:v>
                </c:pt>
                <c:pt idx="3495">
                  <c:v>6.5</c:v>
                </c:pt>
                <c:pt idx="3496">
                  <c:v>6.3</c:v>
                </c:pt>
                <c:pt idx="3497">
                  <c:v>6.7</c:v>
                </c:pt>
                <c:pt idx="3498">
                  <c:v>6.7</c:v>
                </c:pt>
                <c:pt idx="3499">
                  <c:v>5.0999999999999996</c:v>
                </c:pt>
                <c:pt idx="3500">
                  <c:v>7</c:v>
                </c:pt>
                <c:pt idx="3501">
                  <c:v>7.7</c:v>
                </c:pt>
                <c:pt idx="3502">
                  <c:v>6.7</c:v>
                </c:pt>
                <c:pt idx="3503">
                  <c:v>6.6</c:v>
                </c:pt>
                <c:pt idx="3504">
                  <c:v>8.1999999999999993</c:v>
                </c:pt>
                <c:pt idx="3505">
                  <c:v>8.1</c:v>
                </c:pt>
                <c:pt idx="3506">
                  <c:v>7.2</c:v>
                </c:pt>
                <c:pt idx="3507">
                  <c:v>7.4</c:v>
                </c:pt>
                <c:pt idx="3508">
                  <c:v>6.5</c:v>
                </c:pt>
                <c:pt idx="3509">
                  <c:v>6.1</c:v>
                </c:pt>
                <c:pt idx="3510">
                  <c:v>6.2</c:v>
                </c:pt>
                <c:pt idx="3511">
                  <c:v>6.1</c:v>
                </c:pt>
                <c:pt idx="3512">
                  <c:v>7.2</c:v>
                </c:pt>
                <c:pt idx="3513">
                  <c:v>7.7</c:v>
                </c:pt>
                <c:pt idx="3514">
                  <c:v>7.1</c:v>
                </c:pt>
                <c:pt idx="3515">
                  <c:v>5.5</c:v>
                </c:pt>
                <c:pt idx="3516">
                  <c:v>7.4</c:v>
                </c:pt>
                <c:pt idx="3517">
                  <c:v>7.7</c:v>
                </c:pt>
                <c:pt idx="3518">
                  <c:v>7.8</c:v>
                </c:pt>
                <c:pt idx="3519">
                  <c:v>6.6</c:v>
                </c:pt>
                <c:pt idx="3520">
                  <c:v>6</c:v>
                </c:pt>
                <c:pt idx="3521">
                  <c:v>8.4</c:v>
                </c:pt>
                <c:pt idx="3522">
                  <c:v>8.9</c:v>
                </c:pt>
                <c:pt idx="3523">
                  <c:v>7.9</c:v>
                </c:pt>
                <c:pt idx="3524">
                  <c:v>6</c:v>
                </c:pt>
                <c:pt idx="3525">
                  <c:v>6.1</c:v>
                </c:pt>
                <c:pt idx="3526">
                  <c:v>6.2</c:v>
                </c:pt>
                <c:pt idx="3527">
                  <c:v>6.8</c:v>
                </c:pt>
                <c:pt idx="3528">
                  <c:v>5.9</c:v>
                </c:pt>
                <c:pt idx="3529">
                  <c:v>6.1</c:v>
                </c:pt>
                <c:pt idx="3530">
                  <c:v>7.6</c:v>
                </c:pt>
                <c:pt idx="3531">
                  <c:v>8.1</c:v>
                </c:pt>
                <c:pt idx="3532">
                  <c:v>6.8</c:v>
                </c:pt>
                <c:pt idx="3533">
                  <c:v>5.7</c:v>
                </c:pt>
                <c:pt idx="3534">
                  <c:v>6.6</c:v>
                </c:pt>
                <c:pt idx="3535">
                  <c:v>7.3</c:v>
                </c:pt>
                <c:pt idx="3536">
                  <c:v>5</c:v>
                </c:pt>
                <c:pt idx="3537">
                  <c:v>7</c:v>
                </c:pt>
                <c:pt idx="3538">
                  <c:v>3.4</c:v>
                </c:pt>
                <c:pt idx="3539">
                  <c:v>5.9</c:v>
                </c:pt>
                <c:pt idx="3540">
                  <c:v>6</c:v>
                </c:pt>
                <c:pt idx="3541">
                  <c:v>7.4</c:v>
                </c:pt>
                <c:pt idx="3542">
                  <c:v>7.4</c:v>
                </c:pt>
                <c:pt idx="3543">
                  <c:v>4.2</c:v>
                </c:pt>
                <c:pt idx="3544">
                  <c:v>6.2</c:v>
                </c:pt>
                <c:pt idx="3545">
                  <c:v>5.4</c:v>
                </c:pt>
                <c:pt idx="3546">
                  <c:v>7.2</c:v>
                </c:pt>
                <c:pt idx="3547">
                  <c:v>6.7</c:v>
                </c:pt>
                <c:pt idx="3548">
                  <c:v>7.5</c:v>
                </c:pt>
                <c:pt idx="3549">
                  <c:v>7.2</c:v>
                </c:pt>
                <c:pt idx="3550">
                  <c:v>7.4</c:v>
                </c:pt>
                <c:pt idx="3551">
                  <c:v>5.6</c:v>
                </c:pt>
                <c:pt idx="3552">
                  <c:v>6.8</c:v>
                </c:pt>
                <c:pt idx="3553">
                  <c:v>7.7</c:v>
                </c:pt>
                <c:pt idx="3554">
                  <c:v>7</c:v>
                </c:pt>
                <c:pt idx="3555">
                  <c:v>6.4</c:v>
                </c:pt>
                <c:pt idx="3556">
                  <c:v>7.2</c:v>
                </c:pt>
                <c:pt idx="3557">
                  <c:v>7.2</c:v>
                </c:pt>
                <c:pt idx="3558">
                  <c:v>6.2</c:v>
                </c:pt>
                <c:pt idx="3559">
                  <c:v>6.9</c:v>
                </c:pt>
                <c:pt idx="3560">
                  <c:v>7</c:v>
                </c:pt>
                <c:pt idx="3561">
                  <c:v>6.7</c:v>
                </c:pt>
                <c:pt idx="3562">
                  <c:v>7.4</c:v>
                </c:pt>
                <c:pt idx="3563">
                  <c:v>6.1</c:v>
                </c:pt>
                <c:pt idx="3564">
                  <c:v>6.7</c:v>
                </c:pt>
                <c:pt idx="3565">
                  <c:v>8.1999999999999993</c:v>
                </c:pt>
                <c:pt idx="3566">
                  <c:v>7.7</c:v>
                </c:pt>
                <c:pt idx="3567">
                  <c:v>7.3</c:v>
                </c:pt>
                <c:pt idx="3568">
                  <c:v>7.6</c:v>
                </c:pt>
                <c:pt idx="3569">
                  <c:v>5.6</c:v>
                </c:pt>
                <c:pt idx="3570">
                  <c:v>6.4</c:v>
                </c:pt>
                <c:pt idx="3571">
                  <c:v>6.8</c:v>
                </c:pt>
                <c:pt idx="3572">
                  <c:v>6.1</c:v>
                </c:pt>
                <c:pt idx="3573">
                  <c:v>6</c:v>
                </c:pt>
                <c:pt idx="3574">
                  <c:v>6.1</c:v>
                </c:pt>
                <c:pt idx="3575">
                  <c:v>5.5</c:v>
                </c:pt>
                <c:pt idx="3576">
                  <c:v>6.9</c:v>
                </c:pt>
                <c:pt idx="3577">
                  <c:v>4.0999999999999996</c:v>
                </c:pt>
                <c:pt idx="3578">
                  <c:v>5.4</c:v>
                </c:pt>
                <c:pt idx="3579">
                  <c:v>8.1999999999999993</c:v>
                </c:pt>
                <c:pt idx="3580">
                  <c:v>5.7</c:v>
                </c:pt>
                <c:pt idx="3581">
                  <c:v>7.9</c:v>
                </c:pt>
                <c:pt idx="3582">
                  <c:v>7.1</c:v>
                </c:pt>
                <c:pt idx="3583">
                  <c:v>6.4</c:v>
                </c:pt>
                <c:pt idx="3584">
                  <c:v>7.5</c:v>
                </c:pt>
                <c:pt idx="3585">
                  <c:v>6.4</c:v>
                </c:pt>
                <c:pt idx="3586">
                  <c:v>6.5</c:v>
                </c:pt>
                <c:pt idx="3587">
                  <c:v>7.2</c:v>
                </c:pt>
                <c:pt idx="3588">
                  <c:v>6</c:v>
                </c:pt>
                <c:pt idx="3589">
                  <c:v>5.6</c:v>
                </c:pt>
                <c:pt idx="3590">
                  <c:v>8.4</c:v>
                </c:pt>
                <c:pt idx="3591">
                  <c:v>7.5</c:v>
                </c:pt>
                <c:pt idx="3592">
                  <c:v>7.2</c:v>
                </c:pt>
                <c:pt idx="3593">
                  <c:v>7.2</c:v>
                </c:pt>
                <c:pt idx="3594">
                  <c:v>6.5</c:v>
                </c:pt>
                <c:pt idx="3595">
                  <c:v>6.4</c:v>
                </c:pt>
                <c:pt idx="3596">
                  <c:v>7.5</c:v>
                </c:pt>
                <c:pt idx="3597">
                  <c:v>6.9</c:v>
                </c:pt>
                <c:pt idx="3598">
                  <c:v>7</c:v>
                </c:pt>
                <c:pt idx="3599">
                  <c:v>6.3</c:v>
                </c:pt>
                <c:pt idx="3600">
                  <c:v>5.5</c:v>
                </c:pt>
                <c:pt idx="3601">
                  <c:v>4.8</c:v>
                </c:pt>
                <c:pt idx="3602">
                  <c:v>6.6</c:v>
                </c:pt>
                <c:pt idx="3603">
                  <c:v>5.2</c:v>
                </c:pt>
                <c:pt idx="3604">
                  <c:v>8.3000000000000007</c:v>
                </c:pt>
                <c:pt idx="3605">
                  <c:v>7.2</c:v>
                </c:pt>
                <c:pt idx="3606">
                  <c:v>7.2</c:v>
                </c:pt>
                <c:pt idx="3607">
                  <c:v>5.3</c:v>
                </c:pt>
                <c:pt idx="3608">
                  <c:v>7.2</c:v>
                </c:pt>
                <c:pt idx="3609">
                  <c:v>7.8</c:v>
                </c:pt>
                <c:pt idx="3610">
                  <c:v>6.4</c:v>
                </c:pt>
                <c:pt idx="3611">
                  <c:v>8.1</c:v>
                </c:pt>
                <c:pt idx="3612">
                  <c:v>5.6</c:v>
                </c:pt>
                <c:pt idx="3613">
                  <c:v>6.6</c:v>
                </c:pt>
                <c:pt idx="3614">
                  <c:v>7.7</c:v>
                </c:pt>
                <c:pt idx="3615">
                  <c:v>6.5</c:v>
                </c:pt>
                <c:pt idx="3616">
                  <c:v>6.1</c:v>
                </c:pt>
                <c:pt idx="3617">
                  <c:v>5.7</c:v>
                </c:pt>
                <c:pt idx="3618">
                  <c:v>5.9</c:v>
                </c:pt>
                <c:pt idx="3619">
                  <c:v>7.7</c:v>
                </c:pt>
                <c:pt idx="3620">
                  <c:v>7.1</c:v>
                </c:pt>
                <c:pt idx="3621">
                  <c:v>7.6</c:v>
                </c:pt>
                <c:pt idx="3622">
                  <c:v>7.4</c:v>
                </c:pt>
                <c:pt idx="3623">
                  <c:v>6.8</c:v>
                </c:pt>
                <c:pt idx="3624">
                  <c:v>6.5</c:v>
                </c:pt>
                <c:pt idx="3625">
                  <c:v>7.3</c:v>
                </c:pt>
                <c:pt idx="3626">
                  <c:v>7.3</c:v>
                </c:pt>
                <c:pt idx="3627">
                  <c:v>6.5</c:v>
                </c:pt>
                <c:pt idx="3628">
                  <c:v>6</c:v>
                </c:pt>
                <c:pt idx="3629">
                  <c:v>5.3</c:v>
                </c:pt>
                <c:pt idx="3630">
                  <c:v>6.6</c:v>
                </c:pt>
                <c:pt idx="3631">
                  <c:v>8.6999999999999993</c:v>
                </c:pt>
                <c:pt idx="3632">
                  <c:v>6.2</c:v>
                </c:pt>
                <c:pt idx="3633">
                  <c:v>5.8</c:v>
                </c:pt>
                <c:pt idx="3634">
                  <c:v>6.7</c:v>
                </c:pt>
                <c:pt idx="3635">
                  <c:v>5.7</c:v>
                </c:pt>
                <c:pt idx="3636">
                  <c:v>6.1</c:v>
                </c:pt>
                <c:pt idx="3637">
                  <c:v>6.4</c:v>
                </c:pt>
                <c:pt idx="3638">
                  <c:v>4.5999999999999996</c:v>
                </c:pt>
                <c:pt idx="3639">
                  <c:v>6.4</c:v>
                </c:pt>
                <c:pt idx="3640">
                  <c:v>5.9</c:v>
                </c:pt>
                <c:pt idx="3641">
                  <c:v>7.7</c:v>
                </c:pt>
                <c:pt idx="3642">
                  <c:v>7.1</c:v>
                </c:pt>
                <c:pt idx="3643">
                  <c:v>6.2</c:v>
                </c:pt>
                <c:pt idx="3644">
                  <c:v>7.7</c:v>
                </c:pt>
                <c:pt idx="3645">
                  <c:v>7.5</c:v>
                </c:pt>
                <c:pt idx="3646">
                  <c:v>6.9</c:v>
                </c:pt>
                <c:pt idx="3647">
                  <c:v>7.1</c:v>
                </c:pt>
                <c:pt idx="3648">
                  <c:v>6.3</c:v>
                </c:pt>
                <c:pt idx="3649">
                  <c:v>8.3000000000000007</c:v>
                </c:pt>
                <c:pt idx="3650">
                  <c:v>7.1</c:v>
                </c:pt>
                <c:pt idx="3651">
                  <c:v>7.2</c:v>
                </c:pt>
                <c:pt idx="3652">
                  <c:v>6.9</c:v>
                </c:pt>
                <c:pt idx="3653">
                  <c:v>6.1</c:v>
                </c:pt>
                <c:pt idx="3654">
                  <c:v>6.3</c:v>
                </c:pt>
                <c:pt idx="3655">
                  <c:v>6.1</c:v>
                </c:pt>
                <c:pt idx="3656">
                  <c:v>7.8</c:v>
                </c:pt>
                <c:pt idx="3657">
                  <c:v>4.7</c:v>
                </c:pt>
                <c:pt idx="3658">
                  <c:v>7.9</c:v>
                </c:pt>
                <c:pt idx="3659">
                  <c:v>6.7</c:v>
                </c:pt>
                <c:pt idx="3660">
                  <c:v>6.6</c:v>
                </c:pt>
                <c:pt idx="3661">
                  <c:v>6.9</c:v>
                </c:pt>
                <c:pt idx="3662">
                  <c:v>7.1</c:v>
                </c:pt>
                <c:pt idx="3663">
                  <c:v>6.7</c:v>
                </c:pt>
                <c:pt idx="3664">
                  <c:v>7.1</c:v>
                </c:pt>
                <c:pt idx="3665">
                  <c:v>6.6</c:v>
                </c:pt>
                <c:pt idx="3666">
                  <c:v>7.4</c:v>
                </c:pt>
                <c:pt idx="3667">
                  <c:v>4.8</c:v>
                </c:pt>
                <c:pt idx="3668">
                  <c:v>6.4</c:v>
                </c:pt>
                <c:pt idx="3669">
                  <c:v>7.3</c:v>
                </c:pt>
                <c:pt idx="3670">
                  <c:v>6.9</c:v>
                </c:pt>
                <c:pt idx="3671">
                  <c:v>7.2</c:v>
                </c:pt>
                <c:pt idx="3672">
                  <c:v>6.5</c:v>
                </c:pt>
                <c:pt idx="3673">
                  <c:v>6.6</c:v>
                </c:pt>
                <c:pt idx="3674">
                  <c:v>6.7</c:v>
                </c:pt>
                <c:pt idx="3675">
                  <c:v>7.3</c:v>
                </c:pt>
                <c:pt idx="3676">
                  <c:v>7</c:v>
                </c:pt>
                <c:pt idx="3677">
                  <c:v>5.5</c:v>
                </c:pt>
                <c:pt idx="3678">
                  <c:v>6.7</c:v>
                </c:pt>
                <c:pt idx="3679">
                  <c:v>3.9</c:v>
                </c:pt>
                <c:pt idx="3680">
                  <c:v>7.5</c:v>
                </c:pt>
                <c:pt idx="3681">
                  <c:v>7</c:v>
                </c:pt>
                <c:pt idx="3682">
                  <c:v>6.7</c:v>
                </c:pt>
                <c:pt idx="3683">
                  <c:v>7.4</c:v>
                </c:pt>
                <c:pt idx="3684">
                  <c:v>8</c:v>
                </c:pt>
                <c:pt idx="3685">
                  <c:v>7.1</c:v>
                </c:pt>
                <c:pt idx="3686">
                  <c:v>7.7</c:v>
                </c:pt>
                <c:pt idx="3687">
                  <c:v>8.5</c:v>
                </c:pt>
                <c:pt idx="3688">
                  <c:v>7.7</c:v>
                </c:pt>
                <c:pt idx="3689">
                  <c:v>6.5</c:v>
                </c:pt>
                <c:pt idx="3690">
                  <c:v>7</c:v>
                </c:pt>
                <c:pt idx="3691">
                  <c:v>5.5</c:v>
                </c:pt>
                <c:pt idx="3692">
                  <c:v>6.3</c:v>
                </c:pt>
                <c:pt idx="3693">
                  <c:v>7.9</c:v>
                </c:pt>
                <c:pt idx="3694">
                  <c:v>7.4</c:v>
                </c:pt>
                <c:pt idx="3695">
                  <c:v>7.5</c:v>
                </c:pt>
                <c:pt idx="3696">
                  <c:v>7.5</c:v>
                </c:pt>
                <c:pt idx="3697">
                  <c:v>6.7</c:v>
                </c:pt>
                <c:pt idx="3698">
                  <c:v>4.2</c:v>
                </c:pt>
                <c:pt idx="3699">
                  <c:v>7</c:v>
                </c:pt>
                <c:pt idx="3700">
                  <c:v>7</c:v>
                </c:pt>
                <c:pt idx="3701">
                  <c:v>6.8</c:v>
                </c:pt>
                <c:pt idx="3702">
                  <c:v>6.6</c:v>
                </c:pt>
                <c:pt idx="3703">
                  <c:v>7.5</c:v>
                </c:pt>
                <c:pt idx="3704">
                  <c:v>5.3</c:v>
                </c:pt>
                <c:pt idx="3705">
                  <c:v>7.3</c:v>
                </c:pt>
                <c:pt idx="3706">
                  <c:v>5.6</c:v>
                </c:pt>
                <c:pt idx="3707">
                  <c:v>5.6</c:v>
                </c:pt>
                <c:pt idx="3708">
                  <c:v>6.6</c:v>
                </c:pt>
                <c:pt idx="3709">
                  <c:v>6.3</c:v>
                </c:pt>
                <c:pt idx="3710">
                  <c:v>7.5</c:v>
                </c:pt>
                <c:pt idx="3711">
                  <c:v>7.6</c:v>
                </c:pt>
                <c:pt idx="3712">
                  <c:v>7.8</c:v>
                </c:pt>
                <c:pt idx="3713">
                  <c:v>7.3</c:v>
                </c:pt>
                <c:pt idx="3714">
                  <c:v>5.7</c:v>
                </c:pt>
                <c:pt idx="3715">
                  <c:v>7.1</c:v>
                </c:pt>
                <c:pt idx="3716">
                  <c:v>6.1</c:v>
                </c:pt>
                <c:pt idx="3717">
                  <c:v>6.9</c:v>
                </c:pt>
                <c:pt idx="3718">
                  <c:v>7.5</c:v>
                </c:pt>
                <c:pt idx="3719">
                  <c:v>7</c:v>
                </c:pt>
                <c:pt idx="3720">
                  <c:v>6.9</c:v>
                </c:pt>
                <c:pt idx="3721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5-9D4B-A4A4-E0800128C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94479"/>
        <c:axId val="1569712928"/>
      </c:scatterChart>
      <c:valAx>
        <c:axId val="195209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712928"/>
        <c:crosses val="autoZero"/>
        <c:crossBetween val="midCat"/>
      </c:valAx>
      <c:valAx>
        <c:axId val="15697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09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1358900</xdr:colOff>
      <xdr:row>9</xdr:row>
      <xdr:rowOff>101600</xdr:rowOff>
    </xdr:from>
    <xdr:to>
      <xdr:col>14</xdr:col>
      <xdr:colOff>165100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87DC3-8918-8818-AD2F-DF387C8D2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tnesh Kumar" refreshedDate="45320.494237615741" createdVersion="8" refreshedVersion="8" minRefreshableVersion="3" recordCount="3722" xr:uid="{00000000-000A-0000-FFFF-FFFF1E000000}">
  <cacheSource type="worksheet">
    <worksheetSource ref="A1:B3723" sheet="Movie Genre Analysi"/>
  </cacheSource>
  <cacheFields count="2">
    <cacheField name="genres" numFmtId="0">
      <sharedItems count="17">
        <s v="Action"/>
        <s v="Adventure"/>
        <s v="Drama"/>
        <s v="Animation"/>
        <s v="Comedy"/>
        <s v="Mystery"/>
        <s v="Crime"/>
        <s v="Biography"/>
        <s v="Fantasy"/>
        <s v="Documentary"/>
        <s v="Sci-Fi"/>
        <s v="Horror"/>
        <s v="Romance"/>
        <s v="Family"/>
        <s v="Western"/>
        <s v="Musical"/>
        <s v="Thriller"/>
      </sharedItems>
    </cacheField>
    <cacheField name="movie_tit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tnesh Kumar" refreshedDate="45320.500535648149" createdVersion="8" refreshedVersion="8" minRefreshableVersion="3" recordCount="3722" xr:uid="{00000000-000A-0000-FFFF-FFFF25000000}">
  <cacheSource type="worksheet">
    <worksheetSource ref="A1:C3723" sheet="Movies based on lang"/>
  </cacheSource>
  <cacheFields count="3">
    <cacheField name="movie_title" numFmtId="0">
      <sharedItems/>
    </cacheField>
    <cacheField name="language" numFmtId="0">
      <sharedItems count="33">
        <s v="English"/>
        <s v="Mandarin"/>
        <s v="Aboriginal"/>
        <s v="Spanish"/>
        <s v="French"/>
        <s v="Filipino"/>
        <s v="Maya"/>
        <s v="Kazakh"/>
        <s v="Cantonese"/>
        <s v="Japanese"/>
        <s v="Aramaic"/>
        <s v="Italian"/>
        <s v="Dutch"/>
        <s v="Dari"/>
        <s v="German"/>
        <s v="Mongolian"/>
        <s v="Thai"/>
        <s v="Bosnian"/>
        <s v="Korean"/>
        <s v="Hungarian"/>
        <s v="Hindi"/>
        <s v="Danish"/>
        <s v="Portuguese"/>
        <s v="Norwegian"/>
        <s v="Czech"/>
        <s v="Russian"/>
        <s v="Zulu"/>
        <s v="Hebrew"/>
        <s v="Arabic"/>
        <s v="Vietnamese"/>
        <s v="Indonesian"/>
        <s v="Romanian"/>
        <s v="Persian"/>
      </sharedItems>
    </cacheField>
    <cacheField name="imdb_score" numFmtId="0">
      <sharedItems containsSemiMixedTypes="0" containsString="0" containsNumber="1" minValue="1.6" maxValue="9.3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tnesh Kumar" refreshedDate="45320.504619444444" createdVersion="8" refreshedVersion="8" minRefreshableVersion="3" recordCount="3722" xr:uid="{00000000-000A-0000-FFFF-FFFF29000000}">
  <cacheSource type="worksheet">
    <worksheetSource ref="A1:C3723" sheet="Top 10 Director"/>
  </cacheSource>
  <cacheFields count="3">
    <cacheField name="director_name" numFmtId="0">
      <sharedItems count="1658">
        <s v="James Cameron"/>
        <s v="Gore Verbinski"/>
        <s v="Sam Mendes"/>
        <s v="Christopher Nolan"/>
        <s v="Andrew Stanton"/>
        <s v="Sam Raimi"/>
        <s v="Nathan Greno"/>
        <s v="Joss Whedon"/>
        <s v="David Yates"/>
        <s v="Zack Snyder"/>
        <s v="Bryan Singer"/>
        <s v="Marc Forster"/>
        <s v="Andrew Adamson"/>
        <s v="Rob Marshall"/>
        <s v="Barry Sonnenfeld"/>
        <s v="Peter Jackson"/>
        <s v="Marc Webb"/>
        <s v="Ridley Scott"/>
        <s v="Chris Weitz"/>
        <s v="Anthony Russo"/>
        <s v="Peter Berg"/>
        <s v="Colin Trevorrow"/>
        <s v="Shane Black"/>
        <s v="Tim Burton"/>
        <s v="Brett Ratner"/>
        <s v="Dan Scanlon"/>
        <s v="Michael Bay"/>
        <s v="Joseph Kosinski"/>
        <s v="John Lasseter"/>
        <s v="Martin Campbell"/>
        <s v="Lee Unkrich"/>
        <s v="McG"/>
        <s v="James Wan"/>
        <s v="J.J. Abrams"/>
        <s v="Baz Luhrmann"/>
        <s v="Mike Newell"/>
        <s v="Guillermo del Toro"/>
        <s v="Steven Spielberg"/>
        <s v="Mark Andrews"/>
        <s v="Justin Lin"/>
        <s v="Roland Emmerich"/>
        <s v="Robert Zemeckis"/>
        <s v="Lana Wachowski"/>
        <s v="Pete Docter"/>
        <s v="Rob Letterman"/>
        <s v="Jon Favreau"/>
        <s v="Martin Scorsese"/>
        <s v="Rob Cohen"/>
        <s v="David Ayer"/>
        <s v="Tom Shadyac"/>
        <s v="Doug Liman"/>
        <s v="Kevin Reynolds"/>
        <s v="Stephen Sommers"/>
        <s v="Rupert Sanders"/>
        <s v="Robert Stromberg"/>
        <s v="Matt Reeves"/>
        <s v="Carl Rinsch"/>
        <s v="Mike Mitchell"/>
        <s v="Brad Bird"/>
        <s v="Don Hall"/>
        <s v="Rich Moore"/>
        <s v="Dean DeBlois"/>
        <s v="Jonathan Mostow"/>
        <s v="James Gunn"/>
        <s v="David Fincher"/>
        <s v="Matthew Vaughn"/>
        <s v="Francis Lawrence"/>
        <s v="Jon Turteltaub"/>
        <s v="Wolfgang Petersen"/>
        <s v="James Bobin"/>
        <s v="Chris Miller"/>
        <s v="Duncan Jones"/>
        <s v="Alan Taylor"/>
        <s v="Michael Apted"/>
        <s v="Oliver Stone"/>
        <s v="Eric Darnell"/>
        <s v="Shawn Levy"/>
        <s v="Gavin Hood"/>
        <s v="Chris Buck"/>
        <s v="George Miller"/>
        <s v="Ron Howard"/>
        <s v="Kenneth Branagh"/>
        <s v="Byron Howard"/>
        <s v="Hoyt Yeatman"/>
        <s v="Jonathan Liebesman"/>
        <s v="Christopher McQuarrie"/>
        <s v="Joe Johnston"/>
        <s v="Steve Hickner"/>
        <s v="Jennifer Yuh Nelson"/>
        <s v="M. Night Shyamalan"/>
        <s v="Simon Wells"/>
        <s v="David Bowers"/>
        <s v="Joe Wright"/>
        <s v="Rob Minkoff"/>
        <s v="Lee Tamahori"/>
        <s v="Paul Feig"/>
        <s v="Alessandro Carloni"/>
        <s v="Peter Ramsey"/>
        <s v="Dean Parisot"/>
        <s v="Edward Zwick"/>
        <s v="Alex Proyas"/>
        <s v="Richard Donner"/>
        <s v="Ang Lee"/>
        <s v="Jon M. Chu"/>
        <s v="Breck Eisner"/>
        <s v="Hironobu Sakaguchi"/>
        <s v="Peter Weir"/>
        <s v="Bill Condon"/>
        <s v="Louis Leterrier"/>
        <s v="Alejandro G. I√±√°rritu"/>
        <s v="David Soren"/>
        <s v="Paul Greengrass"/>
        <s v="Mark Osborne"/>
        <s v="Peyton Reed"/>
        <s v="Tim Johnson"/>
        <s v="Phillip Noyce"/>
        <s v="Darren Aronofsky"/>
        <s v="Alfonso Cuar√≥n"/>
        <s v="Eric Leighton"/>
        <s v="Tom McGrath"/>
        <s v="Chris Columbus"/>
        <s v="Robert Schwentke"/>
        <s v="Carlos Saldanha"/>
        <s v="Guy Ritchie"/>
        <s v="Paul Verhoeven"/>
        <s v="John McTiernan"/>
        <s v="Tony Gilroy"/>
        <s v="Joel Schumacher"/>
        <s v="John Woo"/>
        <s v="Tim Story"/>
        <s v="Mark Steven Johnson"/>
        <s v="Neill Blomkamp"/>
        <s v="David Twohy"/>
        <s v="Jos√© Padilha"/>
        <s v="James L. Brooks"/>
        <s v="James Mangold"/>
        <s v="George Lucas"/>
        <s v="Kirk De Micco"/>
        <s v="Cedric Nicolas-Troyan"/>
        <s v="Roger Donaldson"/>
        <s v="Josh Trank"/>
        <s v="Brad Peyton"/>
        <s v="Roger Spottiswoode"/>
        <s v="Steven Soderbergh"/>
        <s v="Michel Gondry"/>
        <s v="Noam Murro"/>
        <s v="Raja Gosnell"/>
        <s v="Will Finn"/>
        <s v="Jan de Bont"/>
        <s v="Len Wiseman"/>
        <s v="Frank Coraci"/>
        <s v="Michael Mann"/>
        <s v="Bo Welch"/>
        <s v="Ron Clements"/>
        <s v="Peter Chelsom"/>
        <s v="Dominic Sena"/>
        <s v="Tony Scott"/>
        <s v="Paul Weitz"/>
        <s v="Adam McKay"/>
        <s v="Chuck Russell"/>
        <s v="Quentin Tarantino"/>
        <s v="Gary Trousdale"/>
        <s v="Mark Dindal"/>
        <s v="Simon West"/>
        <s v="Stefen Fangmeier"/>
        <s v="Spike Jonze"/>
        <s v="Chris Wedge"/>
        <s v="Florian Henckel von Donnersmarck"/>
        <s v="Peter Hyams"/>
        <s v="Tom Tykwer"/>
        <s v="Pitof"/>
        <s v="Brad Silberling"/>
        <s v="Patrick Hughes"/>
        <s v="Ericson Core"/>
        <s v="Lawrence Guterman"/>
        <s v="Ron Underwood"/>
        <s v="Steve Martino"/>
        <s v="David Mamet"/>
        <s v="Yimou Zhang"/>
        <s v="Ash Brannon"/>
        <s v="Frank Oz"/>
        <s v="Jay Roach"/>
        <s v="Luc Besson"/>
        <s v="Michael Patrick King"/>
        <s v="Bibo Bergeron"/>
        <s v="Sergey Bodrov"/>
        <s v="Wally Pfister"/>
        <s v="Rupert Wyatt"/>
        <s v="Mark Waters"/>
        <s v="John Moore"/>
        <s v="John Lee Hancock"/>
        <s v="Renny Harlin"/>
        <s v="Phil Lord"/>
        <s v="Ben Stiller"/>
        <s v="Tony Bancroft"/>
        <s v="Walt Becker"/>
        <s v="Dennis Dugan"/>
        <s v="Sydney Pollack"/>
        <s v="Thor Freudenthal"/>
        <s v="Brian De Palma"/>
        <s v="Mick Jackson"/>
        <s v="Alan J. Pakula"/>
        <s v="Kathryn Bigelow"/>
        <s v="John Milius"/>
        <s v="Andrey Konchalovskiy"/>
        <s v="Gary Ross"/>
        <s v="Paul W.S. Anderson"/>
        <s v="Genndy Tartakovsky"/>
        <s v="Kevin Lima"/>
        <s v="Daniel Espinosa"/>
        <s v="Nancy Meyers"/>
        <s v="Roger Allers"/>
        <s v="Neil Burger"/>
        <s v="Jean-Jacques Annaud"/>
        <s v="Sarah Smith"/>
        <s v="Martin Brest"/>
        <s v="Andrew Davis"/>
        <s v="Tarsem Singh"/>
        <s v="Edgar Wright"/>
        <s v="Jon Amiel"/>
        <s v="Peter Segal"/>
        <s v="Pete Travis"/>
        <s v="Sylvester Stallone"/>
        <s v="Todd Phillips"/>
        <s v="Mimi Leder"/>
        <s v="Seth Gordon"/>
        <s v="Adam Shankman"/>
        <s v="D.J. Caruso"/>
        <s v="Anthony Minghella"/>
        <s v="Albert Hughes"/>
        <s v="Les Mayfield"/>
        <s v="Joe Pytka"/>
        <s v="Scott Derrickson"/>
        <s v="Ivan Reitman"/>
        <s v="Eric Brevig"/>
        <s v="Kelly Asbury"/>
        <s v="Stephen Hopkins"/>
        <s v="Jonathan Demme"/>
        <s v="James Algar"/>
        <s v="Vincent Ward"/>
        <s v="Steven Brill"/>
        <s v="Terry Gilliam"/>
        <s v="Barry Cook"/>
        <s v="Roger Christian"/>
        <s v="Joe Dante"/>
        <s v="Kevin Costner"/>
        <s v="Antony Hoffman"/>
        <s v="Jacques Perrin"/>
        <s v="Cody Cameron"/>
        <s v="John Singleton"/>
        <s v="Oliver Hirschbiegel"/>
        <s v="Des McAnuff"/>
        <s v="Yarrow Cheney"/>
        <s v="Stephen Norrington"/>
        <s v="Pierre Coffin"/>
        <s v="Timur Bekmambetov"/>
        <s v="David Kellogg"/>
        <s v="Mike Nichols"/>
        <s v="F. Gary Gray"/>
        <s v="Antoine Fuqua"/>
        <s v="Robert Luketic"/>
        <s v="Gil Kenan"/>
        <s v="Barry Levinson"/>
        <s v="Jerry Zucker"/>
        <s v="Andy Tennant"/>
        <s v="Florent-Emilio Siri"/>
        <s v="Don Bluth"/>
        <s v="Ron Shelton"/>
        <s v="Henry Selick"/>
        <s v="Kyle Balda"/>
        <s v="Clay Kaytis"/>
        <s v="Judd Apatow"/>
        <s v="Steve Carr"/>
        <s v="Mel Gibson"/>
        <s v="David Silverman"/>
        <s v="Frank Darabont"/>
        <s v="Betty Thomas"/>
        <s v="Garry Marshall"/>
        <s v="Paul Tibbitt"/>
        <s v="Clark Johnson"/>
        <s v="Cameron Crowe"/>
        <s v="Randall Wallace"/>
        <s v="Jonathan Frakes"/>
        <s v="George Clooney"/>
        <s v="Gary Shore"/>
        <s v="Andrzej Bartkowiak"/>
        <s v="M√•ns M√•rlind"/>
        <s v="Gregory Hoblit"/>
        <s v="Gary McKendry"/>
        <s v="Wych Kaosayananda"/>
        <s v="Mikael Salomon"/>
        <s v="Bobby Farrelly"/>
        <s v="Kerry Conran"/>
        <s v="Michael Caton-Jones"/>
        <s v="Mikael H√•fstr√∂m"/>
        <s v="Phil Alden Robinson"/>
        <s v="David Slade"/>
        <s v="Joseph Ruben"/>
        <s v="Seth MacFarlane"/>
        <s v="Alejandro Amen√°bar"/>
        <s v="Kinka Usher"/>
        <s v="Rob Bowman"/>
        <s v="Doug Lefler"/>
        <s v="Scott Waugh"/>
        <s v="Lawrence Kasdan"/>
        <s v="Michael Lembeck"/>
        <s v="Tom Hooper"/>
        <s v="Nora Ephron"/>
        <s v="Angelina Jolie Pitt"/>
        <s v="Clint Eastwood"/>
        <s v="Larry Charles"/>
        <s v="Stanley Kubrick"/>
        <s v="Will Gluck"/>
        <s v="Glenn Ficarra"/>
        <s v="David S. Goyer"/>
        <s v="Taylor Hackford"/>
        <s v="Michael Lehmann"/>
        <s v="Stuart Beattie"/>
        <s v="Roman Polanski"/>
        <s v="Frank Miller"/>
        <s v="Baltasar Korm√°kur"/>
        <s v="Daniel Lee"/>
        <s v="Keenen Ivory Wayans"/>
        <s v="Rob Reiner"/>
        <s v="Marco Schnabel"/>
        <s v="Demian Lichtenstein"/>
        <s v="Josh Gordon"/>
        <s v="Tim Hill"/>
        <s v="David Frankel"/>
        <s v="Brenda Chapman"/>
        <s v="Marc Lawrence"/>
        <s v="Peter Billingsley"/>
        <s v="Wes Ball"/>
        <s v="Ryan Murphy"/>
        <s v="Robert Redford"/>
        <s v="Jay Russell"/>
        <s v="Kenny Ortega"/>
        <s v="David McNally"/>
        <s v="Brian Robbins"/>
        <s v="Brian Levant"/>
        <s v="Steven Zaillian"/>
        <s v="Chris Butler"/>
        <s v="Jon Avnet"/>
        <s v="Sam Fell"/>
        <s v="Kevin Donovan"/>
        <s v="Geoff Murphy"/>
        <s v="David O. Russell"/>
        <s v="Babak Najafi"/>
        <s v="Jean-Pierre Jeunet"/>
        <s v="Graham Annable"/>
        <s v="Griffin Dunne"/>
        <s v="John Pasquin"/>
        <s v="Ruben Fleischer"/>
        <s v="Harold Ramis"/>
        <s v="Donald Petrie"/>
        <s v="Jorge Blanco"/>
        <s v="Stuart Baird"/>
        <s v="Joel Coen"/>
        <s v="Harold Becker"/>
        <s v="Scott Stewart"/>
        <s v="Patrick Gilmore"/>
        <s v="Tony Bill"/>
        <s v="Rod Lurie"/>
        <s v="Walter Hill"/>
        <s v="Akiva Goldsman"/>
        <s v="Harald Zwart"/>
        <s v="Walter Salles"/>
        <s v="Iain Softley"/>
        <s v="David Koepp"/>
        <s v="Uwe Boll"/>
        <s v="John Dahl"/>
        <s v="Tim Miller"/>
        <s v="Stephen Herek"/>
        <s v="Peter MacDonald"/>
        <s v="Anthony Hemingway"/>
        <s v="Sean Anders"/>
        <s v="Mark Neveldine"/>
        <s v="John Madden"/>
        <s v="Kevin Bray"/>
        <s v="Mike Gabriel"/>
        <s v="Sam Weisman"/>
        <s v="Jesse Dylan"/>
        <s v="Wayne Wang"/>
        <s v="Gabriele Muccino"/>
        <s v="Tom Dey"/>
        <s v="Jimmy Hayward"/>
        <s v="Alan Parker"/>
        <s v="John Frankenheimer"/>
        <s v="Paul King"/>
        <s v="Akiva Schaffer"/>
        <s v="William Friedkin"/>
        <s v="Kent Alterman"/>
        <s v="Peter Lord"/>
        <s v="Shekhar Kapur"/>
        <s v="Karyn Kusama"/>
        <s v="Ron Maxwell"/>
        <s v="Robert Butler"/>
        <s v="Karey Kirkpatrick"/>
        <s v="Steve Antin"/>
        <s v="Francis Ford Coppola"/>
        <s v="Richard Lester"/>
        <s v="Scott Cooper"/>
        <s v="Robert Rodriguez"/>
        <s v="Curtis Hanson"/>
        <s v="Phyllida Lloyd"/>
        <s v="Jay Chandrasekhar"/>
        <s v="Terrence Malick"/>
        <s v="David Dobkin"/>
        <s v="Milos Forman"/>
        <s v="Pierre Morel"/>
        <s v="Paul Hunter"/>
        <s v="Steve Oedekerk"/>
        <s v="George Nolfi"/>
        <s v="Neil Jordan"/>
        <s v="Rawson Marshall Thurber"/>
        <s v="Spike Lee"/>
        <s v="Brian Helgeland"/>
        <s v="Frank Marshall"/>
        <s v="Peter Hewitt"/>
        <s v="Joe Roth"/>
        <s v="Bennett Miller"/>
        <s v="Jaume Collet-Serra"/>
        <s v="Andy Fickman"/>
        <s v="James McTeigue"/>
        <s v="Matthew O'Callaghan"/>
        <s v="Angela Robinson"/>
        <s v="Gary Fleder"/>
        <s v="Tommy Wirkola"/>
        <s v="Adrian Lyne"/>
        <s v="Stephen Gaghan"/>
        <s v="Jorge R. Guti√©rrez"/>
        <s v="Richard Loncraine"/>
        <s v="Christophe Gans"/>
        <s v="Howard Deutch"/>
        <s v="Jon Hurwitz"/>
        <s v="Steven Quale"/>
        <s v="John Landis"/>
        <s v="Alexander Witt"/>
        <s v="Beeban Kidron"/>
        <s v="Carl Franklin"/>
        <s v="Steven Seagal"/>
        <s v="Danny Boyle"/>
        <s v="Andrew Bergman"/>
        <s v="Barbet Schroeder"/>
        <s v="Peter Webber"/>
        <s v="Andrew Niccol"/>
        <s v="John Carpenter"/>
        <s v="Wes Anderson"/>
        <s v="David Cronenberg"/>
        <s v="John Stockwell"/>
        <s v="David Gordon Green"/>
        <s v="Jim Sheridan"/>
        <s v="Costa-Gavras"/>
        <s v="Patrick Read Johnson"/>
        <s v="Roland Joff√©"/>
        <s v="Richard LaGravenese"/>
        <s v="Danny DeVito"/>
        <s v="George Armitage"/>
        <s v="Patrick Lussier"/>
        <s v="James Wong"/>
        <s v="Olivier Megaton"/>
        <s v="Warren Beatty"/>
        <s v="Penny Marshall"/>
        <s v="Paul Bolger"/>
        <s v="Stephen Frears"/>
        <s v="P.J. Hogan"/>
        <s v="David Zucker"/>
        <s v="Denis Villeneuve"/>
        <s v="Thomas Carter"/>
        <s v="Roger Michell"/>
        <s v="Luis Llosa"/>
        <s v="Richard Curtis"/>
        <s v="Garth Jennings"/>
        <s v="Joel Zwick"/>
        <s v="Russell Mulcahy"/>
        <s v="David R. Ellis"/>
        <s v="Peter Howitt"/>
        <s v="John A. Davis"/>
        <s v="David Lynch"/>
        <s v="Julie Taymor"/>
        <s v="Mathieu Kassovitz"/>
        <s v="John Gray"/>
        <s v="John Schultz"/>
        <s v="Sean Penn"/>
        <s v="Susan Stroman"/>
        <s v="Simon Wincer"/>
        <s v="Billy Bob Thornton"/>
        <s v="Danny Pang"/>
        <s v="George P. Cosmatos"/>
        <s v="Oliver Parker"/>
        <s v="Ben Affleck"/>
        <s v="Brian Gibson"/>
        <s v="Norman Ferguson"/>
        <s v="Michael Cimino"/>
        <s v="Paul McGuigan"/>
        <s v="Gus Van Sant"/>
        <s v="Roger Kumble"/>
        <s v="Burr Steers"/>
        <s v="John Hamburg"/>
        <s v="Reginald Hudlin"/>
        <s v="Joseph L. Mankiewicz"/>
        <s v="Barbra Streisand"/>
        <s v="Mark Pellington"/>
        <s v="John Glen"/>
        <s v="Catherine Hardwicke"/>
        <s v="John Herzfeld"/>
        <s v="Annabel Jankel"/>
        <s v="Julie Anne Robinson"/>
        <s v="Evan Goldberg"/>
        <s v="Sngmoo Lee"/>
        <s v="Gordon Chan"/>
        <s v="Asger Leth"/>
        <s v="John G. Avildsen"/>
        <s v="Anne Fletcher"/>
        <s v="Bruce Beresford"/>
        <s v="Sam Taylor-Johnson"/>
        <s v="Ken Kwapis"/>
        <s v="Wes Craven"/>
        <s v="Etan Cohen"/>
        <s v="John Whitesell"/>
        <s v="Nick Cassavetes"/>
        <s v="Mark A.Z. Dipp√©"/>
        <s v="Brad Furman"/>
        <s v="Cal Brunker"/>
        <s v="Nimr√≥d Antal"/>
        <s v="Alejandro Agresti"/>
        <s v="Peter Hedges"/>
        <s v="Paul Weiland"/>
        <s v="Colin Strause"/>
        <s v="Joan Chen"/>
        <s v="Greg Mottola"/>
        <s v="Jake Kasdan"/>
        <s v="Diane Keaton"/>
        <s v="Kelly Makin"/>
        <s v="Stephen Daldry"/>
        <s v="Christian Duguay"/>
        <s v="Justin Chadwick"/>
        <s v="Pat O'Connor"/>
        <s v="Frederik Du Chau"/>
        <s v="Irwin Winkler"/>
        <s v="Joseph Kahn"/>
        <s v="Sofia Coppola"/>
        <s v="Stephen Kay"/>
        <s v="J.A. Bayona"/>
        <s v="Elaine May"/>
        <s v="Dennie Gordon"/>
        <s v="Charles Shyer"/>
        <s v="Ulu Grosbard"/>
        <s v="William Malone"/>
        <s v="Jerry Jameson"/>
        <s v="Mic Rodgers"/>
        <s v="Christian Alvart"/>
        <s v="Jean-Marie Poir√©"/>
        <s v="Marc F. Adler"/>
        <s v="Geoffrey Sax"/>
        <s v="Richard Shepard"/>
        <s v="Peter Ho-Sun Chan"/>
        <s v="Joon-ho Bong"/>
        <s v="Charles S. Dutton"/>
        <s v="Jonathan Lynn"/>
        <s v="David Carson"/>
        <s v="Kar-Wai Wong"/>
        <s v="Norman Jewison"/>
        <s v="David Mirkin"/>
        <s v="Luis Mandoki"/>
        <s v="Lee Daniels"/>
        <s v="Jeb Stuart"/>
        <s v="Steve Miner"/>
        <s v="Paul Thomas Anderson"/>
        <s v="J Blakeson"/>
        <s v="Ryan Coogler"/>
        <s v="Kirk Jones"/>
        <s v="Ethan Coen"/>
        <s v="Jennifer Flackett"/>
        <s v="Kevin Smith"/>
        <s v="Christian Ditter"/>
        <s v="Charles Martin Smith"/>
        <s v="Irvin Kershner"/>
        <s v="Steve Pink"/>
        <s v="Scott Hicks"/>
        <s v="Chris Rock"/>
        <s v="Wilson Yip"/>
        <s v="Robert Wise"/>
        <s v="Kevin Rodney Sullivan"/>
        <s v="Kevin Munroe"/>
        <s v="Michael Tollin"/>
        <s v="Nicholas Stoller"/>
        <s v="Patrick Tatopoulos"/>
        <s v="Gary David Goldberg"/>
        <s v="Tobe Hooper"/>
        <s v="Alan Poul"/>
        <s v="Luke Greenfield"/>
        <s v="Gil Junger"/>
        <s v="Steven E. de Souza"/>
        <s v="Alexandre Aja"/>
        <s v="Michael Rymer"/>
        <s v="Hugh Wilson"/>
        <s v="Susanna White"/>
        <s v="Chris Carter"/>
        <s v="Tommy O'Haver"/>
        <s v="Peter Landesman"/>
        <s v="Gary Chapman"/>
        <s v="Craig Mazin"/>
        <s v="Allen Hughes"/>
        <s v="Lasse Hallstr√∂m"/>
        <s v="Jean-Marc Vall√©e"/>
        <s v="Hark Tsui"/>
        <s v="Lexi Alexander"/>
        <s v="Ronny Yu"/>
        <s v="Bille August"/>
        <s v="Ken Scott"/>
        <s v="Hugh Johnson"/>
        <s v="Hayao Miyazaki"/>
        <s v="George Tillman Jr."/>
        <s v="Rand Ravich"/>
        <s v="Hugh Hudson"/>
        <s v="Chris Gorak"/>
        <s v="Scott Speer"/>
        <s v="Joe Charbanic"/>
        <s v="Jonathan Hensleigh"/>
        <s v="Danny Cannon"/>
        <s v="Boaz Yakin"/>
        <s v="Richard Marquand"/>
        <s v="Neil Marshall"/>
        <s v="Jared Hess"/>
        <s v="Rupert Wainwright"/>
        <s v="John Luessenhop"/>
        <s v="Justin Zackham"/>
        <s v="John Gatins"/>
        <s v="Miguel Sapochnik"/>
        <s v="Hyung-rae Shim"/>
        <s v="Don Scardino"/>
        <s v="Tim Robbins"/>
        <s v="Nanette Burstein"/>
        <s v="Ariel Vromen"/>
        <s v="Lewis Gilbert"/>
        <s v="John Francis Daley"/>
        <s v="J.B. Rogers"/>
        <s v="Michael Sucsy"/>
        <s v="Tom Vaughan"/>
        <s v="Stephen Hillenburg"/>
        <s v="Stig Bergqvist"/>
        <s v="Jason Reitman"/>
        <s v="Alexander Payne"/>
        <s v="Jonathan Levine"/>
        <s v="Rian Johnson"/>
        <s v="Chris Noonan"/>
        <s v="Michael McCullers"/>
        <s v="Forest Whitaker"/>
        <s v="Gary Winick"/>
        <s v="Woody Allen"/>
        <s v="Peter Lepeniotis"/>
        <s v="Ted Demme"/>
        <s v="William Shatner"/>
        <s v="Steve Box"/>
        <s v="Lee Toland Krieger"/>
        <s v="Tim McCanlies"/>
        <s v="Drew Goddard"/>
        <s v="Jason Friedberg"/>
        <s v="Paul Michael Glaser"/>
        <s v="John R. Leonetti"/>
        <s v="Tom Hanks"/>
        <s v="Kimberly Peirce"/>
        <s v="Liz Friedlander"/>
        <s v="Phil Joanou"/>
        <s v="Shane Acker"/>
        <s v="Stephen J. Anderson"/>
        <s v="Troy Miller"/>
        <s v="Tate Taylor"/>
        <s v="Brett Leonard"/>
        <s v="Alister Grierson"/>
        <s v="Nick Hurran"/>
        <s v="Charles Stone III"/>
        <s v="Paul Haggis"/>
        <s v="Kurt Wimmer"/>
        <s v="Jean-Fran√ßois Richet"/>
        <s v="Kevin Hooks"/>
        <s v="Ellory Elkayem"/>
        <s v="Niki Caro"/>
        <s v="Vincenzo Natali"/>
        <s v="Willard Huyck"/>
        <s v="Gavin O'Connor"/>
        <s v="Bruce Hunt"/>
        <s v="Craig Gillespie"/>
        <s v="Chris Roberts"/>
        <s v="Jee-woon Kim"/>
        <s v="Nick Hamm"/>
        <s v="Andy Cadiff"/>
        <s v="Mike Disa"/>
        <s v="Sergio Leone"/>
        <s v="Niels Arden Oplev"/>
        <s v="Michael Radford"/>
        <s v="Kaige Chen"/>
        <s v="Corey Yuen"/>
        <s v="Andrew Dominik"/>
        <s v="Li Zhang"/>
        <s v="Elizabeth Banks"/>
        <s v="Edward Norton"/>
        <s v="Ben Falcone"/>
        <s v="Richard Attenborough"/>
        <s v="Don Mancini"/>
        <s v="John Maybury"/>
        <s v="Igor Kovalyov"/>
        <s v="David Wain"/>
        <s v="Miguel Arteta"/>
        <s v="James Gray"/>
        <s v="Janusz Kaminski"/>
        <s v="Michael Ritchie"/>
        <s v="Robert B. Weide"/>
        <s v="Jeff Wadlow"/>
        <s v="Camille Delamarre"/>
        <s v="Malcolm D. Lee"/>
        <s v="David Lean"/>
        <s v="Richard Eyre"/>
        <s v="Nicholas Meyer"/>
        <s v="Callie Khouri"/>
        <s v="Todd Graff"/>
        <s v="Philip Kaufman"/>
        <s v="Saul Dibb"/>
        <s v="Richard Linklater"/>
        <s v="E. Elias Merhige"/>
        <s v="Menno Meyjes"/>
        <s v="Jodie Foster"/>
        <s v="Scott Frank"/>
        <s v="Kevin Allen"/>
        <s v="Michael Cristofer"/>
        <s v="Andrew Morahan"/>
        <s v="Bob Rafelson"/>
        <s v="Alan Shapiro"/>
        <s v="Fernando Meirelles"/>
        <s v="Michael Hoffman"/>
        <s v="Michael Pressman"/>
        <s v="Sharon Maguire"/>
        <s v="Charles Herman-Wurmfeld"/>
        <s v="Gabor Csupo"/>
        <s v="Tyler Perry"/>
        <s v="Joe Carnahan"/>
        <s v="John Polson"/>
        <s v="Bernardo Bertolucci"/>
        <s v="Cathy Malkasian"/>
        <s v="John Eng"/>
        <s v="Chris Nahon"/>
        <s v="Fred Wolf"/>
        <s v="Victor Salva"/>
        <s v="Mark Helfrich"/>
        <s v="Steve Bendelack"/>
        <s v="Dwight H. Little"/>
        <s v="Guillaume Canet"/>
        <s v="Kirsten Sheridan"/>
        <s v="Richard Fleischer"/>
        <s v="Bob Spiers"/>
        <s v="Damien Dante Wayans"/>
        <s v="John Wells"/>
        <s v="Nigel Cole"/>
        <s v="Dexter Fletcher"/>
        <s v="Jeremy Leven"/>
        <s v="Sylvain White"/>
        <s v="Troy Nixey"/>
        <s v="Philip G. Atwell"/>
        <s v="Jeff Schaffer"/>
        <s v="Don Michael Paul"/>
        <s v="James Bridges"/>
        <s v="Steve Barron"/>
        <s v="Richard Kelly"/>
        <s v="Carter Smith"/>
        <s v="John Schlesinger"/>
        <s v="Ringo Lam"/>
        <s v="Bruce McCulloch"/>
        <s v="Patricia Riggen"/>
        <s v="Jonathan Kaplan"/>
        <s v="Ole Bornedal"/>
        <s v="Richard Benjamin"/>
        <s v="Craig R. Baxley"/>
        <s v="John Hillcoat"/>
        <s v="Marcos Siega"/>
        <s v="Rachel Talalay"/>
        <s v="Jeffrey W. Byrd"/>
        <s v="Atom Egoyan"/>
        <s v="Robert Towne"/>
        <s v="Giuseppe Tornatore"/>
        <s v="Werner Herzog"/>
        <s v="Leonard Nimoy"/>
        <s v="Herbert Ross"/>
        <s v="Bonnie Hunt"/>
        <s v="Neil LaBute"/>
        <s v="Grant Heslov"/>
        <s v="George Gallo"/>
        <s v="Sidney Lumet"/>
        <s v="Douglas McGrath"/>
        <s v="Kevin Spacey"/>
        <s v="Richard Williams"/>
        <s v="Mary McGuckian"/>
        <s v="Tony Goldwyn"/>
        <s v="Jonathan Newman"/>
        <s v="Michael Dinner"/>
        <s v="Joseph Sargent"/>
        <s v="Jerry Zaks"/>
        <s v="Fred Durst"/>
        <s v="Anne Fontaine"/>
        <s v="Mira Nair"/>
        <s v="Mel Brooks"/>
        <s v="Russell Crowe"/>
        <s v="Jessie Nelson"/>
        <s v="Christopher Spencer"/>
        <s v="Mike Bigelow"/>
        <s v="Daniel Sackheim"/>
        <s v="Harry Elfont"/>
        <s v="Uli Edel"/>
        <s v="Fred Dekker"/>
        <s v="Brian Trenchard-Smith"/>
        <s v="Blake Edwards"/>
        <s v="Christian Carion"/>
        <s v="David Palmer"/>
        <s v="Rowan Joffe"/>
        <s v="John Curran"/>
        <s v="Laurent Tirard"/>
        <s v="Trey Parker"/>
        <s v="Stuart Gillard"/>
        <s v="Katt Shea"/>
        <s v="Joshua Michael Stern"/>
        <s v="Tomas Alfredson"/>
        <s v="John Duigan"/>
        <s v="Colin Higgins"/>
        <s v="Jim Sonzero"/>
        <s v="Penelope Spheeris"/>
        <s v="Jeff Tremaine"/>
        <s v="Jeannot Szwarc"/>
        <s v="Steve McQueen"/>
        <s v="Thea Sharrock"/>
        <s v="Aaron Seltzer"/>
        <s v="Robin Budd"/>
        <s v="Ava DuVernay"/>
        <s v="Steve Trenbirth"/>
        <s v="Mennan Yapo"/>
        <s v="Jun Falkenstein"/>
        <s v="Tom McCarthy"/>
        <s v="Takashi Shimizu"/>
        <s v="Anton Corbijn"/>
        <s v="Gregory Nava"/>
        <s v="John Patrick Shanley"/>
        <s v="Steve Beck"/>
        <s v="Todd Strauss-Schulson"/>
        <s v="John McNaughton"/>
        <s v="Eric Valette"/>
        <s v="Andrew Fleming"/>
        <s v="Michael Spierig"/>
        <s v="Jim Field Smith"/>
        <s v="Thomas Bezucha"/>
        <s v="William Brent Bell"/>
        <s v="Anthony Bell"/>
        <s v="Alfred Hitchcock"/>
        <s v="Shana Feste"/>
        <s v="Steve Rash"/>
        <s v="Mike Binder"/>
        <s v="Michael J. Bassett"/>
        <s v="Frank Nissen"/>
        <s v="Stephen Chow"/>
        <s v="Peter Hastings"/>
        <s v="Paul Abascal"/>
        <s v="Chris Koch"/>
        <s v="Amy Heckerling"/>
        <s v="George Stevens"/>
        <s v="Mark Mylod"/>
        <s v="James Mather"/>
        <s v="Michael O. Sajbel"/>
        <s v="Charles T. Kanganis"/>
        <s v="Damon Santostefano"/>
        <s v="Bob Clark"/>
        <s v="Dave Borthwick"/>
        <s v="Benson Lee"/>
        <s v="Glen Morgan"/>
        <s v="Mike Leigh"/>
        <s v="Jonathan Glazer"/>
        <s v="J.C. Chandor"/>
        <s v="Marc Abraham"/>
        <s v="Todd Haynes"/>
        <s v="Mabrouk El Mechri"/>
        <s v="Charlie Kaufman"/>
        <s v="Jean-Paul Rappeneau"/>
        <s v="Nancy Walker"/>
        <s v="Angelo Pizzo"/>
        <s v="Katsuhiro √îtomo"/>
        <s v="David Anspaugh"/>
        <s v="Daniel Algrant"/>
        <s v="Mark Rosman"/>
        <s v="Britt Allcroft"/>
        <s v="Brian Percival"/>
        <s v="Anand Tucker"/>
        <s v="Michael Dowse"/>
        <s v="Emile Ardolino"/>
        <s v="Robert Altman"/>
        <s v="Andrew Douglas"/>
        <s v="George A. Romero"/>
        <s v="Ricky Gervais"/>
        <s v="Vic Armstrong"/>
        <s v="Terry Zwigoff"/>
        <s v="Nelson McCormick"/>
        <s v="Audrey Wells"/>
        <s v="Bille Woodruff"/>
        <s v="Rick Friedberg"/>
        <s v="Sean McNamara"/>
        <s v="Jody Hill"/>
        <s v="Brandon Camp"/>
        <s v="Kevin Tancharoen"/>
        <s v="Nicholas Hytner"/>
        <s v="Bart Freundlich"/>
        <s v="William A. Fraker"/>
        <s v="John Boorman"/>
        <s v="Courtney Solomon"/>
        <s v="Jeff Kanew"/>
        <s v="Istv√°n Szab√≥"/>
        <s v="Matthew Robbins"/>
        <s v="Hal Needham"/>
        <s v="Jeff Nichols"/>
        <s v="Jonathan Teplitzky"/>
        <s v="Michael Haneke"/>
        <s v="Mike Marvin"/>
        <s v="Lance Hool"/>
        <s v="Christian Volckman"/>
        <s v="Cory Edwards"/>
        <s v="Terry George"/>
        <s v="Xavier Gens"/>
        <s v="Kasi Lemmons"/>
        <s v="Matt Dillon"/>
        <s v="George Cukor"/>
        <s v="Jim Gillespie"/>
        <s v="John Hoffman"/>
        <s v="Kevin Greutert"/>
        <s v="John Fortenberry"/>
        <s v="Daniel Barnz"/>
        <s v="Jason Moore"/>
        <s v="Robert Harmon"/>
        <s v="Trent Cooper"/>
        <s v="Gary Halvorson"/>
        <s v="Fede Alvarez"/>
        <s v="Sidney J. Furie"/>
        <s v="Wayne Kramer"/>
        <s v="Jim Goddard"/>
        <s v="Noel Marshall"/>
        <s v="Todd Lincoln"/>
        <s v="Howard Zieff"/>
        <s v="Steven Shainberg"/>
        <s v="Julian Jarrold"/>
        <s v="Joe Nussbaum"/>
        <s v="Vadim Perelman"/>
        <s v="Peter Farrelly"/>
        <s v="Michel Hazanavicius"/>
        <s v="Cyrus Nowrasteh"/>
        <s v="Perry Andelin Blake"/>
        <s v="Christian E. Christiansen"/>
        <s v="Sheldon Lettich"/>
        <s v="Diane English"/>
        <s v="Robert Iscove"/>
        <s v="Peter Kosminsky"/>
        <s v="Nick Gomez"/>
        <s v="Allen Coulter"/>
        <s v="Clare Kilner"/>
        <s v="Josef Rusnak"/>
        <s v="Bruce Paltrow"/>
        <s v="Adam Rifkin"/>
        <s v="Susanne Bier"/>
        <s v="Kenneth Johnson"/>
        <s v="James Ivory"/>
        <s v="Jessy Terrero"/>
        <s v="Vicente Amorim"/>
        <s v="Gaspar No√©"/>
        <s v="Tommy Lee Jones"/>
        <s v="Jesse Vaughan"/>
        <s v="Wayne Beach"/>
        <s v="G√©rard Krawczyk"/>
        <s v="Udayan Prasad"/>
        <s v="Morten Tyldum"/>
        <s v="Andr√©s Muschietti"/>
        <s v="Gillian Armstrong"/>
        <s v="James Watkins"/>
        <s v="Jim Fall"/>
        <s v="Ric Roman Waugh"/>
        <s v="Michael Dougherty"/>
        <s v="Joel Gallen"/>
        <s v="James Marsh"/>
        <s v="Matt Williams"/>
        <s v="Rob Zombie"/>
        <s v="Dennis Iliadis"/>
        <s v="Rick Rosenthal"/>
        <s v="Denzel Washington"/>
        <s v="Nicolas Winding Refn"/>
        <s v="Sara Sugarman"/>
        <s v="Juan Carlos Fresnadillo"/>
        <s v="Gina Prince-Bythewood"/>
        <s v="Phil Traill"/>
        <s v="Joe Berlinger"/>
        <s v="Elizabeth Allen Rosenbaum"/>
        <s v="Michael Mayer"/>
        <s v="Martin Weisz"/>
        <s v="John Ottman"/>
        <s v="John Bonito"/>
        <s v="Peter Atencio"/>
        <s v="David Nutter"/>
        <s v="Derek Cianfrance"/>
        <s v="Stephan Elliott"/>
        <s v="Mark L. Lester"/>
        <s v="Tom Green"/>
        <s v="Mike Nawrocki"/>
        <s v="Douglas Aarniokoski"/>
        <s v="Bryan Barber"/>
        <s v="Lone Scherfig"/>
        <s v="Drew Barrymore"/>
        <s v="James Foley"/>
        <s v="Albert Brooks"/>
        <s v="Steve Gomer"/>
        <s v="RZA"/>
        <s v="Mark Piznarski"/>
        <s v="Craig Brewer"/>
        <s v="Michael Winterbottom"/>
        <s v="David Raynr"/>
        <s v="Mort Nathan"/>
        <s v="Wil Shriner"/>
        <s v="Martin McDonagh"/>
        <s v="Tina Gordon Chism"/>
        <s v="Peter Cattaneo"/>
        <s v="Vicky Jenson"/>
        <s v="Mary Lambert"/>
        <s v="Peter Kassovitz"/>
        <s v="Rodman Flender"/>
        <s v="Mark Romanek"/>
        <s v="Brad Anderson"/>
        <s v="Michael Chapman"/>
        <s v="Antonio Banderas"/>
        <s v="Fritz Lang"/>
        <s v="Hsiao-Hsien Hou"/>
        <s v="Gregor Jordan"/>
        <s v="Tony Jaa"/>
        <s v="Ry√ªhei Kitamura"/>
        <s v="Dito Montiel"/>
        <s v="Stefan Ruzowitzky"/>
        <s v="Jake Paltrow"/>
        <s v="Gregory Jacobs"/>
        <s v="Gilles Paquet-Brenner"/>
        <s v="Lars von Trier"/>
        <s v="John Cornell"/>
        <s v="Jamie Blanks"/>
        <s v="Randal Kleiser"/>
        <s v="Rick Famuyiwa"/>
        <s v="Alan Cohn"/>
        <s v="Franco Zeffirelli"/>
        <s v="Tom Holland"/>
        <s v="James Isaac"/>
        <s v="Emilio Estevez"/>
        <s v="Josh Schwartz"/>
        <s v="Todd Field"/>
        <s v="Davis Guggenheim"/>
        <s v="Stephen Carpenter"/>
        <s v="James Fargo"/>
        <s v="Kenneth Lonergan"/>
        <s v="Danny Leiner"/>
        <s v="Christopher Cain"/>
        <s v="Theodore Melfi"/>
        <s v="Ed Decter"/>
        <s v="Gene Quintano"/>
        <s v="Eric Bress"/>
        <s v="Preston A. Whitmore II"/>
        <s v="Kirk Wong"/>
        <s v="Bronwen Hughes"/>
        <s v="John Lafia"/>
        <s v="Sam Miller"/>
        <s v="Alex Garland"/>
        <s v="Mark Brown"/>
        <s v="Dave Green"/>
        <s v="Michael Polish"/>
        <s v="Lenny Abrahamson"/>
        <s v="Bob Saget"/>
        <s v="John Waters"/>
        <s v="Craig Bolotin"/>
        <s v="Mark Christopher"/>
        <s v="Blair Hayes"/>
        <s v="Jez Butterworth"/>
        <s v="Jon Lucas"/>
        <s v="Olivier Assayas"/>
        <s v="Patrice Leconte"/>
        <s v="Paul Mazursky"/>
        <s v="Stephen Chbosky"/>
        <s v="Jon Hess"/>
        <s v="Joe Cornish"/>
        <s v="John Stainton"/>
        <s v="Stewart Hendler"/>
        <s v="Mark Herman"/>
        <s v="Abel Ferrara"/>
        <s v="Brian Koppelman"/>
        <s v="Ethan Maniquis"/>
        <s v="George Hickenlooper"/>
        <s v="Je-kyu Kang"/>
        <s v="William Dear"/>
        <s v="St√©phane Aubier"/>
        <s v="John Badham"/>
        <s v="Mike McCoy"/>
        <s v="Mike Judge"/>
        <s v="Tamra Davis"/>
        <s v="Nima Nourizadeh"/>
        <s v="John Erick Dowdle"/>
        <s v="David Moreau"/>
        <s v="Christopher Erskin"/>
        <s v="Brian Henson"/>
        <s v="Dan Cutforth"/>
        <s v="Josh Boone"/>
        <s v="Jake Schreier"/>
        <s v="Ernest R. Dickerson"/>
        <s v="Wallace Wolodarsky"/>
        <s v="Nicholas Jarecki"/>
        <s v="Dean Israelite"/>
        <s v="Darnell Martin"/>
        <s v="Scott Alexander"/>
        <s v="Stuart Gordon"/>
        <s v="Christopher Guest"/>
        <s v="Jane Campion"/>
        <s v="Fred Schepisi"/>
        <s v="Antonia Bird"/>
        <s v="Jon Poll"/>
        <s v="Paolo Sorrentino"/>
        <s v="Peter Care"/>
        <s v="Chan-wook Park"/>
        <s v="Ira Sachs"/>
        <s v="Carroll Ballard"/>
        <s v="Takeshi Kitano"/>
        <s v="Marco Kreuzpaintner"/>
        <s v="Lajos Koltai"/>
        <s v="Alan Rudolph"/>
        <s v="Chuan Lu"/>
        <s v="Dan Mazer"/>
        <s v="R.J. Cutler"/>
        <s v="David S. Ward"/>
        <s v="Rob Pritts"/>
        <s v="John Crowley"/>
        <s v="Brendan Malloy"/>
        <s v="Dustin Hoffman"/>
        <s v="Gregory Poirier"/>
        <s v="Bill Paxton"/>
        <s v="Simon Curtis"/>
        <s v="Dewey Nicks"/>
        <s v="Philip Saville"/>
        <s v="Daisy von Scherler Mayer"/>
        <s v="Tim Blake Nelson"/>
        <s v="William A. Graham"/>
        <s v="Agnieszka Holland"/>
        <s v="David Hackl"/>
        <s v="Ray Lawrence"/>
        <s v="Karan Johar"/>
        <s v="Ruairi Robinson"/>
        <s v="Jaume Balaguer√≥"/>
        <s v="Jon Kasdan"/>
        <s v="Dean Wright"/>
        <s v="Darren Lynn Bousman"/>
        <s v="James DeMonaco"/>
        <s v="Carol Reed"/>
        <s v="Chuck Sheetz"/>
        <s v="Marcus Raboy"/>
        <s v="Leigh Whannell"/>
        <s v="Michael Schultz"/>
        <s v="Peter Sollett"/>
        <s v="Bob Dolman"/>
        <s v="Rowdy Herrington"/>
        <s v="Greg Coolidge"/>
        <s v="Ciar√°n Foy"/>
        <s v="Salim Akil"/>
        <s v="Olatunde Osunsanmi"/>
        <s v="Leon Ichaso"/>
        <s v="Patricia Rozema"/>
        <s v="Rob Schmidt"/>
        <s v="Robert Ben Garant"/>
        <s v="Morgan Spurlock"/>
        <s v="Tuck Tucker"/>
        <s v="Theodore Witcher"/>
        <s v="Joel Edgerton"/>
        <s v="Jim Hanon"/>
        <s v="Michael Patrick Jann"/>
        <s v="Jorma Taccone"/>
        <s v="Jeff Lowell"/>
        <s v="Lorene Scafaria"/>
        <s v="Tony Kaye"/>
        <s v="Marcus Dunstan"/>
        <s v="Timothy Bj√∂rklund"/>
        <s v="Fran√ßois Girard"/>
        <s v="Scott Kalvert"/>
        <s v="Jason Bateman"/>
        <s v="Eric Bross"/>
        <s v="Jay Duplass"/>
        <s v="Luca Guadagnino"/>
        <s v="John Putch"/>
        <s v="Peter Medak"/>
        <s v="Terence Davies"/>
        <s v="Harley Cokeliss"/>
        <s v="Tom Brady"/>
        <s v="Jason Zada"/>
        <s v="Franklin J. Schaffner"/>
        <s v="Noah Baumbach"/>
        <s v="Eric Blakeney"/>
        <s v="Derrick Borte"/>
        <s v="Richard Kwietniowski"/>
        <s v="Bob Odenkirk"/>
        <s v="Joshua Seftel"/>
        <s v="Vincent Gallo"/>
        <s v="Jon Stewart"/>
        <s v="Dan Harris"/>
        <s v="Mel Smith"/>
        <s v="Christopher Smith"/>
        <s v="Alan Metter"/>
        <s v="Arthur Hiller"/>
        <s v="Michael Meredith"/>
        <s v="Julio DePietro"/>
        <s v="Katherine Dieckmann"/>
        <s v="Scott Marshall"/>
        <s v="√Ålex de la Iglesia"/>
        <s v="Michael Clancy"/>
        <s v="Andy Garcia"/>
        <s v="Gary Sherman"/>
        <s v="Stanley Kramer"/>
        <s v="Yash Chopra"/>
        <s v="Floria Sigismondi"/>
        <s v="Terence Young"/>
        <s v="Michael Moore"/>
        <s v="Kris Isacsson"/>
        <s v="Ben Younger"/>
        <s v="Hart Bochner"/>
        <s v="Chatrichalerm Yukol"/>
        <s v="Dario Argento"/>
        <s v="Marc Forby"/>
        <s v="Ole Christian Madsen"/>
        <s v="Meiert Avis"/>
        <s v="Peter Faiman"/>
        <s v="Joby Harold"/>
        <s v="Ekachai Uekrongtham"/>
        <s v="Mark Rydell"/>
        <s v="David E. Talbert"/>
        <s v="Ari Sandel"/>
        <s v="Vondie Curtis-Hall"/>
        <s v="John Sayles"/>
        <s v="Dan Gilroy"/>
        <s v="Jonathan Dayton"/>
        <s v="Chris Stokes"/>
        <s v="Don Siegel"/>
        <s v="Martin Lawrence"/>
        <s v="Masayuki Ochiai"/>
        <s v="Tom Gormican"/>
        <s v="Peter R. Hunt"/>
        <s v="Jonas Elmer"/>
        <s v="Mary Harron"/>
        <s v="Troy Duffy"/>
        <s v="Nicole Holofcener"/>
        <s v="Fina Torres"/>
        <s v="Duke Johnson"/>
        <s v="Fran√ßois Ozon"/>
        <s v="Anna Boden"/>
        <s v="Steve James"/>
        <s v="Tomm Moore"/>
        <s v="John Carney"/>
        <s v="David Jacobson"/>
        <s v="Michael Corrente"/>
        <s v="Keith Gordon"/>
        <s v="Andrew Currie"/>
        <s v="Andrew Wilson"/>
        <s v="Marc Sch√∂lermann"/>
        <s v="Robert Moresco"/>
        <s v="Thomas Vinterberg"/>
        <s v="Ol Parker"/>
        <s v="David Webb Peoples"/>
        <s v="Stanley Tong"/>
        <s v="Eli Roth"/>
        <s v="Tony Richardson"/>
        <s v="Paul Gross"/>
        <s v="Charles Robert Carner"/>
        <s v="Rodrigo Garc√≠a"/>
        <s v="Vincent Paronnaud"/>
        <s v="Daniel Barber"/>
        <s v="Robert Marcarelli"/>
        <s v="Guy Hamilton"/>
        <s v="Michael Anderson"/>
        <s v="Matt Bettinelli-Olpin"/>
        <s v="Aaron Schneider"/>
        <s v="Tom Ford"/>
        <s v="Gurinder Chadha"/>
        <s v="Tony Maylam"/>
        <s v="Mitch Davis"/>
        <s v="Kevin Brodie"/>
        <s v="Paul Schrader"/>
        <s v="Lynne Ramsay"/>
        <s v="Tim Chambers"/>
        <s v="Dick Richards"/>
        <s v="Alex Zamm"/>
        <s v="Spencer Susser"/>
        <s v="Thaddeus O'Sullivan"/>
        <s v="Shari Springer Berman"/>
        <s v="Stephen Milburn Anderson"/>
        <s v="Richard E. Grant"/>
        <s v="Arie Posin"/>
        <s v="Damian Nieman"/>
        <s v="Mark Tonderai"/>
        <s v="Rachel Perkins"/>
        <s v="Luis Valdez"/>
        <s v="Louis Morneau"/>
        <s v="Caroline Link"/>
        <s v="Sterling Van Wagenen"/>
        <s v="Zal Batmanglij"/>
        <s v="Oren Moverman"/>
        <s v="Wolfgang Becker"/>
        <s v="George Roy Hill"/>
        <s v="Robert Stevenson"/>
        <s v="Jerome Robbins"/>
        <s v="Gary Hardwick"/>
        <s v="King Vidor"/>
        <s v="Fred Savage"/>
        <s v="Rusty Cundieff"/>
        <s v="Kevin Macdonald"/>
        <s v="Dominique Othenin-Girard"/>
        <s v="Ed Harris"/>
        <s v="Risa Bramon Garcia"/>
        <s v="Brian Klugman"/>
        <s v="Matt Piedmont"/>
        <s v="Raymond De Felitta"/>
        <s v="John Michael McDonagh"/>
        <s v="Deb Hagan"/>
        <s v="Zach Cregger"/>
        <s v="Zach Braff"/>
        <s v="Mark Tarlov"/>
        <s v="John Cameron Mitchell"/>
        <s v="Billy Ray"/>
        <s v="David Atkins"/>
        <s v="Sylvio Tabet"/>
        <s v="Rick Bieber"/>
        <s v="Joey Lauren Adams"/>
        <s v="S.R. Bindler"/>
        <s v="C√©dric Klapisch"/>
        <s v="Martin Koolhoven"/>
        <s v="Prachya Pinkaew"/>
        <s v="Darren Grant"/>
        <s v="Joseph Gordon-Levitt"/>
        <s v="Christophe Barratier"/>
        <s v="√âmile Gaudreault"/>
        <s v="James Cox"/>
        <s v="James Toback"/>
        <s v="Aki Kaurism√§ki"/>
        <s v="Hitoshi Matsumoto"/>
        <s v="George Ratliff"/>
        <s v="Michael McGowan"/>
        <s v="Dan Trachtenberg"/>
        <s v="David F. Sandberg"/>
        <s v="Henry Joost"/>
        <s v="Stiles White"/>
        <s v="Eugenio Derbez"/>
        <s v="Henry Koster"/>
        <s v="Patty Jenkins"/>
        <s v="Christopher Landon"/>
        <s v="David Gelb"/>
        <s v="Mike Flanagan"/>
        <s v="Nat Faxon"/>
        <s v="George Jackson"/>
        <s v="Maurice Joyce"/>
        <s v="Robert Duvall"/>
        <s v="Jesse Peretz"/>
        <s v="Ice Cube"/>
        <s v="Richard Glatzer"/>
        <s v="Rob Hedden"/>
        <s v="Harmony Korine"/>
        <s v="Joe Chappelle"/>
        <s v="Mickey Liddell"/>
        <s v="Fred Walton"/>
        <s v="Steve Carver"/>
        <s v="Gonzalo L√≥pez-Gallego"/>
        <s v="Christine Jeffs"/>
        <s v="Bill Duke"/>
        <s v="Mamoru Hosoda"/>
        <s v="Brian Dannelly"/>
        <s v="Denys Arcand"/>
        <s v="J.S. Cardone"/>
        <s v="Jay Levey"/>
        <s v="Tamara Jenkins"/>
        <s v="Xavier Beauvois"/>
        <s v="Randall Miller"/>
        <s v="Dan Rush"/>
        <s v="Michael Cuesta"/>
        <s v="Fenton Bailey"/>
        <s v="Jeremy Saulnier"/>
        <s v="Nicholas Fackler"/>
        <s v="Morgan J. Freeman"/>
        <s v="Klaus Menzel"/>
        <s v="Jir√≠ Menzel"/>
        <s v="Frank LaLoggia"/>
        <s v="Michel Leclerc"/>
        <s v="Tom Kalin"/>
        <s v="Carlos Saura"/>
        <s v="Mike van Diem"/>
        <s v="Jonas √Ökerlund"/>
        <s v="Barry Skolnick"/>
        <s v="Johnnie To"/>
        <s v="Agnieszka Wojtowicz-Vosloo"/>
        <s v="Nick Love"/>
        <s v="Cecil B. DeMille"/>
        <s v="Henry Hobson"/>
        <s v="Mike Figgis"/>
        <s v="Lisa Cholodenko"/>
        <s v="Ed Gass-Donnelly"/>
        <s v="DJ Pooh"/>
        <s v="Patrick Stettner"/>
        <s v="Michael Tiddes"/>
        <s v="Roger Avary"/>
        <s v="Allison Anders"/>
        <s v="Rick de Oliveira"/>
        <s v="Jeff Franklin"/>
        <s v="Mike Mills"/>
        <s v="Dave McKean"/>
        <s v="Ruggero Deodato"/>
        <s v="Mars Callahan"/>
        <s v="Stefan Schwartz"/>
        <s v="Robert Lee King"/>
        <s v="David Schwimmer"/>
        <s v="Fernando Le√≥n de Aranoa"/>
        <s v="Jim Mickle"/>
        <s v="Karim A√Ønouz"/>
        <s v="Victor Fleming"/>
        <s v="Richard Raymond"/>
        <s v="Sam Peckinpah"/>
        <s v="George Sidney"/>
        <s v="Peter Stebbings"/>
        <s v="Vincente Minnelli"/>
        <s v="Dagur K√°ri"/>
        <s v="Jim Abrahams"/>
        <s v="Michael Gornick"/>
        <s v="Robert Eggers"/>
        <s v="Michael Martin"/>
        <s v="Edward Burns"/>
        <s v="Juan Jos√© Campanella"/>
        <s v="Louis C.K."/>
        <s v="Salvador Carrasco"/>
        <s v="Andr√© √òvredal"/>
        <s v="Robert Cary"/>
        <s v="Adam Rapp"/>
        <s v="Luc Jacquet"/>
        <s v="Clark Gregg"/>
        <s v="Damien Chazelle"/>
        <s v="Justin Kerrigan"/>
        <s v="Alejandro Monteverde"/>
        <s v="Joshua Marston"/>
        <s v="Tod Williams"/>
        <s v="Jack Sholder"/>
        <s v="Tom McLoughlin"/>
        <s v="Adam Marcus"/>
        <s v="Benny Boom"/>
        <s v="Nnegest Likk√©"/>
        <s v="Christopher Leitch"/>
        <s v="Don Coscarelli"/>
        <s v="Patricia Cardoso"/>
        <s v="Damien O'Donnell"/>
        <s v="Peter M. Cohen"/>
        <s v="Anthony Hickox"/>
        <s v="Tom Schulman"/>
        <s v="Jill Sprecher"/>
        <s v="Darren Stein"/>
        <s v="Julian Schnabel"/>
        <s v="David Nixon"/>
        <s v="Jason Eisener"/>
        <s v="Leslye Headland"/>
        <s v="Tim Heidecker"/>
        <s v="Deon Taylor"/>
        <s v="Jason Alexander"/>
        <s v="Susan Seidelman"/>
        <s v="Billy Wilder"/>
        <s v="John Carl Buechler"/>
        <s v="Victor Nunez"/>
        <s v="Joseph Zito"/>
        <s v="Nacho Vigalondo"/>
        <s v="Dinesh D'Souza"/>
        <s v="Tommy Lee Wallace"/>
        <s v="Leslie Small"/>
        <s v="Alison Maclean"/>
        <s v="Isabel Coixet"/>
        <s v="James Ponsoldt"/>
        <s v="Joshua Tickell"/>
        <s v="Michael D. Sellers"/>
        <s v="Reed Cowan"/>
        <s v="James Dodson"/>
        <s v="Alex Rivera"/>
        <s v="Robby Henson"/>
        <s v="Shane Meadows"/>
        <s v="Carmen Marron"/>
        <s v="Danny Steinmann"/>
        <s v="Michael Landon Jr."/>
        <s v="William Wyler"/>
        <s v="Petter N√¶ss"/>
        <s v="Michael Herz"/>
        <s v="David Robert Mitchell"/>
        <s v="Chia-Liang Liu"/>
        <s v="Chris Kentis"/>
        <s v="Alex Kendrick"/>
        <s v="Sylvain Chomet"/>
        <s v="Chris Eyre"/>
        <s v="Debra Granik"/>
        <s v="Miranda July"/>
        <s v="Max Joseph"/>
        <s v="Kevin Tenney"/>
        <s v="Ari Folman"/>
        <s v="Gary Rogers"/>
        <s v="Marielle Heller"/>
        <s v="David Sington"/>
        <s v="Huck Botko"/>
        <s v="David Duchovny"/>
        <s v="Lance Mungia"/>
        <s v="Hue Rhodes"/>
        <s v="Hunter Richards"/>
        <s v="Laurie Collyer"/>
        <s v="Ralph Ziman"/>
        <s v="Orson Welles"/>
        <s v="Paul Bunnell"/>
        <s v="Tim Hunter"/>
        <s v="Rodrigo Cort√©s"/>
        <s v="Pascal Arnold"/>
        <s v="Jamal Hill"/>
        <s v="Daniel Stamm"/>
        <s v="Carlos Carrera"/>
        <s v="Benh Zeitlin"/>
        <s v="Maggie Greenwald"/>
        <s v="Lucky McKee"/>
        <s v="Steven R. Monroe"/>
        <s v="Mark Illsley"/>
        <s v="Pawel Pawlikowski"/>
        <s v="Ritesh Batra"/>
        <s v="Sally Potter"/>
        <s v="Nadine Labaki"/>
        <s v="Fran√ßois Truffaut"/>
        <s v="Adam Goldberg"/>
        <s v="Adrienne Shelly"/>
        <s v="Newt Arnold"/>
        <s v="Fabi√°n Bielinsky"/>
        <s v="Rebecca Miller"/>
        <s v="Maggie Carey"/>
        <s v="Henry Bean"/>
        <s v="Jeff Garlin"/>
        <s v="Charles Chaplin"/>
        <s v="Pete Jones"/>
        <s v="Bruce Campbell"/>
        <s v="Bruce McDonald"/>
        <s v="James Mottern"/>
        <s v="William Cottrell"/>
        <s v="Lucrecia Martel"/>
        <s v="Zak Penn"/>
        <s v="Steve Buscemi"/>
        <s v="Ham Tran"/>
        <s v="Rich Cowan"/>
        <s v="Jonathan Kesselman"/>
        <s v="Jamie Babbit"/>
        <s v="David Boyd"/>
        <s v="Anna Muylaert"/>
        <s v="Steve Taylor"/>
        <s v="Kurt Voss"/>
        <s v="Rob McKittrick"/>
        <s v="Jeff Burr"/>
        <s v="Panos Cosmatos"/>
        <s v="Gareth Evans"/>
        <s v="Levan Gabriadze"/>
        <s v="Bradley Parker"/>
        <s v="Clive Barker"/>
        <s v="Harold Cronk"/>
        <s v="Takao Okawara"/>
        <s v="Duncan Tucker"/>
        <s v="Russ Meyer"/>
        <s v="Ben Lewin"/>
        <s v="Courtney Hunt"/>
        <s v="Morgan Neville"/>
        <s v="Chris Paine"/>
        <s v="Greg Berlanti"/>
        <s v="Marc Levin"/>
        <s v="Richard Dutcher"/>
        <s v="Finn Taylor"/>
        <s v="Karen Moncrieff"/>
        <s v="Goran Dukic"/>
        <s v="Efram Potelle"/>
        <s v="Joshua Oppenheimer"/>
        <s v="Alex Gibney"/>
        <s v="Paul Crowder"/>
        <s v="Anthony Powell"/>
        <s v="Johnny Remo"/>
        <s v="Ti West"/>
        <s v="Nick Tomnay"/>
        <s v="Eric Nicholas"/>
        <s v="Benjamin Dickinson"/>
        <s v="Hal Haberman"/>
        <s v="Frank Whaley"/>
        <s v="Elia Kazan"/>
        <s v="Kat Coiro"/>
        <s v="Cristian Mungiu"/>
        <s v="Ramaa Mosley"/>
        <s v="C. Jay Cox"/>
        <s v="Jamie Travis"/>
        <s v="Rich Christiano"/>
        <s v="Asghar Farhadi"/>
        <s v="Todd Solondz"/>
        <s v="Matt Maiellaro"/>
        <s v="Ben Wheatley"/>
        <s v="Oliver Blackburn"/>
        <s v="Ryan Fleck"/>
        <s v="Mark Sandrich"/>
        <s v="Daniel Myrick"/>
        <s v="Michael Wadleigh"/>
        <s v="Jon Gunn"/>
        <s v="Scott Ziehl"/>
        <s v="Joe Camp"/>
        <s v="John 'Bud' Cardos"/>
        <s v="Brian Baugh"/>
        <s v="Barry W. Blaustein"/>
        <s v="Siddiq Barmak"/>
        <s v="Joseph Dorman"/>
        <s v="Greg Harrison"/>
        <s v="Jacob Aaron Estes"/>
        <s v="Eric Schaeffer"/>
        <s v="Neema Barnette"/>
        <s v="Akira Kurosawa"/>
        <s v="Quentin Dupieux"/>
        <s v="Alex Smith"/>
        <s v="Gareth Edwards"/>
        <s v="Alex Craig Mann"/>
        <s v="Matty Rich"/>
        <s v="Hans Canosa"/>
        <s v="Lloyd Kaufman"/>
        <s v="Lloyd Bacon"/>
        <s v="Whit Stillman"/>
        <s v="Oren Peli"/>
        <s v="Jonathan Caouette"/>
        <s v="Lucio Fulci"/>
        <s v="Harry Beaumont"/>
        <s v="Franck Khalfoun"/>
        <s v="Henry Alex Rubin"/>
        <s v="Sam Firstenberg"/>
        <s v="Gregory Widen"/>
        <s v="Kelly Reichardt"/>
        <s v="Eddie O'Flaherty"/>
        <s v="Bruce Dellis"/>
        <s v="Craig Zobel"/>
        <s v="Maria Maggenti"/>
        <s v="Piyush Dinker Pandya"/>
        <s v="Bill Plympton"/>
        <s v="Drake Doremus"/>
        <s v="Tom Putnam"/>
        <s v="Jon Shear"/>
        <s v="Eug√®ne Louri√©"/>
        <s v="Ricki Stern"/>
        <s v="Majid Majidi"/>
        <s v="Andrew Haigh"/>
        <s v="Mike Cahill"/>
        <s v="Melvin Van Peebles"/>
        <s v="Michel Orion Scott"/>
        <s v="Travis Cluff"/>
        <s v="Robert Townsend"/>
        <s v="Larry Blamire"/>
        <s v="E.L. Katz"/>
        <s v="Myles Berkowitz"/>
        <s v="Brandon Trost"/>
        <s v="Joe Swanberg"/>
        <s v="Lena Dunham"/>
        <s v="Kevin Jordan"/>
        <s v="Jafar Panahi"/>
        <s v="Shane Carruth"/>
      </sharedItems>
    </cacheField>
    <cacheField name="movie_title" numFmtId="0">
      <sharedItems/>
    </cacheField>
    <cacheField name="imdb_score" numFmtId="0">
      <sharedItems containsSemiMixedTypes="0" containsString="0" containsNumber="1" minValue="1.6" maxValue="9.3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2">
  <r>
    <x v="0"/>
    <s v="Avatar¬†"/>
  </r>
  <r>
    <x v="0"/>
    <s v="Pirates of the Caribbean: At World's End¬†"/>
  </r>
  <r>
    <x v="0"/>
    <s v="Spectre¬†"/>
  </r>
  <r>
    <x v="0"/>
    <s v="The Dark Knight Rises¬†"/>
  </r>
  <r>
    <x v="0"/>
    <s v="John Carter¬†"/>
  </r>
  <r>
    <x v="0"/>
    <s v="Spider-Man 3¬†"/>
  </r>
  <r>
    <x v="1"/>
    <s v="Tangled¬†"/>
  </r>
  <r>
    <x v="0"/>
    <s v="Avengers: Age of Ultron¬†"/>
  </r>
  <r>
    <x v="1"/>
    <s v="Harry Potter and the Half-Blood Prince¬†"/>
  </r>
  <r>
    <x v="0"/>
    <s v="Batman v Superman: Dawn of Justice¬†"/>
  </r>
  <r>
    <x v="0"/>
    <s v="Superman Returns¬†"/>
  </r>
  <r>
    <x v="0"/>
    <s v="Quantum of Solace¬†"/>
  </r>
  <r>
    <x v="0"/>
    <s v="Pirates of the Caribbean: Dead Man's Chest¬†"/>
  </r>
  <r>
    <x v="0"/>
    <s v="The Lone Ranger¬†"/>
  </r>
  <r>
    <x v="0"/>
    <s v="Man of Steel¬†"/>
  </r>
  <r>
    <x v="0"/>
    <s v="The Chronicles of Narnia: Prince Caspian¬†"/>
  </r>
  <r>
    <x v="0"/>
    <s v="The Avengers¬†"/>
  </r>
  <r>
    <x v="0"/>
    <s v="Pirates of the Caribbean: On Stranger Tides¬†"/>
  </r>
  <r>
    <x v="0"/>
    <s v="Men in Black 3¬†"/>
  </r>
  <r>
    <x v="1"/>
    <s v="The Hobbit: The Battle of the Five Armies¬†"/>
  </r>
  <r>
    <x v="0"/>
    <s v="The Amazing Spider-Man¬†"/>
  </r>
  <r>
    <x v="0"/>
    <s v="Robin Hood¬†"/>
  </r>
  <r>
    <x v="1"/>
    <s v="The Hobbit: The Desolation of Smaug¬†"/>
  </r>
  <r>
    <x v="1"/>
    <s v="The Golden Compass¬†"/>
  </r>
  <r>
    <x v="0"/>
    <s v="King Kong¬†"/>
  </r>
  <r>
    <x v="2"/>
    <s v="Titanic¬†"/>
  </r>
  <r>
    <x v="0"/>
    <s v="Captain America: Civil War¬†"/>
  </r>
  <r>
    <x v="0"/>
    <s v="Battleship¬†"/>
  </r>
  <r>
    <x v="0"/>
    <s v="Jurassic World¬†"/>
  </r>
  <r>
    <x v="0"/>
    <s v="Skyfall¬†"/>
  </r>
  <r>
    <x v="0"/>
    <s v="Spider-Man 2¬†"/>
  </r>
  <r>
    <x v="0"/>
    <s v="Iron Man 3¬†"/>
  </r>
  <r>
    <x v="1"/>
    <s v="Alice in Wonderland¬†"/>
  </r>
  <r>
    <x v="0"/>
    <s v="X-Men: The Last Stand¬†"/>
  </r>
  <r>
    <x v="1"/>
    <s v="Monsters University¬†"/>
  </r>
  <r>
    <x v="0"/>
    <s v="Transformers: Revenge of the Fallen¬†"/>
  </r>
  <r>
    <x v="0"/>
    <s v="Transformers: Age of Extinction¬†"/>
  </r>
  <r>
    <x v="1"/>
    <s v="Oz the Great and Powerful¬†"/>
  </r>
  <r>
    <x v="0"/>
    <s v="The Amazing Spider-Man 2¬†"/>
  </r>
  <r>
    <x v="0"/>
    <s v="TRON: Legacy¬†"/>
  </r>
  <r>
    <x v="1"/>
    <s v="Cars 2¬†"/>
  </r>
  <r>
    <x v="0"/>
    <s v="Green Lantern¬†"/>
  </r>
  <r>
    <x v="1"/>
    <s v="Toy Story 3¬†"/>
  </r>
  <r>
    <x v="0"/>
    <s v="Terminator Salvation¬†"/>
  </r>
  <r>
    <x v="0"/>
    <s v="Furious 7¬†"/>
  </r>
  <r>
    <x v="0"/>
    <s v="World War Z¬†"/>
  </r>
  <r>
    <x v="0"/>
    <s v="X-Men: Days of Future Past¬†"/>
  </r>
  <r>
    <x v="0"/>
    <s v="Star Trek Into Darkness¬†"/>
  </r>
  <r>
    <x v="1"/>
    <s v="Jack the Giant Slayer¬†"/>
  </r>
  <r>
    <x v="2"/>
    <s v="The Great Gatsby¬†"/>
  </r>
  <r>
    <x v="0"/>
    <s v="Prince of Persia: The Sands of Time¬†"/>
  </r>
  <r>
    <x v="0"/>
    <s v="Pacific Rim¬†"/>
  </r>
  <r>
    <x v="0"/>
    <s v="Transformers: Dark of the Moon¬†"/>
  </r>
  <r>
    <x v="0"/>
    <s v="Indiana Jones and the Kingdom of the Crystal Skull¬†"/>
  </r>
  <r>
    <x v="1"/>
    <s v="Brave¬†"/>
  </r>
  <r>
    <x v="0"/>
    <s v="Star Trek Beyond¬†"/>
  </r>
  <r>
    <x v="1"/>
    <s v="WALL¬∑E¬†"/>
  </r>
  <r>
    <x v="0"/>
    <s v="Rush Hour 3¬†"/>
  </r>
  <r>
    <x v="0"/>
    <s v="2012¬†"/>
  </r>
  <r>
    <x v="3"/>
    <s v="A Christmas Carol¬†"/>
  </r>
  <r>
    <x v="0"/>
    <s v="Jupiter Ascending¬†"/>
  </r>
  <r>
    <x v="0"/>
    <s v="The Legend of Tarzan¬†"/>
  </r>
  <r>
    <x v="1"/>
    <s v="The Chronicles of Narnia: The Lion, the Witch and the Wardrobe¬†"/>
  </r>
  <r>
    <x v="0"/>
    <s v="X-Men: Apocalypse¬†"/>
  </r>
  <r>
    <x v="0"/>
    <s v="The Dark Knight¬†"/>
  </r>
  <r>
    <x v="1"/>
    <s v="Up¬†"/>
  </r>
  <r>
    <x v="0"/>
    <s v="Monsters vs. Aliens¬†"/>
  </r>
  <r>
    <x v="0"/>
    <s v="Iron Man¬†"/>
  </r>
  <r>
    <x v="1"/>
    <s v="Hugo¬†"/>
  </r>
  <r>
    <x v="0"/>
    <s v="Wild Wild West¬†"/>
  </r>
  <r>
    <x v="0"/>
    <s v="The Mummy: Tomb of the Dragon Emperor¬†"/>
  </r>
  <r>
    <x v="0"/>
    <s v="Suicide Squad¬†"/>
  </r>
  <r>
    <x v="4"/>
    <s v="Evan Almighty¬†"/>
  </r>
  <r>
    <x v="0"/>
    <s v="Edge of Tomorrow¬†"/>
  </r>
  <r>
    <x v="0"/>
    <s v="Waterworld¬†"/>
  </r>
  <r>
    <x v="0"/>
    <s v="G.I. Joe: The Rise of Cobra¬†"/>
  </r>
  <r>
    <x v="1"/>
    <s v="Inside Out¬†"/>
  </r>
  <r>
    <x v="1"/>
    <s v="The Jungle Book¬†"/>
  </r>
  <r>
    <x v="0"/>
    <s v="Iron Man 2¬†"/>
  </r>
  <r>
    <x v="0"/>
    <s v="Snow White and the Huntsman¬†"/>
  </r>
  <r>
    <x v="0"/>
    <s v="Maleficent¬†"/>
  </r>
  <r>
    <x v="0"/>
    <s v="Dawn of the Planet of the Apes¬†"/>
  </r>
  <r>
    <x v="0"/>
    <s v="47 Ronin¬†"/>
  </r>
  <r>
    <x v="0"/>
    <s v="Captain America: The Winter Soldier¬†"/>
  </r>
  <r>
    <x v="1"/>
    <s v="Shrek Forever After¬†"/>
  </r>
  <r>
    <x v="0"/>
    <s v="Tomorrowland¬†"/>
  </r>
  <r>
    <x v="0"/>
    <s v="Big Hero 6¬†"/>
  </r>
  <r>
    <x v="1"/>
    <s v="Wreck-It Ralph¬†"/>
  </r>
  <r>
    <x v="1"/>
    <s v="The Polar Express¬†"/>
  </r>
  <r>
    <x v="0"/>
    <s v="Independence Day: Resurgence¬†"/>
  </r>
  <r>
    <x v="1"/>
    <s v="How to Train Your Dragon¬†"/>
  </r>
  <r>
    <x v="0"/>
    <s v="Terminator 3: Rise of the Machines¬†"/>
  </r>
  <r>
    <x v="0"/>
    <s v="Guardians of the Galaxy¬†"/>
  </r>
  <r>
    <x v="1"/>
    <s v="Interstellar¬†"/>
  </r>
  <r>
    <x v="0"/>
    <s v="Inception¬†"/>
  </r>
  <r>
    <x v="0"/>
    <s v="The Fast and the Furious¬†"/>
  </r>
  <r>
    <x v="2"/>
    <s v="The Curious Case of Benjamin Button¬†"/>
  </r>
  <r>
    <x v="0"/>
    <s v="X-Men: First Class¬†"/>
  </r>
  <r>
    <x v="1"/>
    <s v="The Hunger Games: Mockingjay - Part 2¬†"/>
  </r>
  <r>
    <x v="0"/>
    <s v="The Sorcerer's Apprentice¬†"/>
  </r>
  <r>
    <x v="0"/>
    <s v="Poseidon¬†"/>
  </r>
  <r>
    <x v="1"/>
    <s v="Alice Through the Looking Glass¬†"/>
  </r>
  <r>
    <x v="1"/>
    <s v="Shrek the Third¬†"/>
  </r>
  <r>
    <x v="0"/>
    <s v="Warcraft¬†"/>
  </r>
  <r>
    <x v="0"/>
    <s v="Terminator Genisys¬†"/>
  </r>
  <r>
    <x v="1"/>
    <s v="The Chronicles of Narnia: The Voyage of the Dawn Treader¬†"/>
  </r>
  <r>
    <x v="0"/>
    <s v="Pearl Harbor¬†"/>
  </r>
  <r>
    <x v="0"/>
    <s v="Transformers¬†"/>
  </r>
  <r>
    <x v="0"/>
    <s v="Alexander¬†"/>
  </r>
  <r>
    <x v="1"/>
    <s v="Harry Potter and the Order of the Phoenix¬†"/>
  </r>
  <r>
    <x v="1"/>
    <s v="Harry Potter and the Goblet of Fire¬†"/>
  </r>
  <r>
    <x v="0"/>
    <s v="Hancock¬†"/>
  </r>
  <r>
    <x v="2"/>
    <s v="I Am Legend¬†"/>
  </r>
  <r>
    <x v="1"/>
    <s v="Charlie and the Chocolate Factory¬†"/>
  </r>
  <r>
    <x v="3"/>
    <s v="Ratatouille¬†"/>
  </r>
  <r>
    <x v="0"/>
    <s v="Batman Begins¬†"/>
  </r>
  <r>
    <x v="0"/>
    <s v="Madagascar: Escape 2 Africa¬†"/>
  </r>
  <r>
    <x v="1"/>
    <s v="Night at the Museum: Battle of the Smithsonian¬†"/>
  </r>
  <r>
    <x v="0"/>
    <s v="X-Men Origins: Wolverine¬†"/>
  </r>
  <r>
    <x v="0"/>
    <s v="The Matrix Revolutions¬†"/>
  </r>
  <r>
    <x v="1"/>
    <s v="Frozen¬†"/>
  </r>
  <r>
    <x v="0"/>
    <s v="The Matrix Reloaded¬†"/>
  </r>
  <r>
    <x v="0"/>
    <s v="Thor: The Dark World¬†"/>
  </r>
  <r>
    <x v="0"/>
    <s v="Mad Max: Fury Road¬†"/>
  </r>
  <r>
    <x v="5"/>
    <s v="Angels &amp; Demons¬†"/>
  </r>
  <r>
    <x v="0"/>
    <s v="Thor¬†"/>
  </r>
  <r>
    <x v="1"/>
    <s v="Bolt¬†"/>
  </r>
  <r>
    <x v="0"/>
    <s v="G-Force¬†"/>
  </r>
  <r>
    <x v="0"/>
    <s v="Wrath of the Titans¬†"/>
  </r>
  <r>
    <x v="4"/>
    <s v="Dark Shadows¬†"/>
  </r>
  <r>
    <x v="0"/>
    <s v="Mission: Impossible - Rogue Nation¬†"/>
  </r>
  <r>
    <x v="2"/>
    <s v="The Wolfman¬†"/>
  </r>
  <r>
    <x v="1"/>
    <s v="Bee Movie¬†"/>
  </r>
  <r>
    <x v="0"/>
    <s v="Kung Fu Panda 2¬†"/>
  </r>
  <r>
    <x v="0"/>
    <s v="The Last Airbender¬†"/>
  </r>
  <r>
    <x v="0"/>
    <s v="Mission: Impossible III¬†"/>
  </r>
  <r>
    <x v="0"/>
    <s v="White House Down¬†"/>
  </r>
  <r>
    <x v="0"/>
    <s v="Mars Needs Moms¬†"/>
  </r>
  <r>
    <x v="1"/>
    <s v="Flushed Away¬†"/>
  </r>
  <r>
    <x v="1"/>
    <s v="Pan¬†"/>
  </r>
  <r>
    <x v="1"/>
    <s v="Mr. Peabody &amp; Sherman¬†"/>
  </r>
  <r>
    <x v="1"/>
    <s v="Troy¬†"/>
  </r>
  <r>
    <x v="1"/>
    <s v="Madagascar 3: Europe's Most Wanted¬†"/>
  </r>
  <r>
    <x v="0"/>
    <s v="Die Another Day¬†"/>
  </r>
  <r>
    <x v="0"/>
    <s v="Ghostbusters¬†"/>
  </r>
  <r>
    <x v="0"/>
    <s v="Armageddon¬†"/>
  </r>
  <r>
    <x v="0"/>
    <s v="Men in Black II¬†"/>
  </r>
  <r>
    <x v="0"/>
    <s v="Beowulf¬†"/>
  </r>
  <r>
    <x v="0"/>
    <s v="Kung Fu Panda 3¬†"/>
  </r>
  <r>
    <x v="0"/>
    <s v="Mission: Impossible - Ghost Protocol¬†"/>
  </r>
  <r>
    <x v="1"/>
    <s v="Rise of the Guardians¬†"/>
  </r>
  <r>
    <x v="4"/>
    <s v="Fun with Dick and Jane¬†"/>
  </r>
  <r>
    <x v="0"/>
    <s v="The Last Samurai¬†"/>
  </r>
  <r>
    <x v="0"/>
    <s v="Exodus: Gods and Kings¬†"/>
  </r>
  <r>
    <x v="0"/>
    <s v="Star Trek¬†"/>
  </r>
  <r>
    <x v="0"/>
    <s v="Spider-Man¬†"/>
  </r>
  <r>
    <x v="0"/>
    <s v="How to Train Your Dragon 2¬†"/>
  </r>
  <r>
    <x v="0"/>
    <s v="Gods of Egypt¬†"/>
  </r>
  <r>
    <x v="0"/>
    <s v="Stealth¬†"/>
  </r>
  <r>
    <x v="0"/>
    <s v="Watchmen¬†"/>
  </r>
  <r>
    <x v="0"/>
    <s v="Lethal Weapon 4¬†"/>
  </r>
  <r>
    <x v="0"/>
    <s v="Hulk¬†"/>
  </r>
  <r>
    <x v="0"/>
    <s v="G.I. Joe: Retaliation¬†"/>
  </r>
  <r>
    <x v="0"/>
    <s v="Sahara¬†"/>
  </r>
  <r>
    <x v="0"/>
    <s v="Final Fantasy: The Spirits Within¬†"/>
  </r>
  <r>
    <x v="0"/>
    <s v="Captain America: The First Avenger¬†"/>
  </r>
  <r>
    <x v="0"/>
    <s v="The World Is Not Enough¬†"/>
  </r>
  <r>
    <x v="0"/>
    <s v="Master and Commander: The Far Side of the World¬†"/>
  </r>
  <r>
    <x v="1"/>
    <s v="The Twilight Saga: Breaking Dawn - Part 2¬†"/>
  </r>
  <r>
    <x v="3"/>
    <s v="Happy Feet 2¬†"/>
  </r>
  <r>
    <x v="0"/>
    <s v="The Incredible Hulk¬†"/>
  </r>
  <r>
    <x v="1"/>
    <s v="The BFG¬†"/>
  </r>
  <r>
    <x v="1"/>
    <s v="The Revenant¬†"/>
  </r>
  <r>
    <x v="1"/>
    <s v="Turbo¬†"/>
  </r>
  <r>
    <x v="1"/>
    <s v="Rango¬†"/>
  </r>
  <r>
    <x v="1"/>
    <s v="Penguins of Madagascar¬†"/>
  </r>
  <r>
    <x v="0"/>
    <s v="The Bourne Ultimatum¬†"/>
  </r>
  <r>
    <x v="0"/>
    <s v="Kung Fu Panda¬†"/>
  </r>
  <r>
    <x v="0"/>
    <s v="Ant-Man¬†"/>
  </r>
  <r>
    <x v="1"/>
    <s v="The Hunger Games: Catching Fire¬†"/>
  </r>
  <r>
    <x v="1"/>
    <s v="Home¬†"/>
  </r>
  <r>
    <x v="1"/>
    <s v="War of the Worlds¬†"/>
  </r>
  <r>
    <x v="0"/>
    <s v="Bad Boys II¬†"/>
  </r>
  <r>
    <x v="0"/>
    <s v="Puss in Boots¬†"/>
  </r>
  <r>
    <x v="0"/>
    <s v="Salt¬†"/>
  </r>
  <r>
    <x v="0"/>
    <s v="Noah¬†"/>
  </r>
  <r>
    <x v="0"/>
    <s v="The Adventures of Tintin¬†"/>
  </r>
  <r>
    <x v="1"/>
    <s v="Harry Potter and the Prisoner of Azkaban¬†"/>
  </r>
  <r>
    <x v="1"/>
    <s v="Australia¬†"/>
  </r>
  <r>
    <x v="0"/>
    <s v="After Earth¬†"/>
  </r>
  <r>
    <x v="1"/>
    <s v="Dinosaur¬†"/>
  </r>
  <r>
    <x v="1"/>
    <s v="Night at the Museum: Secret of the Tomb¬†"/>
  </r>
  <r>
    <x v="0"/>
    <s v="Megamind¬†"/>
  </r>
  <r>
    <x v="1"/>
    <s v="Harry Potter and the Sorcerer's Stone¬†"/>
  </r>
  <r>
    <x v="0"/>
    <s v="R.I.P.D.¬†"/>
  </r>
  <r>
    <x v="0"/>
    <s v="Pirates of the Caribbean: The Curse of the Black Pearl¬†"/>
  </r>
  <r>
    <x v="1"/>
    <s v="The Hunger Games: Mockingjay - Part 1¬†"/>
  </r>
  <r>
    <x v="5"/>
    <s v="The Da Vinci Code¬†"/>
  </r>
  <r>
    <x v="1"/>
    <s v="Rio 2¬†"/>
  </r>
  <r>
    <x v="0"/>
    <s v="X-Men 2¬†"/>
  </r>
  <r>
    <x v="0"/>
    <s v="Fast Five¬†"/>
  </r>
  <r>
    <x v="0"/>
    <s v="Sherlock Holmes: A Game of Shadows¬†"/>
  </r>
  <r>
    <x v="0"/>
    <s v="Clash of the Titans¬†"/>
  </r>
  <r>
    <x v="0"/>
    <s v="Total Recall¬†"/>
  </r>
  <r>
    <x v="0"/>
    <s v="The 13th Warrior¬†"/>
  </r>
  <r>
    <x v="0"/>
    <s v="The Bourne Legacy¬†"/>
  </r>
  <r>
    <x v="0"/>
    <s v="Batman &amp; Robin¬†"/>
  </r>
  <r>
    <x v="4"/>
    <s v="How the Grinch Stole Christmas¬†"/>
  </r>
  <r>
    <x v="0"/>
    <s v="The Day After Tomorrow¬†"/>
  </r>
  <r>
    <x v="0"/>
    <s v="Mission: Impossible II¬†"/>
  </r>
  <r>
    <x v="0"/>
    <s v="The Perfect Storm¬†"/>
  </r>
  <r>
    <x v="0"/>
    <s v="Fantastic 4: Rise of the Silver Surfer¬†"/>
  </r>
  <r>
    <x v="1"/>
    <s v="Life of Pi¬†"/>
  </r>
  <r>
    <x v="0"/>
    <s v="Ghost Rider¬†"/>
  </r>
  <r>
    <x v="0"/>
    <s v="Jason Bourne¬†"/>
  </r>
  <r>
    <x v="0"/>
    <s v="Charlie's Angels: Full Throttle¬†"/>
  </r>
  <r>
    <x v="1"/>
    <s v="Prometheus¬†"/>
  </r>
  <r>
    <x v="1"/>
    <s v="Stuart Little 2¬†"/>
  </r>
  <r>
    <x v="0"/>
    <s v="Elysium¬†"/>
  </r>
  <r>
    <x v="0"/>
    <s v="The Chronicles of Riddick¬†"/>
  </r>
  <r>
    <x v="0"/>
    <s v="RoboCop¬†"/>
  </r>
  <r>
    <x v="0"/>
    <s v="Speed Racer¬†"/>
  </r>
  <r>
    <x v="4"/>
    <s v="How Do You Know¬†"/>
  </r>
  <r>
    <x v="0"/>
    <s v="Knight and Day¬†"/>
  </r>
  <r>
    <x v="0"/>
    <s v="Oblivion¬†"/>
  </r>
  <r>
    <x v="0"/>
    <s v="Star Wars: Episode III - Revenge of the Sith¬†"/>
  </r>
  <r>
    <x v="0"/>
    <s v="Star Wars: Episode II - Attack of the Clones¬†"/>
  </r>
  <r>
    <x v="1"/>
    <s v="Monsters, Inc.¬†"/>
  </r>
  <r>
    <x v="0"/>
    <s v="The Wolverine¬†"/>
  </r>
  <r>
    <x v="0"/>
    <s v="Star Wars: Episode I - The Phantom Menace¬†"/>
  </r>
  <r>
    <x v="1"/>
    <s v="The Croods¬†"/>
  </r>
  <r>
    <x v="0"/>
    <s v="Windtalkers¬†"/>
  </r>
  <r>
    <x v="0"/>
    <s v="The Huntsman: Winter's War¬†"/>
  </r>
  <r>
    <x v="0"/>
    <s v="Teenage Mutant Ninja Turtles¬†"/>
  </r>
  <r>
    <x v="1"/>
    <s v="Gravity¬†"/>
  </r>
  <r>
    <x v="0"/>
    <s v="Dante's Peak¬†"/>
  </r>
  <r>
    <x v="0"/>
    <s v="Fantastic Four¬†"/>
  </r>
  <r>
    <x v="0"/>
    <s v="Night at the Museum¬†"/>
  </r>
  <r>
    <x v="0"/>
    <s v="San Andreas¬†"/>
  </r>
  <r>
    <x v="0"/>
    <s v="Tomorrow Never Dies¬†"/>
  </r>
  <r>
    <x v="0"/>
    <s v="The Patriot¬†"/>
  </r>
  <r>
    <x v="6"/>
    <s v="Ocean's Twelve¬†"/>
  </r>
  <r>
    <x v="0"/>
    <s v="Mr. &amp; Mrs. Smith¬†"/>
  </r>
  <r>
    <x v="1"/>
    <s v="Insurgent¬†"/>
  </r>
  <r>
    <x v="7"/>
    <s v="The Aviator¬†"/>
  </r>
  <r>
    <x v="1"/>
    <s v="Gulliver's Travels¬†"/>
  </r>
  <r>
    <x v="0"/>
    <s v="The Green Hornet¬†"/>
  </r>
  <r>
    <x v="0"/>
    <s v="300: Rise of an Empire¬†"/>
  </r>
  <r>
    <x v="1"/>
    <s v="The Smurfs¬†"/>
  </r>
  <r>
    <x v="3"/>
    <s v="Home on the Range¬†"/>
  </r>
  <r>
    <x v="0"/>
    <s v="Allegiant¬†"/>
  </r>
  <r>
    <x v="0"/>
    <s v="Real Steel¬†"/>
  </r>
  <r>
    <x v="1"/>
    <s v="The Smurfs 2¬†"/>
  </r>
  <r>
    <x v="0"/>
    <s v="Speed 2: Cruise Control¬†"/>
  </r>
  <r>
    <x v="0"/>
    <s v="Ender's Game¬†"/>
  </r>
  <r>
    <x v="0"/>
    <s v="Live Free or Die Hard¬†"/>
  </r>
  <r>
    <x v="0"/>
    <s v="The Lord of the Rings: The Fellowship of the Ring¬†"/>
  </r>
  <r>
    <x v="0"/>
    <s v="Around the World in 80 Days¬†"/>
  </r>
  <r>
    <x v="7"/>
    <s v="Ali¬†"/>
  </r>
  <r>
    <x v="1"/>
    <s v="The Cat in the Hat¬†"/>
  </r>
  <r>
    <x v="0"/>
    <s v="I, Robot¬†"/>
  </r>
  <r>
    <x v="0"/>
    <s v="Kingdom of Heaven¬†"/>
  </r>
  <r>
    <x v="1"/>
    <s v="Stuart Little¬†"/>
  </r>
  <r>
    <x v="3"/>
    <s v="The Princess and the Frog¬†"/>
  </r>
  <r>
    <x v="1"/>
    <s v="The Martian¬†"/>
  </r>
  <r>
    <x v="0"/>
    <s v="The Island¬†"/>
  </r>
  <r>
    <x v="4"/>
    <s v="Town &amp; Country¬†"/>
  </r>
  <r>
    <x v="0"/>
    <s v="Gone in Sixty Seconds¬†"/>
  </r>
  <r>
    <x v="0"/>
    <s v="Gladiator¬†"/>
  </r>
  <r>
    <x v="0"/>
    <s v="Minority Report¬†"/>
  </r>
  <r>
    <x v="1"/>
    <s v="Harry Potter and the Chamber of Secrets¬†"/>
  </r>
  <r>
    <x v="0"/>
    <s v="Casino Royale¬†"/>
  </r>
  <r>
    <x v="0"/>
    <s v="Planet of the Apes¬†"/>
  </r>
  <r>
    <x v="0"/>
    <s v="Terminator 2: Judgment Day¬†"/>
  </r>
  <r>
    <x v="7"/>
    <s v="Public Enemies¬†"/>
  </r>
  <r>
    <x v="7"/>
    <s v="American Gangster¬†"/>
  </r>
  <r>
    <x v="0"/>
    <s v="True Lies¬†"/>
  </r>
  <r>
    <x v="0"/>
    <s v="The Taking of Pelham 1 2 3¬†"/>
  </r>
  <r>
    <x v="4"/>
    <s v="Little Fockers¬†"/>
  </r>
  <r>
    <x v="0"/>
    <s v="The Other Guys¬†"/>
  </r>
  <r>
    <x v="0"/>
    <s v="Eraser¬†"/>
  </r>
  <r>
    <x v="2"/>
    <s v="Django Unchained¬†"/>
  </r>
  <r>
    <x v="3"/>
    <s v="The Hunchback of Notre Dame¬†"/>
  </r>
  <r>
    <x v="1"/>
    <s v="The Emperor's New Groove¬†"/>
  </r>
  <r>
    <x v="0"/>
    <s v="The Expendables 2¬†"/>
  </r>
  <r>
    <x v="0"/>
    <s v="National Treasure¬†"/>
  </r>
  <r>
    <x v="0"/>
    <s v="Eragon¬†"/>
  </r>
  <r>
    <x v="1"/>
    <s v="Where the Wild Things Are¬†"/>
  </r>
  <r>
    <x v="1"/>
    <s v="Epic¬†"/>
  </r>
  <r>
    <x v="0"/>
    <s v="The Tourist¬†"/>
  </r>
  <r>
    <x v="0"/>
    <s v="End of Days¬†"/>
  </r>
  <r>
    <x v="1"/>
    <s v="Blood Diamond¬†"/>
  </r>
  <r>
    <x v="7"/>
    <s v="The Wolf of Wall Street¬†"/>
  </r>
  <r>
    <x v="0"/>
    <s v="Batman Forever¬†"/>
  </r>
  <r>
    <x v="0"/>
    <s v="Starship Troopers¬†"/>
  </r>
  <r>
    <x v="2"/>
    <s v="Cloud Atlas¬†"/>
  </r>
  <r>
    <x v="0"/>
    <s v="Legend of the Guardians: The Owls of Ga'Hoole¬†"/>
  </r>
  <r>
    <x v="0"/>
    <s v="Catwoman¬†"/>
  </r>
  <r>
    <x v="0"/>
    <s v="Hercules¬†"/>
  </r>
  <r>
    <x v="1"/>
    <s v="Treasure Planet¬†"/>
  </r>
  <r>
    <x v="1"/>
    <s v="Land of the Lost¬†"/>
  </r>
  <r>
    <x v="0"/>
    <s v="The Expendables 3¬†"/>
  </r>
  <r>
    <x v="0"/>
    <s v="Point Break¬†"/>
  </r>
  <r>
    <x v="4"/>
    <s v="Son of the Mask¬†"/>
  </r>
  <r>
    <x v="0"/>
    <s v="In the Heart of the Sea¬†"/>
  </r>
  <r>
    <x v="0"/>
    <s v="The Adventures of Pluto Nash¬†"/>
  </r>
  <r>
    <x v="0"/>
    <s v="Green Zone¬†"/>
  </r>
  <r>
    <x v="1"/>
    <s v="The Peanuts Movie¬†"/>
  </r>
  <r>
    <x v="2"/>
    <s v="The Spanish Prisoner¬†"/>
  </r>
  <r>
    <x v="0"/>
    <s v="The Mummy Returns¬†"/>
  </r>
  <r>
    <x v="6"/>
    <s v="Gangs of New York¬†"/>
  </r>
  <r>
    <x v="2"/>
    <s v="The Flowers of War¬†"/>
  </r>
  <r>
    <x v="3"/>
    <s v="Surf's Up¬†"/>
  </r>
  <r>
    <x v="4"/>
    <s v="The Stepford Wives¬†"/>
  </r>
  <r>
    <x v="2"/>
    <s v="Black Hawk Down¬†"/>
  </r>
  <r>
    <x v="4"/>
    <s v="The Campaign¬†"/>
  </r>
  <r>
    <x v="0"/>
    <s v="The Fifth Element¬†"/>
  </r>
  <r>
    <x v="4"/>
    <s v="Sex and the City 2¬†"/>
  </r>
  <r>
    <x v="1"/>
    <s v="The Road to El Dorado¬†"/>
  </r>
  <r>
    <x v="1"/>
    <s v="Ice Age: Continental Drift¬†"/>
  </r>
  <r>
    <x v="2"/>
    <s v="Cinderella¬†"/>
  </r>
  <r>
    <x v="2"/>
    <s v="The Lovely Bones¬†"/>
  </r>
  <r>
    <x v="1"/>
    <s v="Finding Nemo¬†"/>
  </r>
  <r>
    <x v="0"/>
    <s v="The Lord of the Rings: The Return of the King¬†"/>
  </r>
  <r>
    <x v="0"/>
    <s v="The Lord of the Rings: The Two Towers¬†"/>
  </r>
  <r>
    <x v="0"/>
    <s v="Seventh Son¬†"/>
  </r>
  <r>
    <x v="0"/>
    <s v="Lara Croft: Tomb Raider¬†"/>
  </r>
  <r>
    <x v="2"/>
    <s v="Transcendence¬†"/>
  </r>
  <r>
    <x v="0"/>
    <s v="Jurassic Park III¬†"/>
  </r>
  <r>
    <x v="0"/>
    <s v="Rise of the Planet of the Apes¬†"/>
  </r>
  <r>
    <x v="1"/>
    <s v="The Spiderwick Chronicles¬†"/>
  </r>
  <r>
    <x v="0"/>
    <s v="A Good Day to Die Hard¬†"/>
  </r>
  <r>
    <x v="2"/>
    <s v="The Alamo¬†"/>
  </r>
  <r>
    <x v="0"/>
    <s v="The Incredibles¬†"/>
  </r>
  <r>
    <x v="0"/>
    <s v="Cutthroat Island¬†"/>
  </r>
  <r>
    <x v="1"/>
    <s v="Percy Jackson &amp; the Olympians: The Lightning Thief¬†"/>
  </r>
  <r>
    <x v="1"/>
    <s v="Men in Black¬†"/>
  </r>
  <r>
    <x v="1"/>
    <s v="Toy Story 2¬†"/>
  </r>
  <r>
    <x v="0"/>
    <s v="Unstoppable¬†"/>
  </r>
  <r>
    <x v="0"/>
    <s v="Rush Hour 2¬†"/>
  </r>
  <r>
    <x v="2"/>
    <s v="What Lies Beneath¬†"/>
  </r>
  <r>
    <x v="3"/>
    <s v="Cloudy with a Chance of Meatballs¬†"/>
  </r>
  <r>
    <x v="0"/>
    <s v="Ice Age: Dawn of the Dinosaurs¬†"/>
  </r>
  <r>
    <x v="1"/>
    <s v="The Secret Life of Walter Mitty¬†"/>
  </r>
  <r>
    <x v="0"/>
    <s v="Charlie's Angels¬†"/>
  </r>
  <r>
    <x v="6"/>
    <s v="The Departed¬†"/>
  </r>
  <r>
    <x v="1"/>
    <s v="Mulan¬†"/>
  </r>
  <r>
    <x v="0"/>
    <s v="Tropic Thunder¬†"/>
  </r>
  <r>
    <x v="6"/>
    <s v="The Girl with the Dragon Tattoo¬†"/>
  </r>
  <r>
    <x v="0"/>
    <s v="Die Hard with a Vengeance¬†"/>
  </r>
  <r>
    <x v="0"/>
    <s v="Sherlock Holmes¬†"/>
  </r>
  <r>
    <x v="0"/>
    <s v="Atlantis: The Lost Empire¬†"/>
  </r>
  <r>
    <x v="1"/>
    <s v="Alvin and the Chipmunks: The Road Chip¬†"/>
  </r>
  <r>
    <x v="2"/>
    <s v="Valkyrie¬†"/>
  </r>
  <r>
    <x v="0"/>
    <s v="You Don't Mess with the Zohan¬†"/>
  </r>
  <r>
    <x v="0"/>
    <s v="Pixels¬†"/>
  </r>
  <r>
    <x v="1"/>
    <s v="A.I. Artificial Intelligence¬†"/>
  </r>
  <r>
    <x v="4"/>
    <s v="The Haunted Mansion¬†"/>
  </r>
  <r>
    <x v="2"/>
    <s v="Contact¬†"/>
  </r>
  <r>
    <x v="0"/>
    <s v="Hollow Man¬†"/>
  </r>
  <r>
    <x v="6"/>
    <s v="The Interpreter¬†"/>
  </r>
  <r>
    <x v="1"/>
    <s v="Percy Jackson: Sea of Monsters¬†"/>
  </r>
  <r>
    <x v="0"/>
    <s v="Lara Croft Tomb Raider: The Cradle of Life¬†"/>
  </r>
  <r>
    <x v="0"/>
    <s v="Now You See Me 2¬†"/>
  </r>
  <r>
    <x v="0"/>
    <s v="The Saint¬†"/>
  </r>
  <r>
    <x v="0"/>
    <s v="Spy Game¬†"/>
  </r>
  <r>
    <x v="1"/>
    <s v="Mission to Mars¬†"/>
  </r>
  <r>
    <x v="1"/>
    <s v="Rio¬†"/>
  </r>
  <r>
    <x v="4"/>
    <s v="Bicentennial Man¬†"/>
  </r>
  <r>
    <x v="0"/>
    <s v="Volcano¬†"/>
  </r>
  <r>
    <x v="0"/>
    <s v="The Devil's Own¬†"/>
  </r>
  <r>
    <x v="2"/>
    <s v="K-19: The Widowmaker¬†"/>
  </r>
  <r>
    <x v="1"/>
    <s v="Conan the Barbarian¬†"/>
  </r>
  <r>
    <x v="7"/>
    <s v="Cinderella Man¬†"/>
  </r>
  <r>
    <x v="0"/>
    <s v="The Nutcracker in 3D¬†"/>
  </r>
  <r>
    <x v="2"/>
    <s v="Seabiscuit¬†"/>
  </r>
  <r>
    <x v="0"/>
    <s v="Twister¬†"/>
  </r>
  <r>
    <x v="1"/>
    <s v="Cast Away¬†"/>
  </r>
  <r>
    <x v="3"/>
    <s v="Happy Feet¬†"/>
  </r>
  <r>
    <x v="0"/>
    <s v="The Bourne Supremacy¬†"/>
  </r>
  <r>
    <x v="0"/>
    <s v="Air Force One¬†"/>
  </r>
  <r>
    <x v="6"/>
    <s v="Ocean's Eleven¬†"/>
  </r>
  <r>
    <x v="0"/>
    <s v="The Three Musketeers¬†"/>
  </r>
  <r>
    <x v="3"/>
    <s v="Hotel Transylvania¬†"/>
  </r>
  <r>
    <x v="3"/>
    <s v="Enchanted¬†"/>
  </r>
  <r>
    <x v="0"/>
    <s v="Safe House¬†"/>
  </r>
  <r>
    <x v="1"/>
    <s v="102 Dalmatians¬†"/>
  </r>
  <r>
    <x v="0"/>
    <s v="Tower Heist¬†"/>
  </r>
  <r>
    <x v="4"/>
    <s v="The Holiday¬†"/>
  </r>
  <r>
    <x v="0"/>
    <s v="Enemy of the State¬†"/>
  </r>
  <r>
    <x v="4"/>
    <s v="It's Complicated¬†"/>
  </r>
  <r>
    <x v="6"/>
    <s v="Ocean's Thirteen¬†"/>
  </r>
  <r>
    <x v="1"/>
    <s v="Open Season¬†"/>
  </r>
  <r>
    <x v="1"/>
    <s v="Divergent¬†"/>
  </r>
  <r>
    <x v="2"/>
    <s v="Enemy at the Gates¬†"/>
  </r>
  <r>
    <x v="0"/>
    <s v="The Rundown¬†"/>
  </r>
  <r>
    <x v="0"/>
    <s v="Last Action Hero¬†"/>
  </r>
  <r>
    <x v="2"/>
    <s v="Memoirs of a Geisha¬†"/>
  </r>
  <r>
    <x v="0"/>
    <s v="The Fast and the Furious: Tokyo Drift¬†"/>
  </r>
  <r>
    <x v="1"/>
    <s v="Arthur Christmas¬†"/>
  </r>
  <r>
    <x v="2"/>
    <s v="Meet Joe Black¬†"/>
  </r>
  <r>
    <x v="0"/>
    <s v="Collateral Damage¬†"/>
  </r>
  <r>
    <x v="1"/>
    <s v="Mirror Mirror¬†"/>
  </r>
  <r>
    <x v="0"/>
    <s v="Scott Pilgrim vs. the World¬†"/>
  </r>
  <r>
    <x v="0"/>
    <s v="The Core¬†"/>
  </r>
  <r>
    <x v="4"/>
    <s v="Nutty Professor II: The Klumps¬†"/>
  </r>
  <r>
    <x v="1"/>
    <s v="Scooby-Doo¬†"/>
  </r>
  <r>
    <x v="0"/>
    <s v="Dredd¬†"/>
  </r>
  <r>
    <x v="4"/>
    <s v="Click¬†"/>
  </r>
  <r>
    <x v="0"/>
    <s v="Cats &amp; Dogs: The Revenge of Kitty Galore¬†"/>
  </r>
  <r>
    <x v="0"/>
    <s v="Jumper¬†"/>
  </r>
  <r>
    <x v="0"/>
    <s v="Hellboy II: The Golden Army¬†"/>
  </r>
  <r>
    <x v="6"/>
    <s v="Zodiac¬†"/>
  </r>
  <r>
    <x v="0"/>
    <s v="The 6th Day¬†"/>
  </r>
  <r>
    <x v="4"/>
    <s v="Bruce Almighty¬†"/>
  </r>
  <r>
    <x v="0"/>
    <s v="The Expendables¬†"/>
  </r>
  <r>
    <x v="0"/>
    <s v="Mission: Impossible¬†"/>
  </r>
  <r>
    <x v="1"/>
    <s v="The Hunger Games¬†"/>
  </r>
  <r>
    <x v="4"/>
    <s v="The Hangover Part II¬†"/>
  </r>
  <r>
    <x v="0"/>
    <s v="Batman Returns¬†"/>
  </r>
  <r>
    <x v="1"/>
    <s v="Over the Hedge¬†"/>
  </r>
  <r>
    <x v="1"/>
    <s v="Lilo &amp; Stitch¬†"/>
  </r>
  <r>
    <x v="0"/>
    <s v="Deep Impact¬†"/>
  </r>
  <r>
    <x v="0"/>
    <s v="RED 2¬†"/>
  </r>
  <r>
    <x v="4"/>
    <s v="The Longest Yard¬†"/>
  </r>
  <r>
    <x v="1"/>
    <s v="Alvin and the Chipmunks: Chipwrecked¬†"/>
  </r>
  <r>
    <x v="4"/>
    <s v="Grown Ups 2¬†"/>
  </r>
  <r>
    <x v="0"/>
    <s v="Get Smart¬†"/>
  </r>
  <r>
    <x v="4"/>
    <s v="Something's Gotta Give¬†"/>
  </r>
  <r>
    <x v="5"/>
    <s v="Shutter Island¬†"/>
  </r>
  <r>
    <x v="4"/>
    <s v="Four Christmases¬†"/>
  </r>
  <r>
    <x v="1"/>
    <s v="Robots¬†"/>
  </r>
  <r>
    <x v="0"/>
    <s v="Face/Off¬†"/>
  </r>
  <r>
    <x v="4"/>
    <s v="Bedtime Stories¬†"/>
  </r>
  <r>
    <x v="6"/>
    <s v="Road to Perdition¬†"/>
  </r>
  <r>
    <x v="4"/>
    <s v="Just Go with It¬†"/>
  </r>
  <r>
    <x v="0"/>
    <s v="Con Air¬†"/>
  </r>
  <r>
    <x v="0"/>
    <s v="Eagle Eye¬†"/>
  </r>
  <r>
    <x v="1"/>
    <s v="Cold Mountain¬†"/>
  </r>
  <r>
    <x v="0"/>
    <s v="The Book of Eli¬†"/>
  </r>
  <r>
    <x v="4"/>
    <s v="Flubber¬†"/>
  </r>
  <r>
    <x v="8"/>
    <s v="The Haunting¬†"/>
  </r>
  <r>
    <x v="1"/>
    <s v="Space Jam¬†"/>
  </r>
  <r>
    <x v="1"/>
    <s v="The Pink Panther¬†"/>
  </r>
  <r>
    <x v="2"/>
    <s v="The Day the Earth Stood Still¬†"/>
  </r>
  <r>
    <x v="0"/>
    <s v="Conspiracy Theory¬†"/>
  </r>
  <r>
    <x v="0"/>
    <s v="Fury¬†"/>
  </r>
  <r>
    <x v="0"/>
    <s v="Six Days Seven Nights¬†"/>
  </r>
  <r>
    <x v="1"/>
    <s v="Yogi Bear¬†"/>
  </r>
  <r>
    <x v="1"/>
    <s v="Spirit: Stallion of the Cimarron¬†"/>
  </r>
  <r>
    <x v="4"/>
    <s v="Zookeeper¬†"/>
  </r>
  <r>
    <x v="0"/>
    <s v="Lost in Space¬†"/>
  </r>
  <r>
    <x v="2"/>
    <s v="The Manchurian Candidate¬†"/>
  </r>
  <r>
    <x v="3"/>
    <s v="Hotel Transylvania 2¬†"/>
  </r>
  <r>
    <x v="3"/>
    <s v="Fantasia 2000¬†"/>
  </r>
  <r>
    <x v="0"/>
    <s v="The Time Machine¬†"/>
  </r>
  <r>
    <x v="0"/>
    <s v="Mighty Joe Young¬†"/>
  </r>
  <r>
    <x v="0"/>
    <s v="Swordfish¬†"/>
  </r>
  <r>
    <x v="0"/>
    <s v="The Legend of Zorro¬†"/>
  </r>
  <r>
    <x v="2"/>
    <s v="What Dreams May Come¬†"/>
  </r>
  <r>
    <x v="4"/>
    <s v="Little Nicky¬†"/>
  </r>
  <r>
    <x v="0"/>
    <s v="The Brothers Grimm¬†"/>
  </r>
  <r>
    <x v="0"/>
    <s v="Mars Attacks!¬†"/>
  </r>
  <r>
    <x v="0"/>
    <s v="Surrogates¬†"/>
  </r>
  <r>
    <x v="2"/>
    <s v="Thirteen Days¬†"/>
  </r>
  <r>
    <x v="0"/>
    <s v="Daylight¬†"/>
  </r>
  <r>
    <x v="1"/>
    <s v="Walking with Dinosaurs 3D¬†"/>
  </r>
  <r>
    <x v="0"/>
    <s v="Battlefield Earth¬†"/>
  </r>
  <r>
    <x v="1"/>
    <s v="Looney Tunes: Back in Action¬†"/>
  </r>
  <r>
    <x v="2"/>
    <s v="Nine¬†"/>
  </r>
  <r>
    <x v="0"/>
    <s v="Timeline¬†"/>
  </r>
  <r>
    <x v="0"/>
    <s v="The Postman¬†"/>
  </r>
  <r>
    <x v="1"/>
    <s v="Babe: Pig in the City¬†"/>
  </r>
  <r>
    <x v="0"/>
    <s v="The Last Witch Hunter¬†"/>
  </r>
  <r>
    <x v="0"/>
    <s v="Red Planet¬†"/>
  </r>
  <r>
    <x v="1"/>
    <s v="Arthur and the Invisibles¬†"/>
  </r>
  <r>
    <x v="9"/>
    <s v="Oceans¬†"/>
  </r>
  <r>
    <x v="0"/>
    <s v="A Sound of Thunder¬†"/>
  </r>
  <r>
    <x v="0"/>
    <s v="Pompeii¬†"/>
  </r>
  <r>
    <x v="7"/>
    <s v="A Beautiful Mind¬†"/>
  </r>
  <r>
    <x v="1"/>
    <s v="The Lion King¬†"/>
  </r>
  <r>
    <x v="0"/>
    <s v="Journey 2: The Mysterious Island¬†"/>
  </r>
  <r>
    <x v="3"/>
    <s v="Cloudy with a Chance of Meatballs 2¬†"/>
  </r>
  <r>
    <x v="6"/>
    <s v="Red Dragon¬†"/>
  </r>
  <r>
    <x v="0"/>
    <s v="Hidalgo¬†"/>
  </r>
  <r>
    <x v="4"/>
    <s v="Jack and Jill¬†"/>
  </r>
  <r>
    <x v="0"/>
    <s v="2 Fast 2 Furious¬†"/>
  </r>
  <r>
    <x v="1"/>
    <s v="The Little Prince¬†"/>
  </r>
  <r>
    <x v="10"/>
    <s v="The Invasion¬†"/>
  </r>
  <r>
    <x v="1"/>
    <s v="The Adventures of Rocky &amp; Bullwinkle¬†"/>
  </r>
  <r>
    <x v="3"/>
    <s v="The Secret Life of Pets¬†"/>
  </r>
  <r>
    <x v="0"/>
    <s v="The League of Extraordinary Gentlemen¬†"/>
  </r>
  <r>
    <x v="3"/>
    <s v="Despicable Me 2¬†"/>
  </r>
  <r>
    <x v="0"/>
    <s v="Independence Day¬†"/>
  </r>
  <r>
    <x v="0"/>
    <s v="The Lost World: Jurassic Park¬†"/>
  </r>
  <r>
    <x v="1"/>
    <s v="Madagascar¬†"/>
  </r>
  <r>
    <x v="2"/>
    <s v="Children of Men¬†"/>
  </r>
  <r>
    <x v="0"/>
    <s v="X-Men¬†"/>
  </r>
  <r>
    <x v="0"/>
    <s v="Wanted¬†"/>
  </r>
  <r>
    <x v="0"/>
    <s v="The Rock¬†"/>
  </r>
  <r>
    <x v="0"/>
    <s v="Ice Age: The Meltdown¬†"/>
  </r>
  <r>
    <x v="4"/>
    <s v="50 First Dates¬†"/>
  </r>
  <r>
    <x v="4"/>
    <s v="Hairspray¬†"/>
  </r>
  <r>
    <x v="11"/>
    <s v="Exorcist: The Beginning¬†"/>
  </r>
  <r>
    <x v="0"/>
    <s v="Inspector Gadget¬†"/>
  </r>
  <r>
    <x v="6"/>
    <s v="Now You See Me¬†"/>
  </r>
  <r>
    <x v="4"/>
    <s v="Grown Ups¬†"/>
  </r>
  <r>
    <x v="4"/>
    <s v="The Terminal¬†"/>
  </r>
  <r>
    <x v="4"/>
    <s v="Hotel for Dogs¬†"/>
  </r>
  <r>
    <x v="0"/>
    <s v="Vertical Limit¬†"/>
  </r>
  <r>
    <x v="7"/>
    <s v="Charlie Wilson's War¬†"/>
  </r>
  <r>
    <x v="1"/>
    <s v="Shark Tale¬†"/>
  </r>
  <r>
    <x v="2"/>
    <s v="Dreamgirls¬†"/>
  </r>
  <r>
    <x v="4"/>
    <s v="Be Cool¬†"/>
  </r>
  <r>
    <x v="2"/>
    <s v="Munich¬†"/>
  </r>
  <r>
    <x v="0"/>
    <s v="Tears of the Sun¬†"/>
  </r>
  <r>
    <x v="0"/>
    <s v="Killers¬†"/>
  </r>
  <r>
    <x v="0"/>
    <s v="The Man from U.N.C.L.E.¬†"/>
  </r>
  <r>
    <x v="4"/>
    <s v="Spanglish¬†"/>
  </r>
  <r>
    <x v="3"/>
    <s v="Monster House¬†"/>
  </r>
  <r>
    <x v="4"/>
    <s v="Bandits¬†"/>
  </r>
  <r>
    <x v="0"/>
    <s v="First Knight¬†"/>
  </r>
  <r>
    <x v="2"/>
    <s v="Anna and the King¬†"/>
  </r>
  <r>
    <x v="0"/>
    <s v="Immortals¬†"/>
  </r>
  <r>
    <x v="0"/>
    <s v="Hostage¬†"/>
  </r>
  <r>
    <x v="0"/>
    <s v="Titan A.E.¬†"/>
  </r>
  <r>
    <x v="0"/>
    <s v="Hollywood Homicide¬†"/>
  </r>
  <r>
    <x v="0"/>
    <s v="Soldier¬†"/>
  </r>
  <r>
    <x v="3"/>
    <s v="Monkeybone¬†"/>
  </r>
  <r>
    <x v="0"/>
    <s v="Flight of the Phoenix¬†"/>
  </r>
  <r>
    <x v="2"/>
    <s v="Unbreakable¬†"/>
  </r>
  <r>
    <x v="0"/>
    <s v="Minions¬†"/>
  </r>
  <r>
    <x v="0"/>
    <s v="Sucker Punch¬†"/>
  </r>
  <r>
    <x v="6"/>
    <s v="Snake Eyes¬†"/>
  </r>
  <r>
    <x v="2"/>
    <s v="Sphere¬†"/>
  </r>
  <r>
    <x v="0"/>
    <s v="The Angry Birds Movie¬†"/>
  </r>
  <r>
    <x v="0"/>
    <s v="Fool's Gold¬†"/>
  </r>
  <r>
    <x v="4"/>
    <s v="Funny People¬†"/>
  </r>
  <r>
    <x v="0"/>
    <s v="The Kingdom¬†"/>
  </r>
  <r>
    <x v="0"/>
    <s v="Talladega Nights: The Ballad of Ricky Bobby¬†"/>
  </r>
  <r>
    <x v="4"/>
    <s v="Dr. Dolittle 2¬†"/>
  </r>
  <r>
    <x v="7"/>
    <s v="Braveheart¬†"/>
  </r>
  <r>
    <x v="0"/>
    <s v="Jarhead¬†"/>
  </r>
  <r>
    <x v="1"/>
    <s v="The Simpsons Movie¬†"/>
  </r>
  <r>
    <x v="2"/>
    <s v="The Majestic¬†"/>
  </r>
  <r>
    <x v="0"/>
    <s v="Driven¬†"/>
  </r>
  <r>
    <x v="1"/>
    <s v="Two Brothers¬†"/>
  </r>
  <r>
    <x v="2"/>
    <s v="The Village¬†"/>
  </r>
  <r>
    <x v="4"/>
    <s v="Doctor Dolittle¬†"/>
  </r>
  <r>
    <x v="2"/>
    <s v="Signs¬†"/>
  </r>
  <r>
    <x v="1"/>
    <s v="Shrek 2¬†"/>
  </r>
  <r>
    <x v="1"/>
    <s v="Cars¬†"/>
  </r>
  <r>
    <x v="4"/>
    <s v="Runaway Bride¬†"/>
  </r>
  <r>
    <x v="0"/>
    <s v="xXx¬†"/>
  </r>
  <r>
    <x v="1"/>
    <s v="The SpongeBob Movie: Sponge Out of Water¬†"/>
  </r>
  <r>
    <x v="6"/>
    <s v="Ransom¬†"/>
  </r>
  <r>
    <x v="1"/>
    <s v="Inglourious Basterds¬†"/>
  </r>
  <r>
    <x v="1"/>
    <s v="Hook¬†"/>
  </r>
  <r>
    <x v="0"/>
    <s v="Die Hard 2¬†"/>
  </r>
  <r>
    <x v="0"/>
    <s v="S.W.A.T.¬†"/>
  </r>
  <r>
    <x v="8"/>
    <s v="Vanilla Sky¬†"/>
  </r>
  <r>
    <x v="2"/>
    <s v="Lady in the Water¬†"/>
  </r>
  <r>
    <x v="0"/>
    <s v="AVP: Alien vs. Predator¬†"/>
  </r>
  <r>
    <x v="3"/>
    <s v="Alvin and the Chipmunks: The Squeakquel¬†"/>
  </r>
  <r>
    <x v="0"/>
    <s v="We Were Soldiers¬†"/>
  </r>
  <r>
    <x v="0"/>
    <s v="Olympus Has Fallen¬†"/>
  </r>
  <r>
    <x v="0"/>
    <s v="Star Trek: Insurrection¬†"/>
  </r>
  <r>
    <x v="0"/>
    <s v="Battle Los Angeles¬†"/>
  </r>
  <r>
    <x v="1"/>
    <s v="Big Fish¬†"/>
  </r>
  <r>
    <x v="2"/>
    <s v="Wolf¬†"/>
  </r>
  <r>
    <x v="2"/>
    <s v="War Horse¬†"/>
  </r>
  <r>
    <x v="2"/>
    <s v="The Monuments Men¬†"/>
  </r>
  <r>
    <x v="1"/>
    <s v="The Abyss¬†"/>
  </r>
  <r>
    <x v="2"/>
    <s v="Wall Street: Money Never Sleeps¬†"/>
  </r>
  <r>
    <x v="0"/>
    <s v="Dracula Untold¬†"/>
  </r>
  <r>
    <x v="0"/>
    <s v="The Siege¬†"/>
  </r>
  <r>
    <x v="1"/>
    <s v="Stardust¬†"/>
  </r>
  <r>
    <x v="1"/>
    <s v="Seven Years in Tibet¬†"/>
  </r>
  <r>
    <x v="4"/>
    <s v="The Dilemma¬†"/>
  </r>
  <r>
    <x v="0"/>
    <s v="Bad Company¬†"/>
  </r>
  <r>
    <x v="0"/>
    <s v="Doom¬†"/>
  </r>
  <r>
    <x v="0"/>
    <s v="I Spy¬†"/>
  </r>
  <r>
    <x v="0"/>
    <s v="Underworld: Awakening¬†"/>
  </r>
  <r>
    <x v="4"/>
    <s v="Rock of Ages¬†"/>
  </r>
  <r>
    <x v="2"/>
    <s v="Hart's War¬†"/>
  </r>
  <r>
    <x v="0"/>
    <s v="Killer Elite¬†"/>
  </r>
  <r>
    <x v="0"/>
    <s v="Rollerball¬†"/>
  </r>
  <r>
    <x v="0"/>
    <s v="Ballistic: Ecks vs. Sever¬†"/>
  </r>
  <r>
    <x v="0"/>
    <s v="Hard Rain¬†"/>
  </r>
  <r>
    <x v="0"/>
    <s v="Osmosis Jones¬†"/>
  </r>
  <r>
    <x v="0"/>
    <s v="Blackhat¬†"/>
  </r>
  <r>
    <x v="0"/>
    <s v="Sky Captain and the World of Tomorrow¬†"/>
  </r>
  <r>
    <x v="6"/>
    <s v="Basic Instinct 2¬†"/>
  </r>
  <r>
    <x v="0"/>
    <s v="Escape Plan¬†"/>
  </r>
  <r>
    <x v="0"/>
    <s v="The Legend of Hercules¬†"/>
  </r>
  <r>
    <x v="0"/>
    <s v="The Sum of All Fears¬†"/>
  </r>
  <r>
    <x v="1"/>
    <s v="The Twilight Saga: Eclipse¬†"/>
  </r>
  <r>
    <x v="6"/>
    <s v="The Score¬†"/>
  </r>
  <r>
    <x v="3"/>
    <s v="Despicable Me¬†"/>
  </r>
  <r>
    <x v="0"/>
    <s v="Money Train¬†"/>
  </r>
  <r>
    <x v="4"/>
    <s v="Ted 2¬†"/>
  </r>
  <r>
    <x v="1"/>
    <s v="Agora¬†"/>
  </r>
  <r>
    <x v="0"/>
    <s v="Mystery Men¬†"/>
  </r>
  <r>
    <x v="4"/>
    <s v="Hall Pass¬†"/>
  </r>
  <r>
    <x v="7"/>
    <s v="The Insider¬†"/>
  </r>
  <r>
    <x v="0"/>
    <s v="Body of Lies¬†"/>
  </r>
  <r>
    <x v="0"/>
    <s v="Abraham Lincoln: Vampire Hunter¬†"/>
  </r>
  <r>
    <x v="0"/>
    <s v="Entrapment¬†"/>
  </r>
  <r>
    <x v="2"/>
    <s v="The X Files¬†"/>
  </r>
  <r>
    <x v="0"/>
    <s v="The Last Legion¬†"/>
  </r>
  <r>
    <x v="0"/>
    <s v="Saving Private Ryan¬†"/>
  </r>
  <r>
    <x v="0"/>
    <s v="Need for Speed¬†"/>
  </r>
  <r>
    <x v="4"/>
    <s v="What Women Want¬†"/>
  </r>
  <r>
    <x v="1"/>
    <s v="Ice Age¬†"/>
  </r>
  <r>
    <x v="2"/>
    <s v="Dreamcatcher¬†"/>
  </r>
  <r>
    <x v="7"/>
    <s v="Lincoln¬†"/>
  </r>
  <r>
    <x v="0"/>
    <s v="The Matrix¬†"/>
  </r>
  <r>
    <x v="1"/>
    <s v="Apollo 13¬†"/>
  </r>
  <r>
    <x v="4"/>
    <s v="The Santa Clause 2¬†"/>
  </r>
  <r>
    <x v="2"/>
    <s v="Les Mis√©rables¬†"/>
  </r>
  <r>
    <x v="4"/>
    <s v="You've Got Mail¬†"/>
  </r>
  <r>
    <x v="4"/>
    <s v="Step Brothers¬†"/>
  </r>
  <r>
    <x v="0"/>
    <s v="The Mask of Zorro¬†"/>
  </r>
  <r>
    <x v="4"/>
    <s v="Due Date¬†"/>
  </r>
  <r>
    <x v="7"/>
    <s v="Unbroken¬†"/>
  </r>
  <r>
    <x v="0"/>
    <s v="Space Cowboys¬†"/>
  </r>
  <r>
    <x v="0"/>
    <s v="Cliffhanger¬†"/>
  </r>
  <r>
    <x v="0"/>
    <s v="Broken Arrow¬†"/>
  </r>
  <r>
    <x v="4"/>
    <s v="The Kid¬†"/>
  </r>
  <r>
    <x v="2"/>
    <s v="World Trade Center¬†"/>
  </r>
  <r>
    <x v="2"/>
    <s v="Mona Lisa Smile¬†"/>
  </r>
  <r>
    <x v="4"/>
    <s v="The Dictator¬†"/>
  </r>
  <r>
    <x v="2"/>
    <s v="Eyes Wide Shut¬†"/>
  </r>
  <r>
    <x v="4"/>
    <s v="Annie¬†"/>
  </r>
  <r>
    <x v="4"/>
    <s v="Focus¬†"/>
  </r>
  <r>
    <x v="0"/>
    <s v="This Means War¬†"/>
  </r>
  <r>
    <x v="0"/>
    <s v="Blade: Trinity¬†"/>
  </r>
  <r>
    <x v="4"/>
    <s v="Primary Colors¬†"/>
  </r>
  <r>
    <x v="0"/>
    <s v="Resident Evil: Retribution¬†"/>
  </r>
  <r>
    <x v="0"/>
    <s v="Death Race¬†"/>
  </r>
  <r>
    <x v="0"/>
    <s v="The Long Kiss Goodnight¬†"/>
  </r>
  <r>
    <x v="0"/>
    <s v="Proof of Life¬†"/>
  </r>
  <r>
    <x v="0"/>
    <s v="Zathura: A Space Adventure¬†"/>
  </r>
  <r>
    <x v="2"/>
    <s v="Fight Club¬†"/>
  </r>
  <r>
    <x v="2"/>
    <s v="We Are Marshall¬†"/>
  </r>
  <r>
    <x v="0"/>
    <s v="Hudson Hawk¬†"/>
  </r>
  <r>
    <x v="4"/>
    <s v="Lucky Numbers¬†"/>
  </r>
  <r>
    <x v="0"/>
    <s v="I, Frankenstein¬†"/>
  </r>
  <r>
    <x v="6"/>
    <s v="Oliver Twist¬†"/>
  </r>
  <r>
    <x v="0"/>
    <s v="Elektra¬†"/>
  </r>
  <r>
    <x v="0"/>
    <s v="Sin City: A Dame to Kill For¬†"/>
  </r>
  <r>
    <x v="2"/>
    <s v="Random Hearts¬†"/>
  </r>
  <r>
    <x v="1"/>
    <s v="Everest¬†"/>
  </r>
  <r>
    <x v="6"/>
    <s v="Perfume: The Story of a Murderer¬†"/>
  </r>
  <r>
    <x v="0"/>
    <s v="Austin Powers in Goldmember¬†"/>
  </r>
  <r>
    <x v="0"/>
    <s v="Astro Boy¬†"/>
  </r>
  <r>
    <x v="1"/>
    <s v="Jurassic Park¬†"/>
  </r>
  <r>
    <x v="1"/>
    <s v="Wyatt Earp¬†"/>
  </r>
  <r>
    <x v="0"/>
    <s v="Clear and Present Danger¬†"/>
  </r>
  <r>
    <x v="0"/>
    <s v="Dragon Blade¬†"/>
  </r>
  <r>
    <x v="4"/>
    <s v="Littleman¬†"/>
  </r>
  <r>
    <x v="0"/>
    <s v="U-571¬†"/>
  </r>
  <r>
    <x v="4"/>
    <s v="The American President¬†"/>
  </r>
  <r>
    <x v="4"/>
    <s v="The Love Guru¬†"/>
  </r>
  <r>
    <x v="0"/>
    <s v="3000 Miles to Graceland¬†"/>
  </r>
  <r>
    <x v="6"/>
    <s v="The Hateful Eight¬†"/>
  </r>
  <r>
    <x v="4"/>
    <s v="Blades of Glory¬†"/>
  </r>
  <r>
    <x v="1"/>
    <s v="Hop¬†"/>
  </r>
  <r>
    <x v="0"/>
    <s v="300¬†"/>
  </r>
  <r>
    <x v="4"/>
    <s v="Meet the Fockers¬†"/>
  </r>
  <r>
    <x v="4"/>
    <s v="Marley &amp; Me¬†"/>
  </r>
  <r>
    <x v="6"/>
    <s v="The Green Mile¬†"/>
  </r>
  <r>
    <x v="1"/>
    <s v="Chicken Little¬†"/>
  </r>
  <r>
    <x v="6"/>
    <s v="Gone Girl¬†"/>
  </r>
  <r>
    <x v="0"/>
    <s v="The Bourne Identity¬†"/>
  </r>
  <r>
    <x v="0"/>
    <s v="GoldenEye¬†"/>
  </r>
  <r>
    <x v="2"/>
    <s v="The General's Daughter¬†"/>
  </r>
  <r>
    <x v="4"/>
    <s v="The Truman Show¬†"/>
  </r>
  <r>
    <x v="1"/>
    <s v="The Prince of Egypt¬†"/>
  </r>
  <r>
    <x v="4"/>
    <s v="Daddy Day Care¬†"/>
  </r>
  <r>
    <x v="0"/>
    <s v="2 Guns¬†"/>
  </r>
  <r>
    <x v="0"/>
    <s v="Cats &amp; Dogs¬†"/>
  </r>
  <r>
    <x v="0"/>
    <s v="The Italian Job¬†"/>
  </r>
  <r>
    <x v="4"/>
    <s v="Two Weeks Notice¬†"/>
  </r>
  <r>
    <x v="1"/>
    <s v="Antz¬†"/>
  </r>
  <r>
    <x v="4"/>
    <s v="Couples Retreat¬†"/>
  </r>
  <r>
    <x v="0"/>
    <s v="Days of Thunder¬†"/>
  </r>
  <r>
    <x v="1"/>
    <s v="Cheaper by the Dozen 2¬†"/>
  </r>
  <r>
    <x v="0"/>
    <s v="The Scorch Trials¬†"/>
  </r>
  <r>
    <x v="2"/>
    <s v="Eat Pray Love¬†"/>
  </r>
  <r>
    <x v="4"/>
    <s v="The Family Man¬†"/>
  </r>
  <r>
    <x v="0"/>
    <s v="RED¬†"/>
  </r>
  <r>
    <x v="2"/>
    <s v="Any Given Sunday¬†"/>
  </r>
  <r>
    <x v="2"/>
    <s v="The Horse Whisperer¬†"/>
  </r>
  <r>
    <x v="6"/>
    <s v="Collateral¬†"/>
  </r>
  <r>
    <x v="0"/>
    <s v="The Scorpion King¬†"/>
  </r>
  <r>
    <x v="0"/>
    <s v="Ladder 49¬†"/>
  </r>
  <r>
    <x v="0"/>
    <s v="Jack Reacher¬†"/>
  </r>
  <r>
    <x v="0"/>
    <s v="Deep Blue Sea¬†"/>
  </r>
  <r>
    <x v="9"/>
    <s v="This Is It¬†"/>
  </r>
  <r>
    <x v="2"/>
    <s v="Contagion¬†"/>
  </r>
  <r>
    <x v="0"/>
    <s v="Kangaroo Jack¬†"/>
  </r>
  <r>
    <x v="3"/>
    <s v="Coraline¬†"/>
  </r>
  <r>
    <x v="10"/>
    <s v="The Happening¬†"/>
  </r>
  <r>
    <x v="0"/>
    <s v="Man on Fire¬†"/>
  </r>
  <r>
    <x v="4"/>
    <s v="The Shaggy Dog¬†"/>
  </r>
  <r>
    <x v="4"/>
    <s v="Starsky &amp; Hutch¬†"/>
  </r>
  <r>
    <x v="4"/>
    <s v="Jingle All the Way¬†"/>
  </r>
  <r>
    <x v="0"/>
    <s v="Hellboy¬†"/>
  </r>
  <r>
    <x v="2"/>
    <s v="A Civil Action¬†"/>
  </r>
  <r>
    <x v="1"/>
    <s v="ParaNorman¬†"/>
  </r>
  <r>
    <x v="0"/>
    <s v="The Jackal¬†"/>
  </r>
  <r>
    <x v="0"/>
    <s v="Paycheck¬†"/>
  </r>
  <r>
    <x v="2"/>
    <s v="Up Close &amp; Personal¬†"/>
  </r>
  <r>
    <x v="1"/>
    <s v="The Tale of Despereaux¬†"/>
  </r>
  <r>
    <x v="0"/>
    <s v="The Tuxedo¬†"/>
  </r>
  <r>
    <x v="0"/>
    <s v="Under Siege 2: Dark Territory¬†"/>
  </r>
  <r>
    <x v="0"/>
    <s v="Jack Ryan: Shadow Recruit¬†"/>
  </r>
  <r>
    <x v="7"/>
    <s v="Joy¬†"/>
  </r>
  <r>
    <x v="0"/>
    <s v="London Has Fallen¬†"/>
  </r>
  <r>
    <x v="0"/>
    <s v="Alien: Resurrection¬†"/>
  </r>
  <r>
    <x v="0"/>
    <s v="Shooter¬†"/>
  </r>
  <r>
    <x v="1"/>
    <s v="The Boxtrolls¬†"/>
  </r>
  <r>
    <x v="4"/>
    <s v="Practical Magic¬†"/>
  </r>
  <r>
    <x v="0"/>
    <s v="The Lego Movie¬†"/>
  </r>
  <r>
    <x v="0"/>
    <s v="Miss Congeniality 2: Armed and Fabulous¬†"/>
  </r>
  <r>
    <x v="0"/>
    <s v="Reign of Fire¬†"/>
  </r>
  <r>
    <x v="0"/>
    <s v="Gangster Squad¬†"/>
  </r>
  <r>
    <x v="1"/>
    <s v="Year One¬†"/>
  </r>
  <r>
    <x v="7"/>
    <s v="Invictus¬†"/>
  </r>
  <r>
    <x v="4"/>
    <s v="Duplicity¬†"/>
  </r>
  <r>
    <x v="4"/>
    <s v="My Favorite Martian¬†"/>
  </r>
  <r>
    <x v="0"/>
    <s v="The Sentinel¬†"/>
  </r>
  <r>
    <x v="1"/>
    <s v="Planet 51¬†"/>
  </r>
  <r>
    <x v="0"/>
    <s v="Star Trek: Nemesis¬†"/>
  </r>
  <r>
    <x v="4"/>
    <s v="Intolerable Cruelty¬†"/>
  </r>
  <r>
    <x v="6"/>
    <s v="Edge of Darkness¬†"/>
  </r>
  <r>
    <x v="11"/>
    <s v="The Relic¬†"/>
  </r>
  <r>
    <x v="4"/>
    <s v="Analyze That¬†"/>
  </r>
  <r>
    <x v="0"/>
    <s v="Righteous Kill¬†"/>
  </r>
  <r>
    <x v="0"/>
    <s v="Mercury Rising¬†"/>
  </r>
  <r>
    <x v="7"/>
    <s v="The Soloist¬†"/>
  </r>
  <r>
    <x v="2"/>
    <s v="The Legend of Bagger Vance¬†"/>
  </r>
  <r>
    <x v="1"/>
    <s v="Almost Famous¬†"/>
  </r>
  <r>
    <x v="0"/>
    <s v="xXx: State of the Union¬†"/>
  </r>
  <r>
    <x v="0"/>
    <s v="Priest¬†"/>
  </r>
  <r>
    <x v="1"/>
    <s v="Sinbad: Legend of the Seven Seas¬†"/>
  </r>
  <r>
    <x v="11"/>
    <s v="Event Horizon¬†"/>
  </r>
  <r>
    <x v="2"/>
    <s v="Dragonfly¬†"/>
  </r>
  <r>
    <x v="6"/>
    <s v="The Black Dahlia¬†"/>
  </r>
  <r>
    <x v="0"/>
    <s v="Flyboys¬†"/>
  </r>
  <r>
    <x v="0"/>
    <s v="The Last Castle¬†"/>
  </r>
  <r>
    <x v="11"/>
    <s v="Supernova¬†"/>
  </r>
  <r>
    <x v="2"/>
    <s v="Winter's Tale¬†"/>
  </r>
  <r>
    <x v="8"/>
    <s v="The Mortal Instruments: City of Bones¬†"/>
  </r>
  <r>
    <x v="1"/>
    <s v="Meet Dave¬†"/>
  </r>
  <r>
    <x v="2"/>
    <s v="Dark Water¬†"/>
  </r>
  <r>
    <x v="4"/>
    <s v="Edtv¬†"/>
  </r>
  <r>
    <x v="1"/>
    <s v="Inkheart¬†"/>
  </r>
  <r>
    <x v="0"/>
    <s v="The Spirit¬†"/>
  </r>
  <r>
    <x v="0"/>
    <s v="Mortdecai¬†"/>
  </r>
  <r>
    <x v="0"/>
    <s v="In the Name of the King: A Dungeon Siege Tale¬†"/>
  </r>
  <r>
    <x v="1"/>
    <s v="Beyond Borders¬†"/>
  </r>
  <r>
    <x v="0"/>
    <s v="The Great Raid¬†"/>
  </r>
  <r>
    <x v="0"/>
    <s v="Deadpool¬†"/>
  </r>
  <r>
    <x v="4"/>
    <s v="Holy Man¬†"/>
  </r>
  <r>
    <x v="0"/>
    <s v="American Sniper¬†"/>
  </r>
  <r>
    <x v="1"/>
    <s v="Goosebumps¬†"/>
  </r>
  <r>
    <x v="4"/>
    <s v="Just Like Heaven¬†"/>
  </r>
  <r>
    <x v="4"/>
    <s v="The Flintstones in Viva Rock Vegas¬†"/>
  </r>
  <r>
    <x v="0"/>
    <s v="Rambo III¬†"/>
  </r>
  <r>
    <x v="4"/>
    <s v="Leatherheads¬†"/>
  </r>
  <r>
    <x v="4"/>
    <s v="Did You Hear About the Morgans?¬†"/>
  </r>
  <r>
    <x v="4"/>
    <s v="The Internship¬†"/>
  </r>
  <r>
    <x v="0"/>
    <s v="Resident Evil: Afterlife¬†"/>
  </r>
  <r>
    <x v="0"/>
    <s v="Red Tails¬†"/>
  </r>
  <r>
    <x v="2"/>
    <s v="The Devil's Advocate¬†"/>
  </r>
  <r>
    <x v="4"/>
    <s v="That's My Boy¬†"/>
  </r>
  <r>
    <x v="0"/>
    <s v="DragonHeart¬†"/>
  </r>
  <r>
    <x v="0"/>
    <s v="After the Sunset¬†"/>
  </r>
  <r>
    <x v="0"/>
    <s v="Ghost Rider: Spirit of Vengeance¬†"/>
  </r>
  <r>
    <x v="2"/>
    <s v="Captain Corelli's Mandolin¬†"/>
  </r>
  <r>
    <x v="0"/>
    <s v="The Pacifier¬†"/>
  </r>
  <r>
    <x v="0"/>
    <s v="Walking Tall¬†"/>
  </r>
  <r>
    <x v="4"/>
    <s v="Forrest Gump¬†"/>
  </r>
  <r>
    <x v="3"/>
    <s v="Alvin and the Chipmunks¬†"/>
  </r>
  <r>
    <x v="4"/>
    <s v="Meet the Parents¬†"/>
  </r>
  <r>
    <x v="1"/>
    <s v="Pocahontas¬†"/>
  </r>
  <r>
    <x v="0"/>
    <s v="Superman¬†"/>
  </r>
  <r>
    <x v="4"/>
    <s v="The Nutty Professor¬†"/>
  </r>
  <r>
    <x v="4"/>
    <s v="Hitch¬†"/>
  </r>
  <r>
    <x v="0"/>
    <s v="George of the Jungle¬†"/>
  </r>
  <r>
    <x v="4"/>
    <s v="American Wedding¬†"/>
  </r>
  <r>
    <x v="7"/>
    <s v="Captain Phillips¬†"/>
  </r>
  <r>
    <x v="4"/>
    <s v="Date Night¬†"/>
  </r>
  <r>
    <x v="4"/>
    <s v="Casper¬†"/>
  </r>
  <r>
    <x v="0"/>
    <s v="The Equalizer¬†"/>
  </r>
  <r>
    <x v="4"/>
    <s v="Maid in Manhattan¬†"/>
  </r>
  <r>
    <x v="0"/>
    <s v="Crimson Tide¬†"/>
  </r>
  <r>
    <x v="7"/>
    <s v="The Pursuit of Happyness¬†"/>
  </r>
  <r>
    <x v="2"/>
    <s v="Flightplan¬†"/>
  </r>
  <r>
    <x v="2"/>
    <s v="Disclosure¬†"/>
  </r>
  <r>
    <x v="2"/>
    <s v="City of Angels¬†"/>
  </r>
  <r>
    <x v="0"/>
    <s v="Kill Bill: Vol. 1¬†"/>
  </r>
  <r>
    <x v="4"/>
    <s v="Bowfinger¬†"/>
  </r>
  <r>
    <x v="0"/>
    <s v="Kill Bill: Vol. 2¬†"/>
  </r>
  <r>
    <x v="0"/>
    <s v="Tango &amp; Cash¬†"/>
  </r>
  <r>
    <x v="4"/>
    <s v="Death Becomes Her¬†"/>
  </r>
  <r>
    <x v="0"/>
    <s v="Shanghai Noon¬†"/>
  </r>
  <r>
    <x v="0"/>
    <s v="Executive Decision¬†"/>
  </r>
  <r>
    <x v="4"/>
    <s v="Mr. Popper's Penguins¬†"/>
  </r>
  <r>
    <x v="0"/>
    <s v="The Forbidden Kingdom¬†"/>
  </r>
  <r>
    <x v="1"/>
    <s v="Free Birds¬†"/>
  </r>
  <r>
    <x v="0"/>
    <s v="Alien 3¬†"/>
  </r>
  <r>
    <x v="7"/>
    <s v="Evita¬†"/>
  </r>
  <r>
    <x v="0"/>
    <s v="Ronin¬†"/>
  </r>
  <r>
    <x v="1"/>
    <s v="The Ghost and the Darkness¬†"/>
  </r>
  <r>
    <x v="3"/>
    <s v="Paddington¬†"/>
  </r>
  <r>
    <x v="0"/>
    <s v="The Watch¬†"/>
  </r>
  <r>
    <x v="0"/>
    <s v="The Hunted¬†"/>
  </r>
  <r>
    <x v="2"/>
    <s v="Instinct¬†"/>
  </r>
  <r>
    <x v="4"/>
    <s v="Stuck on You¬†"/>
  </r>
  <r>
    <x v="4"/>
    <s v="Semi-Pro¬†"/>
  </r>
  <r>
    <x v="1"/>
    <s v="The Pirates! Band of Misfits¬†"/>
  </r>
  <r>
    <x v="6"/>
    <s v="Changeling¬†"/>
  </r>
  <r>
    <x v="0"/>
    <s v="Chain Reaction¬†"/>
  </r>
  <r>
    <x v="0"/>
    <s v="The Fan¬†"/>
  </r>
  <r>
    <x v="2"/>
    <s v="The Phantom of the Opera¬†"/>
  </r>
  <r>
    <x v="7"/>
    <s v="Elizabeth: The Golden Age¬†"/>
  </r>
  <r>
    <x v="0"/>
    <s v="√Üon Flux¬†"/>
  </r>
  <r>
    <x v="2"/>
    <s v="Gods and Generals¬†"/>
  </r>
  <r>
    <x v="0"/>
    <s v="Turbulence¬†"/>
  </r>
  <r>
    <x v="4"/>
    <s v="Imagine That¬†"/>
  </r>
  <r>
    <x v="1"/>
    <s v="Muppets Most Wanted¬†"/>
  </r>
  <r>
    <x v="0"/>
    <s v="Thunderbirds¬†"/>
  </r>
  <r>
    <x v="2"/>
    <s v="Burlesque¬†"/>
  </r>
  <r>
    <x v="2"/>
    <s v="A Very Long Engagement¬†"/>
  </r>
  <r>
    <x v="0"/>
    <s v="Blade II¬†"/>
  </r>
  <r>
    <x v="2"/>
    <s v="Seven Pounds¬†"/>
  </r>
  <r>
    <x v="0"/>
    <s v="Bullet to the Head¬†"/>
  </r>
  <r>
    <x v="6"/>
    <s v="The Godfather: Part III¬†"/>
  </r>
  <r>
    <x v="4"/>
    <s v="Elizabethtown¬†"/>
  </r>
  <r>
    <x v="4"/>
    <s v="You, Me and Dupree¬†"/>
  </r>
  <r>
    <x v="0"/>
    <s v="Superman II¬†"/>
  </r>
  <r>
    <x v="4"/>
    <s v="Gigli¬†"/>
  </r>
  <r>
    <x v="2"/>
    <s v="All the King's Men¬†"/>
  </r>
  <r>
    <x v="0"/>
    <s v="Shaft¬†"/>
  </r>
  <r>
    <x v="1"/>
    <s v="Anastasia¬†"/>
  </r>
  <r>
    <x v="2"/>
    <s v="Moulin Rouge!¬†"/>
  </r>
  <r>
    <x v="6"/>
    <s v="Domestic Disturbance¬†"/>
  </r>
  <r>
    <x v="7"/>
    <s v="Black Mass¬†"/>
  </r>
  <r>
    <x v="2"/>
    <s v="Flags of Our Fathers¬†"/>
  </r>
  <r>
    <x v="6"/>
    <s v="Law Abiding Citizen¬†"/>
  </r>
  <r>
    <x v="0"/>
    <s v="Grindhouse¬†"/>
  </r>
  <r>
    <x v="2"/>
    <s v="Beloved¬†"/>
  </r>
  <r>
    <x v="2"/>
    <s v="Lucky You¬†"/>
  </r>
  <r>
    <x v="7"/>
    <s v="Catch Me If You Can¬†"/>
  </r>
  <r>
    <x v="2"/>
    <s v="Zero Dark Thirty¬†"/>
  </r>
  <r>
    <x v="4"/>
    <s v="The Break-Up¬†"/>
  </r>
  <r>
    <x v="4"/>
    <s v="Mamma Mia!¬†"/>
  </r>
  <r>
    <x v="4"/>
    <s v="Valentine's Day¬†"/>
  </r>
  <r>
    <x v="0"/>
    <s v="The Dukes of Hazzard¬†"/>
  </r>
  <r>
    <x v="2"/>
    <s v="The Thin Red Line¬†"/>
  </r>
  <r>
    <x v="4"/>
    <s v="The Change-Up¬†"/>
  </r>
  <r>
    <x v="7"/>
    <s v="Man on the Moon¬†"/>
  </r>
  <r>
    <x v="7"/>
    <s v="Casino¬†"/>
  </r>
  <r>
    <x v="0"/>
    <s v="From Paris with Love¬†"/>
  </r>
  <r>
    <x v="0"/>
    <s v="Bulletproof Monk¬†"/>
  </r>
  <r>
    <x v="4"/>
    <s v="Me, Myself &amp; Irene¬†"/>
  </r>
  <r>
    <x v="3"/>
    <s v="Barnyard¬†"/>
  </r>
  <r>
    <x v="1"/>
    <s v="The Twilight Saga: New Moon¬†"/>
  </r>
  <r>
    <x v="1"/>
    <s v="Shrek¬†"/>
  </r>
  <r>
    <x v="12"/>
    <s v="The Adjustment Bureau¬†"/>
  </r>
  <r>
    <x v="0"/>
    <s v="Robin Hood: Prince of Thieves¬†"/>
  </r>
  <r>
    <x v="4"/>
    <s v="Jerry Maguire¬†"/>
  </r>
  <r>
    <x v="4"/>
    <s v="Ted¬†"/>
  </r>
  <r>
    <x v="4"/>
    <s v="As Good as It Gets¬†"/>
  </r>
  <r>
    <x v="7"/>
    <s v="Patch Adams¬†"/>
  </r>
  <r>
    <x v="4"/>
    <s v="Anchorman 2: The Legend Continues¬†"/>
  </r>
  <r>
    <x v="4"/>
    <s v="Mr. Deeds¬†"/>
  </r>
  <r>
    <x v="5"/>
    <s v="Super 8¬†"/>
  </r>
  <r>
    <x v="7"/>
    <s v="Erin Brockovich¬†"/>
  </r>
  <r>
    <x v="4"/>
    <s v="How to Lose a Guy in 10 Days¬†"/>
  </r>
  <r>
    <x v="0"/>
    <s v="22 Jump Street¬†"/>
  </r>
  <r>
    <x v="2"/>
    <s v="Interview with the Vampire: The Vampire Chronicles¬†"/>
  </r>
  <r>
    <x v="4"/>
    <s v="Yes Man¬†"/>
  </r>
  <r>
    <x v="0"/>
    <s v="Central Intelligence¬†"/>
  </r>
  <r>
    <x v="4"/>
    <s v="Stepmom¬†"/>
  </r>
  <r>
    <x v="4"/>
    <s v="Daddy's Home¬†"/>
  </r>
  <r>
    <x v="1"/>
    <s v="Into the Woods¬†"/>
  </r>
  <r>
    <x v="6"/>
    <s v="Inside Man¬†"/>
  </r>
  <r>
    <x v="0"/>
    <s v="Payback¬†"/>
  </r>
  <r>
    <x v="0"/>
    <s v="Congo¬†"/>
  </r>
  <r>
    <x v="2"/>
    <s v="Knowing¬†"/>
  </r>
  <r>
    <x v="4"/>
    <s v="Failure to Launch¬†"/>
  </r>
  <r>
    <x v="4"/>
    <s v="Crazy, Stupid, Love.¬†"/>
  </r>
  <r>
    <x v="3"/>
    <s v="Garfield¬†"/>
  </r>
  <r>
    <x v="4"/>
    <s v="Christmas with the Kranks¬†"/>
  </r>
  <r>
    <x v="7"/>
    <s v="Moneyball¬†"/>
  </r>
  <r>
    <x v="0"/>
    <s v="Outbreak¬†"/>
  </r>
  <r>
    <x v="0"/>
    <s v="Non-Stop¬†"/>
  </r>
  <r>
    <x v="0"/>
    <s v="Race to Witch Mountain¬†"/>
  </r>
  <r>
    <x v="0"/>
    <s v="V for Vendetta¬†"/>
  </r>
  <r>
    <x v="0"/>
    <s v="Shanghai Knights¬†"/>
  </r>
  <r>
    <x v="1"/>
    <s v="Curious George¬†"/>
  </r>
  <r>
    <x v="1"/>
    <s v="Herbie Fully Loaded¬†"/>
  </r>
  <r>
    <x v="6"/>
    <s v="Don't Say a Word¬†"/>
  </r>
  <r>
    <x v="0"/>
    <s v="Hansel &amp; Gretel: Witch Hunters¬†"/>
  </r>
  <r>
    <x v="2"/>
    <s v="Unfaithful¬†"/>
  </r>
  <r>
    <x v="0"/>
    <s v="I Am Number Four¬†"/>
  </r>
  <r>
    <x v="2"/>
    <s v="Syriana¬†"/>
  </r>
  <r>
    <x v="0"/>
    <s v="13 Hours¬†"/>
  </r>
  <r>
    <x v="1"/>
    <s v="The Book of Life¬†"/>
  </r>
  <r>
    <x v="6"/>
    <s v="Firewall¬†"/>
  </r>
  <r>
    <x v="0"/>
    <s v="Absolute Power¬†"/>
  </r>
  <r>
    <x v="0"/>
    <s v="G.I. Jane¬†"/>
  </r>
  <r>
    <x v="2"/>
    <s v="The Game¬†"/>
  </r>
  <r>
    <x v="1"/>
    <s v="Silent Hill¬†"/>
  </r>
  <r>
    <x v="4"/>
    <s v="The Replacements¬†"/>
  </r>
  <r>
    <x v="4"/>
    <s v="American Reunion¬†"/>
  </r>
  <r>
    <x v="0"/>
    <s v="The Negotiator¬†"/>
  </r>
  <r>
    <x v="0"/>
    <s v="Into the Storm¬†"/>
  </r>
  <r>
    <x v="0"/>
    <s v="Beverly Hills Cop III¬†"/>
  </r>
  <r>
    <x v="4"/>
    <s v="Gremlins 2: The New Batch¬†"/>
  </r>
  <r>
    <x v="6"/>
    <s v="The Judge¬†"/>
  </r>
  <r>
    <x v="0"/>
    <s v="The Peacemaker¬†"/>
  </r>
  <r>
    <x v="0"/>
    <s v="Resident Evil: Apocalypse¬†"/>
  </r>
  <r>
    <x v="4"/>
    <s v="Bridget Jones: The Edge of Reason¬†"/>
  </r>
  <r>
    <x v="6"/>
    <s v="Out of Time¬†"/>
  </r>
  <r>
    <x v="0"/>
    <s v="On Deadly Ground¬†"/>
  </r>
  <r>
    <x v="0"/>
    <s v="The Adventures of Sharkboy and Lavagirl 3-D¬†"/>
  </r>
  <r>
    <x v="1"/>
    <s v="The Beach¬†"/>
  </r>
  <r>
    <x v="4"/>
    <s v="Raising Helen¬†"/>
  </r>
  <r>
    <x v="0"/>
    <s v="Ninja Assassin¬†"/>
  </r>
  <r>
    <x v="2"/>
    <s v="For Love of the Game¬†"/>
  </r>
  <r>
    <x v="4"/>
    <s v="Striptease¬†"/>
  </r>
  <r>
    <x v="4"/>
    <s v="Marmaduke¬†"/>
  </r>
  <r>
    <x v="2"/>
    <s v="Hereafter¬†"/>
  </r>
  <r>
    <x v="6"/>
    <s v="Murder by Numbers¬†"/>
  </r>
  <r>
    <x v="0"/>
    <s v="Assassins¬†"/>
  </r>
  <r>
    <x v="6"/>
    <s v="Hannibal Rising¬†"/>
  </r>
  <r>
    <x v="4"/>
    <s v="The Story of Us¬†"/>
  </r>
  <r>
    <x v="0"/>
    <s v="The Host¬†"/>
  </r>
  <r>
    <x v="0"/>
    <s v="Basic¬†"/>
  </r>
  <r>
    <x v="0"/>
    <s v="Blood Work¬†"/>
  </r>
  <r>
    <x v="0"/>
    <s v="The International¬†"/>
  </r>
  <r>
    <x v="0"/>
    <s v="Escape from L.A.¬†"/>
  </r>
  <r>
    <x v="0"/>
    <s v="The Iron Giant¬†"/>
  </r>
  <r>
    <x v="1"/>
    <s v="The Life Aquatic with Steve Zissou¬†"/>
  </r>
  <r>
    <x v="0"/>
    <s v="Free State of Jones¬†"/>
  </r>
  <r>
    <x v="6"/>
    <s v="The Life of David Gale¬†"/>
  </r>
  <r>
    <x v="0"/>
    <s v="Man of the House¬†"/>
  </r>
  <r>
    <x v="0"/>
    <s v="Run All Night¬†"/>
  </r>
  <r>
    <x v="6"/>
    <s v="Eastern Promises¬†"/>
  </r>
  <r>
    <x v="0"/>
    <s v="Into the Blue¬†"/>
  </r>
  <r>
    <x v="1"/>
    <s v="The Messenger: The Story of Joan of Arc¬†"/>
  </r>
  <r>
    <x v="1"/>
    <s v="Your Highness¬†"/>
  </r>
  <r>
    <x v="2"/>
    <s v="Dream House¬†"/>
  </r>
  <r>
    <x v="6"/>
    <s v="Mad City¬†"/>
  </r>
  <r>
    <x v="1"/>
    <s v="Baby's Day Out¬†"/>
  </r>
  <r>
    <x v="2"/>
    <s v="The Scarlet Letter¬†"/>
  </r>
  <r>
    <x v="7"/>
    <s v="Fair Game¬†"/>
  </r>
  <r>
    <x v="0"/>
    <s v="Domino¬†"/>
  </r>
  <r>
    <x v="6"/>
    <s v="Jade¬†"/>
  </r>
  <r>
    <x v="0"/>
    <s v="Gamer¬†"/>
  </r>
  <r>
    <x v="2"/>
    <s v="Beautiful Creatures¬†"/>
  </r>
  <r>
    <x v="4"/>
    <s v="Death to Smoochy¬†"/>
  </r>
  <r>
    <x v="4"/>
    <s v="Zoolander 2¬†"/>
  </r>
  <r>
    <x v="4"/>
    <s v="The Big Bounce¬†"/>
  </r>
  <r>
    <x v="4"/>
    <s v="What Planet Are You From?¬†"/>
  </r>
  <r>
    <x v="0"/>
    <s v="Drive Angry¬†"/>
  </r>
  <r>
    <x v="0"/>
    <s v="Street Fighter: The Legend of Chun-Li¬†"/>
  </r>
  <r>
    <x v="0"/>
    <s v="The One¬†"/>
  </r>
  <r>
    <x v="0"/>
    <s v="The Adventures of Ford Fairlane¬†"/>
  </r>
  <r>
    <x v="6"/>
    <s v="Traffic¬†"/>
  </r>
  <r>
    <x v="0"/>
    <s v="Indiana Jones and the Last Crusade¬†"/>
  </r>
  <r>
    <x v="0"/>
    <s v="Chappie¬†"/>
  </r>
  <r>
    <x v="6"/>
    <s v="The Bone Collector¬†"/>
  </r>
  <r>
    <x v="6"/>
    <s v="Panic Room¬†"/>
  </r>
  <r>
    <x v="0"/>
    <s v="Three Kings¬†"/>
  </r>
  <r>
    <x v="6"/>
    <s v="Child 44¬†"/>
  </r>
  <r>
    <x v="1"/>
    <s v="Rat Race¬†"/>
  </r>
  <r>
    <x v="2"/>
    <s v="K-PAX¬†"/>
  </r>
  <r>
    <x v="4"/>
    <s v="Kate &amp; Leopold¬†"/>
  </r>
  <r>
    <x v="4"/>
    <s v="Bedazzled¬†"/>
  </r>
  <r>
    <x v="6"/>
    <s v="The Cotton Club¬†"/>
  </r>
  <r>
    <x v="1"/>
    <s v="3:10 to Yuma¬†"/>
  </r>
  <r>
    <x v="0"/>
    <s v="Taken 3¬†"/>
  </r>
  <r>
    <x v="6"/>
    <s v="Out of Sight¬†"/>
  </r>
  <r>
    <x v="4"/>
    <s v="The Cable Guy¬†"/>
  </r>
  <r>
    <x v="0"/>
    <s v="Dick Tracy¬†"/>
  </r>
  <r>
    <x v="6"/>
    <s v="The Thomas Crown Affair¬†"/>
  </r>
  <r>
    <x v="7"/>
    <s v="Riding in Cars with Boys¬†"/>
  </r>
  <r>
    <x v="1"/>
    <s v="Happily N'Ever After¬†"/>
  </r>
  <r>
    <x v="2"/>
    <s v="Mary Reilly¬†"/>
  </r>
  <r>
    <x v="4"/>
    <s v="My Best Friend's Wedding¬†"/>
  </r>
  <r>
    <x v="4"/>
    <s v="America's Sweethearts¬†"/>
  </r>
  <r>
    <x v="2"/>
    <s v="Insomnia¬†"/>
  </r>
  <r>
    <x v="0"/>
    <s v="Star Trek: First Contact¬†"/>
  </r>
  <r>
    <x v="0"/>
    <s v="Jonah Hex¬†"/>
  </r>
  <r>
    <x v="0"/>
    <s v="Courage Under Fire¬†"/>
  </r>
  <r>
    <x v="4"/>
    <s v="Liar Liar¬†"/>
  </r>
  <r>
    <x v="4"/>
    <s v="The Flintstones¬†"/>
  </r>
  <r>
    <x v="0"/>
    <s v="Taken 2¬†"/>
  </r>
  <r>
    <x v="4"/>
    <s v="Scary Movie 3¬†"/>
  </r>
  <r>
    <x v="0"/>
    <s v="Miss Congeniality¬†"/>
  </r>
  <r>
    <x v="0"/>
    <s v="Journey to the Center of the Earth¬†"/>
  </r>
  <r>
    <x v="4"/>
    <s v="The Princess Diaries 2: Royal Engagement¬†"/>
  </r>
  <r>
    <x v="6"/>
    <s v="The Pelican Brief¬†"/>
  </r>
  <r>
    <x v="6"/>
    <s v="The Client¬†"/>
  </r>
  <r>
    <x v="1"/>
    <s v="The Bucket List¬†"/>
  </r>
  <r>
    <x v="0"/>
    <s v="Patriot Games¬†"/>
  </r>
  <r>
    <x v="4"/>
    <s v="Monster-in-Law¬†"/>
  </r>
  <r>
    <x v="6"/>
    <s v="Prisoners¬†"/>
  </r>
  <r>
    <x v="6"/>
    <s v="Training Day¬†"/>
  </r>
  <r>
    <x v="1"/>
    <s v="Galaxy Quest¬†"/>
  </r>
  <r>
    <x v="4"/>
    <s v="Scary Movie 2¬†"/>
  </r>
  <r>
    <x v="1"/>
    <s v="The Muppets¬†"/>
  </r>
  <r>
    <x v="0"/>
    <s v="Blade¬†"/>
  </r>
  <r>
    <x v="2"/>
    <s v="Coach Carter¬†"/>
  </r>
  <r>
    <x v="2"/>
    <s v="Changing Lanes¬†"/>
  </r>
  <r>
    <x v="0"/>
    <s v="Anaconda¬†"/>
  </r>
  <r>
    <x v="4"/>
    <s v="Coyote Ugly¬†"/>
  </r>
  <r>
    <x v="4"/>
    <s v="Love Actually¬†"/>
  </r>
  <r>
    <x v="1"/>
    <s v="A Bug's Life¬†"/>
  </r>
  <r>
    <x v="11"/>
    <s v="From Hell¬†"/>
  </r>
  <r>
    <x v="0"/>
    <s v="The Specialist¬†"/>
  </r>
  <r>
    <x v="4"/>
    <s v="Tin Cup¬†"/>
  </r>
  <r>
    <x v="4"/>
    <s v="Kicking &amp; Screaming¬†"/>
  </r>
  <r>
    <x v="1"/>
    <s v="The Hitchhiker's Guide to the Galaxy¬†"/>
  </r>
  <r>
    <x v="4"/>
    <s v="Fat Albert¬†"/>
  </r>
  <r>
    <x v="0"/>
    <s v="Resident Evil: Extinction¬†"/>
  </r>
  <r>
    <x v="4"/>
    <s v="Blended¬†"/>
  </r>
  <r>
    <x v="1"/>
    <s v="Last Holiday¬†"/>
  </r>
  <r>
    <x v="0"/>
    <s v="The River Wild¬†"/>
  </r>
  <r>
    <x v="2"/>
    <s v="The Indian in the Cupboard¬†"/>
  </r>
  <r>
    <x v="6"/>
    <s v="Savages¬†"/>
  </r>
  <r>
    <x v="0"/>
    <s v="Cellular¬†"/>
  </r>
  <r>
    <x v="0"/>
    <s v="Johnny English¬†"/>
  </r>
  <r>
    <x v="1"/>
    <s v="The Ant Bully¬†"/>
  </r>
  <r>
    <x v="0"/>
    <s v="Dune¬†"/>
  </r>
  <r>
    <x v="2"/>
    <s v="Across the Universe¬†"/>
  </r>
  <r>
    <x v="2"/>
    <s v="Revolutionary Road¬†"/>
  </r>
  <r>
    <x v="0"/>
    <s v="16 Blocks¬†"/>
  </r>
  <r>
    <x v="0"/>
    <s v="Babylon A.D.¬†"/>
  </r>
  <r>
    <x v="0"/>
    <s v="The Glimmer Man¬†"/>
  </r>
  <r>
    <x v="4"/>
    <s v="Multiplicity¬†"/>
  </r>
  <r>
    <x v="1"/>
    <s v="Aliens in the Attic¬†"/>
  </r>
  <r>
    <x v="6"/>
    <s v="The Pledge¬†"/>
  </r>
  <r>
    <x v="4"/>
    <s v="The Producers¬†"/>
  </r>
  <r>
    <x v="0"/>
    <s v="Dredd¬†"/>
  </r>
  <r>
    <x v="0"/>
    <s v="The Phantom¬†"/>
  </r>
  <r>
    <x v="2"/>
    <s v="All the Pretty Horses¬†"/>
  </r>
  <r>
    <x v="7"/>
    <s v="Nixon¬†"/>
  </r>
  <r>
    <x v="5"/>
    <s v="The Ghost Writer¬†"/>
  </r>
  <r>
    <x v="0"/>
    <s v="Deep Rising¬†"/>
  </r>
  <r>
    <x v="0"/>
    <s v="Miracle at St. Anna¬†"/>
  </r>
  <r>
    <x v="2"/>
    <s v="Curse of the Golden Flower¬†"/>
  </r>
  <r>
    <x v="0"/>
    <s v="Bangkok Dangerous¬†"/>
  </r>
  <r>
    <x v="4"/>
    <s v="Big Trouble¬†"/>
  </r>
  <r>
    <x v="2"/>
    <s v="Love in the Time of Cholera¬†"/>
  </r>
  <r>
    <x v="0"/>
    <s v="Shadow Conspiracy¬†"/>
  </r>
  <r>
    <x v="0"/>
    <s v="Johnny English Reborn¬†"/>
  </r>
  <r>
    <x v="7"/>
    <s v="Argo¬†"/>
  </r>
  <r>
    <x v="0"/>
    <s v="The Fugitive¬†"/>
  </r>
  <r>
    <x v="0"/>
    <s v="The Bounty Hunter¬†"/>
  </r>
  <r>
    <x v="6"/>
    <s v="Sleepers¬†"/>
  </r>
  <r>
    <x v="0"/>
    <s v="Rambo: First Blood Part II¬†"/>
  </r>
  <r>
    <x v="2"/>
    <s v="The Juror¬†"/>
  </r>
  <r>
    <x v="3"/>
    <s v="Pinocchio¬†"/>
  </r>
  <r>
    <x v="1"/>
    <s v="Heaven's Gate¬†"/>
  </r>
  <r>
    <x v="0"/>
    <s v="Underworld: Evolution¬†"/>
  </r>
  <r>
    <x v="2"/>
    <s v="Victor Frankenstein¬†"/>
  </r>
  <r>
    <x v="2"/>
    <s v="Finding Forrester¬†"/>
  </r>
  <r>
    <x v="4"/>
    <s v="28 Days¬†"/>
  </r>
  <r>
    <x v="0"/>
    <s v="Unleashed¬†"/>
  </r>
  <r>
    <x v="4"/>
    <s v="The Sweetest Thing¬†"/>
  </r>
  <r>
    <x v="2"/>
    <s v="The Firm¬†"/>
  </r>
  <r>
    <x v="2"/>
    <s v="Charlie St. Cloud¬†"/>
  </r>
  <r>
    <x v="0"/>
    <s v="The Mechanic¬†"/>
  </r>
  <r>
    <x v="0"/>
    <s v="21 Jump Street¬†"/>
  </r>
  <r>
    <x v="4"/>
    <s v="Notting Hill¬†"/>
  </r>
  <r>
    <x v="1"/>
    <s v="Chicken Run¬†"/>
  </r>
  <r>
    <x v="4"/>
    <s v="Along Came Polly¬†"/>
  </r>
  <r>
    <x v="4"/>
    <s v="Boomerang¬†"/>
  </r>
  <r>
    <x v="0"/>
    <s v="The Heat¬†"/>
  </r>
  <r>
    <x v="7"/>
    <s v="Cleopatra¬†"/>
  </r>
  <r>
    <x v="0"/>
    <s v="Here Comes the Boom¬†"/>
  </r>
  <r>
    <x v="6"/>
    <s v="High Crimes¬†"/>
  </r>
  <r>
    <x v="4"/>
    <s v="The Mirror Has Two Faces¬†"/>
  </r>
  <r>
    <x v="2"/>
    <s v="The Mothman Prophecies¬†"/>
  </r>
  <r>
    <x v="4"/>
    <s v="Br√ºno¬†"/>
  </r>
  <r>
    <x v="0"/>
    <s v="Licence to Kill¬†"/>
  </r>
  <r>
    <x v="8"/>
    <s v="Red Riding Hood¬†"/>
  </r>
  <r>
    <x v="0"/>
    <s v="15 Minutes¬†"/>
  </r>
  <r>
    <x v="1"/>
    <s v="Super Mario Bros.¬†"/>
  </r>
  <r>
    <x v="6"/>
    <s v="Lord of War¬†"/>
  </r>
  <r>
    <x v="0"/>
    <s v="Hero¬†"/>
  </r>
  <r>
    <x v="0"/>
    <s v="One for the Money¬†"/>
  </r>
  <r>
    <x v="4"/>
    <s v="The Interview¬†"/>
  </r>
  <r>
    <x v="0"/>
    <s v="The Warrior's Way¬†"/>
  </r>
  <r>
    <x v="0"/>
    <s v="Micmacs¬†"/>
  </r>
  <r>
    <x v="2"/>
    <s v="8 Mile¬†"/>
  </r>
  <r>
    <x v="0"/>
    <s v="A Knight's Tale¬†"/>
  </r>
  <r>
    <x v="0"/>
    <s v="The Medallion¬†"/>
  </r>
  <r>
    <x v="2"/>
    <s v="The Sixth Sense¬†"/>
  </r>
  <r>
    <x v="0"/>
    <s v="Man on a Ledge¬†"/>
  </r>
  <r>
    <x v="4"/>
    <s v="The Big Year¬†"/>
  </r>
  <r>
    <x v="0"/>
    <s v="The Karate Kid¬†"/>
  </r>
  <r>
    <x v="6"/>
    <s v="American Hustle¬†"/>
  </r>
  <r>
    <x v="4"/>
    <s v="The Proposal¬†"/>
  </r>
  <r>
    <x v="6"/>
    <s v="Double Jeopardy¬†"/>
  </r>
  <r>
    <x v="1"/>
    <s v="Back to the Future Part II¬†"/>
  </r>
  <r>
    <x v="0"/>
    <s v="Lucy¬†"/>
  </r>
  <r>
    <x v="2"/>
    <s v="Fifty Shades of Grey¬†"/>
  </r>
  <r>
    <x v="0"/>
    <s v="Spy Kids 3-D: Game Over¬†"/>
  </r>
  <r>
    <x v="6"/>
    <s v="A Time to Kill¬†"/>
  </r>
  <r>
    <x v="4"/>
    <s v="Cheaper by the Dozen¬†"/>
  </r>
  <r>
    <x v="0"/>
    <s v="Lone Survivor¬†"/>
  </r>
  <r>
    <x v="4"/>
    <s v="A League of Their Own¬†"/>
  </r>
  <r>
    <x v="11"/>
    <s v="The Conjuring 2¬†"/>
  </r>
  <r>
    <x v="7"/>
    <s v="The Social Network¬†"/>
  </r>
  <r>
    <x v="4"/>
    <s v="He's Just Not That Into You¬†"/>
  </r>
  <r>
    <x v="4"/>
    <s v="Scary Movie 4¬†"/>
  </r>
  <r>
    <x v="11"/>
    <s v="Scream 3¬†"/>
  </r>
  <r>
    <x v="1"/>
    <s v="Back to the Future Part III¬†"/>
  </r>
  <r>
    <x v="4"/>
    <s v="Get Hard¬†"/>
  </r>
  <r>
    <x v="8"/>
    <s v="Bram Stoker's Dracula¬†"/>
  </r>
  <r>
    <x v="7"/>
    <s v="Julie &amp; Julia¬†"/>
  </r>
  <r>
    <x v="7"/>
    <s v="42¬†"/>
  </r>
  <r>
    <x v="6"/>
    <s v="The Talented Mr. Ripley¬†"/>
  </r>
  <r>
    <x v="4"/>
    <s v="Dumb and Dumber To¬†"/>
  </r>
  <r>
    <x v="1"/>
    <s v="Eight Below¬†"/>
  </r>
  <r>
    <x v="4"/>
    <s v="The Intern¬†"/>
  </r>
  <r>
    <x v="0"/>
    <s v="Ride Along 2¬†"/>
  </r>
  <r>
    <x v="0"/>
    <s v="The Last of the Mohicans¬†"/>
  </r>
  <r>
    <x v="7"/>
    <s v="Ray¬†"/>
  </r>
  <r>
    <x v="6"/>
    <s v="Sin City¬†"/>
  </r>
  <r>
    <x v="6"/>
    <s v="Vantage Point¬†"/>
  </r>
  <r>
    <x v="4"/>
    <s v="I Love You, Man¬†"/>
  </r>
  <r>
    <x v="4"/>
    <s v="Shallow Hal¬†"/>
  </r>
  <r>
    <x v="2"/>
    <s v="JFK¬†"/>
  </r>
  <r>
    <x v="4"/>
    <s v="Big Momma's House 2¬†"/>
  </r>
  <r>
    <x v="1"/>
    <s v="The Mexican¬†"/>
  </r>
  <r>
    <x v="4"/>
    <s v="17 Again¬†"/>
  </r>
  <r>
    <x v="4"/>
    <s v="The Other Woman¬†"/>
  </r>
  <r>
    <x v="11"/>
    <s v="The Final Destination¬†"/>
  </r>
  <r>
    <x v="2"/>
    <s v="Bridge of Spies¬†"/>
  </r>
  <r>
    <x v="0"/>
    <s v="Behind Enemy Lines¬†"/>
  </r>
  <r>
    <x v="4"/>
    <s v="Shall We Dance¬†"/>
  </r>
  <r>
    <x v="0"/>
    <s v="Small Soldiers¬†"/>
  </r>
  <r>
    <x v="0"/>
    <s v="Spawn¬†"/>
  </r>
  <r>
    <x v="0"/>
    <s v="The Count of Monte Cristo¬†"/>
  </r>
  <r>
    <x v="6"/>
    <s v="The Lincoln Lawyer¬†"/>
  </r>
  <r>
    <x v="0"/>
    <s v="Unknown¬†"/>
  </r>
  <r>
    <x v="2"/>
    <s v="The Prestige¬†"/>
  </r>
  <r>
    <x v="4"/>
    <s v="Horrible Bosses 2¬†"/>
  </r>
  <r>
    <x v="1"/>
    <s v="Escape from Planet Earth¬†"/>
  </r>
  <r>
    <x v="0"/>
    <s v="Apocalypto¬†"/>
  </r>
  <r>
    <x v="0"/>
    <s v="The Living Daylights¬†"/>
  </r>
  <r>
    <x v="0"/>
    <s v="Predators¬†"/>
  </r>
  <r>
    <x v="4"/>
    <s v="Legal Eagles¬†"/>
  </r>
  <r>
    <x v="5"/>
    <s v="Secret Window¬†"/>
  </r>
  <r>
    <x v="2"/>
    <s v="The Lake House¬†"/>
  </r>
  <r>
    <x v="11"/>
    <s v="The Skeleton Key¬†"/>
  </r>
  <r>
    <x v="4"/>
    <s v="The Odd Life of Timothy Green¬†"/>
  </r>
  <r>
    <x v="4"/>
    <s v="Made of Honor¬†"/>
  </r>
  <r>
    <x v="7"/>
    <s v="Jersey Boys¬†"/>
  </r>
  <r>
    <x v="6"/>
    <s v="The Rainmaker¬†"/>
  </r>
  <r>
    <x v="11"/>
    <s v="Gothika¬†"/>
  </r>
  <r>
    <x v="2"/>
    <s v="Amistad¬†"/>
  </r>
  <r>
    <x v="1"/>
    <s v="Medicine Man¬†"/>
  </r>
  <r>
    <x v="0"/>
    <s v="Aliens vs. Predator: Requiem¬†"/>
  </r>
  <r>
    <x v="4"/>
    <s v="Ri¬¢hie Ri¬¢h¬†"/>
  </r>
  <r>
    <x v="2"/>
    <s v="Autumn in New York¬†"/>
  </r>
  <r>
    <x v="1"/>
    <s v="Paul¬†"/>
  </r>
  <r>
    <x v="4"/>
    <s v="The Guilt Trip¬†"/>
  </r>
  <r>
    <x v="11"/>
    <s v="Scream 4¬†"/>
  </r>
  <r>
    <x v="5"/>
    <s v="8MM¬†"/>
  </r>
  <r>
    <x v="7"/>
    <s v="The Doors¬†"/>
  </r>
  <r>
    <x v="4"/>
    <s v="Sex Tape¬†"/>
  </r>
  <r>
    <x v="4"/>
    <s v="Hanging Up¬†"/>
  </r>
  <r>
    <x v="11"/>
    <s v="Final Destination 5¬†"/>
  </r>
  <r>
    <x v="4"/>
    <s v="Mickey Blue Eyes¬†"/>
  </r>
  <r>
    <x v="2"/>
    <s v="Pay It Forward¬†"/>
  </r>
  <r>
    <x v="4"/>
    <s v="Fever Pitch¬†"/>
  </r>
  <r>
    <x v="4"/>
    <s v="Drillbit Taylor¬†"/>
  </r>
  <r>
    <x v="4"/>
    <s v="A Million Ways to Die in the West¬†"/>
  </r>
  <r>
    <x v="0"/>
    <s v="The Shadow¬†"/>
  </r>
  <r>
    <x v="1"/>
    <s v="Extremely Loud &amp; Incredibly Close¬†"/>
  </r>
  <r>
    <x v="4"/>
    <s v="Morning Glory¬†"/>
  </r>
  <r>
    <x v="7"/>
    <s v="Get Rich or Die Tryin'¬†"/>
  </r>
  <r>
    <x v="0"/>
    <s v="The Art of War¬†"/>
  </r>
  <r>
    <x v="2"/>
    <s v="Rent¬†"/>
  </r>
  <r>
    <x v="6"/>
    <s v="Bless the Child¬†"/>
  </r>
  <r>
    <x v="4"/>
    <s v="The Out-of-Towners¬†"/>
  </r>
  <r>
    <x v="11"/>
    <s v="The Island of Dr. Moreau¬†"/>
  </r>
  <r>
    <x v="0"/>
    <s v="The Musketeer¬†"/>
  </r>
  <r>
    <x v="7"/>
    <s v="The Other Boleyn Girl¬†"/>
  </r>
  <r>
    <x v="2"/>
    <s v="Sweet November¬†"/>
  </r>
  <r>
    <x v="11"/>
    <s v="The Reaping¬†"/>
  </r>
  <r>
    <x v="6"/>
    <s v="Mean Streets¬†"/>
  </r>
  <r>
    <x v="4"/>
    <s v="Renaissance Man¬†"/>
  </r>
  <r>
    <x v="0"/>
    <s v="Colombiana¬†"/>
  </r>
  <r>
    <x v="1"/>
    <s v="The Magic Sword: Quest for Camelot¬†"/>
  </r>
  <r>
    <x v="6"/>
    <s v="City by the Sea¬†"/>
  </r>
  <r>
    <x v="2"/>
    <s v="At First Sight¬†"/>
  </r>
  <r>
    <x v="0"/>
    <s v="Torque¬†"/>
  </r>
  <r>
    <x v="2"/>
    <s v="City Hall¬†"/>
  </r>
  <r>
    <x v="2"/>
    <s v="Showgirls¬†"/>
  </r>
  <r>
    <x v="7"/>
    <s v="Marie Antoinette¬†"/>
  </r>
  <r>
    <x v="0"/>
    <s v="Kiss of Death¬†"/>
  </r>
  <r>
    <x v="0"/>
    <s v="Get Carter¬†"/>
  </r>
  <r>
    <x v="2"/>
    <s v="The Impossible¬†"/>
  </r>
  <r>
    <x v="0"/>
    <s v="Ishtar¬†"/>
  </r>
  <r>
    <x v="1"/>
    <s v="Fantastic Mr. Fox¬†"/>
  </r>
  <r>
    <x v="4"/>
    <s v="Life or Something Like It¬†"/>
  </r>
  <r>
    <x v="4"/>
    <s v="Memoirs of an Invisible Man¬†"/>
  </r>
  <r>
    <x v="4"/>
    <s v="Am√©lie¬†"/>
  </r>
  <r>
    <x v="4"/>
    <s v="New York Minute¬†"/>
  </r>
  <r>
    <x v="4"/>
    <s v="Alfie¬†"/>
  </r>
  <r>
    <x v="7"/>
    <s v="Big Miracle¬†"/>
  </r>
  <r>
    <x v="2"/>
    <s v="The Deep End of the Ocean¬†"/>
  </r>
  <r>
    <x v="6"/>
    <s v="Feardotcom¬†"/>
  </r>
  <r>
    <x v="0"/>
    <s v="Cirque du Freak: The Vampire's Assistant¬†"/>
  </r>
  <r>
    <x v="4"/>
    <s v="Duplex¬†"/>
  </r>
  <r>
    <x v="0"/>
    <s v="Raise the Titanic¬†"/>
  </r>
  <r>
    <x v="0"/>
    <s v="Universal Soldier: The Return¬†"/>
  </r>
  <r>
    <x v="0"/>
    <s v="Pandorum¬†"/>
  </r>
  <r>
    <x v="2"/>
    <s v="Impostor¬†"/>
  </r>
  <r>
    <x v="0"/>
    <s v="Extreme Ops¬†"/>
  </r>
  <r>
    <x v="4"/>
    <s v="Just Visiting¬†"/>
  </r>
  <r>
    <x v="1"/>
    <s v="Sunshine¬†"/>
  </r>
  <r>
    <x v="4"/>
    <s v="A Thousand Words¬†"/>
  </r>
  <r>
    <x v="1"/>
    <s v="Delgo¬†"/>
  </r>
  <r>
    <x v="0"/>
    <s v="The Gunman¬†"/>
  </r>
  <r>
    <x v="0"/>
    <s v="Alex Rider: Operation Stormbreaker¬†"/>
  </r>
  <r>
    <x v="2"/>
    <s v="Disturbia¬†"/>
  </r>
  <r>
    <x v="4"/>
    <s v="Hackers¬†"/>
  </r>
  <r>
    <x v="1"/>
    <s v="The Hunting Party¬†"/>
  </r>
  <r>
    <x v="4"/>
    <s v="The Hudsucker Proxy¬†"/>
  </r>
  <r>
    <x v="0"/>
    <s v="The Warlords¬†"/>
  </r>
  <r>
    <x v="2"/>
    <s v="Nomad: The Warrior¬†"/>
  </r>
  <r>
    <x v="0"/>
    <s v="Snowpiercer¬†"/>
  </r>
  <r>
    <x v="0"/>
    <s v="The Crow¬†"/>
  </r>
  <r>
    <x v="2"/>
    <s v="The Time Traveler's Wife¬†"/>
  </r>
  <r>
    <x v="0"/>
    <s v="The Fast and the Furious¬†"/>
  </r>
  <r>
    <x v="3"/>
    <s v="Frankenweenie¬†"/>
  </r>
  <r>
    <x v="0"/>
    <s v="Serenity¬†"/>
  </r>
  <r>
    <x v="7"/>
    <s v="Against the Ropes¬†"/>
  </r>
  <r>
    <x v="0"/>
    <s v="Superman III¬†"/>
  </r>
  <r>
    <x v="4"/>
    <s v="Grudge Match¬†"/>
  </r>
  <r>
    <x v="0"/>
    <s v="Red Cliff¬†"/>
  </r>
  <r>
    <x v="4"/>
    <s v="Sweet Home Alabama¬†"/>
  </r>
  <r>
    <x v="4"/>
    <s v="The Ugly Truth¬†"/>
  </r>
  <r>
    <x v="4"/>
    <s v="Sgt. Bilko¬†"/>
  </r>
  <r>
    <x v="0"/>
    <s v="Spy Kids 2: Island of Lost Dreams¬†"/>
  </r>
  <r>
    <x v="0"/>
    <s v="Star Trek: Generations¬†"/>
  </r>
  <r>
    <x v="0"/>
    <s v="The Grandmaster¬†"/>
  </r>
  <r>
    <x v="2"/>
    <s v="Water for Elephants¬†"/>
  </r>
  <r>
    <x v="7"/>
    <s v="The Hurricane¬†"/>
  </r>
  <r>
    <x v="6"/>
    <s v="Enough¬†"/>
  </r>
  <r>
    <x v="4"/>
    <s v="Heartbreakers¬†"/>
  </r>
  <r>
    <x v="0"/>
    <s v="Paul Blart: Mall Cop 2¬†"/>
  </r>
  <r>
    <x v="2"/>
    <s v="Angel Eyes¬†"/>
  </r>
  <r>
    <x v="4"/>
    <s v="Joe Somebody¬†"/>
  </r>
  <r>
    <x v="5"/>
    <s v="The Ninth Gate¬†"/>
  </r>
  <r>
    <x v="6"/>
    <s v="Extreme Measures¬†"/>
  </r>
  <r>
    <x v="2"/>
    <s v="Rock Star¬†"/>
  </r>
  <r>
    <x v="2"/>
    <s v="Precious¬†"/>
  </r>
  <r>
    <x v="1"/>
    <s v="White Squall¬†"/>
  </r>
  <r>
    <x v="11"/>
    <s v="The Thing¬†"/>
  </r>
  <r>
    <x v="0"/>
    <s v="Riddick¬†"/>
  </r>
  <r>
    <x v="6"/>
    <s v="Switchback¬†"/>
  </r>
  <r>
    <x v="0"/>
    <s v="Texas Rangers¬†"/>
  </r>
  <r>
    <x v="1"/>
    <s v="City of Ember¬†"/>
  </r>
  <r>
    <x v="2"/>
    <s v="The Master¬†"/>
  </r>
  <r>
    <x v="7"/>
    <s v="The Express¬†"/>
  </r>
  <r>
    <x v="0"/>
    <s v="The 5th Wave¬†"/>
  </r>
  <r>
    <x v="2"/>
    <s v="Creed¬†"/>
  </r>
  <r>
    <x v="6"/>
    <s v="The Town¬†"/>
  </r>
  <r>
    <x v="4"/>
    <s v="What to Expect When You're Expecting¬†"/>
  </r>
  <r>
    <x v="4"/>
    <s v="Burn After Reading¬†"/>
  </r>
  <r>
    <x v="1"/>
    <s v="Nim's Island¬†"/>
  </r>
  <r>
    <x v="0"/>
    <s v="Rush¬†"/>
  </r>
  <r>
    <x v="2"/>
    <s v="Magnolia¬†"/>
  </r>
  <r>
    <x v="0"/>
    <s v="Cop Out¬†"/>
  </r>
  <r>
    <x v="4"/>
    <s v="How to Be Single¬†"/>
  </r>
  <r>
    <x v="2"/>
    <s v="Dolphin Tale¬†"/>
  </r>
  <r>
    <x v="2"/>
    <s v="Twilight¬†"/>
  </r>
  <r>
    <x v="6"/>
    <s v="John Q¬†"/>
  </r>
  <r>
    <x v="0"/>
    <s v="Blue Streak¬†"/>
  </r>
  <r>
    <x v="4"/>
    <s v="We're the Millers¬†"/>
  </r>
  <r>
    <x v="0"/>
    <s v="Breakdown¬†"/>
  </r>
  <r>
    <x v="0"/>
    <s v="Never Say Never Again¬†"/>
  </r>
  <r>
    <x v="4"/>
    <s v="Hot Tub Time Machine¬†"/>
  </r>
  <r>
    <x v="2"/>
    <s v="Dolphin Tale 2¬†"/>
  </r>
  <r>
    <x v="0"/>
    <s v="Reindeer Games¬†"/>
  </r>
  <r>
    <x v="0"/>
    <s v="A Man Apart¬†"/>
  </r>
  <r>
    <x v="4"/>
    <s v="Aloha¬†"/>
  </r>
  <r>
    <x v="2"/>
    <s v="Ghosts of Mississippi¬†"/>
  </r>
  <r>
    <x v="2"/>
    <s v="Snow Falling on Cedars¬†"/>
  </r>
  <r>
    <x v="2"/>
    <s v="The Rite¬†"/>
  </r>
  <r>
    <x v="2"/>
    <s v="Gattaca¬†"/>
  </r>
  <r>
    <x v="7"/>
    <s v="Isn't She Great¬†"/>
  </r>
  <r>
    <x v="1"/>
    <s v="Space Chimps¬†"/>
  </r>
  <r>
    <x v="4"/>
    <s v="Head of State¬†"/>
  </r>
  <r>
    <x v="4"/>
    <s v="The Hangover¬†"/>
  </r>
  <r>
    <x v="0"/>
    <s v="Ip Man 3¬†"/>
  </r>
  <r>
    <x v="0"/>
    <s v="Austin Powers: The Spy Who Shagged Me¬†"/>
  </r>
  <r>
    <x v="0"/>
    <s v="Batman¬†"/>
  </r>
  <r>
    <x v="7"/>
    <s v="There Be Dragons¬†"/>
  </r>
  <r>
    <x v="0"/>
    <s v="Lethal Weapon 3¬†"/>
  </r>
  <r>
    <x v="7"/>
    <s v="The Blind Side¬†"/>
  </r>
  <r>
    <x v="0"/>
    <s v="Spy Kids¬†"/>
  </r>
  <r>
    <x v="4"/>
    <s v="Horrible Bosses¬†"/>
  </r>
  <r>
    <x v="1"/>
    <s v="True Grit¬†"/>
  </r>
  <r>
    <x v="4"/>
    <s v="The Devil Wears Prada¬†"/>
  </r>
  <r>
    <x v="1"/>
    <s v="Star Trek: The Motion Picture¬†"/>
  </r>
  <r>
    <x v="4"/>
    <s v="Identity Thief¬†"/>
  </r>
  <r>
    <x v="6"/>
    <s v="Cape Fear¬†"/>
  </r>
  <r>
    <x v="6"/>
    <s v="21¬†"/>
  </r>
  <r>
    <x v="4"/>
    <s v="Trainwreck¬†"/>
  </r>
  <r>
    <x v="4"/>
    <s v="Guess Who¬†"/>
  </r>
  <r>
    <x v="2"/>
    <s v="The English Patient¬†"/>
  </r>
  <r>
    <x v="6"/>
    <s v="L.A. Confidential¬†"/>
  </r>
  <r>
    <x v="1"/>
    <s v="Sky High¬†"/>
  </r>
  <r>
    <x v="4"/>
    <s v="In &amp; Out¬†"/>
  </r>
  <r>
    <x v="0"/>
    <s v="Species¬†"/>
  </r>
  <r>
    <x v="11"/>
    <s v="A Nightmare on Elm Street¬†"/>
  </r>
  <r>
    <x v="11"/>
    <s v="The Cell¬†"/>
  </r>
  <r>
    <x v="0"/>
    <s v="The Man in the Iron Mask¬†"/>
  </r>
  <r>
    <x v="7"/>
    <s v="Secretariat¬†"/>
  </r>
  <r>
    <x v="0"/>
    <s v="TMNT¬†"/>
  </r>
  <r>
    <x v="7"/>
    <s v="Radio¬†"/>
  </r>
  <r>
    <x v="4"/>
    <s v="Friends with Benefits¬†"/>
  </r>
  <r>
    <x v="4"/>
    <s v="Neighbors 2: Sorority Rising¬†"/>
  </r>
  <r>
    <x v="7"/>
    <s v="Saving Mr. Banks¬†"/>
  </r>
  <r>
    <x v="7"/>
    <s v="Malcolm X¬†"/>
  </r>
  <r>
    <x v="4"/>
    <s v="This Is 40¬†"/>
  </r>
  <r>
    <x v="4"/>
    <s v="Old Dogs¬†"/>
  </r>
  <r>
    <x v="0"/>
    <s v="Underworld: Rise of the Lycans¬†"/>
  </r>
  <r>
    <x v="4"/>
    <s v="License to Wed¬†"/>
  </r>
  <r>
    <x v="4"/>
    <s v="The Benchwarmers¬†"/>
  </r>
  <r>
    <x v="4"/>
    <s v="Must Love Dogs¬†"/>
  </r>
  <r>
    <x v="7"/>
    <s v="Donnie Brasco¬†"/>
  </r>
  <r>
    <x v="0"/>
    <s v="Resident Evil¬†"/>
  </r>
  <r>
    <x v="8"/>
    <s v="Poltergeist¬†"/>
  </r>
  <r>
    <x v="4"/>
    <s v="The Ladykillers¬†"/>
  </r>
  <r>
    <x v="0"/>
    <s v="Max Payne¬†"/>
  </r>
  <r>
    <x v="0"/>
    <s v="In Time¬†"/>
  </r>
  <r>
    <x v="4"/>
    <s v="The Back-up Plan¬†"/>
  </r>
  <r>
    <x v="4"/>
    <s v="Something Borrowed¬†"/>
  </r>
  <r>
    <x v="1"/>
    <s v="Black Knight¬†"/>
  </r>
  <r>
    <x v="0"/>
    <s v="Street Fighter¬†"/>
  </r>
  <r>
    <x v="7"/>
    <s v="The Pianist¬†"/>
  </r>
  <r>
    <x v="2"/>
    <s v="The Nativity Story¬†"/>
  </r>
  <r>
    <x v="11"/>
    <s v="House of Wax¬†"/>
  </r>
  <r>
    <x v="2"/>
    <s v="Closer¬†"/>
  </r>
  <r>
    <x v="7"/>
    <s v="J. Edgar¬†"/>
  </r>
  <r>
    <x v="11"/>
    <s v="Mirrors¬†"/>
  </r>
  <r>
    <x v="2"/>
    <s v="Queen of the Damned¬†"/>
  </r>
  <r>
    <x v="0"/>
    <s v="Predator 2¬†"/>
  </r>
  <r>
    <x v="6"/>
    <s v="Untraceable¬†"/>
  </r>
  <r>
    <x v="4"/>
    <s v="Blast from the Past¬†"/>
  </r>
  <r>
    <x v="4"/>
    <s v="Jersey Girl¬†"/>
  </r>
  <r>
    <x v="0"/>
    <s v="Alex Cross¬†"/>
  </r>
  <r>
    <x v="6"/>
    <s v="Midnight in the Garden of Good and Evil¬†"/>
  </r>
  <r>
    <x v="4"/>
    <s v="Nanny McPhee Returns¬†"/>
  </r>
  <r>
    <x v="7"/>
    <s v="Hoffa¬†"/>
  </r>
  <r>
    <x v="2"/>
    <s v="The X Files: I Want to Believe¬†"/>
  </r>
  <r>
    <x v="4"/>
    <s v="Ella Enchanted¬†"/>
  </r>
  <r>
    <x v="7"/>
    <s v="Concussion¬†"/>
  </r>
  <r>
    <x v="0"/>
    <s v="Abduction¬†"/>
  </r>
  <r>
    <x v="1"/>
    <s v="Valiant¬†"/>
  </r>
  <r>
    <x v="4"/>
    <s v="Wonder Boys¬†"/>
  </r>
  <r>
    <x v="0"/>
    <s v="Superhero Movie¬†"/>
  </r>
  <r>
    <x v="6"/>
    <s v="Broken City¬†"/>
  </r>
  <r>
    <x v="4"/>
    <s v="Cursed¬†"/>
  </r>
  <r>
    <x v="0"/>
    <s v="Premium Rush¬†"/>
  </r>
  <r>
    <x v="0"/>
    <s v="Hot Pursuit¬†"/>
  </r>
  <r>
    <x v="1"/>
    <s v="The Four Feathers¬†"/>
  </r>
  <r>
    <x v="0"/>
    <s v="Parker¬†"/>
  </r>
  <r>
    <x v="4"/>
    <s v="Wimbledon¬†"/>
  </r>
  <r>
    <x v="4"/>
    <s v="Furry Vengeance¬†"/>
  </r>
  <r>
    <x v="2"/>
    <s v="Lions for Lambs¬†"/>
  </r>
  <r>
    <x v="0"/>
    <s v="Flight of the Intruder¬†"/>
  </r>
  <r>
    <x v="4"/>
    <s v="Walk Hard: The Dewey Cox Story¬†"/>
  </r>
  <r>
    <x v="2"/>
    <s v="The Shipping News¬†"/>
  </r>
  <r>
    <x v="0"/>
    <s v="American Outlaws¬†"/>
  </r>
  <r>
    <x v="7"/>
    <s v="The Young Victoria¬†"/>
  </r>
  <r>
    <x v="0"/>
    <s v="Whiteout¬†"/>
  </r>
  <r>
    <x v="2"/>
    <s v="The Tree of Life¬†"/>
  </r>
  <r>
    <x v="0"/>
    <s v="Knock Off¬†"/>
  </r>
  <r>
    <x v="0"/>
    <s v="Sabotage¬†"/>
  </r>
  <r>
    <x v="0"/>
    <s v="The Order¬†"/>
  </r>
  <r>
    <x v="0"/>
    <s v="Punisher: War Zone¬†"/>
  </r>
  <r>
    <x v="0"/>
    <s v="Zoom¬†"/>
  </r>
  <r>
    <x v="1"/>
    <s v="The Walk¬†"/>
  </r>
  <r>
    <x v="0"/>
    <s v="Warriors of Virtue¬†"/>
  </r>
  <r>
    <x v="4"/>
    <s v="A Good Year¬†"/>
  </r>
  <r>
    <x v="2"/>
    <s v="Radio Flyer¬†"/>
  </r>
  <r>
    <x v="6"/>
    <s v="Blood In, Blood Out¬†"/>
  </r>
  <r>
    <x v="0"/>
    <s v="Smilla's Sense of Snow¬†"/>
  </r>
  <r>
    <x v="6"/>
    <s v="Femme Fatale¬†"/>
  </r>
  <r>
    <x v="2"/>
    <s v="Ride with the Devil¬†"/>
  </r>
  <r>
    <x v="0"/>
    <s v="The Maze Runner¬†"/>
  </r>
  <r>
    <x v="4"/>
    <s v="Unfinished Business¬†"/>
  </r>
  <r>
    <x v="2"/>
    <s v="The Age of Innocence¬†"/>
  </r>
  <r>
    <x v="2"/>
    <s v="The Fountain¬†"/>
  </r>
  <r>
    <x v="0"/>
    <s v="Chill Factor¬†"/>
  </r>
  <r>
    <x v="0"/>
    <s v="Stolen¬†"/>
  </r>
  <r>
    <x v="1"/>
    <s v="Ponyo¬†"/>
  </r>
  <r>
    <x v="2"/>
    <s v="The Longest Ride¬†"/>
  </r>
  <r>
    <x v="2"/>
    <s v="The Astronaut's Wife¬†"/>
  </r>
  <r>
    <x v="1"/>
    <s v="I Dreamed of Africa¬†"/>
  </r>
  <r>
    <x v="4"/>
    <s v="Playing for Keeps¬†"/>
  </r>
  <r>
    <x v="7"/>
    <s v="Mandela: Long Walk to Freedom¬†"/>
  </r>
  <r>
    <x v="2"/>
    <s v="A Few Good Men¬†"/>
  </r>
  <r>
    <x v="0"/>
    <s v="Exit Wounds¬†"/>
  </r>
  <r>
    <x v="0"/>
    <s v="Big Momma's House¬†"/>
  </r>
  <r>
    <x v="0"/>
    <s v="The Darkest Hour¬†"/>
  </r>
  <r>
    <x v="2"/>
    <s v="Step Up Revolution¬†"/>
  </r>
  <r>
    <x v="0"/>
    <s v="Snakes on a Plane¬†"/>
  </r>
  <r>
    <x v="6"/>
    <s v="The Watcher¬†"/>
  </r>
  <r>
    <x v="0"/>
    <s v="The Punisher¬†"/>
  </r>
  <r>
    <x v="2"/>
    <s v="Goal! The Dream Begins¬†"/>
  </r>
  <r>
    <x v="0"/>
    <s v="Safe¬†"/>
  </r>
  <r>
    <x v="4"/>
    <s v="Pushing Tin¬†"/>
  </r>
  <r>
    <x v="0"/>
    <s v="Star Wars: Episode VI - Return of the Jedi¬†"/>
  </r>
  <r>
    <x v="0"/>
    <s v="Doomsday¬†"/>
  </r>
  <r>
    <x v="2"/>
    <s v="The Reader¬†"/>
  </r>
  <r>
    <x v="4"/>
    <s v="Elf¬†"/>
  </r>
  <r>
    <x v="2"/>
    <s v="Phenomenon¬†"/>
  </r>
  <r>
    <x v="1"/>
    <s v="Snow Dogs¬†"/>
  </r>
  <r>
    <x v="4"/>
    <s v="Scrooged¬†"/>
  </r>
  <r>
    <x v="4"/>
    <s v="Nacho Libre¬†"/>
  </r>
  <r>
    <x v="4"/>
    <s v="Bridesmaids¬†"/>
  </r>
  <r>
    <x v="4"/>
    <s v="This Is the End¬†"/>
  </r>
  <r>
    <x v="11"/>
    <s v="Stigmata¬†"/>
  </r>
  <r>
    <x v="7"/>
    <s v="Men of Honor¬†"/>
  </r>
  <r>
    <x v="0"/>
    <s v="Takers¬†"/>
  </r>
  <r>
    <x v="4"/>
    <s v="The Big Wedding¬†"/>
  </r>
  <r>
    <x v="0"/>
    <s v="Big Mommas: Like Father, Like Son¬†"/>
  </r>
  <r>
    <x v="5"/>
    <s v="Source Code¬†"/>
  </r>
  <r>
    <x v="1"/>
    <s v="Alive¬†"/>
  </r>
  <r>
    <x v="5"/>
    <s v="The Number 23¬†"/>
  </r>
  <r>
    <x v="0"/>
    <s v="The Young and Prodigious T.S. Spivet¬†"/>
  </r>
  <r>
    <x v="2"/>
    <s v="Dreamer: Inspired by a True Story¬†"/>
  </r>
  <r>
    <x v="6"/>
    <s v="A History of Violence¬†"/>
  </r>
  <r>
    <x v="0"/>
    <s v="Transporter 2¬†"/>
  </r>
  <r>
    <x v="0"/>
    <s v="The Quick and the Dead¬†"/>
  </r>
  <r>
    <x v="4"/>
    <s v="Laws of Attraction¬†"/>
  </r>
  <r>
    <x v="2"/>
    <s v="Bringing Out the Dead¬†"/>
  </r>
  <r>
    <x v="0"/>
    <s v="Repo Men¬†"/>
  </r>
  <r>
    <x v="0"/>
    <s v="Dragon Wars: D-War¬†"/>
  </r>
  <r>
    <x v="4"/>
    <s v="Bogus¬†"/>
  </r>
  <r>
    <x v="4"/>
    <s v="The Incredible Burt Wonderstone¬†"/>
  </r>
  <r>
    <x v="3"/>
    <s v="Cats Don't Dance¬†"/>
  </r>
  <r>
    <x v="2"/>
    <s v="Cradle Will Rock¬†"/>
  </r>
  <r>
    <x v="2"/>
    <s v="The Good German¬†"/>
  </r>
  <r>
    <x v="2"/>
    <s v="Apocalypse Now¬†"/>
  </r>
  <r>
    <x v="4"/>
    <s v="Going the Distance¬†"/>
  </r>
  <r>
    <x v="2"/>
    <s v="Mr. Holland's Opus¬†"/>
  </r>
  <r>
    <x v="0"/>
    <s v="Criminal¬†"/>
  </r>
  <r>
    <x v="7"/>
    <s v="Out of Africa¬†"/>
  </r>
  <r>
    <x v="2"/>
    <s v="Flight¬†"/>
  </r>
  <r>
    <x v="0"/>
    <s v="Moonraker¬†"/>
  </r>
  <r>
    <x v="1"/>
    <s v="The Grand Budapest Hotel¬†"/>
  </r>
  <r>
    <x v="2"/>
    <s v="Hearts in Atlantis¬†"/>
  </r>
  <r>
    <x v="4"/>
    <s v="Arachnophobia¬†"/>
  </r>
  <r>
    <x v="6"/>
    <s v="Frequency¬†"/>
  </r>
  <r>
    <x v="0"/>
    <s v="Ghostbusters¬†"/>
  </r>
  <r>
    <x v="1"/>
    <s v="Vacation¬†"/>
  </r>
  <r>
    <x v="4"/>
    <s v="Get Shorty¬†"/>
  </r>
  <r>
    <x v="4"/>
    <s v="Chicago¬†"/>
  </r>
  <r>
    <x v="4"/>
    <s v="Big Daddy¬†"/>
  </r>
  <r>
    <x v="4"/>
    <s v="American Pie 2¬†"/>
  </r>
  <r>
    <x v="1"/>
    <s v="Toy Story¬†"/>
  </r>
  <r>
    <x v="0"/>
    <s v="Speed¬†"/>
  </r>
  <r>
    <x v="2"/>
    <s v="The Vow¬†"/>
  </r>
  <r>
    <x v="2"/>
    <s v="Extraordinary Measures¬†"/>
  </r>
  <r>
    <x v="7"/>
    <s v="Remember the Titans¬†"/>
  </r>
  <r>
    <x v="0"/>
    <s v="The Hunt for Red October¬†"/>
  </r>
  <r>
    <x v="7"/>
    <s v="Lee Daniels' The Butler¬†"/>
  </r>
  <r>
    <x v="4"/>
    <s v="Dodgeball: A True Underdog Story¬†"/>
  </r>
  <r>
    <x v="4"/>
    <s v="The Addams Family¬†"/>
  </r>
  <r>
    <x v="1"/>
    <s v="Ace Ventura: When Nature Calls¬†"/>
  </r>
  <r>
    <x v="4"/>
    <s v="The Princess Diaries¬†"/>
  </r>
  <r>
    <x v="4"/>
    <s v="The First Wives Club¬†"/>
  </r>
  <r>
    <x v="6"/>
    <s v="Se7en¬†"/>
  </r>
  <r>
    <x v="0"/>
    <s v="District 9¬†"/>
  </r>
  <r>
    <x v="1"/>
    <s v="The SpongeBob SquarePants Movie¬†"/>
  </r>
  <r>
    <x v="6"/>
    <s v="Mystic River¬†"/>
  </r>
  <r>
    <x v="2"/>
    <s v="Million Dollar Baby¬†"/>
  </r>
  <r>
    <x v="4"/>
    <s v="Analyze This¬†"/>
  </r>
  <r>
    <x v="2"/>
    <s v="The Notebook¬†"/>
  </r>
  <r>
    <x v="4"/>
    <s v="27 Dresses¬†"/>
  </r>
  <r>
    <x v="4"/>
    <s v="Hannah Montana: The Movie¬†"/>
  </r>
  <r>
    <x v="1"/>
    <s v="Rugrats in Paris: The Movie¬†"/>
  </r>
  <r>
    <x v="2"/>
    <s v="The Prince of Tides¬†"/>
  </r>
  <r>
    <x v="2"/>
    <s v="Legends of the Fall¬†"/>
  </r>
  <r>
    <x v="2"/>
    <s v="Up in the Air¬†"/>
  </r>
  <r>
    <x v="4"/>
    <s v="About Schmidt¬†"/>
  </r>
  <r>
    <x v="4"/>
    <s v="Warm Bodies¬†"/>
  </r>
  <r>
    <x v="0"/>
    <s v="Looper¬†"/>
  </r>
  <r>
    <x v="4"/>
    <s v="Down to Earth¬†"/>
  </r>
  <r>
    <x v="4"/>
    <s v="Babe¬†"/>
  </r>
  <r>
    <x v="4"/>
    <s v="Hope Springs¬†"/>
  </r>
  <r>
    <x v="4"/>
    <s v="Forgetting Sarah Marshall¬†"/>
  </r>
  <r>
    <x v="0"/>
    <s v="Four Brothers¬†"/>
  </r>
  <r>
    <x v="4"/>
    <s v="Baby Mama¬†"/>
  </r>
  <r>
    <x v="2"/>
    <s v="Hope Floats¬†"/>
  </r>
  <r>
    <x v="4"/>
    <s v="Bride Wars¬†"/>
  </r>
  <r>
    <x v="1"/>
    <s v="Without a Paddle¬†"/>
  </r>
  <r>
    <x v="4"/>
    <s v="13 Going on 30¬†"/>
  </r>
  <r>
    <x v="4"/>
    <s v="Midnight in Paris¬†"/>
  </r>
  <r>
    <x v="1"/>
    <s v="The Nut Job¬†"/>
  </r>
  <r>
    <x v="7"/>
    <s v="Blow¬†"/>
  </r>
  <r>
    <x v="2"/>
    <s v="Message in a Bottle¬†"/>
  </r>
  <r>
    <x v="0"/>
    <s v="Star Trek V: The Final Frontier¬†"/>
  </r>
  <r>
    <x v="4"/>
    <s v="Like Mike¬†"/>
  </r>
  <r>
    <x v="4"/>
    <s v="Naked Gun 33 1/3: The Final Insult¬†"/>
  </r>
  <r>
    <x v="0"/>
    <s v="A View to a Kill¬†"/>
  </r>
  <r>
    <x v="3"/>
    <s v="The Curse of the Were-Rabbit¬†"/>
  </r>
  <r>
    <x v="2"/>
    <s v="P.S. I Love You¬†"/>
  </r>
  <r>
    <x v="2"/>
    <s v="Atonement¬†"/>
  </r>
  <r>
    <x v="4"/>
    <s v="Letters to Juliet¬†"/>
  </r>
  <r>
    <x v="0"/>
    <s v="Black Rain¬†"/>
  </r>
  <r>
    <x v="3"/>
    <s v="Corpse Bride¬†"/>
  </r>
  <r>
    <x v="0"/>
    <s v="Sicario¬†"/>
  </r>
  <r>
    <x v="2"/>
    <s v="Southpaw¬†"/>
  </r>
  <r>
    <x v="11"/>
    <s v="Drag Me to Hell¬†"/>
  </r>
  <r>
    <x v="2"/>
    <s v="The Age of Adaline¬†"/>
  </r>
  <r>
    <x v="4"/>
    <s v="Secondhand Lions¬†"/>
  </r>
  <r>
    <x v="2"/>
    <s v="Step Up 3D¬†"/>
  </r>
  <r>
    <x v="2"/>
    <s v="Blue Crush¬†"/>
  </r>
  <r>
    <x v="4"/>
    <s v="Stranger Than Fiction¬†"/>
  </r>
  <r>
    <x v="11"/>
    <s v="30 Days of Night¬†"/>
  </r>
  <r>
    <x v="8"/>
    <s v="The Cabin in the Woods¬†"/>
  </r>
  <r>
    <x v="4"/>
    <s v="Meet the Spartans¬†"/>
  </r>
  <r>
    <x v="0"/>
    <s v="Midnight Run¬†"/>
  </r>
  <r>
    <x v="0"/>
    <s v="The Running Man¬†"/>
  </r>
  <r>
    <x v="4"/>
    <s v="Little Shop of Horrors¬†"/>
  </r>
  <r>
    <x v="0"/>
    <s v="Hanna¬†"/>
  </r>
  <r>
    <x v="0"/>
    <s v="Mortal Kombat: Annihilation¬†"/>
  </r>
  <r>
    <x v="4"/>
    <s v="Larry Crowne¬†"/>
  </r>
  <r>
    <x v="2"/>
    <s v="Carrie¬†"/>
  </r>
  <r>
    <x v="2"/>
    <s v="Take the Lead¬†"/>
  </r>
  <r>
    <x v="6"/>
    <s v="Gridiron Gang¬†"/>
  </r>
  <r>
    <x v="4"/>
    <s v="What's the Worst That Could Happen?¬†"/>
  </r>
  <r>
    <x v="0"/>
    <s v="9¬†"/>
  </r>
  <r>
    <x v="6"/>
    <s v="Side Effects¬†"/>
  </r>
  <r>
    <x v="1"/>
    <s v="Winnie the Pooh¬†"/>
  </r>
  <r>
    <x v="4"/>
    <s v="Dumb and Dumberer: When Harry Met Lloyd¬†"/>
  </r>
  <r>
    <x v="4"/>
    <s v="Bulworth¬†"/>
  </r>
  <r>
    <x v="7"/>
    <s v="Get on Up¬†"/>
  </r>
  <r>
    <x v="2"/>
    <s v="One True Thing¬†"/>
  </r>
  <r>
    <x v="0"/>
    <s v="Virtuosity¬†"/>
  </r>
  <r>
    <x v="4"/>
    <s v="My Super Ex-Girlfriend¬†"/>
  </r>
  <r>
    <x v="11"/>
    <s v="Deliver Us from Evil¬†"/>
  </r>
  <r>
    <x v="1"/>
    <s v="Sanctum¬†"/>
  </r>
  <r>
    <x v="4"/>
    <s v="Little Black Book¬†"/>
  </r>
  <r>
    <x v="4"/>
    <s v="The Five-Year Engagement¬†"/>
  </r>
  <r>
    <x v="4"/>
    <s v="Mr 3000¬†"/>
  </r>
  <r>
    <x v="6"/>
    <s v="The Next Three Days¬†"/>
  </r>
  <r>
    <x v="0"/>
    <s v="Ultraviolet¬†"/>
  </r>
  <r>
    <x v="0"/>
    <s v="Assault on Precinct 13¬†"/>
  </r>
  <r>
    <x v="0"/>
    <s v="The Replacement Killers¬†"/>
  </r>
  <r>
    <x v="0"/>
    <s v="Fled¬†"/>
  </r>
  <r>
    <x v="0"/>
    <s v="Eight Legged Freaks¬†"/>
  </r>
  <r>
    <x v="4"/>
    <s v="Love &amp; Other Drugs¬†"/>
  </r>
  <r>
    <x v="6"/>
    <s v="88 Minutes¬†"/>
  </r>
  <r>
    <x v="2"/>
    <s v="North Country¬†"/>
  </r>
  <r>
    <x v="4"/>
    <s v="The Whole Ten Yards¬†"/>
  </r>
  <r>
    <x v="2"/>
    <s v="Splice¬†"/>
  </r>
  <r>
    <x v="0"/>
    <s v="Howard the Duck¬†"/>
  </r>
  <r>
    <x v="6"/>
    <s v="Pride and Glory¬†"/>
  </r>
  <r>
    <x v="1"/>
    <s v="The Cave¬†"/>
  </r>
  <r>
    <x v="4"/>
    <s v="Alex &amp; Emma¬†"/>
  </r>
  <r>
    <x v="2"/>
    <s v="Wicker Park¬†"/>
  </r>
  <r>
    <x v="4"/>
    <s v="Fright Night¬†"/>
  </r>
  <r>
    <x v="7"/>
    <s v="The New World¬†"/>
  </r>
  <r>
    <x v="0"/>
    <s v="Wing Commander¬†"/>
  </r>
  <r>
    <x v="2"/>
    <s v="In Dreams¬†"/>
  </r>
  <r>
    <x v="0"/>
    <s v="Dragonball: Evolution¬†"/>
  </r>
  <r>
    <x v="0"/>
    <s v="The Last Stand¬†"/>
  </r>
  <r>
    <x v="2"/>
    <s v="Godsend¬†"/>
  </r>
  <r>
    <x v="4"/>
    <s v="Chasing Liberty¬†"/>
  </r>
  <r>
    <x v="3"/>
    <s v="Hoodwinked Too! Hood vs. Evil¬†"/>
  </r>
  <r>
    <x v="2"/>
    <s v="An Unfinished Life¬†"/>
  </r>
  <r>
    <x v="1"/>
    <s v="The Imaginarium of Doctor Parnassus¬†"/>
  </r>
  <r>
    <x v="6"/>
    <s v="Runner Runner¬†"/>
  </r>
  <r>
    <x v="0"/>
    <s v="Antitrust¬†"/>
  </r>
  <r>
    <x v="2"/>
    <s v="Glory¬†"/>
  </r>
  <r>
    <x v="6"/>
    <s v="Once Upon a Time in America¬†"/>
  </r>
  <r>
    <x v="0"/>
    <s v="Dead Man Down¬†"/>
  </r>
  <r>
    <x v="2"/>
    <s v="The Merchant of Venice¬†"/>
  </r>
  <r>
    <x v="0"/>
    <s v="The Good Thief¬†"/>
  </r>
  <r>
    <x v="7"/>
    <s v="Miss Potter¬†"/>
  </r>
  <r>
    <x v="0"/>
    <s v="The Promise¬†"/>
  </r>
  <r>
    <x v="0"/>
    <s v="DOA: Dead or Alive¬†"/>
  </r>
  <r>
    <x v="7"/>
    <s v="The Assassination of Jesse James by the Coward Robert Ford¬†"/>
  </r>
  <r>
    <x v="0"/>
    <s v="1911¬†"/>
  </r>
  <r>
    <x v="0"/>
    <s v="Machine Gun Preacher¬†"/>
  </r>
  <r>
    <x v="4"/>
    <s v="Pitch Perfect 2¬†"/>
  </r>
  <r>
    <x v="7"/>
    <s v="Walk the Line¬†"/>
  </r>
  <r>
    <x v="4"/>
    <s v="Keeping the Faith¬†"/>
  </r>
  <r>
    <x v="1"/>
    <s v="The Borrowers¬†"/>
  </r>
  <r>
    <x v="2"/>
    <s v="Frost/Nixon¬†"/>
  </r>
  <r>
    <x v="4"/>
    <s v="Serving Sara¬†"/>
  </r>
  <r>
    <x v="4"/>
    <s v="The Boss¬†"/>
  </r>
  <r>
    <x v="7"/>
    <s v="Cry Freedom¬†"/>
  </r>
  <r>
    <x v="4"/>
    <s v="Mumford¬†"/>
  </r>
  <r>
    <x v="4"/>
    <s v="Seed of Chucky¬†"/>
  </r>
  <r>
    <x v="2"/>
    <s v="The Jacket¬†"/>
  </r>
  <r>
    <x v="1"/>
    <s v="Aladdin¬†"/>
  </r>
  <r>
    <x v="7"/>
    <s v="Straight Outta Compton¬†"/>
  </r>
  <r>
    <x v="0"/>
    <s v="Indiana Jones and the Temple of Doom¬†"/>
  </r>
  <r>
    <x v="1"/>
    <s v="The Rugrats Movie¬†"/>
  </r>
  <r>
    <x v="6"/>
    <s v="Along Came a Spider¬†"/>
  </r>
  <r>
    <x v="0"/>
    <s v="Once Upon a Time in Mexico¬†"/>
  </r>
  <r>
    <x v="0"/>
    <s v="Die Hard¬†"/>
  </r>
  <r>
    <x v="4"/>
    <s v="Role Models¬†"/>
  </r>
  <r>
    <x v="7"/>
    <s v="The Big Short¬†"/>
  </r>
  <r>
    <x v="4"/>
    <s v="Taking Woodstock¬†"/>
  </r>
  <r>
    <x v="7"/>
    <s v="Miracle¬†"/>
  </r>
  <r>
    <x v="0"/>
    <s v="Dawn of the Dead¬†"/>
  </r>
  <r>
    <x v="4"/>
    <s v="The Wedding Planner¬†"/>
  </r>
  <r>
    <x v="4"/>
    <s v="The Royal Tenenbaums¬†"/>
  </r>
  <r>
    <x v="5"/>
    <s v="Identity¬†"/>
  </r>
  <r>
    <x v="4"/>
    <s v="Last Vegas¬†"/>
  </r>
  <r>
    <x v="0"/>
    <s v="For Your Eyes Only¬†"/>
  </r>
  <r>
    <x v="4"/>
    <s v="Serendipity¬†"/>
  </r>
  <r>
    <x v="0"/>
    <s v="Timecop¬†"/>
  </r>
  <r>
    <x v="4"/>
    <s v="Zoolander¬†"/>
  </r>
  <r>
    <x v="2"/>
    <s v="Safe Haven¬†"/>
  </r>
  <r>
    <x v="4"/>
    <s v="Hocus Pocus¬†"/>
  </r>
  <r>
    <x v="4"/>
    <s v="No Reservations¬†"/>
  </r>
  <r>
    <x v="0"/>
    <s v="Kick-Ass¬†"/>
  </r>
  <r>
    <x v="0"/>
    <s v="30 Minutes or Less¬†"/>
  </r>
  <r>
    <x v="0"/>
    <s v="Dracula 2000¬†"/>
  </r>
  <r>
    <x v="4"/>
    <s v="Alexander and the Terrible, Horrible, No Good, Very Bad Day¬†"/>
  </r>
  <r>
    <x v="2"/>
    <s v="Pride &amp; Prejudice¬†"/>
  </r>
  <r>
    <x v="10"/>
    <s v="Blade Runner¬†"/>
  </r>
  <r>
    <x v="1"/>
    <s v="Rob Roy¬†"/>
  </r>
  <r>
    <x v="0"/>
    <s v="3 Days to Kill¬†"/>
  </r>
  <r>
    <x v="6"/>
    <s v="We Own the Night¬†"/>
  </r>
  <r>
    <x v="2"/>
    <s v="Lost Souls¬†"/>
  </r>
  <r>
    <x v="4"/>
    <s v="Just My Luck¬†"/>
  </r>
  <r>
    <x v="4"/>
    <s v="Mystery, Alaska¬†"/>
  </r>
  <r>
    <x v="0"/>
    <s v="The Spy Next Door¬†"/>
  </r>
  <r>
    <x v="4"/>
    <s v="A Simple Wish¬†"/>
  </r>
  <r>
    <x v="0"/>
    <s v="Ghosts of Mars¬†"/>
  </r>
  <r>
    <x v="4"/>
    <s v="Our Brand Is Crisis¬†"/>
  </r>
  <r>
    <x v="0"/>
    <s v="Pride and Prejudice and Zombies¬†"/>
  </r>
  <r>
    <x v="7"/>
    <s v="Kundun¬†"/>
  </r>
  <r>
    <x v="4"/>
    <s v="How to Lose Friends &amp; Alienate People¬†"/>
  </r>
  <r>
    <x v="0"/>
    <s v="Kick-Ass 2¬†"/>
  </r>
  <r>
    <x v="0"/>
    <s v="Brick Mansions¬†"/>
  </r>
  <r>
    <x v="0"/>
    <s v="Octopussy¬†"/>
  </r>
  <r>
    <x v="4"/>
    <s v="Knocked Up¬†"/>
  </r>
  <r>
    <x v="2"/>
    <s v="My Sister's Keeper¬†"/>
  </r>
  <r>
    <x v="4"/>
    <s v="Welcome Home, Roscoe Jenkins¬†"/>
  </r>
  <r>
    <x v="1"/>
    <s v="A Passage to India¬†"/>
  </r>
  <r>
    <x v="6"/>
    <s v="Notes on a Scandal¬†"/>
  </r>
  <r>
    <x v="2"/>
    <s v="Rendition¬†"/>
  </r>
  <r>
    <x v="0"/>
    <s v="Star Trek VI: The Undiscovered Country¬†"/>
  </r>
  <r>
    <x v="2"/>
    <s v="Divine Secrets of the Ya-Ya Sisterhood¬†"/>
  </r>
  <r>
    <x v="1"/>
    <s v="The Jungle Book¬†"/>
  </r>
  <r>
    <x v="6"/>
    <s v="Kiss the Girls¬†"/>
  </r>
  <r>
    <x v="0"/>
    <s v="The Blues Brothers¬†"/>
  </r>
  <r>
    <x v="4"/>
    <s v="Joyful Noise¬†"/>
  </r>
  <r>
    <x v="4"/>
    <s v="About a Boy¬†"/>
  </r>
  <r>
    <x v="0"/>
    <s v="Lake Placid¬†"/>
  </r>
  <r>
    <x v="6"/>
    <s v="Lucky Number Slevin¬†"/>
  </r>
  <r>
    <x v="1"/>
    <s v="The Right Stuff¬†"/>
  </r>
  <r>
    <x v="2"/>
    <s v="Anonymous¬†"/>
  </r>
  <r>
    <x v="0"/>
    <s v="Dark City¬†"/>
  </r>
  <r>
    <x v="7"/>
    <s v="The Duchess¬†"/>
  </r>
  <r>
    <x v="0"/>
    <s v="The Newton Boys¬†"/>
  </r>
  <r>
    <x v="11"/>
    <s v="Case 39¬†"/>
  </r>
  <r>
    <x v="6"/>
    <s v="Suspect Zero¬†"/>
  </r>
  <r>
    <x v="4"/>
    <s v="Martian Child¬†"/>
  </r>
  <r>
    <x v="0"/>
    <s v="Spy Kids: All the Time in the World in 4D¬†"/>
  </r>
  <r>
    <x v="6"/>
    <s v="Money Monster¬†"/>
  </r>
  <r>
    <x v="0"/>
    <s v="Formula 51¬†"/>
  </r>
  <r>
    <x v="4"/>
    <s v="Flawless¬†"/>
  </r>
  <r>
    <x v="6"/>
    <s v="Mindhunters¬†"/>
  </r>
  <r>
    <x v="4"/>
    <s v="What Just Happened¬†"/>
  </r>
  <r>
    <x v="2"/>
    <s v="The Statement¬†"/>
  </r>
  <r>
    <x v="0"/>
    <s v="Paul Blart: Mall Cop¬†"/>
  </r>
  <r>
    <x v="4"/>
    <s v="Freaky Friday¬†"/>
  </r>
  <r>
    <x v="4"/>
    <s v="The 40-Year-Old Virgin¬†"/>
  </r>
  <r>
    <x v="4"/>
    <s v="Shakespeare in Love¬†"/>
  </r>
  <r>
    <x v="6"/>
    <s v="A Walk Among the Tombstones¬†"/>
  </r>
  <r>
    <x v="0"/>
    <s v="Kindergarten Cop¬†"/>
  </r>
  <r>
    <x v="0"/>
    <s v="Pineapple Express¬†"/>
  </r>
  <r>
    <x v="4"/>
    <s v="Ever After: A Cinderella Story¬†"/>
  </r>
  <r>
    <x v="2"/>
    <s v="Open Range¬†"/>
  </r>
  <r>
    <x v="2"/>
    <s v="Flatliners¬†"/>
  </r>
  <r>
    <x v="2"/>
    <s v="A Bridge Too Far¬†"/>
  </r>
  <r>
    <x v="5"/>
    <s v="Red Eye¬†"/>
  </r>
  <r>
    <x v="11"/>
    <s v="Final Destination 2¬†"/>
  </r>
  <r>
    <x v="1"/>
    <s v="O Brother, Where Art Thou?¬†"/>
  </r>
  <r>
    <x v="0"/>
    <s v="Legion¬†"/>
  </r>
  <r>
    <x v="4"/>
    <s v="Pain &amp; Gain¬†"/>
  </r>
  <r>
    <x v="4"/>
    <s v="In Good Company¬†"/>
  </r>
  <r>
    <x v="0"/>
    <s v="Clockstoppers¬†"/>
  </r>
  <r>
    <x v="0"/>
    <s v="Silverado¬†"/>
  </r>
  <r>
    <x v="2"/>
    <s v="Brothers¬†"/>
  </r>
  <r>
    <x v="0"/>
    <s v="Agent Cody Banks 2: Destination London¬†"/>
  </r>
  <r>
    <x v="4"/>
    <s v="New Year's Eve¬†"/>
  </r>
  <r>
    <x v="2"/>
    <s v="Original Sin¬†"/>
  </r>
  <r>
    <x v="6"/>
    <s v="The Raven¬†"/>
  </r>
  <r>
    <x v="4"/>
    <s v="Welcome to Mooseport¬†"/>
  </r>
  <r>
    <x v="0"/>
    <s v="Highlander: The Final Dimension¬†"/>
  </r>
  <r>
    <x v="6"/>
    <s v="Blood and Wine¬†"/>
  </r>
  <r>
    <x v="4"/>
    <s v="The Curse of the Jade Scorpion¬†"/>
  </r>
  <r>
    <x v="1"/>
    <s v="Flipper¬†"/>
  </r>
  <r>
    <x v="0"/>
    <s v="Self/less¬†"/>
  </r>
  <r>
    <x v="2"/>
    <s v="The Constant Gardener¬†"/>
  </r>
  <r>
    <x v="2"/>
    <s v="The Passion of the Christ¬†"/>
  </r>
  <r>
    <x v="4"/>
    <s v="Mrs. Doubtfire¬†"/>
  </r>
  <r>
    <x v="2"/>
    <s v="Rain Man¬†"/>
  </r>
  <r>
    <x v="2"/>
    <s v="Gran Torino¬†"/>
  </r>
  <r>
    <x v="7"/>
    <s v="W.¬†"/>
  </r>
  <r>
    <x v="0"/>
    <s v="Taken¬†"/>
  </r>
  <r>
    <x v="2"/>
    <s v="The Best of Me¬†"/>
  </r>
  <r>
    <x v="0"/>
    <s v="The Bodyguard¬†"/>
  </r>
  <r>
    <x v="7"/>
    <s v="Schindler's List¬†"/>
  </r>
  <r>
    <x v="2"/>
    <s v="The Help¬†"/>
  </r>
  <r>
    <x v="7"/>
    <s v="The Fifth Estate¬†"/>
  </r>
  <r>
    <x v="1"/>
    <s v="Scooby-Doo 2: Monsters Unleashed¬†"/>
  </r>
  <r>
    <x v="0"/>
    <s v="Freddy vs. Jason¬†"/>
  </r>
  <r>
    <x v="0"/>
    <s v="Jimmy Neutron: Boy Genius¬†"/>
  </r>
  <r>
    <x v="0"/>
    <s v="Cloverfield¬†"/>
  </r>
  <r>
    <x v="0"/>
    <s v="Teenage Mutant Ninja Turtles II: The Secret of the Ooze¬†"/>
  </r>
  <r>
    <x v="6"/>
    <s v="The Untouchables¬†"/>
  </r>
  <r>
    <x v="6"/>
    <s v="No Country for Old Men¬†"/>
  </r>
  <r>
    <x v="0"/>
    <s v="Ride Along¬†"/>
  </r>
  <r>
    <x v="4"/>
    <s v="Bridget Jones's Diary¬†"/>
  </r>
  <r>
    <x v="2"/>
    <s v="Chocolat¬†"/>
  </r>
  <r>
    <x v="4"/>
    <s v="Legally Blonde 2: Red, White &amp; Blonde¬†"/>
  </r>
  <r>
    <x v="4"/>
    <s v="Parental Guidance¬†"/>
  </r>
  <r>
    <x v="4"/>
    <s v="No Strings Attached¬†"/>
  </r>
  <r>
    <x v="0"/>
    <s v="Tombstone¬†"/>
  </r>
  <r>
    <x v="0"/>
    <s v="Romeo Must Die¬†"/>
  </r>
  <r>
    <x v="11"/>
    <s v="Final Destination 3¬†"/>
  </r>
  <r>
    <x v="2"/>
    <s v="The Lucky One¬†"/>
  </r>
  <r>
    <x v="1"/>
    <s v="Bridge to Terabithia¬†"/>
  </r>
  <r>
    <x v="7"/>
    <s v="Finding Neverland¬†"/>
  </r>
  <r>
    <x v="4"/>
    <s v="A Madea Christmas¬†"/>
  </r>
  <r>
    <x v="0"/>
    <s v="The Grey¬†"/>
  </r>
  <r>
    <x v="2"/>
    <s v="Hide and Seek¬†"/>
  </r>
  <r>
    <x v="4"/>
    <s v="Anchorman: The Legend of Ron Burgundy¬†"/>
  </r>
  <r>
    <x v="7"/>
    <s v="Goodfellas¬†"/>
  </r>
  <r>
    <x v="0"/>
    <s v="Agent Cody Banks¬†"/>
  </r>
  <r>
    <x v="4"/>
    <s v="Nanny McPhee¬†"/>
  </r>
  <r>
    <x v="6"/>
    <s v="Scarface¬†"/>
  </r>
  <r>
    <x v="0"/>
    <s v="Nothing to Lose¬†"/>
  </r>
  <r>
    <x v="7"/>
    <s v="The Last Emperor¬†"/>
  </r>
  <r>
    <x v="0"/>
    <s v="Contraband¬†"/>
  </r>
  <r>
    <x v="0"/>
    <s v="Money Talks¬†"/>
  </r>
  <r>
    <x v="2"/>
    <s v="There Will Be Blood¬†"/>
  </r>
  <r>
    <x v="1"/>
    <s v="The Wild Thornberrys Movie¬†"/>
  </r>
  <r>
    <x v="1"/>
    <s v="Rugrats Go Wild¬†"/>
  </r>
  <r>
    <x v="0"/>
    <s v="Undercover Brother¬†"/>
  </r>
  <r>
    <x v="4"/>
    <s v="The Sisterhood of the Traveling Pants¬†"/>
  </r>
  <r>
    <x v="0"/>
    <s v="Kiss of the Dragon¬†"/>
  </r>
  <r>
    <x v="4"/>
    <s v="The House Bunny¬†"/>
  </r>
  <r>
    <x v="7"/>
    <s v="Million Dollar Arm¬†"/>
  </r>
  <r>
    <x v="2"/>
    <s v="The Giver¬†"/>
  </r>
  <r>
    <x v="4"/>
    <s v="What a Girl Wants¬†"/>
  </r>
  <r>
    <x v="11"/>
    <s v="Jeepers Creepers II¬†"/>
  </r>
  <r>
    <x v="4"/>
    <s v="Good Luck Chuck¬†"/>
  </r>
  <r>
    <x v="0"/>
    <s v="Cradle 2 the Grave¬†"/>
  </r>
  <r>
    <x v="2"/>
    <s v="The Hours¬†"/>
  </r>
  <r>
    <x v="4"/>
    <s v="She's the Man¬†"/>
  </r>
  <r>
    <x v="4"/>
    <s v="Mr. Bean's Holiday¬†"/>
  </r>
  <r>
    <x v="0"/>
    <s v="Anacondas: The Hunt for the Blood Orchid¬†"/>
  </r>
  <r>
    <x v="6"/>
    <s v="Blood Ties¬†"/>
  </r>
  <r>
    <x v="2"/>
    <s v="August Rush¬†"/>
  </r>
  <r>
    <x v="7"/>
    <s v="Elizabeth¬†"/>
  </r>
  <r>
    <x v="4"/>
    <s v="Bride of Chucky¬†"/>
  </r>
  <r>
    <x v="0"/>
    <s v="Tora! Tora! Tora!¬†"/>
  </r>
  <r>
    <x v="4"/>
    <s v="Spice World¬†"/>
  </r>
  <r>
    <x v="0"/>
    <s v="Dance Flick¬†"/>
  </r>
  <r>
    <x v="6"/>
    <s v="The Shawshank Redemption¬†"/>
  </r>
  <r>
    <x v="1"/>
    <s v="Crocodile Dundee in Los Angeles¬†"/>
  </r>
  <r>
    <x v="4"/>
    <s v="Kingpin¬†"/>
  </r>
  <r>
    <x v="6"/>
    <s v="The Gambler¬†"/>
  </r>
  <r>
    <x v="2"/>
    <s v="August: Osage County¬†"/>
  </r>
  <r>
    <x v="4"/>
    <s v="A Lot Like Love¬†"/>
  </r>
  <r>
    <x v="7"/>
    <s v="Eddie the Eagle¬†"/>
  </r>
  <r>
    <x v="2"/>
    <s v="He Got Game¬†"/>
  </r>
  <r>
    <x v="4"/>
    <s v="Don Juan DeMarco¬†"/>
  </r>
  <r>
    <x v="0"/>
    <s v="The Losers¬†"/>
  </r>
  <r>
    <x v="8"/>
    <s v="Don't Be Afraid of the Dark¬†"/>
  </r>
  <r>
    <x v="0"/>
    <s v="War¬†"/>
  </r>
  <r>
    <x v="4"/>
    <s v="Punch-Drunk Love¬†"/>
  </r>
  <r>
    <x v="4"/>
    <s v="EuroTrip¬†"/>
  </r>
  <r>
    <x v="0"/>
    <s v="Half Past Dead¬†"/>
  </r>
  <r>
    <x v="1"/>
    <s v="Unaccompanied Minors¬†"/>
  </r>
  <r>
    <x v="2"/>
    <s v="Bright Lights, Big City¬†"/>
  </r>
  <r>
    <x v="1"/>
    <s v="The Adventures of Pinocchio¬†"/>
  </r>
  <r>
    <x v="2"/>
    <s v="The Box¬†"/>
  </r>
  <r>
    <x v="11"/>
    <s v="The Ruins¬†"/>
  </r>
  <r>
    <x v="4"/>
    <s v="The Next Best Thing¬†"/>
  </r>
  <r>
    <x v="11"/>
    <s v="My Soul to Take¬†"/>
  </r>
  <r>
    <x v="4"/>
    <s v="The Girl Next Door¬†"/>
  </r>
  <r>
    <x v="0"/>
    <s v="Maximum Risk¬†"/>
  </r>
  <r>
    <x v="4"/>
    <s v="Stealing Harvard¬†"/>
  </r>
  <r>
    <x v="7"/>
    <s v="Legend¬†"/>
  </r>
  <r>
    <x v="11"/>
    <s v="Shark Night 3D¬†"/>
  </r>
  <r>
    <x v="2"/>
    <s v="Angela's Ashes¬†"/>
  </r>
  <r>
    <x v="2"/>
    <s v="Draft Day¬†"/>
  </r>
  <r>
    <x v="6"/>
    <s v="The Conspirator¬†"/>
  </r>
  <r>
    <x v="7"/>
    <s v="Lords of Dogtown¬†"/>
  </r>
  <r>
    <x v="7"/>
    <s v="The 33¬†"/>
  </r>
  <r>
    <x v="0"/>
    <s v="Big Trouble in Little China¬†"/>
  </r>
  <r>
    <x v="2"/>
    <s v="Warrior¬†"/>
  </r>
  <r>
    <x v="7"/>
    <s v="Michael Collins¬†"/>
  </r>
  <r>
    <x v="2"/>
    <s v="Gettysburg¬†"/>
  </r>
  <r>
    <x v="2"/>
    <s v="Stop-Loss¬†"/>
  </r>
  <r>
    <x v="2"/>
    <s v="Abandon¬†"/>
  </r>
  <r>
    <x v="2"/>
    <s v="Brokedown Palace¬†"/>
  </r>
  <r>
    <x v="11"/>
    <s v="The Possession¬†"/>
  </r>
  <r>
    <x v="4"/>
    <s v="Mrs. Winterbourne¬†"/>
  </r>
  <r>
    <x v="0"/>
    <s v="Straw Dogs¬†"/>
  </r>
  <r>
    <x v="4"/>
    <s v="The Hoax¬†"/>
  </r>
  <r>
    <x v="0"/>
    <s v="Stone Cold¬†"/>
  </r>
  <r>
    <x v="1"/>
    <s v="The Road¬†"/>
  </r>
  <r>
    <x v="0"/>
    <s v="Underclassman¬†"/>
  </r>
  <r>
    <x v="4"/>
    <s v="Say It Isn't So¬†"/>
  </r>
  <r>
    <x v="7"/>
    <s v="The World's Fastest Indian¬†"/>
  </r>
  <r>
    <x v="0"/>
    <s v="Snakes on a Plane¬†"/>
  </r>
  <r>
    <x v="0"/>
    <s v="Tank Girl¬†"/>
  </r>
  <r>
    <x v="4"/>
    <s v="King's Ransom¬†"/>
  </r>
  <r>
    <x v="2"/>
    <s v="Blindness¬†"/>
  </r>
  <r>
    <x v="0"/>
    <s v="BloodRayne¬†"/>
  </r>
  <r>
    <x v="6"/>
    <s v="Where the Truth Lies¬†"/>
  </r>
  <r>
    <x v="7"/>
    <s v="Without Limits¬†"/>
  </r>
  <r>
    <x v="2"/>
    <s v="Me and Orson Welles¬†"/>
  </r>
  <r>
    <x v="6"/>
    <s v="The Best Offer¬†"/>
  </r>
  <r>
    <x v="6"/>
    <s v="Bad Lieutenant: Port of Call New Orleans¬†"/>
  </r>
  <r>
    <x v="4"/>
    <s v="Little White Lies¬†"/>
  </r>
  <r>
    <x v="4"/>
    <s v="Love Ranch¬†"/>
  </r>
  <r>
    <x v="6"/>
    <s v="The Counselor¬†"/>
  </r>
  <r>
    <x v="2"/>
    <s v="Dangerous Liaisons¬†"/>
  </r>
  <r>
    <x v="1"/>
    <s v="On the Road¬†"/>
  </r>
  <r>
    <x v="1"/>
    <s v="Star Trek IV: The Voyage Home¬†"/>
  </r>
  <r>
    <x v="2"/>
    <s v="Rocky Balboa¬†"/>
  </r>
  <r>
    <x v="0"/>
    <s v="Point Break¬†"/>
  </r>
  <r>
    <x v="11"/>
    <s v="Scream 2¬†"/>
  </r>
  <r>
    <x v="0"/>
    <s v="Jane Got a Gun¬†"/>
  </r>
  <r>
    <x v="4"/>
    <s v="Think Like a Man Too¬†"/>
  </r>
  <r>
    <x v="4"/>
    <s v="The Whole Nine Yards¬†"/>
  </r>
  <r>
    <x v="2"/>
    <s v="Footloose¬†"/>
  </r>
  <r>
    <x v="4"/>
    <s v="Old School¬†"/>
  </r>
  <r>
    <x v="4"/>
    <s v="The Fisher King¬†"/>
  </r>
  <r>
    <x v="11"/>
    <s v="I Still Know What You Did Last Summer¬†"/>
  </r>
  <r>
    <x v="4"/>
    <s v="Return to Me¬†"/>
  </r>
  <r>
    <x v="4"/>
    <s v="Zack and Miri Make a Porno¬†"/>
  </r>
  <r>
    <x v="4"/>
    <s v="Nurse Betty¬†"/>
  </r>
  <r>
    <x v="4"/>
    <s v="The Men Who Stare at Goats¬†"/>
  </r>
  <r>
    <x v="0"/>
    <s v="Double Take¬†"/>
  </r>
  <r>
    <x v="7"/>
    <s v="Girl, Interrupted¬†"/>
  </r>
  <r>
    <x v="4"/>
    <s v="Win a Date with Tad Hamilton!¬†"/>
  </r>
  <r>
    <x v="1"/>
    <s v="Muppets from Space¬†"/>
  </r>
  <r>
    <x v="1"/>
    <s v="The Wiz¬†"/>
  </r>
  <r>
    <x v="4"/>
    <s v="Ready to Rumble¬†"/>
  </r>
  <r>
    <x v="4"/>
    <s v="Play It to the Bone¬†"/>
  </r>
  <r>
    <x v="4"/>
    <s v="I Don't Know How She Does It¬†"/>
  </r>
  <r>
    <x v="4"/>
    <s v="Piranha 3D¬†"/>
  </r>
  <r>
    <x v="7"/>
    <s v="Beyond the Sea¬†"/>
  </r>
  <r>
    <x v="0"/>
    <s v="The Princess and the Cobbler¬†"/>
  </r>
  <r>
    <x v="2"/>
    <s v="The Bridge of San Luis Rey¬†"/>
  </r>
  <r>
    <x v="0"/>
    <s v="Faster¬†"/>
  </r>
  <r>
    <x v="1"/>
    <s v="Howl's Moving Castle¬†"/>
  </r>
  <r>
    <x v="1"/>
    <s v="Zombieland¬†"/>
  </r>
  <r>
    <x v="0"/>
    <s v="King Kong¬†"/>
  </r>
  <r>
    <x v="4"/>
    <s v="The Waterboy¬†"/>
  </r>
  <r>
    <x v="0"/>
    <s v="Star Wars: Episode V - The Empire Strikes Back¬†"/>
  </r>
  <r>
    <x v="0"/>
    <s v="Bad Boys¬†"/>
  </r>
  <r>
    <x v="4"/>
    <s v="The Naked Gun 2¬Ω: The Smell of Fear¬†"/>
  </r>
  <r>
    <x v="11"/>
    <s v="Final Destination¬†"/>
  </r>
  <r>
    <x v="2"/>
    <s v="The Ides of March¬†"/>
  </r>
  <r>
    <x v="11"/>
    <s v="Pitch Black¬†"/>
  </r>
  <r>
    <x v="4"/>
    <s v="Someone Like You...¬†"/>
  </r>
  <r>
    <x v="2"/>
    <s v="Her¬†"/>
  </r>
  <r>
    <x v="7"/>
    <s v="Eddie the Eagle¬†"/>
  </r>
  <r>
    <x v="5"/>
    <s v="Joy Ride¬†"/>
  </r>
  <r>
    <x v="1"/>
    <s v="The Adventurer: The Curse of the Midas Box¬†"/>
  </r>
  <r>
    <x v="4"/>
    <s v="Anywhere But Here¬†"/>
  </r>
  <r>
    <x v="4"/>
    <s v="Chasing Liberty¬†"/>
  </r>
  <r>
    <x v="4"/>
    <s v="The Crew¬†"/>
  </r>
  <r>
    <x v="0"/>
    <s v="Haywire¬†"/>
  </r>
  <r>
    <x v="1"/>
    <s v="Jaws: The Revenge¬†"/>
  </r>
  <r>
    <x v="2"/>
    <s v="Marvin's Room¬†"/>
  </r>
  <r>
    <x v="7"/>
    <s v="The Longshots¬†"/>
  </r>
  <r>
    <x v="2"/>
    <s v="The End of the Affair¬†"/>
  </r>
  <r>
    <x v="0"/>
    <s v="Harley Davidson and the Marlboro Man¬†"/>
  </r>
  <r>
    <x v="7"/>
    <s v="Coco Before Chanel¬†"/>
  </r>
  <r>
    <x v="4"/>
    <s v="Ch√©ri¬†"/>
  </r>
  <r>
    <x v="2"/>
    <s v="Vanity Fair¬†"/>
  </r>
  <r>
    <x v="8"/>
    <s v="1408¬†"/>
  </r>
  <r>
    <x v="1"/>
    <s v="Spaceballs¬†"/>
  </r>
  <r>
    <x v="2"/>
    <s v="The Water Diviner¬†"/>
  </r>
  <r>
    <x v="2"/>
    <s v="Ghost¬†"/>
  </r>
  <r>
    <x v="4"/>
    <s v="There's Something About Mary¬†"/>
  </r>
  <r>
    <x v="4"/>
    <s v="The Santa Clause¬†"/>
  </r>
  <r>
    <x v="2"/>
    <s v="The Rookie¬†"/>
  </r>
  <r>
    <x v="4"/>
    <s v="The Game Plan¬†"/>
  </r>
  <r>
    <x v="2"/>
    <s v="The Bridges of Madison County¬†"/>
  </r>
  <r>
    <x v="4"/>
    <s v="The Animal¬†"/>
  </r>
  <r>
    <x v="4"/>
    <s v="The Hundred-Foot Journey¬†"/>
  </r>
  <r>
    <x v="0"/>
    <s v="The Net¬†"/>
  </r>
  <r>
    <x v="2"/>
    <s v="I Am Sam¬†"/>
  </r>
  <r>
    <x v="7"/>
    <s v="Son of God¬†"/>
  </r>
  <r>
    <x v="0"/>
    <s v="Underworld¬†"/>
  </r>
  <r>
    <x v="2"/>
    <s v="Derailed¬†"/>
  </r>
  <r>
    <x v="4"/>
    <s v="The Informant!¬†"/>
  </r>
  <r>
    <x v="7"/>
    <s v="Shadowlands¬†"/>
  </r>
  <r>
    <x v="4"/>
    <s v="Deuce Bigalow: European Gigolo¬†"/>
  </r>
  <r>
    <x v="4"/>
    <s v="Delivery Man¬†"/>
  </r>
  <r>
    <x v="2"/>
    <s v="Victor Frankenstein¬†"/>
  </r>
  <r>
    <x v="4"/>
    <s v="Saving Silverman¬†"/>
  </r>
  <r>
    <x v="4"/>
    <s v="Diary of a Wimpy Kid: Dog Days¬†"/>
  </r>
  <r>
    <x v="6"/>
    <s v="Summer of Sam¬†"/>
  </r>
  <r>
    <x v="4"/>
    <s v="Jay and Silent Bob Strike Back¬†"/>
  </r>
  <r>
    <x v="0"/>
    <s v="The Island¬†"/>
  </r>
  <r>
    <x v="6"/>
    <s v="The Glass House¬†"/>
  </r>
  <r>
    <x v="4"/>
    <s v="Hail, Caesar!¬†"/>
  </r>
  <r>
    <x v="4"/>
    <s v="Josie and the Pussycats¬†"/>
  </r>
  <r>
    <x v="0"/>
    <s v="Homefront¬†"/>
  </r>
  <r>
    <x v="1"/>
    <s v="The Little Vampire¬†"/>
  </r>
  <r>
    <x v="4"/>
    <s v="I Heart Huckabees¬†"/>
  </r>
  <r>
    <x v="0"/>
    <s v="RoboCop 3¬†"/>
  </r>
  <r>
    <x v="0"/>
    <s v="Megiddo: The Omega Code 2¬†"/>
  </r>
  <r>
    <x v="4"/>
    <s v="Darling Lili¬†"/>
  </r>
  <r>
    <x v="4"/>
    <s v="Dudley Do-Right¬†"/>
  </r>
  <r>
    <x v="0"/>
    <s v="The Transporter Refueled¬†"/>
  </r>
  <r>
    <x v="2"/>
    <s v="Black Book¬†"/>
  </r>
  <r>
    <x v="2"/>
    <s v="Joyeux Noel¬†"/>
  </r>
  <r>
    <x v="0"/>
    <s v="Hit and Run¬†"/>
  </r>
  <r>
    <x v="4"/>
    <s v="Mad Money¬†"/>
  </r>
  <r>
    <x v="2"/>
    <s v="Before I Go to Sleep¬†"/>
  </r>
  <r>
    <x v="2"/>
    <s v="Stone¬†"/>
  </r>
  <r>
    <x v="4"/>
    <s v="Moli√®re¬†"/>
  </r>
  <r>
    <x v="6"/>
    <s v="Out of the Furnace¬†"/>
  </r>
  <r>
    <x v="6"/>
    <s v="Michael Clayton¬†"/>
  </r>
  <r>
    <x v="1"/>
    <s v="My Fellow Americans¬†"/>
  </r>
  <r>
    <x v="6"/>
    <s v="Arlington Road¬†"/>
  </r>
  <r>
    <x v="4"/>
    <s v="To Rome with Love¬†"/>
  </r>
  <r>
    <x v="0"/>
    <s v="Firefox¬†"/>
  </r>
  <r>
    <x v="3"/>
    <s v="South Park: Bigger Longer &amp; Uncut¬†"/>
  </r>
  <r>
    <x v="4"/>
    <s v="Death at a Funeral¬†"/>
  </r>
  <r>
    <x v="0"/>
    <s v="Teenage Mutant Ninja Turtles III¬†"/>
  </r>
  <r>
    <x v="2"/>
    <s v="Hardball¬†"/>
  </r>
  <r>
    <x v="4"/>
    <s v="Silver Linings Playbook¬†"/>
  </r>
  <r>
    <x v="7"/>
    <s v="Freedom Writers¬†"/>
  </r>
  <r>
    <x v="0"/>
    <s v="The Transporter¬†"/>
  </r>
  <r>
    <x v="0"/>
    <s v="Never Back Down¬†"/>
  </r>
  <r>
    <x v="11"/>
    <s v="The Rage: Carrie 2¬†"/>
  </r>
  <r>
    <x v="4"/>
    <s v="Away We Go¬†"/>
  </r>
  <r>
    <x v="4"/>
    <s v="Swing Vote¬†"/>
  </r>
  <r>
    <x v="2"/>
    <s v="Moonlight Mile¬†"/>
  </r>
  <r>
    <x v="2"/>
    <s v="Tinker Tailor Soldier Spy¬†"/>
  </r>
  <r>
    <x v="4"/>
    <s v="Molly¬†"/>
  </r>
  <r>
    <x v="2"/>
    <s v="The Beaver¬†"/>
  </r>
  <r>
    <x v="4"/>
    <s v="The Best Little Whorehouse in Texas¬†"/>
  </r>
  <r>
    <x v="11"/>
    <s v="eXistenZ¬†"/>
  </r>
  <r>
    <x v="0"/>
    <s v="Raiders of the Lost Ark¬†"/>
  </r>
  <r>
    <x v="1"/>
    <s v="Home Alone 2: Lost in New York¬†"/>
  </r>
  <r>
    <x v="2"/>
    <s v="Close Encounters of the Third Kind¬†"/>
  </r>
  <r>
    <x v="2"/>
    <s v="Pulse¬†"/>
  </r>
  <r>
    <x v="0"/>
    <s v="Beverly Hills Cop II¬†"/>
  </r>
  <r>
    <x v="4"/>
    <s v="Bringing Down the House¬†"/>
  </r>
  <r>
    <x v="6"/>
    <s v="The Silence of the Lambs¬†"/>
  </r>
  <r>
    <x v="4"/>
    <s v="Wayne's World¬†"/>
  </r>
  <r>
    <x v="0"/>
    <s v="Jackass 3D¬†"/>
  </r>
  <r>
    <x v="1"/>
    <s v="Jaws 2¬†"/>
  </r>
  <r>
    <x v="1"/>
    <s v="Beverly Hills Chihuahua¬†"/>
  </r>
  <r>
    <x v="11"/>
    <s v="The Conjuring¬†"/>
  </r>
  <r>
    <x v="1"/>
    <s v="Are We There Yet?¬†"/>
  </r>
  <r>
    <x v="4"/>
    <s v="Tammy¬†"/>
  </r>
  <r>
    <x v="2"/>
    <s v="Disturbia¬†"/>
  </r>
  <r>
    <x v="4"/>
    <s v="School of Rock¬†"/>
  </r>
  <r>
    <x v="0"/>
    <s v="Mortal Kombat¬†"/>
  </r>
  <r>
    <x v="4"/>
    <s v="White Chicks¬†"/>
  </r>
  <r>
    <x v="4"/>
    <s v="The Descendants¬†"/>
  </r>
  <r>
    <x v="1"/>
    <s v="Holes¬†"/>
  </r>
  <r>
    <x v="2"/>
    <s v="The Last Song¬†"/>
  </r>
  <r>
    <x v="7"/>
    <s v="12 Years a Slave¬†"/>
  </r>
  <r>
    <x v="4"/>
    <s v="Drumline¬†"/>
  </r>
  <r>
    <x v="4"/>
    <s v="Why Did I Get Married Too?¬†"/>
  </r>
  <r>
    <x v="8"/>
    <s v="Edward Scissorhands¬†"/>
  </r>
  <r>
    <x v="2"/>
    <s v="Me Before You¬†"/>
  </r>
  <r>
    <x v="4"/>
    <s v="Madea's Witness Protection¬†"/>
  </r>
  <r>
    <x v="4"/>
    <s v="Date Movie¬†"/>
  </r>
  <r>
    <x v="1"/>
    <s v="Return to Never Land¬†"/>
  </r>
  <r>
    <x v="7"/>
    <s v="Selma¬†"/>
  </r>
  <r>
    <x v="1"/>
    <s v="The Jungle Book 2¬†"/>
  </r>
  <r>
    <x v="2"/>
    <s v="Boogeyman¬†"/>
  </r>
  <r>
    <x v="2"/>
    <s v="Premonition¬†"/>
  </r>
  <r>
    <x v="3"/>
    <s v="The Tigger Movie¬†"/>
  </r>
  <r>
    <x v="1"/>
    <s v="Max¬†"/>
  </r>
  <r>
    <x v="1"/>
    <s v="Epic Movie¬†"/>
  </r>
  <r>
    <x v="1"/>
    <s v="Conan the Barbarian¬†"/>
  </r>
  <r>
    <x v="7"/>
    <s v="Spotlight¬†"/>
  </r>
  <r>
    <x v="6"/>
    <s v="Lakeview Terrace¬†"/>
  </r>
  <r>
    <x v="11"/>
    <s v="The Grudge 2¬†"/>
  </r>
  <r>
    <x v="4"/>
    <s v="How Stella Got Her Groove Back¬†"/>
  </r>
  <r>
    <x v="1"/>
    <s v="Bill &amp; Ted's Bogus Journey¬†"/>
  </r>
  <r>
    <x v="4"/>
    <s v="Man of the Year¬†"/>
  </r>
  <r>
    <x v="6"/>
    <s v="The American¬†"/>
  </r>
  <r>
    <x v="7"/>
    <s v="Selena¬†"/>
  </r>
  <r>
    <x v="4"/>
    <s v="Vampires Suck¬†"/>
  </r>
  <r>
    <x v="2"/>
    <s v="Babel¬†"/>
  </r>
  <r>
    <x v="4"/>
    <s v="This Is Where I Leave You¬†"/>
  </r>
  <r>
    <x v="2"/>
    <s v="Doubt¬†"/>
  </r>
  <r>
    <x v="0"/>
    <s v="Team America: World Police¬†"/>
  </r>
  <r>
    <x v="11"/>
    <s v="Texas Chainsaw 3D¬†"/>
  </r>
  <r>
    <x v="6"/>
    <s v="Copycat¬†"/>
  </r>
  <r>
    <x v="4"/>
    <s v="Scary Movie 5¬†"/>
  </r>
  <r>
    <x v="7"/>
    <s v="Milk¬†"/>
  </r>
  <r>
    <x v="0"/>
    <s v="Risen¬†"/>
  </r>
  <r>
    <x v="11"/>
    <s v="Ghost Ship¬†"/>
  </r>
  <r>
    <x v="1"/>
    <s v="A Very Harold &amp; Kumar 3D Christmas¬†"/>
  </r>
  <r>
    <x v="6"/>
    <s v="Wild Things¬†"/>
  </r>
  <r>
    <x v="2"/>
    <s v="The Debt¬†"/>
  </r>
  <r>
    <x v="4"/>
    <s v="High Fidelity¬†"/>
  </r>
  <r>
    <x v="11"/>
    <s v="One Missed Call¬†"/>
  </r>
  <r>
    <x v="6"/>
    <s v="Eye for an Eye¬†"/>
  </r>
  <r>
    <x v="6"/>
    <s v="The Bank Job¬†"/>
  </r>
  <r>
    <x v="2"/>
    <s v="Eternal Sunshine of the Spotless Mind¬†"/>
  </r>
  <r>
    <x v="4"/>
    <s v="You Again¬†"/>
  </r>
  <r>
    <x v="0"/>
    <s v="Street Kings¬†"/>
  </r>
  <r>
    <x v="0"/>
    <s v="The World's End¬†"/>
  </r>
  <r>
    <x v="4"/>
    <s v="Nancy Drew¬†"/>
  </r>
  <r>
    <x v="0"/>
    <s v="Daybreakers¬†"/>
  </r>
  <r>
    <x v="4"/>
    <s v="She's Out of My League¬†"/>
  </r>
  <r>
    <x v="1"/>
    <s v="Monte Carlo¬†"/>
  </r>
  <r>
    <x v="11"/>
    <s v="Stay Alive¬†"/>
  </r>
  <r>
    <x v="0"/>
    <s v="Quigley Down Under¬†"/>
  </r>
  <r>
    <x v="1"/>
    <s v="Alpha and Omega¬†"/>
  </r>
  <r>
    <x v="0"/>
    <s v="The Covenant¬†"/>
  </r>
  <r>
    <x v="4"/>
    <s v="Shorts¬†"/>
  </r>
  <r>
    <x v="4"/>
    <s v="To Die For¬†"/>
  </r>
  <r>
    <x v="0"/>
    <s v="Vampires¬†"/>
  </r>
  <r>
    <x v="11"/>
    <s v="Psycho¬†"/>
  </r>
  <r>
    <x v="4"/>
    <s v="My Best Friend's Girl¬†"/>
  </r>
  <r>
    <x v="2"/>
    <s v="Endless Love¬†"/>
  </r>
  <r>
    <x v="4"/>
    <s v="Georgia Rule¬†"/>
  </r>
  <r>
    <x v="4"/>
    <s v="Under the Rainbow¬†"/>
  </r>
  <r>
    <x v="4"/>
    <s v="Simon Birch¬†"/>
  </r>
  <r>
    <x v="2"/>
    <s v="Reign Over Me¬†"/>
  </r>
  <r>
    <x v="1"/>
    <s v="Into the Wild¬†"/>
  </r>
  <r>
    <x v="4"/>
    <s v="School for Scoundrels¬†"/>
  </r>
  <r>
    <x v="1"/>
    <s v="Silent Hill: Revelation 3D¬†"/>
  </r>
  <r>
    <x v="6"/>
    <s v="From Dusk Till Dawn¬†"/>
  </r>
  <r>
    <x v="3"/>
    <s v="Pooh's Heffalump Movie¬†"/>
  </r>
  <r>
    <x v="4"/>
    <s v="Home for the Holidays¬†"/>
  </r>
  <r>
    <x v="0"/>
    <s v="Kung Fu Hustle¬†"/>
  </r>
  <r>
    <x v="4"/>
    <s v="The Country Bears¬†"/>
  </r>
  <r>
    <x v="2"/>
    <s v="The Kite Runner¬†"/>
  </r>
  <r>
    <x v="2"/>
    <s v="21 Grams¬†"/>
  </r>
  <r>
    <x v="0"/>
    <s v="Paparazzi¬†"/>
  </r>
  <r>
    <x v="2"/>
    <s v="Twilight¬†"/>
  </r>
  <r>
    <x v="4"/>
    <s v="A Guy Thing¬†"/>
  </r>
  <r>
    <x v="4"/>
    <s v="Loser¬†"/>
  </r>
  <r>
    <x v="7"/>
    <s v="The Greatest Story Ever Told¬†"/>
  </r>
  <r>
    <x v="4"/>
    <s v="Disaster Movie¬†"/>
  </r>
  <r>
    <x v="0"/>
    <s v="Armored¬†"/>
  </r>
  <r>
    <x v="0"/>
    <s v="The Man Who Knew Too Little¬†"/>
  </r>
  <r>
    <x v="4"/>
    <s v="What's Your Number?¬†"/>
  </r>
  <r>
    <x v="0"/>
    <s v="Lockout¬†"/>
  </r>
  <r>
    <x v="4"/>
    <s v="Envy¬†"/>
  </r>
  <r>
    <x v="0"/>
    <s v="Crank: High Voltage¬†"/>
  </r>
  <r>
    <x v="4"/>
    <s v="Bullets Over Broadway¬†"/>
  </r>
  <r>
    <x v="7"/>
    <s v="One Night with the King¬†"/>
  </r>
  <r>
    <x v="2"/>
    <s v="The Quiet American¬†"/>
  </r>
  <r>
    <x v="4"/>
    <s v="The Weather Man¬†"/>
  </r>
  <r>
    <x v="0"/>
    <s v="Undisputed¬†"/>
  </r>
  <r>
    <x v="4"/>
    <s v="Ghost Town¬†"/>
  </r>
  <r>
    <x v="0"/>
    <s v="12 Rounds¬†"/>
  </r>
  <r>
    <x v="2"/>
    <s v="Let Me In¬†"/>
  </r>
  <r>
    <x v="0"/>
    <s v="3 Ninjas Kick Back¬†"/>
  </r>
  <r>
    <x v="4"/>
    <s v="Be Kind Rewind¬†"/>
  </r>
  <r>
    <x v="4"/>
    <s v="Mrs Henderson Presents¬†"/>
  </r>
  <r>
    <x v="0"/>
    <s v="Triple 9¬†"/>
  </r>
  <r>
    <x v="4"/>
    <s v="Deconstructing Harry¬†"/>
  </r>
  <r>
    <x v="4"/>
    <s v="Three to Tango¬†"/>
  </r>
  <r>
    <x v="4"/>
    <s v="Burnt¬†"/>
  </r>
  <r>
    <x v="4"/>
    <s v="We're No Angels¬†"/>
  </r>
  <r>
    <x v="4"/>
    <s v="Everyone Says I Love You¬†"/>
  </r>
  <r>
    <x v="0"/>
    <s v="Death Sentence¬†"/>
  </r>
  <r>
    <x v="1"/>
    <s v="Everybody's Fine¬†"/>
  </r>
  <r>
    <x v="4"/>
    <s v="Superbabies: Baby Geniuses 2¬†"/>
  </r>
  <r>
    <x v="0"/>
    <s v="The Man¬†"/>
  </r>
  <r>
    <x v="0"/>
    <s v="Code Name: The Cleaner¬†"/>
  </r>
  <r>
    <x v="4"/>
    <s v="Connie and Carla¬†"/>
  </r>
  <r>
    <x v="4"/>
    <s v="Inherent Vice¬†"/>
  </r>
  <r>
    <x v="1"/>
    <s v="Doogal¬†"/>
  </r>
  <r>
    <x v="2"/>
    <s v="Battle of the Year¬†"/>
  </r>
  <r>
    <x v="4"/>
    <s v="An American Carol¬†"/>
  </r>
  <r>
    <x v="0"/>
    <s v="Machete Kills¬†"/>
  </r>
  <r>
    <x v="2"/>
    <s v="Willard¬†"/>
  </r>
  <r>
    <x v="1"/>
    <s v="Strange Wilderness¬†"/>
  </r>
  <r>
    <x v="7"/>
    <s v="Topsy-Turvy¬†"/>
  </r>
  <r>
    <x v="7"/>
    <s v="A Dangerous Method¬†"/>
  </r>
  <r>
    <x v="3"/>
    <s v="A Scanner Darkly¬†"/>
  </r>
  <r>
    <x v="7"/>
    <s v="Chasing Mavericks¬†"/>
  </r>
  <r>
    <x v="11"/>
    <s v="Alone in the Dark¬†"/>
  </r>
  <r>
    <x v="4"/>
    <s v="Bandslam¬†"/>
  </r>
  <r>
    <x v="2"/>
    <s v="Birth¬†"/>
  </r>
  <r>
    <x v="0"/>
    <s v="A Most Violent Year¬†"/>
  </r>
  <r>
    <x v="7"/>
    <s v="Flash of Genius¬†"/>
  </r>
  <r>
    <x v="7"/>
    <s v="I'm Not There.¬†"/>
  </r>
  <r>
    <x v="0"/>
    <s v="The Cold Light of Day¬†"/>
  </r>
  <r>
    <x v="1"/>
    <s v="The Brothers Bloom¬†"/>
  </r>
  <r>
    <x v="4"/>
    <s v="Synecdoche, New York¬†"/>
  </r>
  <r>
    <x v="1"/>
    <s v="Princess Mononoke¬†"/>
  </r>
  <r>
    <x v="4"/>
    <s v="Bon voyage¬†"/>
  </r>
  <r>
    <x v="7"/>
    <s v="Can't Stop the Music¬†"/>
  </r>
  <r>
    <x v="6"/>
    <s v="The Proposition¬†"/>
  </r>
  <r>
    <x v="7"/>
    <s v="Courage¬†"/>
  </r>
  <r>
    <x v="4"/>
    <s v="Marci X¬†"/>
  </r>
  <r>
    <x v="0"/>
    <s v="Equilibrium¬†"/>
  </r>
  <r>
    <x v="2"/>
    <s v="The Children of Huang Shi¬†"/>
  </r>
  <r>
    <x v="6"/>
    <s v="The Yards¬†"/>
  </r>
  <r>
    <x v="2"/>
    <s v="By the Sea¬†"/>
  </r>
  <r>
    <x v="0"/>
    <s v="Steamboy¬†"/>
  </r>
  <r>
    <x v="2"/>
    <s v="The Game of Their Lives¬†"/>
  </r>
  <r>
    <x v="0"/>
    <s v="Rapa Nui¬†"/>
  </r>
  <r>
    <x v="0"/>
    <s v="Dylan Dog: Dead of Night¬†"/>
  </r>
  <r>
    <x v="6"/>
    <s v="People I Know¬†"/>
  </r>
  <r>
    <x v="4"/>
    <s v="The Tempest¬†"/>
  </r>
  <r>
    <x v="2"/>
    <s v="The Painted Veil¬†"/>
  </r>
  <r>
    <x v="0"/>
    <s v="The Baader Meinhof Complex¬†"/>
  </r>
  <r>
    <x v="1"/>
    <s v="Dances with Wolves¬†"/>
  </r>
  <r>
    <x v="4"/>
    <s v="Bad Teacher¬†"/>
  </r>
  <r>
    <x v="6"/>
    <s v="Sea of Love¬†"/>
  </r>
  <r>
    <x v="4"/>
    <s v="A Cinderella Story¬†"/>
  </r>
  <r>
    <x v="11"/>
    <s v="Scream¬†"/>
  </r>
  <r>
    <x v="11"/>
    <s v="Thir13en Ghosts¬†"/>
  </r>
  <r>
    <x v="1"/>
    <s v="Back to the Future¬†"/>
  </r>
  <r>
    <x v="11"/>
    <s v="House on Haunted Hill¬†"/>
  </r>
  <r>
    <x v="4"/>
    <s v="I Can Do Bad All by Myself¬†"/>
  </r>
  <r>
    <x v="4"/>
    <s v="The Switch¬†"/>
  </r>
  <r>
    <x v="4"/>
    <s v="Just Married¬†"/>
  </r>
  <r>
    <x v="7"/>
    <s v="The Devil's Double¬†"/>
  </r>
  <r>
    <x v="1"/>
    <s v="Thomas and the Magic Railroad¬†"/>
  </r>
  <r>
    <x v="11"/>
    <s v="The Crazies¬†"/>
  </r>
  <r>
    <x v="1"/>
    <s v="Spirited Away¬†"/>
  </r>
  <r>
    <x v="0"/>
    <s v="The Bounty¬†"/>
  </r>
  <r>
    <x v="2"/>
    <s v="The Book Thief¬†"/>
  </r>
  <r>
    <x v="1"/>
    <s v="Sex Drive¬†"/>
  </r>
  <r>
    <x v="4"/>
    <s v="Leap Year¬†"/>
  </r>
  <r>
    <x v="4"/>
    <s v="Take Me Home Tonight¬†"/>
  </r>
  <r>
    <x v="13"/>
    <s v="The Nutcracker¬†"/>
  </r>
  <r>
    <x v="6"/>
    <s v="Kansas City¬†"/>
  </r>
  <r>
    <x v="2"/>
    <s v="The Amityville Horror¬†"/>
  </r>
  <r>
    <x v="4"/>
    <s v="Adaptation.¬†"/>
  </r>
  <r>
    <x v="11"/>
    <s v="Land of the Dead¬†"/>
  </r>
  <r>
    <x v="1"/>
    <s v="Fear and Loathing in Las Vegas¬†"/>
  </r>
  <r>
    <x v="4"/>
    <s v="The Invention of Lying¬†"/>
  </r>
  <r>
    <x v="4"/>
    <s v="Neighbors¬†"/>
  </r>
  <r>
    <x v="0"/>
    <s v="The Mask¬†"/>
  </r>
  <r>
    <x v="4"/>
    <s v="Big¬†"/>
  </r>
  <r>
    <x v="4"/>
    <s v="Borat: Cultural Learnings of America for Make Benefit Glorious Nation of Kazakhstan¬†"/>
  </r>
  <r>
    <x v="4"/>
    <s v="Legally Blonde¬†"/>
  </r>
  <r>
    <x v="0"/>
    <s v="Star Trek III: The Search for Spock¬†"/>
  </r>
  <r>
    <x v="2"/>
    <s v="The Exorcism of Emily Rose¬†"/>
  </r>
  <r>
    <x v="4"/>
    <s v="Deuce Bigalow: Male Gigolo¬†"/>
  </r>
  <r>
    <x v="0"/>
    <s v="Left Behind¬†"/>
  </r>
  <r>
    <x v="4"/>
    <s v="The Family Stone¬†"/>
  </r>
  <r>
    <x v="4"/>
    <s v="Barbershop 2: Back in Business¬†"/>
  </r>
  <r>
    <x v="4"/>
    <s v="Bad Santa¬†"/>
  </r>
  <r>
    <x v="4"/>
    <s v="Austin Powers: International Man of Mystery¬†"/>
  </r>
  <r>
    <x v="4"/>
    <s v="My Big Fat Greek Wedding 2¬†"/>
  </r>
  <r>
    <x v="4"/>
    <s v="Diary of a Wimpy Kid: Rodrick Rules¬†"/>
  </r>
  <r>
    <x v="0"/>
    <s v="Predator¬†"/>
  </r>
  <r>
    <x v="7"/>
    <s v="Amadeus¬†"/>
  </r>
  <r>
    <x v="11"/>
    <s v="Prom Night¬†"/>
  </r>
  <r>
    <x v="4"/>
    <s v="Mean Girls¬†"/>
  </r>
  <r>
    <x v="4"/>
    <s v="Under the Tuscan Sun¬†"/>
  </r>
  <r>
    <x v="2"/>
    <s v="Gosford Park¬†"/>
  </r>
  <r>
    <x v="4"/>
    <s v="Peggy Sue Got Married¬†"/>
  </r>
  <r>
    <x v="4"/>
    <s v="Birdman or (The Unexpected Virtue of Ignorance)¬†"/>
  </r>
  <r>
    <x v="2"/>
    <s v="Blue Jasmine¬†"/>
  </r>
  <r>
    <x v="2"/>
    <s v="United 93¬†"/>
  </r>
  <r>
    <x v="2"/>
    <s v="Honey¬†"/>
  </r>
  <r>
    <x v="2"/>
    <s v="Glory¬†"/>
  </r>
  <r>
    <x v="0"/>
    <s v="Spy Hard¬†"/>
  </r>
  <r>
    <x v="8"/>
    <s v="The Fog¬†"/>
  </r>
  <r>
    <x v="7"/>
    <s v="Soul Surfer¬†"/>
  </r>
  <r>
    <x v="4"/>
    <s v="Observe and Report¬†"/>
  </r>
  <r>
    <x v="0"/>
    <s v="Conan the Destroyer¬†"/>
  </r>
  <r>
    <x v="7"/>
    <s v="Raging Bull¬†"/>
  </r>
  <r>
    <x v="2"/>
    <s v="Love Happens¬†"/>
  </r>
  <r>
    <x v="1"/>
    <s v="Young Sherlock Holmes¬†"/>
  </r>
  <r>
    <x v="4"/>
    <s v="Fame¬†"/>
  </r>
  <r>
    <x v="1"/>
    <s v="127 Hours¬†"/>
  </r>
  <r>
    <x v="4"/>
    <s v="Small Time Crooks¬†"/>
  </r>
  <r>
    <x v="2"/>
    <s v="Center Stage¬†"/>
  </r>
  <r>
    <x v="4"/>
    <s v="Love the Coopers¬†"/>
  </r>
  <r>
    <x v="4"/>
    <s v="Catch That Kid¬†"/>
  </r>
  <r>
    <x v="2"/>
    <s v="Life as a House¬†"/>
  </r>
  <r>
    <x v="7"/>
    <s v="Steve Jobs¬†"/>
  </r>
  <r>
    <x v="4"/>
    <s v="I Love You, Beth Cooper¬†"/>
  </r>
  <r>
    <x v="4"/>
    <s v="Youth in Revolt¬†"/>
  </r>
  <r>
    <x v="0"/>
    <s v="The Legend of the Lone Ranger¬†"/>
  </r>
  <r>
    <x v="2"/>
    <s v="The Tailor of Panama¬†"/>
  </r>
  <r>
    <x v="0"/>
    <s v="Getaway¬†"/>
  </r>
  <r>
    <x v="2"/>
    <s v="The Ice Storm¬†"/>
  </r>
  <r>
    <x v="4"/>
    <s v="And So It Goes¬†"/>
  </r>
  <r>
    <x v="1"/>
    <s v="Troop Beverly Hills¬†"/>
  </r>
  <r>
    <x v="4"/>
    <s v="Being Julia¬†"/>
  </r>
  <r>
    <x v="2"/>
    <s v="9¬Ω Weeks¬†"/>
  </r>
  <r>
    <x v="0"/>
    <s v="Dragonslayer¬†"/>
  </r>
  <r>
    <x v="7"/>
    <s v="The Last Station¬†"/>
  </r>
  <r>
    <x v="7"/>
    <s v="Ed Wood¬†"/>
  </r>
  <r>
    <x v="2"/>
    <s v="Labor Day¬†"/>
  </r>
  <r>
    <x v="1"/>
    <s v="Mongol: The Rise of Genghis Khan¬†"/>
  </r>
  <r>
    <x v="0"/>
    <s v="RocknRolla¬†"/>
  </r>
  <r>
    <x v="0"/>
    <s v="Megaforce¬†"/>
  </r>
  <r>
    <x v="2"/>
    <s v="Hamlet¬†"/>
  </r>
  <r>
    <x v="1"/>
    <s v="Midnight Special¬†"/>
  </r>
  <r>
    <x v="4"/>
    <s v="Anything Else¬†"/>
  </r>
  <r>
    <x v="7"/>
    <s v="The Railway Man¬†"/>
  </r>
  <r>
    <x v="2"/>
    <s v="The White Ribbon¬†"/>
  </r>
  <r>
    <x v="0"/>
    <s v="The Wraith¬†"/>
  </r>
  <r>
    <x v="6"/>
    <s v="The Salton Sea¬†"/>
  </r>
  <r>
    <x v="0"/>
    <s v="One Man's Hero¬†"/>
  </r>
  <r>
    <x v="0"/>
    <s v="Renaissance¬†"/>
  </r>
  <r>
    <x v="4"/>
    <s v="Superbad¬†"/>
  </r>
  <r>
    <x v="2"/>
    <s v="Step Up 2: The Streets¬†"/>
  </r>
  <r>
    <x v="0"/>
    <s v="Hoodwinked!¬†"/>
  </r>
  <r>
    <x v="2"/>
    <s v="Hotel Rwanda¬†"/>
  </r>
  <r>
    <x v="0"/>
    <s v="Hitman¬†"/>
  </r>
  <r>
    <x v="2"/>
    <s v="Black Nativity¬†"/>
  </r>
  <r>
    <x v="6"/>
    <s v="City of Ghosts¬†"/>
  </r>
  <r>
    <x v="8"/>
    <s v="The Others¬†"/>
  </r>
  <r>
    <x v="0"/>
    <s v="Aliens¬†"/>
  </r>
  <r>
    <x v="2"/>
    <s v="My Fair Lady¬†"/>
  </r>
  <r>
    <x v="11"/>
    <s v="I Know What You Did Last Summer¬†"/>
  </r>
  <r>
    <x v="4"/>
    <s v="Let's Be Cops¬†"/>
  </r>
  <r>
    <x v="1"/>
    <s v="Sideways¬†"/>
  </r>
  <r>
    <x v="4"/>
    <s v="Beerfest¬†"/>
  </r>
  <r>
    <x v="11"/>
    <s v="Halloween¬†"/>
  </r>
  <r>
    <x v="4"/>
    <s v="Good Boy!¬†"/>
  </r>
  <r>
    <x v="4"/>
    <s v="The Best Man Holiday¬†"/>
  </r>
  <r>
    <x v="0"/>
    <s v="Smokin' Aces¬†"/>
  </r>
  <r>
    <x v="11"/>
    <s v="Saw 3D: The Final Chapter¬†"/>
  </r>
  <r>
    <x v="4"/>
    <s v="40 Days and 40 Nights¬†"/>
  </r>
  <r>
    <x v="0"/>
    <s v="TRON: Legacy¬†"/>
  </r>
  <r>
    <x v="4"/>
    <s v="A Night at the Roxbury¬†"/>
  </r>
  <r>
    <x v="2"/>
    <s v="Beastly¬†"/>
  </r>
  <r>
    <x v="11"/>
    <s v="The Hills Have Eyes¬†"/>
  </r>
  <r>
    <x v="4"/>
    <s v="Dickie Roberts: Former Child Star¬†"/>
  </r>
  <r>
    <x v="7"/>
    <s v="McFarland, USA¬†"/>
  </r>
  <r>
    <x v="4"/>
    <s v="Pitch Perfect¬†"/>
  </r>
  <r>
    <x v="4"/>
    <s v="Summer Catch¬†"/>
  </r>
  <r>
    <x v="6"/>
    <s v="A Simple Plan¬†"/>
  </r>
  <r>
    <x v="11"/>
    <s v="They¬†"/>
  </r>
  <r>
    <x v="4"/>
    <s v="Larry the Cable Guy: Health Inspector¬†"/>
  </r>
  <r>
    <x v="1"/>
    <s v="The Adventures of Elmo in Grouchland¬†"/>
  </r>
  <r>
    <x v="6"/>
    <s v="Brooklyn's Finest¬†"/>
  </r>
  <r>
    <x v="11"/>
    <s v="Evil Dead¬†"/>
  </r>
  <r>
    <x v="4"/>
    <s v="My Life in Ruins¬†"/>
  </r>
  <r>
    <x v="4"/>
    <s v="American Dreamz¬†"/>
  </r>
  <r>
    <x v="0"/>
    <s v="Superman IV: The Quest for Peace¬†"/>
  </r>
  <r>
    <x v="0"/>
    <s v="Running Scared¬†"/>
  </r>
  <r>
    <x v="1"/>
    <s v="Shanghai Surprise¬†"/>
  </r>
  <r>
    <x v="2"/>
    <s v="The Illusionist¬†"/>
  </r>
  <r>
    <x v="1"/>
    <s v="Roar¬†"/>
  </r>
  <r>
    <x v="7"/>
    <s v="Veronica Guerin¬†"/>
  </r>
  <r>
    <x v="4"/>
    <s v="Southland Tales¬†"/>
  </r>
  <r>
    <x v="11"/>
    <s v="The Apparition¬†"/>
  </r>
  <r>
    <x v="4"/>
    <s v="My Girl¬†"/>
  </r>
  <r>
    <x v="7"/>
    <s v="Fur: An Imaginary Portrait of Diane Arbus¬†"/>
  </r>
  <r>
    <x v="6"/>
    <s v="Wall Street¬†"/>
  </r>
  <r>
    <x v="2"/>
    <s v="Sense and Sensibility¬†"/>
  </r>
  <r>
    <x v="7"/>
    <s v="Becoming Jane¬†"/>
  </r>
  <r>
    <x v="4"/>
    <s v="Sydney White¬†"/>
  </r>
  <r>
    <x v="2"/>
    <s v="House of Sand and Fog¬†"/>
  </r>
  <r>
    <x v="4"/>
    <s v="Dead Poets Society¬†"/>
  </r>
  <r>
    <x v="4"/>
    <s v="Dumb &amp; Dumber¬†"/>
  </r>
  <r>
    <x v="4"/>
    <s v="When Harry Met Sally...¬†"/>
  </r>
  <r>
    <x v="2"/>
    <s v="The Verdict¬†"/>
  </r>
  <r>
    <x v="4"/>
    <s v="Road Trip¬†"/>
  </r>
  <r>
    <x v="4"/>
    <s v="Varsity Blues¬†"/>
  </r>
  <r>
    <x v="4"/>
    <s v="The Artist¬†"/>
  </r>
  <r>
    <x v="2"/>
    <s v="The Unborn¬†"/>
  </r>
  <r>
    <x v="1"/>
    <s v="Moonrise Kingdom¬†"/>
  </r>
  <r>
    <x v="11"/>
    <s v="The Texas Chainsaw Massacre: The Beginning¬†"/>
  </r>
  <r>
    <x v="2"/>
    <s v="The Young Messiah¬†"/>
  </r>
  <r>
    <x v="4"/>
    <s v="The Master of Disguise¬†"/>
  </r>
  <r>
    <x v="2"/>
    <s v="Pan's Labyrinth¬†"/>
  </r>
  <r>
    <x v="0"/>
    <s v="See Spot Run¬†"/>
  </r>
  <r>
    <x v="6"/>
    <s v="Baby Boy¬†"/>
  </r>
  <r>
    <x v="2"/>
    <s v="The Roommate¬†"/>
  </r>
  <r>
    <x v="1"/>
    <s v="Joe Dirt¬†"/>
  </r>
  <r>
    <x v="0"/>
    <s v="Double Impact¬†"/>
  </r>
  <r>
    <x v="0"/>
    <s v="Hot Fuzz¬†"/>
  </r>
  <r>
    <x v="4"/>
    <s v="The Women¬†"/>
  </r>
  <r>
    <x v="2"/>
    <s v="Vicky Cristina Barcelona¬†"/>
  </r>
  <r>
    <x v="4"/>
    <s v="Boys and Girls¬†"/>
  </r>
  <r>
    <x v="2"/>
    <s v="White Oleander¬†"/>
  </r>
  <r>
    <x v="4"/>
    <s v="Jennifer's Body¬†"/>
  </r>
  <r>
    <x v="4"/>
    <s v="Drowning Mona¬†"/>
  </r>
  <r>
    <x v="4"/>
    <s v="Radio Days¬†"/>
  </r>
  <r>
    <x v="2"/>
    <s v="Remember Me¬†"/>
  </r>
  <r>
    <x v="4"/>
    <s v="How to Deal¬†"/>
  </r>
  <r>
    <x v="4"/>
    <s v="My Stepmother Is an Alien¬†"/>
  </r>
  <r>
    <x v="2"/>
    <s v="Philadelphia¬†"/>
  </r>
  <r>
    <x v="5"/>
    <s v="The Thirteenth Floor¬†"/>
  </r>
  <r>
    <x v="4"/>
    <s v="Duets¬†"/>
  </r>
  <r>
    <x v="4"/>
    <s v="Hollywood Ending¬†"/>
  </r>
  <r>
    <x v="4"/>
    <s v="Detroit Rock City¬†"/>
  </r>
  <r>
    <x v="0"/>
    <s v="Highlander¬†"/>
  </r>
  <r>
    <x v="2"/>
    <s v="Things We Lost in the Fire¬†"/>
  </r>
  <r>
    <x v="0"/>
    <s v="Steel¬†"/>
  </r>
  <r>
    <x v="2"/>
    <s v="The Immigrant¬†"/>
  </r>
  <r>
    <x v="2"/>
    <s v="The White Countess¬†"/>
  </r>
  <r>
    <x v="6"/>
    <s v="Trance¬†"/>
  </r>
  <r>
    <x v="4"/>
    <s v="Soul Plane¬†"/>
  </r>
  <r>
    <x v="2"/>
    <s v="Good¬†"/>
  </r>
  <r>
    <x v="2"/>
    <s v="Enter the Void¬†"/>
  </r>
  <r>
    <x v="4"/>
    <s v="Vamps¬†"/>
  </r>
  <r>
    <x v="2"/>
    <s v="The Homesman¬†"/>
  </r>
  <r>
    <x v="4"/>
    <s v="Juwanna Mann¬†"/>
  </r>
  <r>
    <x v="2"/>
    <s v="Slow Burn¬†"/>
  </r>
  <r>
    <x v="0"/>
    <s v="Wasabi¬†"/>
  </r>
  <r>
    <x v="4"/>
    <s v="Slither¬†"/>
  </r>
  <r>
    <x v="0"/>
    <s v="Beverly Hills Cop¬†"/>
  </r>
  <r>
    <x v="4"/>
    <s v="Home Alone¬†"/>
  </r>
  <r>
    <x v="4"/>
    <s v="3 Men and a Baby¬†"/>
  </r>
  <r>
    <x v="4"/>
    <s v="Tootsie¬†"/>
  </r>
  <r>
    <x v="0"/>
    <s v="Top Gun¬†"/>
  </r>
  <r>
    <x v="0"/>
    <s v="Crouching Tiger, Hidden Dragon¬†"/>
  </r>
  <r>
    <x v="2"/>
    <s v="American Beauty¬†"/>
  </r>
  <r>
    <x v="7"/>
    <s v="The King's Speech¬†"/>
  </r>
  <r>
    <x v="4"/>
    <s v="Twins¬†"/>
  </r>
  <r>
    <x v="2"/>
    <s v="The Yellow Handkerchief¬†"/>
  </r>
  <r>
    <x v="2"/>
    <s v="The Color Purple¬†"/>
  </r>
  <r>
    <x v="7"/>
    <s v="The Imitation Game¬†"/>
  </r>
  <r>
    <x v="4"/>
    <s v="Private Benjamin¬†"/>
  </r>
  <r>
    <x v="4"/>
    <s v="Diary of a Wimpy Kid¬†"/>
  </r>
  <r>
    <x v="8"/>
    <s v="Mama¬†"/>
  </r>
  <r>
    <x v="1"/>
    <s v="National Lampoon's Vacation¬†"/>
  </r>
  <r>
    <x v="4"/>
    <s v="Bad Grandpa¬†"/>
  </r>
  <r>
    <x v="7"/>
    <s v="The Queen¬†"/>
  </r>
  <r>
    <x v="4"/>
    <s v="Beetlejuice¬†"/>
  </r>
  <r>
    <x v="4"/>
    <s v="Why Did I Get Married?¬†"/>
  </r>
  <r>
    <x v="2"/>
    <s v="Little Women¬†"/>
  </r>
  <r>
    <x v="2"/>
    <s v="The Woman in Black¬†"/>
  </r>
  <r>
    <x v="11"/>
    <s v="When a Stranger Calls¬†"/>
  </r>
  <r>
    <x v="1"/>
    <s v="Big Fat Liar¬†"/>
  </r>
  <r>
    <x v="4"/>
    <s v="Wag the Dog¬†"/>
  </r>
  <r>
    <x v="1"/>
    <s v="The Lizzie McGuire Movie¬†"/>
  </r>
  <r>
    <x v="0"/>
    <s v="Snitch¬†"/>
  </r>
  <r>
    <x v="4"/>
    <s v="Krampus¬†"/>
  </r>
  <r>
    <x v="11"/>
    <s v="The Faculty¬†"/>
  </r>
  <r>
    <x v="6"/>
    <s v="Cop Land¬†"/>
  </r>
  <r>
    <x v="4"/>
    <s v="Not Another Teen Movie¬†"/>
  </r>
  <r>
    <x v="6"/>
    <s v="End of Watch¬†"/>
  </r>
  <r>
    <x v="4"/>
    <s v="Aloha¬†"/>
  </r>
  <r>
    <x v="0"/>
    <s v="The Skulls¬†"/>
  </r>
  <r>
    <x v="7"/>
    <s v="The Theory of Everything¬†"/>
  </r>
  <r>
    <x v="4"/>
    <s v="Malibu's Most Wanted¬†"/>
  </r>
  <r>
    <x v="4"/>
    <s v="Where the Heart Is¬†"/>
  </r>
  <r>
    <x v="1"/>
    <s v="Lawrence of Arabia¬†"/>
  </r>
  <r>
    <x v="11"/>
    <s v="Halloween II¬†"/>
  </r>
  <r>
    <x v="1"/>
    <s v="Wild¬†"/>
  </r>
  <r>
    <x v="6"/>
    <s v="The Last House on the Left¬†"/>
  </r>
  <r>
    <x v="4"/>
    <s v="The Wedding Date¬†"/>
  </r>
  <r>
    <x v="4"/>
    <s v="Halloween: Resurrection¬†"/>
  </r>
  <r>
    <x v="0"/>
    <s v="Clash of the Titans¬†"/>
  </r>
  <r>
    <x v="1"/>
    <s v="The Princess Bride¬†"/>
  </r>
  <r>
    <x v="7"/>
    <s v="The Great Debaters¬†"/>
  </r>
  <r>
    <x v="6"/>
    <s v="Drive¬†"/>
  </r>
  <r>
    <x v="4"/>
    <s v="Confessions of a Teenage Drama Queen¬†"/>
  </r>
  <r>
    <x v="4"/>
    <s v="The Object of My Affection¬†"/>
  </r>
  <r>
    <x v="2"/>
    <s v="28 Weeks Later¬†"/>
  </r>
  <r>
    <x v="2"/>
    <s v="When the Game Stands Tall¬†"/>
  </r>
  <r>
    <x v="4"/>
    <s v="Because of Winn-Dixie¬†"/>
  </r>
  <r>
    <x v="2"/>
    <s v="Love &amp; Basketball¬†"/>
  </r>
  <r>
    <x v="0"/>
    <s v="Grosse Pointe Blank¬†"/>
  </r>
  <r>
    <x v="4"/>
    <s v="All About Steve¬†"/>
  </r>
  <r>
    <x v="1"/>
    <s v="Book of Shadows: Blair Witch 2¬†"/>
  </r>
  <r>
    <x v="2"/>
    <s v="The Craft¬†"/>
  </r>
  <r>
    <x v="2"/>
    <s v="Match Point¬†"/>
  </r>
  <r>
    <x v="1"/>
    <s v="Ramona and Beezus¬†"/>
  </r>
  <r>
    <x v="2"/>
    <s v="The Remains of the Day¬†"/>
  </r>
  <r>
    <x v="2"/>
    <s v="Boogie Nights¬†"/>
  </r>
  <r>
    <x v="0"/>
    <s v="Nowhere to Run¬†"/>
  </r>
  <r>
    <x v="1"/>
    <s v="Flicka¬†"/>
  </r>
  <r>
    <x v="11"/>
    <s v="The Hills Have Eyes II¬†"/>
  </r>
  <r>
    <x v="11"/>
    <s v="Urban Legends: Final Cut¬†"/>
  </r>
  <r>
    <x v="2"/>
    <s v="Tuck Everlasting¬†"/>
  </r>
  <r>
    <x v="0"/>
    <s v="The Marine¬†"/>
  </r>
  <r>
    <x v="0"/>
    <s v="Keanu¬†"/>
  </r>
  <r>
    <x v="2"/>
    <s v="Country Strong¬†"/>
  </r>
  <r>
    <x v="11"/>
    <s v="Disturbing Behavior¬†"/>
  </r>
  <r>
    <x v="6"/>
    <s v="The Place Beyond the Pines¬†"/>
  </r>
  <r>
    <x v="0"/>
    <s v="The November Man¬†"/>
  </r>
  <r>
    <x v="2"/>
    <s v="Eye of the Beholder¬†"/>
  </r>
  <r>
    <x v="2"/>
    <s v="The Hurt Locker¬†"/>
  </r>
  <r>
    <x v="0"/>
    <s v="Firestarter¬†"/>
  </r>
  <r>
    <x v="6"/>
    <s v="Killing Them Softly¬†"/>
  </r>
  <r>
    <x v="6"/>
    <s v="A Most Wanted Man¬†"/>
  </r>
  <r>
    <x v="4"/>
    <s v="Freddy Got Fingered¬†"/>
  </r>
  <r>
    <x v="1"/>
    <s v="The Pirates Who Don't Do Anything: A VeggieTales Movie¬†"/>
  </r>
  <r>
    <x v="0"/>
    <s v="Highlander: Endgame¬†"/>
  </r>
  <r>
    <x v="6"/>
    <s v="Idlewild¬†"/>
  </r>
  <r>
    <x v="2"/>
    <s v="One Day¬†"/>
  </r>
  <r>
    <x v="2"/>
    <s v="Whip It¬†"/>
  </r>
  <r>
    <x v="6"/>
    <s v="Confidence¬†"/>
  </r>
  <r>
    <x v="4"/>
    <s v="The Muse¬†"/>
  </r>
  <r>
    <x v="7"/>
    <s v="De-Lovely¬†"/>
  </r>
  <r>
    <x v="4"/>
    <s v="New York Stories¬†"/>
  </r>
  <r>
    <x v="1"/>
    <s v="Barney's Great Adventure¬†"/>
  </r>
  <r>
    <x v="0"/>
    <s v="The Man with the Iron Fists¬†"/>
  </r>
  <r>
    <x v="4"/>
    <s v="Home Fries¬†"/>
  </r>
  <r>
    <x v="2"/>
    <s v="Here on Earth¬†"/>
  </r>
  <r>
    <x v="2"/>
    <s v="Brazil¬†"/>
  </r>
  <r>
    <x v="13"/>
    <s v="Raise Your Voice¬†"/>
  </r>
  <r>
    <x v="4"/>
    <s v="The Big Lebowski¬†"/>
  </r>
  <r>
    <x v="2"/>
    <s v="Black Snake Moan¬†"/>
  </r>
  <r>
    <x v="6"/>
    <s v="Dark Blue¬†"/>
  </r>
  <r>
    <x v="7"/>
    <s v="A Mighty Heart¬†"/>
  </r>
  <r>
    <x v="4"/>
    <s v="Whatever It Takes¬†"/>
  </r>
  <r>
    <x v="4"/>
    <s v="Boat Trip¬†"/>
  </r>
  <r>
    <x v="4"/>
    <s v="The Importance of Being Earnest¬†"/>
  </r>
  <r>
    <x v="1"/>
    <s v="Hoot¬†"/>
  </r>
  <r>
    <x v="4"/>
    <s v="In Bruges¬†"/>
  </r>
  <r>
    <x v="4"/>
    <s v="Peeples¬†"/>
  </r>
  <r>
    <x v="4"/>
    <s v="The Rocker¬†"/>
  </r>
  <r>
    <x v="4"/>
    <s v="Post Grad¬†"/>
  </r>
  <r>
    <x v="2"/>
    <s v="Promised Land¬†"/>
  </r>
  <r>
    <x v="4"/>
    <s v="Whatever Works¬†"/>
  </r>
  <r>
    <x v="2"/>
    <s v="The In Crowd¬†"/>
  </r>
  <r>
    <x v="1"/>
    <s v="Three Burials¬†"/>
  </r>
  <r>
    <x v="2"/>
    <s v="Jakob the Liar¬†"/>
  </r>
  <r>
    <x v="4"/>
    <s v="Kiss Kiss Bang Bang¬†"/>
  </r>
  <r>
    <x v="4"/>
    <s v="Idle Hands¬†"/>
  </r>
  <r>
    <x v="2"/>
    <s v="Mulholland Drive¬†"/>
  </r>
  <r>
    <x v="4"/>
    <s v="You Will Meet a Tall Dark Stranger¬†"/>
  </r>
  <r>
    <x v="2"/>
    <s v="Never Let Me Go¬†"/>
  </r>
  <r>
    <x v="6"/>
    <s v="Transsiberian¬†"/>
  </r>
  <r>
    <x v="1"/>
    <s v="The Clan of the Cave Bear¬†"/>
  </r>
  <r>
    <x v="4"/>
    <s v="Crazy in Alabama¬†"/>
  </r>
  <r>
    <x v="6"/>
    <s v="Funny Games¬†"/>
  </r>
  <r>
    <x v="2"/>
    <s v="Metropolis¬†"/>
  </r>
  <r>
    <x v="0"/>
    <s v="District B13¬†"/>
  </r>
  <r>
    <x v="6"/>
    <s v="Things to Do in Denver When You're Dead¬†"/>
  </r>
  <r>
    <x v="0"/>
    <s v="The Assassin¬†"/>
  </r>
  <r>
    <x v="4"/>
    <s v="Buffalo Soldiers¬†"/>
  </r>
  <r>
    <x v="0"/>
    <s v="Ong-bak 2¬†"/>
  </r>
  <r>
    <x v="8"/>
    <s v="The Midnight Meat Train¬†"/>
  </r>
  <r>
    <x v="6"/>
    <s v="The Son of No One¬†"/>
  </r>
  <r>
    <x v="0"/>
    <s v="All the Queen's Men¬†"/>
  </r>
  <r>
    <x v="4"/>
    <s v="The Good Night¬†"/>
  </r>
  <r>
    <x v="4"/>
    <s v="Groundhog Day¬†"/>
  </r>
  <r>
    <x v="4"/>
    <s v="Magic Mike XXL¬†"/>
  </r>
  <r>
    <x v="2"/>
    <s v="Romeo + Juliet¬†"/>
  </r>
  <r>
    <x v="2"/>
    <s v="Sarah's Key¬†"/>
  </r>
  <r>
    <x v="2"/>
    <s v="Unforgiven¬†"/>
  </r>
  <r>
    <x v="2"/>
    <s v="Manderlay¬†"/>
  </r>
  <r>
    <x v="2"/>
    <s v="Slumdog Millionaire¬†"/>
  </r>
  <r>
    <x v="2"/>
    <s v="Fatal Attraction¬†"/>
  </r>
  <r>
    <x v="4"/>
    <s v="Pretty Woman¬†"/>
  </r>
  <r>
    <x v="0"/>
    <s v="Crocodile Dundee II¬†"/>
  </r>
  <r>
    <x v="7"/>
    <s v="Born on the Fourth of July¬†"/>
  </r>
  <r>
    <x v="1"/>
    <s v="Cool Runnings¬†"/>
  </r>
  <r>
    <x v="11"/>
    <s v="My Bloody Valentine¬†"/>
  </r>
  <r>
    <x v="2"/>
    <s v="Stomp the Yard¬†"/>
  </r>
  <r>
    <x v="0"/>
    <s v="The Spy Who Loved Me¬†"/>
  </r>
  <r>
    <x v="11"/>
    <s v="Urban Legend¬†"/>
  </r>
  <r>
    <x v="1"/>
    <s v="White Fang¬†"/>
  </r>
  <r>
    <x v="4"/>
    <s v="Superstar¬†"/>
  </r>
  <r>
    <x v="7"/>
    <s v="The Iron Lady¬†"/>
  </r>
  <r>
    <x v="1"/>
    <s v="Jonah: A VeggieTales Movie¬†"/>
  </r>
  <r>
    <x v="2"/>
    <s v="Poetic Justice¬†"/>
  </r>
  <r>
    <x v="0"/>
    <s v="All About the Benjamins¬†"/>
  </r>
  <r>
    <x v="4"/>
    <s v="Vampire in Brooklyn¬†"/>
  </r>
  <r>
    <x v="11"/>
    <s v="An American Haunting¬†"/>
  </r>
  <r>
    <x v="4"/>
    <s v="My Boss's Daughter¬†"/>
  </r>
  <r>
    <x v="1"/>
    <s v="A Perfect Getaway¬†"/>
  </r>
  <r>
    <x v="4"/>
    <s v="Our Family Wedding¬†"/>
  </r>
  <r>
    <x v="4"/>
    <s v="Dead Man on Campus¬†"/>
  </r>
  <r>
    <x v="4"/>
    <s v="Tea with Mussolini¬†"/>
  </r>
  <r>
    <x v="8"/>
    <s v="Thinner¬†"/>
  </r>
  <r>
    <x v="4"/>
    <s v="Crooklyn¬†"/>
  </r>
  <r>
    <x v="0"/>
    <s v="Jason X¬†"/>
  </r>
  <r>
    <x v="2"/>
    <s v="Bobby¬†"/>
  </r>
  <r>
    <x v="4"/>
    <s v="Head Over Heels¬†"/>
  </r>
  <r>
    <x v="1"/>
    <s v="Fun Size¬†"/>
  </r>
  <r>
    <x v="2"/>
    <s v="Little Children¬†"/>
  </r>
  <r>
    <x v="2"/>
    <s v="Gossip¬†"/>
  </r>
  <r>
    <x v="2"/>
    <s v="A Walk on the Moon¬†"/>
  </r>
  <r>
    <x v="7"/>
    <s v="Catch a Fire¬†"/>
  </r>
  <r>
    <x v="2"/>
    <s v="Soul Survivors¬†"/>
  </r>
  <r>
    <x v="7"/>
    <s v="Jefferson in Paris¬†"/>
  </r>
  <r>
    <x v="0"/>
    <s v="Caravans¬†"/>
  </r>
  <r>
    <x v="7"/>
    <s v="Mr. Turner¬†"/>
  </r>
  <r>
    <x v="7"/>
    <s v="Amen.¬†"/>
  </r>
  <r>
    <x v="4"/>
    <s v="The Lucky Ones¬†"/>
  </r>
  <r>
    <x v="2"/>
    <s v="Margaret¬†"/>
  </r>
  <r>
    <x v="4"/>
    <s v="Flipped¬†"/>
  </r>
  <r>
    <x v="2"/>
    <s v="Brokeback Mountain¬†"/>
  </r>
  <r>
    <x v="0"/>
    <s v="Teenage Mutant Ninja Turtles¬†"/>
  </r>
  <r>
    <x v="4"/>
    <s v="Clueless¬†"/>
  </r>
  <r>
    <x v="2"/>
    <s v="Far from Heaven¬†"/>
  </r>
  <r>
    <x v="4"/>
    <s v="Hot Tub Time Machine 2¬†"/>
  </r>
  <r>
    <x v="7"/>
    <s v="Quills¬†"/>
  </r>
  <r>
    <x v="4"/>
    <s v="Seven Psychopaths¬†"/>
  </r>
  <r>
    <x v="7"/>
    <s v="Downfall¬†"/>
  </r>
  <r>
    <x v="7"/>
    <s v="The Sea Inside¬†"/>
  </r>
  <r>
    <x v="7"/>
    <s v="Good Morning, Vietnam¬†"/>
  </r>
  <r>
    <x v="4"/>
    <s v="The Last Godfather¬†"/>
  </r>
  <r>
    <x v="9"/>
    <s v="Justin Bieber: Never Say Never¬†"/>
  </r>
  <r>
    <x v="2"/>
    <s v="Black Swan¬†"/>
  </r>
  <r>
    <x v="0"/>
    <s v="RoboCop¬†"/>
  </r>
  <r>
    <x v="6"/>
    <s v="The Godfather: Part II¬†"/>
  </r>
  <r>
    <x v="2"/>
    <s v="Save the Last Dance¬†"/>
  </r>
  <r>
    <x v="8"/>
    <s v="A Nightmare on Elm Street 4: The Dream Master¬†"/>
  </r>
  <r>
    <x v="2"/>
    <s v="Miracles from Heaven¬†"/>
  </r>
  <r>
    <x v="4"/>
    <s v="Dude, Where's My Car?¬†"/>
  </r>
  <r>
    <x v="0"/>
    <s v="Young Guns¬†"/>
  </r>
  <r>
    <x v="4"/>
    <s v="St. Vincent¬†"/>
  </r>
  <r>
    <x v="4"/>
    <s v="About Last Night¬†"/>
  </r>
  <r>
    <x v="4"/>
    <s v="10 Things I Hate About You¬†"/>
  </r>
  <r>
    <x v="4"/>
    <s v="The New Guy¬†"/>
  </r>
  <r>
    <x v="0"/>
    <s v="Loaded Weapon 1¬†"/>
  </r>
  <r>
    <x v="2"/>
    <s v="The Shallows¬†"/>
  </r>
  <r>
    <x v="10"/>
    <s v="The Butterfly Effect¬†"/>
  </r>
  <r>
    <x v="1"/>
    <s v="Snow Day¬†"/>
  </r>
  <r>
    <x v="4"/>
    <s v="This Christmas¬†"/>
  </r>
  <r>
    <x v="4"/>
    <s v="Baby Geniuses¬†"/>
  </r>
  <r>
    <x v="0"/>
    <s v="The Big Hit¬†"/>
  </r>
  <r>
    <x v="4"/>
    <s v="Harriet the Spy¬†"/>
  </r>
  <r>
    <x v="8"/>
    <s v="Child's Play 2¬†"/>
  </r>
  <r>
    <x v="6"/>
    <s v="No Good Deed¬†"/>
  </r>
  <r>
    <x v="11"/>
    <s v="The Mist¬†"/>
  </r>
  <r>
    <x v="2"/>
    <s v="Ex Machina¬†"/>
  </r>
  <r>
    <x v="4"/>
    <s v="Being John Malkovich¬†"/>
  </r>
  <r>
    <x v="4"/>
    <s v="Two Can Play That Game¬†"/>
  </r>
  <r>
    <x v="1"/>
    <s v="Earth to Echo¬†"/>
  </r>
  <r>
    <x v="2"/>
    <s v="Crazy/Beautiful¬†"/>
  </r>
  <r>
    <x v="2"/>
    <s v="Letters from Iwo Jima¬†"/>
  </r>
  <r>
    <x v="1"/>
    <s v="The Astronaut Farmer¬†"/>
  </r>
  <r>
    <x v="2"/>
    <s v="Room¬†"/>
  </r>
  <r>
    <x v="4"/>
    <s v="Dirty Work¬†"/>
  </r>
  <r>
    <x v="4"/>
    <s v="Serial Mom¬†"/>
  </r>
  <r>
    <x v="4"/>
    <s v="Dick¬†"/>
  </r>
  <r>
    <x v="2"/>
    <s v="Light It Up¬†"/>
  </r>
  <r>
    <x v="2"/>
    <s v="54¬†"/>
  </r>
  <r>
    <x v="1"/>
    <s v="Bubble Boy¬†"/>
  </r>
  <r>
    <x v="4"/>
    <s v="Birthday Girl¬†"/>
  </r>
  <r>
    <x v="4"/>
    <s v="21 &amp; Over¬†"/>
  </r>
  <r>
    <x v="4"/>
    <s v="Paris, je t'aime¬†"/>
  </r>
  <r>
    <x v="2"/>
    <s v="Resurrecting the Champ¬†"/>
  </r>
  <r>
    <x v="4"/>
    <s v="Admission¬†"/>
  </r>
  <r>
    <x v="2"/>
    <s v="The Widow of Saint-Pierre¬†"/>
  </r>
  <r>
    <x v="2"/>
    <s v="Chloe¬†"/>
  </r>
  <r>
    <x v="4"/>
    <s v="Faithful¬†"/>
  </r>
  <r>
    <x v="2"/>
    <s v="Brothers¬†"/>
  </r>
  <r>
    <x v="7"/>
    <s v="Find Me Guilty¬†"/>
  </r>
  <r>
    <x v="2"/>
    <s v="The Perks of Being a Wallflower¬†"/>
  </r>
  <r>
    <x v="0"/>
    <s v="Excessive Force¬†"/>
  </r>
  <r>
    <x v="7"/>
    <s v="Infamous¬†"/>
  </r>
  <r>
    <x v="2"/>
    <s v="The Claim¬†"/>
  </r>
  <r>
    <x v="11"/>
    <s v="The Vatican Tapes¬†"/>
  </r>
  <r>
    <x v="0"/>
    <s v="Attack the Block¬†"/>
  </r>
  <r>
    <x v="2"/>
    <s v="In the Land of Blood and Honey¬†"/>
  </r>
  <r>
    <x v="6"/>
    <s v="The Call¬†"/>
  </r>
  <r>
    <x v="0"/>
    <s v="The Crocodile Hunter: Collision Course¬†"/>
  </r>
  <r>
    <x v="7"/>
    <s v="I Love You Phillip Morris¬†"/>
  </r>
  <r>
    <x v="7"/>
    <s v="Antwone Fisher¬†"/>
  </r>
  <r>
    <x v="2"/>
    <s v="The Emperor's Club¬†"/>
  </r>
  <r>
    <x v="0"/>
    <s v="True Romance¬†"/>
  </r>
  <r>
    <x v="6"/>
    <s v="Glengarry Glen Ross¬†"/>
  </r>
  <r>
    <x v="6"/>
    <s v="The Killer Inside Me¬†"/>
  </r>
  <r>
    <x v="11"/>
    <s v="Sorority Row¬†"/>
  </r>
  <r>
    <x v="4"/>
    <s v="Lars and the Real Girl¬†"/>
  </r>
  <r>
    <x v="2"/>
    <s v="The Boy in the Striped Pajamas¬†"/>
  </r>
  <r>
    <x v="6"/>
    <s v="Dancer in the Dark¬†"/>
  </r>
  <r>
    <x v="2"/>
    <s v="Oscar and Lucinda¬†"/>
  </r>
  <r>
    <x v="6"/>
    <s v="The Funeral¬†"/>
  </r>
  <r>
    <x v="4"/>
    <s v="Solitary Man¬†"/>
  </r>
  <r>
    <x v="0"/>
    <s v="Machete¬†"/>
  </r>
  <r>
    <x v="7"/>
    <s v="Casino Jack¬†"/>
  </r>
  <r>
    <x v="1"/>
    <s v="The Land Before Time¬†"/>
  </r>
  <r>
    <x v="0"/>
    <s v="Tae Guk Gi: The Brotherhood of War¬†"/>
  </r>
  <r>
    <x v="4"/>
    <s v="The Perfect Game¬†"/>
  </r>
  <r>
    <x v="11"/>
    <s v="The Exorcist¬†"/>
  </r>
  <r>
    <x v="1"/>
    <s v="Jaws¬†"/>
  </r>
  <r>
    <x v="4"/>
    <s v="American Pie¬†"/>
  </r>
  <r>
    <x v="3"/>
    <s v="Ernest &amp; Celestine¬†"/>
  </r>
  <r>
    <x v="0"/>
    <s v="The Golden Child¬†"/>
  </r>
  <r>
    <x v="4"/>
    <s v="Think Like a Man¬†"/>
  </r>
  <r>
    <x v="4"/>
    <s v="Barbershop¬†"/>
  </r>
  <r>
    <x v="0"/>
    <s v="Star Trek II: The Wrath of Khan¬†"/>
  </r>
  <r>
    <x v="4"/>
    <s v="Ace Ventura: Pet Detective¬†"/>
  </r>
  <r>
    <x v="10"/>
    <s v="WarGames¬†"/>
  </r>
  <r>
    <x v="6"/>
    <s v="Witness¬†"/>
  </r>
  <r>
    <x v="0"/>
    <s v="Act of Valor¬†"/>
  </r>
  <r>
    <x v="6"/>
    <s v="Step Up¬†"/>
  </r>
  <r>
    <x v="1"/>
    <s v="Beavis and Butt-Head Do America¬†"/>
  </r>
  <r>
    <x v="6"/>
    <s v="Jackie Brown¬†"/>
  </r>
  <r>
    <x v="1"/>
    <s v="Harold &amp; Kumar Escape from Guantanamo Bay¬†"/>
  </r>
  <r>
    <x v="2"/>
    <s v="Chronicle¬†"/>
  </r>
  <r>
    <x v="2"/>
    <s v="Yentl¬†"/>
  </r>
  <r>
    <x v="1"/>
    <s v="Time Bandits¬†"/>
  </r>
  <r>
    <x v="4"/>
    <s v="Crossroads¬†"/>
  </r>
  <r>
    <x v="4"/>
    <s v="Project X¬†"/>
  </r>
  <r>
    <x v="2"/>
    <s v="One Hour Photo¬†"/>
  </r>
  <r>
    <x v="11"/>
    <s v="Quarantine¬†"/>
  </r>
  <r>
    <x v="11"/>
    <s v="The Eye¬†"/>
  </r>
  <r>
    <x v="4"/>
    <s v="Johnson Family Vacation¬†"/>
  </r>
  <r>
    <x v="4"/>
    <s v="How High¬†"/>
  </r>
  <r>
    <x v="4"/>
    <s v="The Muppet Christmas Carol¬†"/>
  </r>
  <r>
    <x v="0"/>
    <s v="Casino Royale¬†"/>
  </r>
  <r>
    <x v="7"/>
    <s v="Frida¬†"/>
  </r>
  <r>
    <x v="9"/>
    <s v="Katy Perry: Part of Me¬†"/>
  </r>
  <r>
    <x v="2"/>
    <s v="The Fault in Our Stars¬†"/>
  </r>
  <r>
    <x v="6"/>
    <s v="Rounders¬†"/>
  </r>
  <r>
    <x v="4"/>
    <s v="Top Five¬†"/>
  </r>
  <r>
    <x v="11"/>
    <s v="Stir of Echoes¬†"/>
  </r>
  <r>
    <x v="7"/>
    <s v="Philomena¬†"/>
  </r>
  <r>
    <x v="4"/>
    <s v="The Upside of Anger¬†"/>
  </r>
  <r>
    <x v="4"/>
    <s v="Aquamarine¬†"/>
  </r>
  <r>
    <x v="2"/>
    <s v="Paper Towns¬†"/>
  </r>
  <r>
    <x v="1"/>
    <s v="Nebraska¬†"/>
  </r>
  <r>
    <x v="0"/>
    <s v="Tales from the Crypt: Demon Knight¬†"/>
  </r>
  <r>
    <x v="4"/>
    <s v="Max Keeble's Big Move¬†"/>
  </r>
  <r>
    <x v="4"/>
    <s v="Young Adult¬†"/>
  </r>
  <r>
    <x v="0"/>
    <s v="Crank¬†"/>
  </r>
  <r>
    <x v="4"/>
    <s v="Living Out Loud¬†"/>
  </r>
  <r>
    <x v="1"/>
    <s v="Das Boot¬†"/>
  </r>
  <r>
    <x v="4"/>
    <s v="Sorority Boys¬†"/>
  </r>
  <r>
    <x v="2"/>
    <s v="About Time¬†"/>
  </r>
  <r>
    <x v="0"/>
    <s v="House of Flying Daggers¬†"/>
  </r>
  <r>
    <x v="2"/>
    <s v="Arbitrage¬†"/>
  </r>
  <r>
    <x v="10"/>
    <s v="Project Almanac¬†"/>
  </r>
  <r>
    <x v="7"/>
    <s v="Cadillac Records¬†"/>
  </r>
  <r>
    <x v="4"/>
    <s v="Screwed¬†"/>
  </r>
  <r>
    <x v="0"/>
    <s v="Fortress¬†"/>
  </r>
  <r>
    <x v="4"/>
    <s v="For Your Consideration¬†"/>
  </r>
  <r>
    <x v="4"/>
    <s v="Celebrity¬†"/>
  </r>
  <r>
    <x v="4"/>
    <s v="Running with Scissors¬†"/>
  </r>
  <r>
    <x v="4"/>
    <s v="From Justin to Kelly¬†"/>
  </r>
  <r>
    <x v="4"/>
    <s v="Girl 6¬†"/>
  </r>
  <r>
    <x v="5"/>
    <s v="In the Cut¬†"/>
  </r>
  <r>
    <x v="2"/>
    <s v="Two Lovers¬†"/>
  </r>
  <r>
    <x v="2"/>
    <s v="Last Orders¬†"/>
  </r>
  <r>
    <x v="4"/>
    <s v="The Host¬†"/>
  </r>
  <r>
    <x v="8"/>
    <s v="Ravenous¬†"/>
  </r>
  <r>
    <x v="4"/>
    <s v="Charlie Bartlett¬†"/>
  </r>
  <r>
    <x v="2"/>
    <s v="The Great Beauty¬†"/>
  </r>
  <r>
    <x v="4"/>
    <s v="The Dangerous Lives of Altar Boys¬†"/>
  </r>
  <r>
    <x v="2"/>
    <s v="Stoker¬†"/>
  </r>
  <r>
    <x v="2"/>
    <s v="2046¬†"/>
  </r>
  <r>
    <x v="6"/>
    <s v="Married Life¬†"/>
  </r>
  <r>
    <x v="1"/>
    <s v="Duma¬†"/>
  </r>
  <r>
    <x v="2"/>
    <s v="Ondine¬†"/>
  </r>
  <r>
    <x v="6"/>
    <s v="Brother¬†"/>
  </r>
  <r>
    <x v="4"/>
    <s v="Welcome to Collinwood¬†"/>
  </r>
  <r>
    <x v="4"/>
    <s v="Critical Care¬†"/>
  </r>
  <r>
    <x v="2"/>
    <s v="The Life Before Her Eyes¬†"/>
  </r>
  <r>
    <x v="6"/>
    <s v="Trade¬†"/>
  </r>
  <r>
    <x v="2"/>
    <s v="Fateless¬†"/>
  </r>
  <r>
    <x v="4"/>
    <s v="Breakfast of Champions¬†"/>
  </r>
  <r>
    <x v="2"/>
    <s v="City of Life and Death¬†"/>
  </r>
  <r>
    <x v="1"/>
    <s v="Home¬†"/>
  </r>
  <r>
    <x v="0"/>
    <s v="5 Days of War¬†"/>
  </r>
  <r>
    <x v="4"/>
    <s v="Snatch¬†"/>
  </r>
  <r>
    <x v="8"/>
    <s v="Pet Sematary¬†"/>
  </r>
  <r>
    <x v="4"/>
    <s v="Gremlins¬†"/>
  </r>
  <r>
    <x v="0"/>
    <s v="Star Wars: Episode IV - A New Hope¬†"/>
  </r>
  <r>
    <x v="4"/>
    <s v="Dirty Grandpa¬†"/>
  </r>
  <r>
    <x v="2"/>
    <s v="Doctor Zhivago¬†"/>
  </r>
  <r>
    <x v="4"/>
    <s v="High School Musical 3: Senior Year¬†"/>
  </r>
  <r>
    <x v="7"/>
    <s v="The Fighter¬†"/>
  </r>
  <r>
    <x v="4"/>
    <s v="My Cousin Vinny¬†"/>
  </r>
  <r>
    <x v="2"/>
    <s v="If I Stay¬†"/>
  </r>
  <r>
    <x v="4"/>
    <s v="Major League¬†"/>
  </r>
  <r>
    <x v="6"/>
    <s v="Phone Booth¬†"/>
  </r>
  <r>
    <x v="2"/>
    <s v="A Walk to Remember¬†"/>
  </r>
  <r>
    <x v="6"/>
    <s v="Dead Man Walking¬†"/>
  </r>
  <r>
    <x v="2"/>
    <s v="Cruel Intentions¬†"/>
  </r>
  <r>
    <x v="11"/>
    <s v="Saw VI¬†"/>
  </r>
  <r>
    <x v="2"/>
    <s v="The Secret Life of Bees¬†"/>
  </r>
  <r>
    <x v="4"/>
    <s v="Corky Romano¬†"/>
  </r>
  <r>
    <x v="6"/>
    <s v="Raising Cain¬†"/>
  </r>
  <r>
    <x v="11"/>
    <s v="Invaders from Mars¬†"/>
  </r>
  <r>
    <x v="2"/>
    <s v="Brooklyn¬†"/>
  </r>
  <r>
    <x v="4"/>
    <s v="Out Cold¬†"/>
  </r>
  <r>
    <x v="4"/>
    <s v="The Ladies Man¬†"/>
  </r>
  <r>
    <x v="4"/>
    <s v="Quartet¬†"/>
  </r>
  <r>
    <x v="4"/>
    <s v="Tomcats¬†"/>
  </r>
  <r>
    <x v="6"/>
    <s v="Frailty¬†"/>
  </r>
  <r>
    <x v="7"/>
    <s v="Woman in Gold¬†"/>
  </r>
  <r>
    <x v="7"/>
    <s v="Kinsey¬†"/>
  </r>
  <r>
    <x v="4"/>
    <s v="Army of Darkness¬†"/>
  </r>
  <r>
    <x v="4"/>
    <s v="Slackers¬†"/>
  </r>
  <r>
    <x v="2"/>
    <s v="What's Eating Gilbert Grape¬†"/>
  </r>
  <r>
    <x v="7"/>
    <s v="The Visual Bible: The Gospel of John¬†"/>
  </r>
  <r>
    <x v="6"/>
    <s v="Vera Drake¬†"/>
  </r>
  <r>
    <x v="4"/>
    <s v="The Guru¬†"/>
  </r>
  <r>
    <x v="4"/>
    <s v="The Perez Family¬†"/>
  </r>
  <r>
    <x v="2"/>
    <s v="Inside Llewyn Davis¬†"/>
  </r>
  <r>
    <x v="2"/>
    <s v="O¬†"/>
  </r>
  <r>
    <x v="1"/>
    <s v="Return to the Blue Lagoon¬†"/>
  </r>
  <r>
    <x v="7"/>
    <s v="Copying Beethoven¬†"/>
  </r>
  <r>
    <x v="8"/>
    <s v="Poltergeist¬†"/>
  </r>
  <r>
    <x v="11"/>
    <s v="Saw V¬†"/>
  </r>
  <r>
    <x v="6"/>
    <s v="Jindabyne¬†"/>
  </r>
  <r>
    <x v="2"/>
    <s v="Kabhi Alvida Naa Kehna¬†"/>
  </r>
  <r>
    <x v="4"/>
    <s v="An Ideal Husband¬†"/>
  </r>
  <r>
    <x v="11"/>
    <s v="The Last Days on Mars¬†"/>
  </r>
  <r>
    <x v="11"/>
    <s v="Darkness¬†"/>
  </r>
  <r>
    <x v="1"/>
    <s v="2001: A Space Odyssey¬†"/>
  </r>
  <r>
    <x v="13"/>
    <s v="E.T. the Extra-Terrestrial¬†"/>
  </r>
  <r>
    <x v="4"/>
    <s v="In the Land of Women¬†"/>
  </r>
  <r>
    <x v="2"/>
    <s v="For Greater Glory: The True Story of Cristiada¬†"/>
  </r>
  <r>
    <x v="2"/>
    <s v="Good Will Hunting¬†"/>
  </r>
  <r>
    <x v="11"/>
    <s v="Saw III¬†"/>
  </r>
  <r>
    <x v="0"/>
    <s v="Stripes¬†"/>
  </r>
  <r>
    <x v="4"/>
    <s v="Bring It On¬†"/>
  </r>
  <r>
    <x v="0"/>
    <s v="The Purge: Election Year¬†"/>
  </r>
  <r>
    <x v="4"/>
    <s v="She's All That¬†"/>
  </r>
  <r>
    <x v="2"/>
    <s v="Precious¬†"/>
  </r>
  <r>
    <x v="11"/>
    <s v="Saw IV¬†"/>
  </r>
  <r>
    <x v="2"/>
    <s v="White Noise¬†"/>
  </r>
  <r>
    <x v="4"/>
    <s v="Madea's Family Reunion¬†"/>
  </r>
  <r>
    <x v="2"/>
    <s v="The Color of Money¬†"/>
  </r>
  <r>
    <x v="4"/>
    <s v="The Mighty Ducks¬†"/>
  </r>
  <r>
    <x v="11"/>
    <s v="The Grudge¬†"/>
  </r>
  <r>
    <x v="4"/>
    <s v="Happy Gilmore¬†"/>
  </r>
  <r>
    <x v="11"/>
    <s v="Jeepers Creepers¬†"/>
  </r>
  <r>
    <x v="1"/>
    <s v="Bill &amp; Ted's Excellent Adventure¬†"/>
  </r>
  <r>
    <x v="2"/>
    <s v="Oliver!¬†"/>
  </r>
  <r>
    <x v="4"/>
    <s v="The Best Exotic Marigold Hotel¬†"/>
  </r>
  <r>
    <x v="3"/>
    <s v="Recess: School's Out¬†"/>
  </r>
  <r>
    <x v="0"/>
    <s v="Mad Max Beyond Thunderdome¬†"/>
  </r>
  <r>
    <x v="11"/>
    <s v="The Boy¬†"/>
  </r>
  <r>
    <x v="11"/>
    <s v="Devil¬†"/>
  </r>
  <r>
    <x v="4"/>
    <s v="Friday After Next¬†"/>
  </r>
  <r>
    <x v="8"/>
    <s v="Insidious: Chapter 3¬†"/>
  </r>
  <r>
    <x v="0"/>
    <s v="The Last Dragon¬†"/>
  </r>
  <r>
    <x v="11"/>
    <s v="The Lawnmower Man¬†"/>
  </r>
  <r>
    <x v="4"/>
    <s v="Nick and Norah's Infinite Playlist¬†"/>
  </r>
  <r>
    <x v="1"/>
    <s v="Dogma¬†"/>
  </r>
  <r>
    <x v="4"/>
    <s v="The Banger Sisters¬†"/>
  </r>
  <r>
    <x v="8"/>
    <s v="Twilight Zone: The Movie¬†"/>
  </r>
  <r>
    <x v="0"/>
    <s v="Road House¬†"/>
  </r>
  <r>
    <x v="0"/>
    <s v="A Low Down Dirty Shame¬†"/>
  </r>
  <r>
    <x v="2"/>
    <s v="Swimfan¬†"/>
  </r>
  <r>
    <x v="4"/>
    <s v="Employee of the Month¬†"/>
  </r>
  <r>
    <x v="4"/>
    <s v="Can't Hardly Wait¬†"/>
  </r>
  <r>
    <x v="6"/>
    <s v="The Outsiders¬†"/>
  </r>
  <r>
    <x v="11"/>
    <s v="Sinister 2¬†"/>
  </r>
  <r>
    <x v="2"/>
    <s v="Sparkle¬†"/>
  </r>
  <r>
    <x v="11"/>
    <s v="Valentine¬†"/>
  </r>
  <r>
    <x v="5"/>
    <s v="The Fourth Kind¬†"/>
  </r>
  <r>
    <x v="4"/>
    <s v="A Prairie Home Companion¬†"/>
  </r>
  <r>
    <x v="2"/>
    <s v="Sugar Hill¬†"/>
  </r>
  <r>
    <x v="4"/>
    <s v="Rushmore¬†"/>
  </r>
  <r>
    <x v="0"/>
    <s v="Skyline¬†"/>
  </r>
  <r>
    <x v="4"/>
    <s v="The Second Best Exotic Marigold Hotel¬†"/>
  </r>
  <r>
    <x v="2"/>
    <s v="Kit Kittredge: An American Girl¬†"/>
  </r>
  <r>
    <x v="4"/>
    <s v="The Perfect Man¬†"/>
  </r>
  <r>
    <x v="2"/>
    <s v="Mo' Better Blues¬†"/>
  </r>
  <r>
    <x v="0"/>
    <s v="Kung Pow: Enter the Fist¬†"/>
  </r>
  <r>
    <x v="4"/>
    <s v="Tremors¬†"/>
  </r>
  <r>
    <x v="11"/>
    <s v="Wrong Turn¬†"/>
  </r>
  <r>
    <x v="0"/>
    <s v="The Corruptor¬†"/>
  </r>
  <r>
    <x v="2"/>
    <s v="Mud¬†"/>
  </r>
  <r>
    <x v="4"/>
    <s v="Reno 911!: Miami¬†"/>
  </r>
  <r>
    <x v="9"/>
    <s v="One Direction: This Is Us¬†"/>
  </r>
  <r>
    <x v="1"/>
    <s v="Hey Arnold! The Movie¬†"/>
  </r>
  <r>
    <x v="7"/>
    <s v="My Week with Marilyn¬†"/>
  </r>
  <r>
    <x v="4"/>
    <s v="The Matador¬†"/>
  </r>
  <r>
    <x v="2"/>
    <s v="Love Jones¬†"/>
  </r>
  <r>
    <x v="5"/>
    <s v="The Gift¬†"/>
  </r>
  <r>
    <x v="1"/>
    <s v="End of the Spear¬†"/>
  </r>
  <r>
    <x v="4"/>
    <s v="Get Over It¬†"/>
  </r>
  <r>
    <x v="4"/>
    <s v="Office Space¬†"/>
  </r>
  <r>
    <x v="4"/>
    <s v="Drop Dead Gorgeous¬†"/>
  </r>
  <r>
    <x v="7"/>
    <s v="Big Eyes¬†"/>
  </r>
  <r>
    <x v="4"/>
    <s v="Very Bad Things¬†"/>
  </r>
  <r>
    <x v="4"/>
    <s v="Sleepover¬†"/>
  </r>
  <r>
    <x v="0"/>
    <s v="MacGruber¬†"/>
  </r>
  <r>
    <x v="6"/>
    <s v="Dirty Pretty Things¬†"/>
  </r>
  <r>
    <x v="4"/>
    <s v="Movie 43¬†"/>
  </r>
  <r>
    <x v="0"/>
    <s v="The Tourist¬†"/>
  </r>
  <r>
    <x v="4"/>
    <s v="Over Her Dead Body¬†"/>
  </r>
  <r>
    <x v="1"/>
    <s v="Seeking a Friend for the End of the World¬†"/>
  </r>
  <r>
    <x v="6"/>
    <s v="American History X¬†"/>
  </r>
  <r>
    <x v="0"/>
    <s v="The Collection¬†"/>
  </r>
  <r>
    <x v="3"/>
    <s v="Teacher's Pet¬†"/>
  </r>
  <r>
    <x v="2"/>
    <s v="The Red Violin¬†"/>
  </r>
  <r>
    <x v="7"/>
    <s v="The Straight Story¬†"/>
  </r>
  <r>
    <x v="0"/>
    <s v="Deuces Wild¬†"/>
  </r>
  <r>
    <x v="4"/>
    <s v="Bad Words¬†"/>
  </r>
  <r>
    <x v="2"/>
    <s v="Black or White¬†"/>
  </r>
  <r>
    <x v="4"/>
    <s v="On the Line¬†"/>
  </r>
  <r>
    <x v="1"/>
    <s v="Rescue Dawn¬†"/>
  </r>
  <r>
    <x v="4"/>
    <s v="Jeff, Who Lives at Home¬†"/>
  </r>
  <r>
    <x v="2"/>
    <s v="I Am Love¬†"/>
  </r>
  <r>
    <x v="2"/>
    <s v="Atlas Shrugged II: The Strike¬†"/>
  </r>
  <r>
    <x v="0"/>
    <s v="Romeo Is Bleeding¬†"/>
  </r>
  <r>
    <x v="6"/>
    <s v="The Limey¬†"/>
  </r>
  <r>
    <x v="6"/>
    <s v="Crash¬†"/>
  </r>
  <r>
    <x v="2"/>
    <s v="The House of Mirth¬†"/>
  </r>
  <r>
    <x v="0"/>
    <s v="Malone¬†"/>
  </r>
  <r>
    <x v="2"/>
    <s v="Peaceful Warrior¬†"/>
  </r>
  <r>
    <x v="4"/>
    <s v="Bucky Larson: Born to Be a Star¬†"/>
  </r>
  <r>
    <x v="4"/>
    <s v="Bamboozled¬†"/>
  </r>
  <r>
    <x v="11"/>
    <s v="The Forest¬†"/>
  </r>
  <r>
    <x v="1"/>
    <s v="Sphinx¬†"/>
  </r>
  <r>
    <x v="4"/>
    <s v="While We're Young¬†"/>
  </r>
  <r>
    <x v="2"/>
    <s v="A Better Life¬†"/>
  </r>
  <r>
    <x v="2"/>
    <s v="Spider¬†"/>
  </r>
  <r>
    <x v="4"/>
    <s v="Gun Shy¬†"/>
  </r>
  <r>
    <x v="2"/>
    <s v="Nicholas Nickleby¬†"/>
  </r>
  <r>
    <x v="7"/>
    <s v="The Iceman¬†"/>
  </r>
  <r>
    <x v="4"/>
    <s v="Cecil B. DeMented¬†"/>
  </r>
  <r>
    <x v="6"/>
    <s v="Killer Joe¬†"/>
  </r>
  <r>
    <x v="4"/>
    <s v="The Joneses¬†"/>
  </r>
  <r>
    <x v="6"/>
    <s v="Owning Mahowny¬†"/>
  </r>
  <r>
    <x v="4"/>
    <s v="The Brothers Solomon¬†"/>
  </r>
  <r>
    <x v="2"/>
    <s v="My Blueberry Nights¬†"/>
  </r>
  <r>
    <x v="4"/>
    <s v="Swept Away¬†"/>
  </r>
  <r>
    <x v="0"/>
    <s v="War, Inc.¬†"/>
  </r>
  <r>
    <x v="0"/>
    <s v="Shaolin Soccer¬†"/>
  </r>
  <r>
    <x v="2"/>
    <s v="The Brown Bunny¬†"/>
  </r>
  <r>
    <x v="7"/>
    <s v="Rosewater¬†"/>
  </r>
  <r>
    <x v="4"/>
    <s v="Imaginary Heroes¬†"/>
  </r>
  <r>
    <x v="0"/>
    <s v="High Heels and Low Lifes¬†"/>
  </r>
  <r>
    <x v="4"/>
    <s v="Severance¬†"/>
  </r>
  <r>
    <x v="2"/>
    <s v="Edmond¬†"/>
  </r>
  <r>
    <x v="4"/>
    <s v="Police Academy: Mission to Moscow¬†"/>
  </r>
  <r>
    <x v="4"/>
    <s v="An Alan Smithee Film: Burn Hollywood Burn¬†"/>
  </r>
  <r>
    <x v="4"/>
    <s v="The Open Road¬†"/>
  </r>
  <r>
    <x v="4"/>
    <s v="The Good Guy¬†"/>
  </r>
  <r>
    <x v="4"/>
    <s v="Motherhood¬†"/>
  </r>
  <r>
    <x v="4"/>
    <s v="Blonde Ambition¬†"/>
  </r>
  <r>
    <x v="6"/>
    <s v="The Oxford Murders¬†"/>
  </r>
  <r>
    <x v="4"/>
    <s v="Eulogy¬†"/>
  </r>
  <r>
    <x v="0"/>
    <s v="The Good, the Bad, the Weird¬†"/>
  </r>
  <r>
    <x v="2"/>
    <s v="The Lost City¬†"/>
  </r>
  <r>
    <x v="4"/>
    <s v="Next Friday¬†"/>
  </r>
  <r>
    <x v="0"/>
    <s v="You Only Live Twice¬†"/>
  </r>
  <r>
    <x v="2"/>
    <s v="Amour¬†"/>
  </r>
  <r>
    <x v="11"/>
    <s v="Poltergeist III¬†"/>
  </r>
  <r>
    <x v="0"/>
    <s v="It's a Mad, Mad, Mad, Mad World¬†"/>
  </r>
  <r>
    <x v="2"/>
    <s v="Richard III¬†"/>
  </r>
  <r>
    <x v="2"/>
    <s v="Melancholia¬†"/>
  </r>
  <r>
    <x v="2"/>
    <s v="Jab Tak Hai Jaan¬†"/>
  </r>
  <r>
    <x v="11"/>
    <s v="Alien¬†"/>
  </r>
  <r>
    <x v="11"/>
    <s v="The Texas Chain Saw Massacre¬†"/>
  </r>
  <r>
    <x v="7"/>
    <s v="The Runaways¬†"/>
  </r>
  <r>
    <x v="2"/>
    <s v="Fiddler on the Roof¬†"/>
  </r>
  <r>
    <x v="0"/>
    <s v="Thunderball¬†"/>
  </r>
  <r>
    <x v="0"/>
    <s v="Set It Off¬†"/>
  </r>
  <r>
    <x v="4"/>
    <s v="The Best Man¬†"/>
  </r>
  <r>
    <x v="8"/>
    <s v="Child's Play¬†"/>
  </r>
  <r>
    <x v="9"/>
    <s v="Sicko¬†"/>
  </r>
  <r>
    <x v="0"/>
    <s v="The Purge: Anarchy¬†"/>
  </r>
  <r>
    <x v="4"/>
    <s v="Down to You¬†"/>
  </r>
  <r>
    <x v="1"/>
    <s v="Harold &amp; Kumar Go to White Castle¬†"/>
  </r>
  <r>
    <x v="2"/>
    <s v="The Contender¬†"/>
  </r>
  <r>
    <x v="6"/>
    <s v="Boiler Room¬†"/>
  </r>
  <r>
    <x v="11"/>
    <s v="Black Christmas¬†"/>
  </r>
  <r>
    <x v="0"/>
    <s v="Henry V¬†"/>
  </r>
  <r>
    <x v="0"/>
    <s v="The Way of the Gun¬†"/>
  </r>
  <r>
    <x v="4"/>
    <s v="Igby Goes Down¬†"/>
  </r>
  <r>
    <x v="4"/>
    <s v="PCU¬†"/>
  </r>
  <r>
    <x v="7"/>
    <s v="Gracie¬†"/>
  </r>
  <r>
    <x v="4"/>
    <s v="Trust the Man¬†"/>
  </r>
  <r>
    <x v="4"/>
    <s v="Hamlet 2¬†"/>
  </r>
  <r>
    <x v="9"/>
    <s v="Glee: The 3D Concert Movie¬†"/>
  </r>
  <r>
    <x v="0"/>
    <s v="The Legend of Suriyothai¬†"/>
  </r>
  <r>
    <x v="11"/>
    <s v="Two Evil Eyes¬†"/>
  </r>
  <r>
    <x v="2"/>
    <s v="All or Nothing¬†"/>
  </r>
  <r>
    <x v="2"/>
    <s v="Princess Kaiulani¬†"/>
  </r>
  <r>
    <x v="2"/>
    <s v="Opal Dream¬†"/>
  </r>
  <r>
    <x v="2"/>
    <s v="Flame and Citron¬†"/>
  </r>
  <r>
    <x v="4"/>
    <s v="Undiscovered¬†"/>
  </r>
  <r>
    <x v="1"/>
    <s v="Crocodile Dundee¬†"/>
  </r>
  <r>
    <x v="6"/>
    <s v="Awake¬†"/>
  </r>
  <r>
    <x v="0"/>
    <s v="Skin Trade¬†"/>
  </r>
  <r>
    <x v="2"/>
    <s v="Crazy Heart¬†"/>
  </r>
  <r>
    <x v="2"/>
    <s v="The Rose¬†"/>
  </r>
  <r>
    <x v="4"/>
    <s v="Baggage Claim¬†"/>
  </r>
  <r>
    <x v="4"/>
    <s v="Election¬†"/>
  </r>
  <r>
    <x v="4"/>
    <s v="The DUFF¬†"/>
  </r>
  <r>
    <x v="2"/>
    <s v="Glitter¬†"/>
  </r>
  <r>
    <x v="7"/>
    <s v="Bright Star¬†"/>
  </r>
  <r>
    <x v="1"/>
    <s v="My Name Is Khan¬†"/>
  </r>
  <r>
    <x v="1"/>
    <s v="Limbo¬†"/>
  </r>
  <r>
    <x v="0"/>
    <s v="The Karate Kid¬†"/>
  </r>
  <r>
    <x v="11"/>
    <s v="Repo! The Genetic Opera¬†"/>
  </r>
  <r>
    <x v="6"/>
    <s v="Pulp Fiction¬†"/>
  </r>
  <r>
    <x v="6"/>
    <s v="Nightcrawler¬†"/>
  </r>
  <r>
    <x v="4"/>
    <s v="Club Dread¬†"/>
  </r>
  <r>
    <x v="7"/>
    <s v="The Sound of Music¬†"/>
  </r>
  <r>
    <x v="4"/>
    <s v="Splash¬†"/>
  </r>
  <r>
    <x v="4"/>
    <s v="Little Miss Sunshine¬†"/>
  </r>
  <r>
    <x v="1"/>
    <s v="Stand by Me¬†"/>
  </r>
  <r>
    <x v="2"/>
    <s v="28 Days Later...¬†"/>
  </r>
  <r>
    <x v="2"/>
    <s v="You Got Served¬†"/>
  </r>
  <r>
    <x v="7"/>
    <s v="Escape from Alcatraz¬†"/>
  </r>
  <r>
    <x v="4"/>
    <s v="Brown Sugar¬†"/>
  </r>
  <r>
    <x v="4"/>
    <s v="A Thin Line Between Love and Hate¬†"/>
  </r>
  <r>
    <x v="4"/>
    <s v="50/50¬†"/>
  </r>
  <r>
    <x v="11"/>
    <s v="Shutter¬†"/>
  </r>
  <r>
    <x v="4"/>
    <s v="That Awkward Moment¬†"/>
  </r>
  <r>
    <x v="4"/>
    <s v="Much Ado About Nothing¬†"/>
  </r>
  <r>
    <x v="0"/>
    <s v="On Her Majesty's Secret Service¬†"/>
  </r>
  <r>
    <x v="8"/>
    <s v="New Nightmare¬†"/>
  </r>
  <r>
    <x v="4"/>
    <s v="Drive Me Crazy¬†"/>
  </r>
  <r>
    <x v="4"/>
    <s v="Half Baked¬†"/>
  </r>
  <r>
    <x v="4"/>
    <s v="New in Town¬†"/>
  </r>
  <r>
    <x v="2"/>
    <s v="Syriana¬†"/>
  </r>
  <r>
    <x v="6"/>
    <s v="American Psycho¬†"/>
  </r>
  <r>
    <x v="2"/>
    <s v="The Good Girl¬†"/>
  </r>
  <r>
    <x v="0"/>
    <s v="The Boondock Saints II: All Saints Day¬†"/>
  </r>
  <r>
    <x v="4"/>
    <s v="Enough Said¬†"/>
  </r>
  <r>
    <x v="4"/>
    <s v="Easy A¬†"/>
  </r>
  <r>
    <x v="2"/>
    <s v="Shadow of the Vampire¬†"/>
  </r>
  <r>
    <x v="4"/>
    <s v="Prom¬†"/>
  </r>
  <r>
    <x v="4"/>
    <s v="Held Up¬†"/>
  </r>
  <r>
    <x v="4"/>
    <s v="Woman on Top¬†"/>
  </r>
  <r>
    <x v="3"/>
    <s v="Anomalisa¬†"/>
  </r>
  <r>
    <x v="4"/>
    <s v="Another Year¬†"/>
  </r>
  <r>
    <x v="4"/>
    <s v="8 Women¬†"/>
  </r>
  <r>
    <x v="0"/>
    <s v="Showdown in Little Tokyo¬†"/>
  </r>
  <r>
    <x v="4"/>
    <s v="Clay Pigeons¬†"/>
  </r>
  <r>
    <x v="4"/>
    <s v="It's Kind of a Funny Story¬†"/>
  </r>
  <r>
    <x v="7"/>
    <s v="Made in Dagenham¬†"/>
  </r>
  <r>
    <x v="7"/>
    <s v="When Did You Last See Your Father?¬†"/>
  </r>
  <r>
    <x v="7"/>
    <s v="Prefontaine¬†"/>
  </r>
  <r>
    <x v="1"/>
    <s v="The Secret of Kells¬†"/>
  </r>
  <r>
    <x v="2"/>
    <s v="Begin Again¬†"/>
  </r>
  <r>
    <x v="2"/>
    <s v="Down in the Valley¬†"/>
  </r>
  <r>
    <x v="6"/>
    <s v="Brooklyn Rules¬†"/>
  </r>
  <r>
    <x v="4"/>
    <s v="The Singing Detective¬†"/>
  </r>
  <r>
    <x v="4"/>
    <s v="Fido¬†"/>
  </r>
  <r>
    <x v="4"/>
    <s v="The Wendell Baker Story¬†"/>
  </r>
  <r>
    <x v="0"/>
    <s v="Wild Target¬†"/>
  </r>
  <r>
    <x v="6"/>
    <s v="Pathology¬†"/>
  </r>
  <r>
    <x v="6"/>
    <s v="10th &amp; Wolf¬†"/>
  </r>
  <r>
    <x v="4"/>
    <s v="Dear Wendy¬†"/>
  </r>
  <r>
    <x v="0"/>
    <s v="Akira¬†"/>
  </r>
  <r>
    <x v="4"/>
    <s v="Imagine Me &amp; You¬†"/>
  </r>
  <r>
    <x v="0"/>
    <s v="The Blood of Heroes¬†"/>
  </r>
  <r>
    <x v="4"/>
    <s v="Driving Miss Daisy¬†"/>
  </r>
  <r>
    <x v="4"/>
    <s v="Soul Food¬†"/>
  </r>
  <r>
    <x v="0"/>
    <s v="Rumble in the Bronx¬†"/>
  </r>
  <r>
    <x v="4"/>
    <s v="Thank You for Smoking¬†"/>
  </r>
  <r>
    <x v="11"/>
    <s v="Hostel: Part II¬†"/>
  </r>
  <r>
    <x v="2"/>
    <s v="An Education¬†"/>
  </r>
  <r>
    <x v="4"/>
    <s v="The Hotel New Hampshire¬†"/>
  </r>
  <r>
    <x v="6"/>
    <s v="Narc¬†"/>
  </r>
  <r>
    <x v="4"/>
    <s v="Men with Brooms¬†"/>
  </r>
  <r>
    <x v="4"/>
    <s v="Witless Protection¬†"/>
  </r>
  <r>
    <x v="4"/>
    <s v="Extract¬†"/>
  </r>
  <r>
    <x v="2"/>
    <s v="Code 46¬†"/>
  </r>
  <r>
    <x v="2"/>
    <s v="Albert Nobbs¬†"/>
  </r>
  <r>
    <x v="3"/>
    <s v="Persepolis¬†"/>
  </r>
  <r>
    <x v="11"/>
    <s v="The Neon Demon¬†"/>
  </r>
  <r>
    <x v="0"/>
    <s v="Harry Brown¬†"/>
  </r>
  <r>
    <x v="0"/>
    <s v="Spider-Man 3¬†"/>
  </r>
  <r>
    <x v="0"/>
    <s v="The Omega Code¬†"/>
  </r>
  <r>
    <x v="4"/>
    <s v="Juno¬†"/>
  </r>
  <r>
    <x v="0"/>
    <s v="Diamonds Are Forever¬†"/>
  </r>
  <r>
    <x v="6"/>
    <s v="The Godfather¬†"/>
  </r>
  <r>
    <x v="2"/>
    <s v="Flashdance¬†"/>
  </r>
  <r>
    <x v="4"/>
    <s v="500 Days of Summer¬†"/>
  </r>
  <r>
    <x v="2"/>
    <s v="The Piano¬†"/>
  </r>
  <r>
    <x v="4"/>
    <s v="Magic Mike¬†"/>
  </r>
  <r>
    <x v="11"/>
    <s v="Darkness Falls¬†"/>
  </r>
  <r>
    <x v="0"/>
    <s v="Live and Let Die¬†"/>
  </r>
  <r>
    <x v="2"/>
    <s v="My Dog Skip¬†"/>
  </r>
  <r>
    <x v="4"/>
    <s v="Jumping the Broom¬†"/>
  </r>
  <r>
    <x v="2"/>
    <s v="The Great Gatsby¬†"/>
  </r>
  <r>
    <x v="7"/>
    <s v="Good Night, and Good Luck.¬†"/>
  </r>
  <r>
    <x v="7"/>
    <s v="Capote¬†"/>
  </r>
  <r>
    <x v="0"/>
    <s v="Desperado¬†"/>
  </r>
  <r>
    <x v="0"/>
    <s v="Logan's Run¬†"/>
  </r>
  <r>
    <x v="0"/>
    <s v="The Man with the Golden Gun¬†"/>
  </r>
  <r>
    <x v="0"/>
    <s v="Action Jackson¬†"/>
  </r>
  <r>
    <x v="1"/>
    <s v="The Descent¬†"/>
  </r>
  <r>
    <x v="11"/>
    <s v="Devil's Due¬†"/>
  </r>
  <r>
    <x v="4"/>
    <s v="Flirting with Disaster¬†"/>
  </r>
  <r>
    <x v="6"/>
    <s v="The Devil's Rejects¬†"/>
  </r>
  <r>
    <x v="4"/>
    <s v="Dope¬†"/>
  </r>
  <r>
    <x v="6"/>
    <s v="In Too Deep¬†"/>
  </r>
  <r>
    <x v="0"/>
    <s v="Skyfall¬†"/>
  </r>
  <r>
    <x v="11"/>
    <s v="House of 1000 Corpses¬†"/>
  </r>
  <r>
    <x v="4"/>
    <s v="A Serious Man¬†"/>
  </r>
  <r>
    <x v="2"/>
    <s v="Get Low¬†"/>
  </r>
  <r>
    <x v="0"/>
    <s v="Warlock¬†"/>
  </r>
  <r>
    <x v="2"/>
    <s v="A Single Man¬†"/>
  </r>
  <r>
    <x v="2"/>
    <s v="The Last Temptation of Christ¬†"/>
  </r>
  <r>
    <x v="4"/>
    <s v="Outside Providence¬†"/>
  </r>
  <r>
    <x v="4"/>
    <s v="Bride &amp; Prejudice¬†"/>
  </r>
  <r>
    <x v="1"/>
    <s v="Rabbit-Proof Fence¬†"/>
  </r>
  <r>
    <x v="4"/>
    <s v="Who's Your Caddy?¬†"/>
  </r>
  <r>
    <x v="0"/>
    <s v="Split Second¬†"/>
  </r>
  <r>
    <x v="1"/>
    <s v="The Other Side of Heaven¬†"/>
  </r>
  <r>
    <x v="2"/>
    <s v="Redbelt¬†"/>
  </r>
  <r>
    <x v="4"/>
    <s v="Cyrus¬†"/>
  </r>
  <r>
    <x v="2"/>
    <s v="A Dog of Flanders¬†"/>
  </r>
  <r>
    <x v="7"/>
    <s v="Auto Focus¬†"/>
  </r>
  <r>
    <x v="7"/>
    <s v="Factory Girl¬†"/>
  </r>
  <r>
    <x v="2"/>
    <s v="We Need to Talk About Kevin¬†"/>
  </r>
  <r>
    <x v="2"/>
    <s v="The Mighty Macs¬†"/>
  </r>
  <r>
    <x v="2"/>
    <s v="Mother and Child¬†"/>
  </r>
  <r>
    <x v="1"/>
    <s v="March or Die¬†"/>
  </r>
  <r>
    <x v="4"/>
    <s v="Les visiteurs¬†"/>
  </r>
  <r>
    <x v="4"/>
    <s v="Somewhere¬†"/>
  </r>
  <r>
    <x v="4"/>
    <s v="Chairman of the Board¬†"/>
  </r>
  <r>
    <x v="2"/>
    <s v="Hesher¬†"/>
  </r>
  <r>
    <x v="2"/>
    <s v="The Heart of Me¬†"/>
  </r>
  <r>
    <x v="7"/>
    <s v="Freeheld¬†"/>
  </r>
  <r>
    <x v="4"/>
    <s v="The Extra Man¬†"/>
  </r>
  <r>
    <x v="4"/>
    <s v="Ca$h¬†"/>
  </r>
  <r>
    <x v="2"/>
    <s v="Wah-Wah¬†"/>
  </r>
  <r>
    <x v="14"/>
    <s v="Pale Rider¬†"/>
  </r>
  <r>
    <x v="4"/>
    <s v="Dazed and Confused¬†"/>
  </r>
  <r>
    <x v="4"/>
    <s v="The Chumscrubber¬†"/>
  </r>
  <r>
    <x v="6"/>
    <s v="Shade¬†"/>
  </r>
  <r>
    <x v="2"/>
    <s v="House at the End of the Street¬†"/>
  </r>
  <r>
    <x v="2"/>
    <s v="Incendies¬†"/>
  </r>
  <r>
    <x v="4"/>
    <s v="Remember Me, My Love¬†"/>
  </r>
  <r>
    <x v="0"/>
    <s v="Elite Squad¬†"/>
  </r>
  <r>
    <x v="11"/>
    <s v="Annabelle¬†"/>
  </r>
  <r>
    <x v="4"/>
    <s v="Bran Nue Dae¬†"/>
  </r>
  <r>
    <x v="6"/>
    <s v="Boyz n the Hood¬†"/>
  </r>
  <r>
    <x v="7"/>
    <s v="La Bamba¬†"/>
  </r>
  <r>
    <x v="5"/>
    <s v="Dressed to Kill¬†"/>
  </r>
  <r>
    <x v="1"/>
    <s v="The Adventures of Huck Finn¬†"/>
  </r>
  <r>
    <x v="4"/>
    <s v="Go¬†"/>
  </r>
  <r>
    <x v="4"/>
    <s v="Friends with Money¬†"/>
  </r>
  <r>
    <x v="11"/>
    <s v="Bats¬†"/>
  </r>
  <r>
    <x v="7"/>
    <s v="Nowhere in Africa¬†"/>
  </r>
  <r>
    <x v="2"/>
    <s v="Shame¬†"/>
  </r>
  <r>
    <x v="6"/>
    <s v="Layer Cake¬†"/>
  </r>
  <r>
    <x v="2"/>
    <s v="The Work and the Glory II: American Zion¬†"/>
  </r>
  <r>
    <x v="2"/>
    <s v="The East¬†"/>
  </r>
  <r>
    <x v="2"/>
    <s v="A Home at the End of the World¬†"/>
  </r>
  <r>
    <x v="2"/>
    <s v="The Messenger¬†"/>
  </r>
  <r>
    <x v="7"/>
    <s v="Control¬†"/>
  </r>
  <r>
    <x v="0"/>
    <s v="The Terminator¬†"/>
  </r>
  <r>
    <x v="2"/>
    <s v="Good Bye Lenin!¬†"/>
  </r>
  <r>
    <x v="7"/>
    <s v="The Damned United¬†"/>
  </r>
  <r>
    <x v="4"/>
    <s v="Mallrats¬†"/>
  </r>
  <r>
    <x v="15"/>
    <s v="Grease¬†"/>
  </r>
  <r>
    <x v="2"/>
    <s v="Platoon¬†"/>
  </r>
  <r>
    <x v="9"/>
    <s v="Fahrenheit 9/11¬†"/>
  </r>
  <r>
    <x v="7"/>
    <s v="Butch Cassidy and the Sundance Kid¬†"/>
  </r>
  <r>
    <x v="4"/>
    <s v="Mary Poppins¬†"/>
  </r>
  <r>
    <x v="2"/>
    <s v="Ordinary People¬†"/>
  </r>
  <r>
    <x v="0"/>
    <s v="Around the World in 80 Days¬†"/>
  </r>
  <r>
    <x v="6"/>
    <s v="West Side Story¬†"/>
  </r>
  <r>
    <x v="4"/>
    <s v="Caddyshack¬†"/>
  </r>
  <r>
    <x v="4"/>
    <s v="The Brothers¬†"/>
  </r>
  <r>
    <x v="4"/>
    <s v="The Wood¬†"/>
  </r>
  <r>
    <x v="6"/>
    <s v="The Usual Suspects¬†"/>
  </r>
  <r>
    <x v="8"/>
    <s v="A Nightmare on Elm Street 5: The Dream Child¬†"/>
  </r>
  <r>
    <x v="4"/>
    <s v="Van Wilder: Party Liaison¬†"/>
  </r>
  <r>
    <x v="2"/>
    <s v="The Wrestler¬†"/>
  </r>
  <r>
    <x v="2"/>
    <s v="Duel in the Sun¬†"/>
  </r>
  <r>
    <x v="4"/>
    <s v="Best in Show¬†"/>
  </r>
  <r>
    <x v="0"/>
    <s v="Escape from New York¬†"/>
  </r>
  <r>
    <x v="4"/>
    <s v="School Daze¬†"/>
  </r>
  <r>
    <x v="4"/>
    <s v="Daddy Day Camp¬†"/>
  </r>
  <r>
    <x v="4"/>
    <s v="Mystic Pizza¬†"/>
  </r>
  <r>
    <x v="4"/>
    <s v="Sliding Doors¬†"/>
  </r>
  <r>
    <x v="4"/>
    <s v="Tales from the Hood¬†"/>
  </r>
  <r>
    <x v="7"/>
    <s v="The Last King of Scotland¬†"/>
  </r>
  <r>
    <x v="11"/>
    <s v="Halloween 5¬†"/>
  </r>
  <r>
    <x v="4"/>
    <s v="Bernie¬†"/>
  </r>
  <r>
    <x v="7"/>
    <s v="Pollock¬†"/>
  </r>
  <r>
    <x v="4"/>
    <s v="200 Cigarettes¬†"/>
  </r>
  <r>
    <x v="2"/>
    <s v="The Words¬†"/>
  </r>
  <r>
    <x v="4"/>
    <s v="Casa de mi Padre¬†"/>
  </r>
  <r>
    <x v="4"/>
    <s v="City Island¬†"/>
  </r>
  <r>
    <x v="4"/>
    <s v="The Guard¬†"/>
  </r>
  <r>
    <x v="4"/>
    <s v="College¬†"/>
  </r>
  <r>
    <x v="2"/>
    <s v="The Virgin Suicides¬†"/>
  </r>
  <r>
    <x v="4"/>
    <s v="Miss March¬†"/>
  </r>
  <r>
    <x v="4"/>
    <s v="Wish I Was Here¬†"/>
  </r>
  <r>
    <x v="4"/>
    <s v="Simply Irresistible¬†"/>
  </r>
  <r>
    <x v="4"/>
    <s v="Hedwig and the Angry Inch¬†"/>
  </r>
  <r>
    <x v="0"/>
    <s v="Only the Strong¬†"/>
  </r>
  <r>
    <x v="2"/>
    <s v="Shattered Glass¬†"/>
  </r>
  <r>
    <x v="4"/>
    <s v="Novocaine¬†"/>
  </r>
  <r>
    <x v="4"/>
    <s v="The Wackness¬†"/>
  </r>
  <r>
    <x v="0"/>
    <s v="Beastmaster 2: Through the Portal of Time¬†"/>
  </r>
  <r>
    <x v="7"/>
    <s v="The 5th Quarter¬†"/>
  </r>
  <r>
    <x v="2"/>
    <s v="The Greatest¬†"/>
  </r>
  <r>
    <x v="2"/>
    <s v="Come Early Morning¬†"/>
  </r>
  <r>
    <x v="4"/>
    <s v="Lucky Break¬†"/>
  </r>
  <r>
    <x v="4"/>
    <s v="Surfer, Dude¬†"/>
  </r>
  <r>
    <x v="6"/>
    <s v="Deadfall¬†"/>
  </r>
  <r>
    <x v="4"/>
    <s v="L'auberge espagnole¬†"/>
  </r>
  <r>
    <x v="6"/>
    <s v="Murder by Numbers¬†"/>
  </r>
  <r>
    <x v="2"/>
    <s v="Winter in Wartime¬†"/>
  </r>
  <r>
    <x v="0"/>
    <s v="The Protector¬†"/>
  </r>
  <r>
    <x v="4"/>
    <s v="Bend It Like Beckham¬†"/>
  </r>
  <r>
    <x v="2"/>
    <s v="Sunshine State¬†"/>
  </r>
  <r>
    <x v="0"/>
    <s v="Crossover¬†"/>
  </r>
  <r>
    <x v="11"/>
    <s v="[Rec] 2¬†"/>
  </r>
  <r>
    <x v="4"/>
    <s v="The Sting¬†"/>
  </r>
  <r>
    <x v="7"/>
    <s v="Chariots of Fire¬†"/>
  </r>
  <r>
    <x v="4"/>
    <s v="Diary of a Mad Black Woman¬†"/>
  </r>
  <r>
    <x v="7"/>
    <s v="Shine¬†"/>
  </r>
  <r>
    <x v="4"/>
    <s v="Don Jon¬†"/>
  </r>
  <r>
    <x v="4"/>
    <s v="Ghost World¬†"/>
  </r>
  <r>
    <x v="7"/>
    <s v="Iris¬†"/>
  </r>
  <r>
    <x v="2"/>
    <s v="The Chorus¬†"/>
  </r>
  <r>
    <x v="4"/>
    <s v="Mambo Italiano¬†"/>
  </r>
  <r>
    <x v="6"/>
    <s v="Wonderland¬†"/>
  </r>
  <r>
    <x v="2"/>
    <s v="Do the Right Thing¬†"/>
  </r>
  <r>
    <x v="4"/>
    <s v="Harvard Man¬†"/>
  </r>
  <r>
    <x v="4"/>
    <s v="Le Havre¬†"/>
  </r>
  <r>
    <x v="4"/>
    <s v="R100¬†"/>
  </r>
  <r>
    <x v="0"/>
    <s v="Salvation Boulevard¬†"/>
  </r>
  <r>
    <x v="4"/>
    <s v="The Ten¬†"/>
  </r>
  <r>
    <x v="6"/>
    <s v="Headhunters¬†"/>
  </r>
  <r>
    <x v="4"/>
    <s v="Saint Ralph¬†"/>
  </r>
  <r>
    <x v="8"/>
    <s v="Insidious: Chapter 2¬†"/>
  </r>
  <r>
    <x v="11"/>
    <s v="Saw II¬†"/>
  </r>
  <r>
    <x v="2"/>
    <s v="10 Cloverfield Lane¬†"/>
  </r>
  <r>
    <x v="4"/>
    <s v="Jackass: The Movie¬†"/>
  </r>
  <r>
    <x v="11"/>
    <s v="Lights Out¬†"/>
  </r>
  <r>
    <x v="11"/>
    <s v="Paranormal Activity 3¬†"/>
  </r>
  <r>
    <x v="8"/>
    <s v="Ouija¬†"/>
  </r>
  <r>
    <x v="0"/>
    <s v="A Nightmare on Elm Street 3: Dream Warriors¬†"/>
  </r>
  <r>
    <x v="5"/>
    <s v="The Gift¬†"/>
  </r>
  <r>
    <x v="4"/>
    <s v="Instructions Not Included¬†"/>
  </r>
  <r>
    <x v="11"/>
    <s v="Paranormal Activity 4¬†"/>
  </r>
  <r>
    <x v="2"/>
    <s v="The Robe¬†"/>
  </r>
  <r>
    <x v="4"/>
    <s v="Freddy's Dead: The Final Nightmare¬†"/>
  </r>
  <r>
    <x v="7"/>
    <s v="Monster¬†"/>
  </r>
  <r>
    <x v="8"/>
    <s v="Paranormal Activity: The Marked Ones¬†"/>
  </r>
  <r>
    <x v="7"/>
    <s v="Dallas Buyers Club¬†"/>
  </r>
  <r>
    <x v="11"/>
    <s v="The Lazarus Effect¬†"/>
  </r>
  <r>
    <x v="5"/>
    <s v="Memento¬†"/>
  </r>
  <r>
    <x v="11"/>
    <s v="Oculus¬†"/>
  </r>
  <r>
    <x v="4"/>
    <s v="Clerks II¬†"/>
  </r>
  <r>
    <x v="2"/>
    <s v="Billy Elliot¬†"/>
  </r>
  <r>
    <x v="4"/>
    <s v="The Way Way Back¬†"/>
  </r>
  <r>
    <x v="4"/>
    <s v="House Party 2¬†"/>
  </r>
  <r>
    <x v="3"/>
    <s v="Doug's 1st Movie¬†"/>
  </r>
  <r>
    <x v="2"/>
    <s v="The Apostle¬†"/>
  </r>
  <r>
    <x v="4"/>
    <s v="Our Idiot Brother¬†"/>
  </r>
  <r>
    <x v="4"/>
    <s v="The Players Club¬†"/>
  </r>
  <r>
    <x v="11"/>
    <s v="As Above, So Below¬†"/>
  </r>
  <r>
    <x v="2"/>
    <s v="Addicted¬†"/>
  </r>
  <r>
    <x v="2"/>
    <s v="Eve's Bayou¬†"/>
  </r>
  <r>
    <x v="2"/>
    <s v="Still Alice¬†"/>
  </r>
  <r>
    <x v="1"/>
    <s v="Friday the 13th Part VIII: Jason Takes Manhattan¬†"/>
  </r>
  <r>
    <x v="4"/>
    <s v="My Big Fat Greek Wedding¬†"/>
  </r>
  <r>
    <x v="6"/>
    <s v="Spring Breakers¬†"/>
  </r>
  <r>
    <x v="11"/>
    <s v="Halloween: The Curse of Michael Myers¬†"/>
  </r>
  <r>
    <x v="1"/>
    <s v="Y Tu Mam√° Tambi√©n¬†"/>
  </r>
  <r>
    <x v="4"/>
    <s v="Shaun of the Dead¬†"/>
  </r>
  <r>
    <x v="2"/>
    <s v="The Haunting of Molly Hartley¬†"/>
  </r>
  <r>
    <x v="2"/>
    <s v="Lone Star¬†"/>
  </r>
  <r>
    <x v="11"/>
    <s v="Halloween 4: The Return of Michael Myers¬†"/>
  </r>
  <r>
    <x v="11"/>
    <s v="April Fool's Day¬†"/>
  </r>
  <r>
    <x v="4"/>
    <s v="Diner¬†"/>
  </r>
  <r>
    <x v="0"/>
    <s v="Lone Wolf McQuade¬†"/>
  </r>
  <r>
    <x v="11"/>
    <s v="Apollo 18¬†"/>
  </r>
  <r>
    <x v="4"/>
    <s v="Sunshine Cleaning¬†"/>
  </r>
  <r>
    <x v="0"/>
    <s v="No Escape¬†"/>
  </r>
  <r>
    <x v="2"/>
    <s v="Not Easily Broken¬†"/>
  </r>
  <r>
    <x v="0"/>
    <s v="Digimon: The Movie¬†"/>
  </r>
  <r>
    <x v="4"/>
    <s v="Saved!¬†"/>
  </r>
  <r>
    <x v="4"/>
    <s v="The Barbarian Invasions¬†"/>
  </r>
  <r>
    <x v="11"/>
    <s v="The Forsaken¬†"/>
  </r>
  <r>
    <x v="4"/>
    <s v="UHF¬†"/>
  </r>
  <r>
    <x v="4"/>
    <s v="Slums of Beverly Hills¬†"/>
  </r>
  <r>
    <x v="4"/>
    <s v="Made¬†"/>
  </r>
  <r>
    <x v="2"/>
    <s v="Moon¬†"/>
  </r>
  <r>
    <x v="2"/>
    <s v="The Sweet Hereafter¬†"/>
  </r>
  <r>
    <x v="2"/>
    <s v="Of Gods and Men¬†"/>
  </r>
  <r>
    <x v="4"/>
    <s v="Bottle Shock¬†"/>
  </r>
  <r>
    <x v="7"/>
    <s v="Heavenly Creatures¬†"/>
  </r>
  <r>
    <x v="2"/>
    <s v="90 Minutes in Heaven¬†"/>
  </r>
  <r>
    <x v="4"/>
    <s v="Everything Must Go¬†"/>
  </r>
  <r>
    <x v="4"/>
    <s v="Zero Effect¬†"/>
  </r>
  <r>
    <x v="2"/>
    <s v="The Machinist¬†"/>
  </r>
  <r>
    <x v="6"/>
    <s v="Light Sleeper¬†"/>
  </r>
  <r>
    <x v="7"/>
    <s v="Kill the Messenger¬†"/>
  </r>
  <r>
    <x v="2"/>
    <s v="Rabbit Hole¬†"/>
  </r>
  <r>
    <x v="7"/>
    <s v="Party Monster¬†"/>
  </r>
  <r>
    <x v="6"/>
    <s v="Green Room¬†"/>
  </r>
  <r>
    <x v="4"/>
    <s v="Bottle Rocket¬†"/>
  </r>
  <r>
    <x v="6"/>
    <s v="Albino Alligator¬†"/>
  </r>
  <r>
    <x v="2"/>
    <s v="Lovely, Still¬†"/>
  </r>
  <r>
    <x v="2"/>
    <s v="Desert Blue¬†"/>
  </r>
  <r>
    <x v="6"/>
    <s v="Redacted¬†"/>
  </r>
  <r>
    <x v="5"/>
    <s v="Fascination¬†"/>
  </r>
  <r>
    <x v="4"/>
    <s v="I Served the King of England¬†"/>
  </r>
  <r>
    <x v="2"/>
    <s v="Sling Blade¬†"/>
  </r>
  <r>
    <x v="11"/>
    <s v="Hostel¬†"/>
  </r>
  <r>
    <x v="4"/>
    <s v="Tristram Shandy: A Cock and Bull Story¬†"/>
  </r>
  <r>
    <x v="2"/>
    <s v="Take Shelter¬†"/>
  </r>
  <r>
    <x v="8"/>
    <s v="Lady in White¬†"/>
  </r>
  <r>
    <x v="4"/>
    <s v="The Texas Chainsaw Massacre 2¬†"/>
  </r>
  <r>
    <x v="6"/>
    <s v="Only God Forgives¬†"/>
  </r>
  <r>
    <x v="4"/>
    <s v="The Names of Love¬†"/>
  </r>
  <r>
    <x v="2"/>
    <s v="Savage Grace¬†"/>
  </r>
  <r>
    <x v="4"/>
    <s v="Police Academy¬†"/>
  </r>
  <r>
    <x v="4"/>
    <s v="Four Weddings and a Funeral¬†"/>
  </r>
  <r>
    <x v="2"/>
    <s v="25th Hour¬†"/>
  </r>
  <r>
    <x v="6"/>
    <s v="Bound¬†"/>
  </r>
  <r>
    <x v="2"/>
    <s v="Requiem for a Dream¬†"/>
  </r>
  <r>
    <x v="2"/>
    <s v="Tango¬†"/>
  </r>
  <r>
    <x v="2"/>
    <s v="Donnie Darko¬†"/>
  </r>
  <r>
    <x v="6"/>
    <s v="Character¬†"/>
  </r>
  <r>
    <x v="4"/>
    <s v="Spun¬†"/>
  </r>
  <r>
    <x v="6"/>
    <s v="Lady Vengeance¬†"/>
  </r>
  <r>
    <x v="4"/>
    <s v="Mean Machine¬†"/>
  </r>
  <r>
    <x v="0"/>
    <s v="Exiled¬†"/>
  </r>
  <r>
    <x v="2"/>
    <s v="After.Life¬†"/>
  </r>
  <r>
    <x v="2"/>
    <s v="One Flew Over the Cuckoo's Nest¬†"/>
  </r>
  <r>
    <x v="0"/>
    <s v="The Sweeney¬†"/>
  </r>
  <r>
    <x v="2"/>
    <s v="Whale Rider¬†"/>
  </r>
  <r>
    <x v="1"/>
    <s v="Pan¬†"/>
  </r>
  <r>
    <x v="8"/>
    <s v="Night Watch¬†"/>
  </r>
  <r>
    <x v="6"/>
    <s v="The Crying Game¬†"/>
  </r>
  <r>
    <x v="4"/>
    <s v="Porky's¬†"/>
  </r>
  <r>
    <x v="11"/>
    <s v="Survival of the Dead¬†"/>
  </r>
  <r>
    <x v="2"/>
    <s v="Lost in Translation¬†"/>
  </r>
  <r>
    <x v="4"/>
    <s v="Annie Hall¬†"/>
  </r>
  <r>
    <x v="2"/>
    <s v="The Greatest Show on Earth¬†"/>
  </r>
  <r>
    <x v="0"/>
    <s v="Exodus: Gods and Kings¬†"/>
  </r>
  <r>
    <x v="2"/>
    <s v="Monster's Ball¬†"/>
  </r>
  <r>
    <x v="2"/>
    <s v="Maggie¬†"/>
  </r>
  <r>
    <x v="2"/>
    <s v="Leaving Las Vegas¬†"/>
  </r>
  <r>
    <x v="5"/>
    <s v="The Boy Next Door¬†"/>
  </r>
  <r>
    <x v="4"/>
    <s v="The Kids Are All Right¬†"/>
  </r>
  <r>
    <x v="11"/>
    <s v="They Live¬†"/>
  </r>
  <r>
    <x v="2"/>
    <s v="The Last Exorcism Part II¬†"/>
  </r>
  <r>
    <x v="2"/>
    <s v="Boyhood¬†"/>
  </r>
  <r>
    <x v="4"/>
    <s v="Scoop¬†"/>
  </r>
  <r>
    <x v="0"/>
    <s v="Planet of the Apes¬†"/>
  </r>
  <r>
    <x v="4"/>
    <s v="The Wash¬†"/>
  </r>
  <r>
    <x v="4"/>
    <s v="3 Strikes¬†"/>
  </r>
  <r>
    <x v="6"/>
    <s v="The Cooler¬†"/>
  </r>
  <r>
    <x v="6"/>
    <s v="The Night Listener¬†"/>
  </r>
  <r>
    <x v="2"/>
    <s v="The Orphanage¬†"/>
  </r>
  <r>
    <x v="4"/>
    <s v="A Haunted House 2¬†"/>
  </r>
  <r>
    <x v="4"/>
    <s v="The Rules of Attraction¬†"/>
  </r>
  <r>
    <x v="4"/>
    <s v="Four Rooms¬†"/>
  </r>
  <r>
    <x v="4"/>
    <s v="Secretary¬†"/>
  </r>
  <r>
    <x v="9"/>
    <s v="The Real Cancun¬†"/>
  </r>
  <r>
    <x v="2"/>
    <s v="Talk Radio¬†"/>
  </r>
  <r>
    <x v="4"/>
    <s v="Waiting for Guffman¬†"/>
  </r>
  <r>
    <x v="4"/>
    <s v="Love Stinks¬†"/>
  </r>
  <r>
    <x v="4"/>
    <s v="You Kill Me¬†"/>
  </r>
  <r>
    <x v="4"/>
    <s v="Thumbsucker¬†"/>
  </r>
  <r>
    <x v="1"/>
    <s v="Mirrormask¬†"/>
  </r>
  <r>
    <x v="1"/>
    <s v="The Barbarians¬†"/>
  </r>
  <r>
    <x v="2"/>
    <s v="Poolhall Junkies¬†"/>
  </r>
  <r>
    <x v="2"/>
    <s v="The Loss of Sexual Innocence¬†"/>
  </r>
  <r>
    <x v="2"/>
    <s v="Joe¬†"/>
  </r>
  <r>
    <x v="4"/>
    <s v="Shooting Fish¬†"/>
  </r>
  <r>
    <x v="6"/>
    <s v="Prison¬†"/>
  </r>
  <r>
    <x v="4"/>
    <s v="Psycho Beach Party¬†"/>
  </r>
  <r>
    <x v="4"/>
    <s v="The Big Tease¬†"/>
  </r>
  <r>
    <x v="6"/>
    <s v="Trust¬†"/>
  </r>
  <r>
    <x v="4"/>
    <s v="An Everlasting Piece¬†"/>
  </r>
  <r>
    <x v="2"/>
    <s v="Adore¬†"/>
  </r>
  <r>
    <x v="4"/>
    <s v="Mondays in the Sun¬†"/>
  </r>
  <r>
    <x v="2"/>
    <s v="Stake Land¬†"/>
  </r>
  <r>
    <x v="7"/>
    <s v="The Last Time I Committed Suicide¬†"/>
  </r>
  <r>
    <x v="2"/>
    <s v="Futuro Beach¬†"/>
  </r>
  <r>
    <x v="2"/>
    <s v="Gone with the Wind¬†"/>
  </r>
  <r>
    <x v="7"/>
    <s v="Desert Dancer¬†"/>
  </r>
  <r>
    <x v="1"/>
    <s v="Major Dundee¬†"/>
  </r>
  <r>
    <x v="7"/>
    <s v="Annie Get Your Gun¬†"/>
  </r>
  <r>
    <x v="4"/>
    <s v="Defendor¬†"/>
  </r>
  <r>
    <x v="1"/>
    <s v="The Pirate¬†"/>
  </r>
  <r>
    <x v="2"/>
    <s v="The Good Heart¬†"/>
  </r>
  <r>
    <x v="4"/>
    <s v="The History Boys¬†"/>
  </r>
  <r>
    <x v="0"/>
    <s v="Unknown¬†"/>
  </r>
  <r>
    <x v="4"/>
    <s v="The Full Monty¬†"/>
  </r>
  <r>
    <x v="4"/>
    <s v="Airplane!¬†"/>
  </r>
  <r>
    <x v="4"/>
    <s v="Friday¬†"/>
  </r>
  <r>
    <x v="6"/>
    <s v="Menace II Society¬†"/>
  </r>
  <r>
    <x v="4"/>
    <s v="Creepshow 2¬†"/>
  </r>
  <r>
    <x v="11"/>
    <s v="The Witch¬†"/>
  </r>
  <r>
    <x v="4"/>
    <s v="I Got the Hook Up¬†"/>
  </r>
  <r>
    <x v="4"/>
    <s v="She's the One¬†"/>
  </r>
  <r>
    <x v="7"/>
    <s v="Gods and Monsters¬†"/>
  </r>
  <r>
    <x v="2"/>
    <s v="The Secret in Their Eyes¬†"/>
  </r>
  <r>
    <x v="4"/>
    <s v="Evil Dead II¬†"/>
  </r>
  <r>
    <x v="0"/>
    <s v="Pootie Tang¬†"/>
  </r>
  <r>
    <x v="2"/>
    <s v="La otra conquista¬†"/>
  </r>
  <r>
    <x v="4"/>
    <s v="Trollhunter¬†"/>
  </r>
  <r>
    <x v="4"/>
    <s v="Ira &amp; Abby¬†"/>
  </r>
  <r>
    <x v="0"/>
    <s v="The Watch¬†"/>
  </r>
  <r>
    <x v="4"/>
    <s v="Winter Passing¬†"/>
  </r>
  <r>
    <x v="0"/>
    <s v="D.E.B.S.¬†"/>
  </r>
  <r>
    <x v="9"/>
    <s v="March of the Penguins¬†"/>
  </r>
  <r>
    <x v="7"/>
    <s v="Margin Call¬†"/>
  </r>
  <r>
    <x v="4"/>
    <s v="Choke¬†"/>
  </r>
  <r>
    <x v="2"/>
    <s v="Whiplash¬†"/>
  </r>
  <r>
    <x v="6"/>
    <s v="City of God¬†"/>
  </r>
  <r>
    <x v="4"/>
    <s v="Human Traffic¬†"/>
  </r>
  <r>
    <x v="2"/>
    <s v="The Hunt¬†"/>
  </r>
  <r>
    <x v="2"/>
    <s v="Bella¬†"/>
  </r>
  <r>
    <x v="6"/>
    <s v="Maria Full of Grace¬†"/>
  </r>
  <r>
    <x v="4"/>
    <s v="Beginners¬†"/>
  </r>
  <r>
    <x v="4"/>
    <s v="Animal House¬†"/>
  </r>
  <r>
    <x v="0"/>
    <s v="Goldfinger¬†"/>
  </r>
  <r>
    <x v="2"/>
    <s v="Trainspotting¬†"/>
  </r>
  <r>
    <x v="4"/>
    <s v="The Original Kings of Comedy¬†"/>
  </r>
  <r>
    <x v="11"/>
    <s v="Paranormal Activity 2¬†"/>
  </r>
  <r>
    <x v="4"/>
    <s v="Waking Ned Devine¬†"/>
  </r>
  <r>
    <x v="6"/>
    <s v="Bowling for Columbine¬†"/>
  </r>
  <r>
    <x v="8"/>
    <s v="A Nightmare on Elm Street 2: Freddy's Revenge¬†"/>
  </r>
  <r>
    <x v="2"/>
    <s v="A Room with a View¬†"/>
  </r>
  <r>
    <x v="11"/>
    <s v="The Purge¬†"/>
  </r>
  <r>
    <x v="11"/>
    <s v="Sinister¬†"/>
  </r>
  <r>
    <x v="7"/>
    <s v="Martin Lawrence Live: Runteldat¬†"/>
  </r>
  <r>
    <x v="4"/>
    <s v="Air Bud¬†"/>
  </r>
  <r>
    <x v="11"/>
    <s v="Jason Lives: Friday the 13th Part VI¬†"/>
  </r>
  <r>
    <x v="1"/>
    <s v="The Bridge on the River Kwai¬†"/>
  </r>
  <r>
    <x v="1"/>
    <s v="Spaced Invaders¬†"/>
  </r>
  <r>
    <x v="8"/>
    <s v="Jason Goes to Hell: The Final Friday¬†"/>
  </r>
  <r>
    <x v="4"/>
    <s v="Dave Chappelle's Block Party¬†"/>
  </r>
  <r>
    <x v="0"/>
    <s v="Next Day Air¬†"/>
  </r>
  <r>
    <x v="4"/>
    <s v="Phat Girlz¬†"/>
  </r>
  <r>
    <x v="2"/>
    <s v="Before Midnight¬†"/>
  </r>
  <r>
    <x v="4"/>
    <s v="Teen Wolf Too¬†"/>
  </r>
  <r>
    <x v="0"/>
    <s v="Phantasm II¬†"/>
  </r>
  <r>
    <x v="4"/>
    <s v="Real Women Have Curves¬†"/>
  </r>
  <r>
    <x v="4"/>
    <s v="East Is East¬†"/>
  </r>
  <r>
    <x v="4"/>
    <s v="Whipped¬†"/>
  </r>
  <r>
    <x v="6"/>
    <s v="Kama Sutra: A Tale of Love¬†"/>
  </r>
  <r>
    <x v="8"/>
    <s v="Warlock: The Armageddon¬†"/>
  </r>
  <r>
    <x v="4"/>
    <s v="8 Heads in a Duffel Bag¬†"/>
  </r>
  <r>
    <x v="2"/>
    <s v="Thirteen Conversations About One Thing¬†"/>
  </r>
  <r>
    <x v="4"/>
    <s v="Jawbreaker¬†"/>
  </r>
  <r>
    <x v="7"/>
    <s v="Basquiat¬†"/>
  </r>
  <r>
    <x v="6"/>
    <s v="Tsotsi¬†"/>
  </r>
  <r>
    <x v="4"/>
    <s v="DysFunktional Family¬†"/>
  </r>
  <r>
    <x v="4"/>
    <s v="Tusk¬†"/>
  </r>
  <r>
    <x v="2"/>
    <s v="Oldboy¬†"/>
  </r>
  <r>
    <x v="2"/>
    <s v="Letters to God¬†"/>
  </r>
  <r>
    <x v="0"/>
    <s v="Hobo with a Shotgun¬†"/>
  </r>
  <r>
    <x v="4"/>
    <s v="Bachelorette¬†"/>
  </r>
  <r>
    <x v="4"/>
    <s v="Tim and Eric's Billion Dollar Movie¬†"/>
  </r>
  <r>
    <x v="6"/>
    <s v="The Gambler¬†"/>
  </r>
  <r>
    <x v="4"/>
    <s v="Summer Storm¬†"/>
  </r>
  <r>
    <x v="11"/>
    <s v="Chain Letter¬†"/>
  </r>
  <r>
    <x v="4"/>
    <s v="Just Looking¬†"/>
  </r>
  <r>
    <x v="2"/>
    <s v="The Divide¬†"/>
  </r>
  <r>
    <x v="1"/>
    <s v="Alice in Wonderland¬†"/>
  </r>
  <r>
    <x v="2"/>
    <s v="Cinderella¬†"/>
  </r>
  <r>
    <x v="2"/>
    <s v="Central Station¬†"/>
  </r>
  <r>
    <x v="4"/>
    <s v="Boynton Beach Club¬†"/>
  </r>
  <r>
    <x v="11"/>
    <s v="High Tension¬†"/>
  </r>
  <r>
    <x v="6"/>
    <s v="Hustle &amp; Flow¬†"/>
  </r>
  <r>
    <x v="4"/>
    <s v="Some Like It Hot¬†"/>
  </r>
  <r>
    <x v="11"/>
    <s v="Friday the 13th Part VII: The New Blood¬†"/>
  </r>
  <r>
    <x v="1"/>
    <s v="The Wizard of Oz¬†"/>
  </r>
  <r>
    <x v="4"/>
    <s v="Young Frankenstein¬†"/>
  </r>
  <r>
    <x v="11"/>
    <s v="Diary of the Dead¬†"/>
  </r>
  <r>
    <x v="2"/>
    <s v="Ulee's Gold¬†"/>
  </r>
  <r>
    <x v="4"/>
    <s v="Blazing Saddles¬†"/>
  </r>
  <r>
    <x v="11"/>
    <s v="Friday the 13th: The Final Chapter¬†"/>
  </r>
  <r>
    <x v="2"/>
    <s v="Maurice¬†"/>
  </r>
  <r>
    <x v="2"/>
    <s v="The Astronaut's Wife¬†"/>
  </r>
  <r>
    <x v="11"/>
    <s v="Timecrimes¬†"/>
  </r>
  <r>
    <x v="4"/>
    <s v="A Haunted House¬†"/>
  </r>
  <r>
    <x v="9"/>
    <s v="2016: Obama's America¬†"/>
  </r>
  <r>
    <x v="4"/>
    <s v="That Thing You Do!¬†"/>
  </r>
  <r>
    <x v="11"/>
    <s v="Halloween III: Season of the Witch¬†"/>
  </r>
  <r>
    <x v="4"/>
    <s v="Kevin Hart: Let Me Explain¬†"/>
  </r>
  <r>
    <x v="2"/>
    <s v="My Own Private Idaho¬†"/>
  </r>
  <r>
    <x v="4"/>
    <s v="Garden State¬†"/>
  </r>
  <r>
    <x v="2"/>
    <s v="Before Sunrise¬†"/>
  </r>
  <r>
    <x v="2"/>
    <s v="Jesus' Son¬†"/>
  </r>
  <r>
    <x v="4"/>
    <s v="Robot &amp; Frank¬†"/>
  </r>
  <r>
    <x v="2"/>
    <s v="My Life Without Me¬†"/>
  </r>
  <r>
    <x v="4"/>
    <s v="The Spectacular Now¬†"/>
  </r>
  <r>
    <x v="4"/>
    <s v="Religulous¬†"/>
  </r>
  <r>
    <x v="9"/>
    <s v="Fuel¬†"/>
  </r>
  <r>
    <x v="4"/>
    <s v="Dodgeball: A True Underdog Story¬†"/>
  </r>
  <r>
    <x v="4"/>
    <s v="Eye of the Dolphin¬†"/>
  </r>
  <r>
    <x v="9"/>
    <s v="8: The Mormon Proposition¬†"/>
  </r>
  <r>
    <x v="4"/>
    <s v="The Other End of the Line¬†"/>
  </r>
  <r>
    <x v="11"/>
    <s v="Anatomy¬†"/>
  </r>
  <r>
    <x v="2"/>
    <s v="Sleep Dealer¬†"/>
  </r>
  <r>
    <x v="4"/>
    <s v="Super¬†"/>
  </r>
  <r>
    <x v="2"/>
    <s v="Get on the Bus¬†"/>
  </r>
  <r>
    <x v="2"/>
    <s v="Thr3e¬†"/>
  </r>
  <r>
    <x v="6"/>
    <s v="This Is England¬†"/>
  </r>
  <r>
    <x v="2"/>
    <s v="Go for It!¬†"/>
  </r>
  <r>
    <x v="11"/>
    <s v="Friday the 13th Part III¬†"/>
  </r>
  <r>
    <x v="11"/>
    <s v="Friday the 13th: A New Beginning¬†"/>
  </r>
  <r>
    <x v="2"/>
    <s v="The Last Sin Eater¬†"/>
  </r>
  <r>
    <x v="2"/>
    <s v="The Best Years of Our Lives¬†"/>
  </r>
  <r>
    <x v="4"/>
    <s v="Elling¬†"/>
  </r>
  <r>
    <x v="0"/>
    <s v="From Russia with Love¬†"/>
  </r>
  <r>
    <x v="0"/>
    <s v="The Toxic Avenger Part II¬†"/>
  </r>
  <r>
    <x v="11"/>
    <s v="It Follows¬†"/>
  </r>
  <r>
    <x v="0"/>
    <s v="Mad Max 2: The Road Warrior¬†"/>
  </r>
  <r>
    <x v="0"/>
    <s v="The Legend of Drunken Master¬†"/>
  </r>
  <r>
    <x v="7"/>
    <s v="Boys Don't Cry¬†"/>
  </r>
  <r>
    <x v="2"/>
    <s v="Silent House¬†"/>
  </r>
  <r>
    <x v="2"/>
    <s v="The Lives of Others¬†"/>
  </r>
  <r>
    <x v="2"/>
    <s v="Courageous¬†"/>
  </r>
  <r>
    <x v="3"/>
    <s v="The Triplets of Belleville¬†"/>
  </r>
  <r>
    <x v="4"/>
    <s v="Smoke Signals¬†"/>
  </r>
  <r>
    <x v="2"/>
    <s v="Before Sunset¬†"/>
  </r>
  <r>
    <x v="2"/>
    <s v="Amores Perros¬†"/>
  </r>
  <r>
    <x v="2"/>
    <s v="Thirteen¬†"/>
  </r>
  <r>
    <x v="2"/>
    <s v="Winter's Bone¬†"/>
  </r>
  <r>
    <x v="4"/>
    <s v="Me and You and Everyone We Know¬†"/>
  </r>
  <r>
    <x v="2"/>
    <s v="We Are Your Friends¬†"/>
  </r>
  <r>
    <x v="0"/>
    <s v="Harsh Times¬†"/>
  </r>
  <r>
    <x v="6"/>
    <s v="Captive¬†"/>
  </r>
  <r>
    <x v="4"/>
    <s v="Full Frontal¬†"/>
  </r>
  <r>
    <x v="11"/>
    <s v="Witchboard¬†"/>
  </r>
  <r>
    <x v="4"/>
    <s v="Shortbus¬†"/>
  </r>
  <r>
    <x v="3"/>
    <s v="Waltz with Bashir¬†"/>
  </r>
  <r>
    <x v="1"/>
    <s v="The Book of Mormon Movie, Volume 1: The Journey¬†"/>
  </r>
  <r>
    <x v="2"/>
    <s v="The Diary of a Teenage Girl¬†"/>
  </r>
  <r>
    <x v="9"/>
    <s v="In the Shadow of the Moon¬†"/>
  </r>
  <r>
    <x v="7"/>
    <s v="Inside Deep Throat¬†"/>
  </r>
  <r>
    <x v="4"/>
    <s v="The Virginity Hit¬†"/>
  </r>
  <r>
    <x v="4"/>
    <s v="House of D¬†"/>
  </r>
  <r>
    <x v="0"/>
    <s v="Six-String Samurai¬†"/>
  </r>
  <r>
    <x v="4"/>
    <s v="Saint John of Las Vegas¬†"/>
  </r>
  <r>
    <x v="2"/>
    <s v="Stonewall¬†"/>
  </r>
  <r>
    <x v="2"/>
    <s v="London¬†"/>
  </r>
  <r>
    <x v="2"/>
    <s v="Sherrybaby¬†"/>
  </r>
  <r>
    <x v="0"/>
    <s v="Gangster's Paradise: Jerusalema¬†"/>
  </r>
  <r>
    <x v="6"/>
    <s v="The Lady from Shanghai¬†"/>
  </r>
  <r>
    <x v="4"/>
    <s v="The Ghastly Love of Johnny X¬†"/>
  </r>
  <r>
    <x v="6"/>
    <s v="River's Edge¬†"/>
  </r>
  <r>
    <x v="2"/>
    <s v="Northfork¬†"/>
  </r>
  <r>
    <x v="2"/>
    <s v="Buried¬†"/>
  </r>
  <r>
    <x v="2"/>
    <s v="One to Another¬†"/>
  </r>
  <r>
    <x v="2"/>
    <s v="Carrie¬†"/>
  </r>
  <r>
    <x v="11"/>
    <s v="A Nightmare on Elm Street¬†"/>
  </r>
  <r>
    <x v="7"/>
    <s v="Man on Wire¬†"/>
  </r>
  <r>
    <x v="2"/>
    <s v="Brotherly Love¬†"/>
  </r>
  <r>
    <x v="2"/>
    <s v="The Last Exorcism¬†"/>
  </r>
  <r>
    <x v="2"/>
    <s v="El crimen del padre Amaro¬†"/>
  </r>
  <r>
    <x v="2"/>
    <s v="Beasts of the Southern Wild¬†"/>
  </r>
  <r>
    <x v="2"/>
    <s v="Songcatcher¬†"/>
  </r>
  <r>
    <x v="6"/>
    <s v="Run Lola Run¬†"/>
  </r>
  <r>
    <x v="2"/>
    <s v="May¬†"/>
  </r>
  <r>
    <x v="6"/>
    <s v="In the Bedroom¬†"/>
  </r>
  <r>
    <x v="11"/>
    <s v="I Spit on Your Grave¬†"/>
  </r>
  <r>
    <x v="4"/>
    <s v="Happy, Texas¬†"/>
  </r>
  <r>
    <x v="2"/>
    <s v="My Summer of Love¬†"/>
  </r>
  <r>
    <x v="2"/>
    <s v="The Lunchbox¬†"/>
  </r>
  <r>
    <x v="2"/>
    <s v="Yes¬†"/>
  </r>
  <r>
    <x v="4"/>
    <s v="Caramel¬†"/>
  </r>
  <r>
    <x v="6"/>
    <s v="Mississippi Mermaid¬†"/>
  </r>
  <r>
    <x v="2"/>
    <s v="I Love Your Work¬†"/>
  </r>
  <r>
    <x v="0"/>
    <s v="Dawn of the Dead¬†"/>
  </r>
  <r>
    <x v="4"/>
    <s v="Waitress¬†"/>
  </r>
  <r>
    <x v="0"/>
    <s v="Bloodsport¬†"/>
  </r>
  <r>
    <x v="4"/>
    <s v="The Squid and the Whale¬†"/>
  </r>
  <r>
    <x v="4"/>
    <s v="Kissing Jessica Stein¬†"/>
  </r>
  <r>
    <x v="2"/>
    <s v="Exotica¬†"/>
  </r>
  <r>
    <x v="4"/>
    <s v="Buffalo '66¬†"/>
  </r>
  <r>
    <x v="8"/>
    <s v="Insidious¬†"/>
  </r>
  <r>
    <x v="6"/>
    <s v="Nine Queens¬†"/>
  </r>
  <r>
    <x v="2"/>
    <s v="The Ballad of Jack and Rose¬†"/>
  </r>
  <r>
    <x v="4"/>
    <s v="The To Do List¬†"/>
  </r>
  <r>
    <x v="6"/>
    <s v="Killing Zoe¬†"/>
  </r>
  <r>
    <x v="2"/>
    <s v="The Believer¬†"/>
  </r>
  <r>
    <x v="11"/>
    <s v="Session 9¬†"/>
  </r>
  <r>
    <x v="4"/>
    <s v="I Want Someone to Eat Cheese With¬†"/>
  </r>
  <r>
    <x v="4"/>
    <s v="Modern Times¬†"/>
  </r>
  <r>
    <x v="2"/>
    <s v="Stolen Summer¬†"/>
  </r>
  <r>
    <x v="4"/>
    <s v="My Name Is Bruce¬†"/>
  </r>
  <r>
    <x v="8"/>
    <s v="Pontypool¬†"/>
  </r>
  <r>
    <x v="2"/>
    <s v="Trucker¬†"/>
  </r>
  <r>
    <x v="2"/>
    <s v="The Lords of Salem¬†"/>
  </r>
  <r>
    <x v="0"/>
    <s v="Jack Reacher¬†"/>
  </r>
  <r>
    <x v="3"/>
    <s v="Snow White and the Seven Dwarfs¬†"/>
  </r>
  <r>
    <x v="2"/>
    <s v="The Holy Girl¬†"/>
  </r>
  <r>
    <x v="1"/>
    <s v="Incident at Loch Ness¬†"/>
  </r>
  <r>
    <x v="4"/>
    <s v="Lock, Stock and Two Smoking Barrels¬†"/>
  </r>
  <r>
    <x v="2"/>
    <s v="The Celebration¬†"/>
  </r>
  <r>
    <x v="4"/>
    <s v="Trees Lounge¬†"/>
  </r>
  <r>
    <x v="2"/>
    <s v="Journey from the Fall¬†"/>
  </r>
  <r>
    <x v="2"/>
    <s v="The Basket¬†"/>
  </r>
  <r>
    <x v="0"/>
    <s v="Mercury Rising¬†"/>
  </r>
  <r>
    <x v="4"/>
    <s v="The Hebrew Hammer¬†"/>
  </r>
  <r>
    <x v="11"/>
    <s v="Friday the 13th Part 2¬†"/>
  </r>
  <r>
    <x v="2"/>
    <s v="Sex, Lies, and Videotape¬†"/>
  </r>
  <r>
    <x v="11"/>
    <s v="Saw¬†"/>
  </r>
  <r>
    <x v="4"/>
    <s v="Super Troopers¬†"/>
  </r>
  <r>
    <x v="2"/>
    <s v="The Day the Earth Stood Still¬†"/>
  </r>
  <r>
    <x v="4"/>
    <s v="Monsoon Wedding¬†"/>
  </r>
  <r>
    <x v="2"/>
    <s v="You Can Count on Me¬†"/>
  </r>
  <r>
    <x v="6"/>
    <s v="Lucky Number Slevin¬†"/>
  </r>
  <r>
    <x v="4"/>
    <s v="But I'm a Cheerleader¬†"/>
  </r>
  <r>
    <x v="2"/>
    <s v="Home Run¬†"/>
  </r>
  <r>
    <x v="6"/>
    <s v="Reservoir Dogs¬†"/>
  </r>
  <r>
    <x v="14"/>
    <s v="The Good, the Bad and the Ugly¬†"/>
  </r>
  <r>
    <x v="4"/>
    <s v="The Second Mother¬†"/>
  </r>
  <r>
    <x v="4"/>
    <s v="Blue Like Jazz¬†"/>
  </r>
  <r>
    <x v="4"/>
    <s v="Down and Out with the Dolls¬†"/>
  </r>
  <r>
    <x v="1"/>
    <s v="Airborne¬†"/>
  </r>
  <r>
    <x v="4"/>
    <s v="Waiting...¬†"/>
  </r>
  <r>
    <x v="0"/>
    <s v="From a Whisper to a Scream¬†"/>
  </r>
  <r>
    <x v="10"/>
    <s v="Beyond the Black Rainbow¬†"/>
  </r>
  <r>
    <x v="0"/>
    <s v="The Raid: Redemption¬†"/>
  </r>
  <r>
    <x v="2"/>
    <s v="Rocky¬†"/>
  </r>
  <r>
    <x v="8"/>
    <s v="The Fog¬†"/>
  </r>
  <r>
    <x v="11"/>
    <s v="Unfriended¬†"/>
  </r>
  <r>
    <x v="11"/>
    <s v="The Howling¬†"/>
  </r>
  <r>
    <x v="0"/>
    <s v="Dr. No¬†"/>
  </r>
  <r>
    <x v="11"/>
    <s v="Chernobyl Diaries¬†"/>
  </r>
  <r>
    <x v="8"/>
    <s v="Hellraiser¬†"/>
  </r>
  <r>
    <x v="2"/>
    <s v="God's Not Dead 2¬†"/>
  </r>
  <r>
    <x v="2"/>
    <s v="Cry_Wolf¬†"/>
  </r>
  <r>
    <x v="0"/>
    <s v="Godzilla 2000¬†"/>
  </r>
  <r>
    <x v="2"/>
    <s v="Blue Valentine¬†"/>
  </r>
  <r>
    <x v="1"/>
    <s v="Transamerica¬†"/>
  </r>
  <r>
    <x v="11"/>
    <s v="The Devil Inside¬†"/>
  </r>
  <r>
    <x v="4"/>
    <s v="Beyond the Valley of the Dolls¬†"/>
  </r>
  <r>
    <x v="1"/>
    <s v="The Green Inferno¬†"/>
  </r>
  <r>
    <x v="7"/>
    <s v="The Sessions¬†"/>
  </r>
  <r>
    <x v="4"/>
    <s v="Next Stop Wonderland¬†"/>
  </r>
  <r>
    <x v="4"/>
    <s v="Juno¬†"/>
  </r>
  <r>
    <x v="6"/>
    <s v="Frozen River¬†"/>
  </r>
  <r>
    <x v="9"/>
    <s v="20 Feet from Stardom¬†"/>
  </r>
  <r>
    <x v="4"/>
    <s v="Two Girls and a Guy¬†"/>
  </r>
  <r>
    <x v="4"/>
    <s v="Walking and Talking¬†"/>
  </r>
  <r>
    <x v="9"/>
    <s v="Who Killed the Electric Car?¬†"/>
  </r>
  <r>
    <x v="4"/>
    <s v="The Broken Hearts Club: A Romantic Comedy¬†"/>
  </r>
  <r>
    <x v="1"/>
    <s v="Goosebumps¬†"/>
  </r>
  <r>
    <x v="2"/>
    <s v="Slam¬†"/>
  </r>
  <r>
    <x v="6"/>
    <s v="Brigham City¬†"/>
  </r>
  <r>
    <x v="4"/>
    <s v="Orgazmo¬†"/>
  </r>
  <r>
    <x v="2"/>
    <s v="All the Real Girls¬†"/>
  </r>
  <r>
    <x v="4"/>
    <s v="Dream with the Fishes¬†"/>
  </r>
  <r>
    <x v="2"/>
    <s v="Blue Car¬†"/>
  </r>
  <r>
    <x v="4"/>
    <s v="Wristcutters: A Love Story¬†"/>
  </r>
  <r>
    <x v="4"/>
    <s v="The Battle of Shaker Heights¬†"/>
  </r>
  <r>
    <x v="2"/>
    <s v="The Lovely Bones¬†"/>
  </r>
  <r>
    <x v="7"/>
    <s v="The Act of Killing¬†"/>
  </r>
  <r>
    <x v="6"/>
    <s v="Taxi to the Dark Side¬†"/>
  </r>
  <r>
    <x v="9"/>
    <s v="Once in a Lifetime: The Extraordinary Story of the New York Cosmos¬†"/>
  </r>
  <r>
    <x v="1"/>
    <s v="Antarctica: A Year on Ice¬†"/>
  </r>
  <r>
    <x v="0"/>
    <s v="Hardflip¬†"/>
  </r>
  <r>
    <x v="11"/>
    <s v="The House of the Devil¬†"/>
  </r>
  <r>
    <x v="4"/>
    <s v="The Perfect Host¬†"/>
  </r>
  <r>
    <x v="4"/>
    <s v="Safe Men¬†"/>
  </r>
  <r>
    <x v="0"/>
    <s v="The Specials¬†"/>
  </r>
  <r>
    <x v="6"/>
    <s v="Alone with Her¬†"/>
  </r>
  <r>
    <x v="2"/>
    <s v="Creative Control¬†"/>
  </r>
  <r>
    <x v="4"/>
    <s v="Special¬†"/>
  </r>
  <r>
    <x v="0"/>
    <s v="In Her Line of Fire¬†"/>
  </r>
  <r>
    <x v="4"/>
    <s v="The Jimmy Show¬†"/>
  </r>
  <r>
    <x v="6"/>
    <s v="On the Waterfront¬†"/>
  </r>
  <r>
    <x v="4"/>
    <s v="L!fe Happens¬†"/>
  </r>
  <r>
    <x v="2"/>
    <s v="4 Months, 3 Weeks and 2 Days¬†"/>
  </r>
  <r>
    <x v="6"/>
    <s v="Hard Candy¬†"/>
  </r>
  <r>
    <x v="2"/>
    <s v="The Quiet¬†"/>
  </r>
  <r>
    <x v="7"/>
    <s v="Fruitvale Station¬†"/>
  </r>
  <r>
    <x v="4"/>
    <s v="The Brass Teapot¬†"/>
  </r>
  <r>
    <x v="0"/>
    <s v="Snitch¬†"/>
  </r>
  <r>
    <x v="4"/>
    <s v="Latter Days¬†"/>
  </r>
  <r>
    <x v="4"/>
    <s v="For a Good Time, Call...¬†"/>
  </r>
  <r>
    <x v="2"/>
    <s v="Time Changer¬†"/>
  </r>
  <r>
    <x v="2"/>
    <s v="A Separation¬†"/>
  </r>
  <r>
    <x v="4"/>
    <s v="Welcome to the Dollhouse¬†"/>
  </r>
  <r>
    <x v="2"/>
    <s v="Ruby in Paradise¬†"/>
  </r>
  <r>
    <x v="2"/>
    <s v="Raising Victor Vargas¬†"/>
  </r>
  <r>
    <x v="2"/>
    <s v="Deterrence¬†"/>
  </r>
  <r>
    <x v="4"/>
    <s v="Dead Snow¬†"/>
  </r>
  <r>
    <x v="4"/>
    <s v="American Graffiti¬†"/>
  </r>
  <r>
    <x v="0"/>
    <s v="Aqua Teen Hunger Force Colon Movie Film for Theaters¬†"/>
  </r>
  <r>
    <x v="4"/>
    <s v="Safety Not Guaranteed¬†"/>
  </r>
  <r>
    <x v="6"/>
    <s v="Kill List¬†"/>
  </r>
  <r>
    <x v="11"/>
    <s v="The Innkeepers¬†"/>
  </r>
  <r>
    <x v="2"/>
    <s v="The Unborn¬†"/>
  </r>
  <r>
    <x v="2"/>
    <s v="Interview with the Assassin¬†"/>
  </r>
  <r>
    <x v="6"/>
    <s v="Donkey Punch¬†"/>
  </r>
  <r>
    <x v="9"/>
    <s v="Hoop Dreams¬†"/>
  </r>
  <r>
    <x v="6"/>
    <s v="L.I.E.¬†"/>
  </r>
  <r>
    <x v="0"/>
    <s v="King Kong¬†"/>
  </r>
  <r>
    <x v="11"/>
    <s v="House of Wax¬†"/>
  </r>
  <r>
    <x v="2"/>
    <s v="Half Nelson¬†"/>
  </r>
  <r>
    <x v="4"/>
    <s v="Top Hat¬†"/>
  </r>
  <r>
    <x v="11"/>
    <s v="The Blair Witch Project¬†"/>
  </r>
  <r>
    <x v="9"/>
    <s v="Woodstock¬†"/>
  </r>
  <r>
    <x v="0"/>
    <s v="Mercy Streets¬†"/>
  </r>
  <r>
    <x v="2"/>
    <s v="Broken Vessels¬†"/>
  </r>
  <r>
    <x v="4"/>
    <s v="A Hard Day's Night¬†"/>
  </r>
  <r>
    <x v="2"/>
    <s v="Fireproof¬†"/>
  </r>
  <r>
    <x v="1"/>
    <s v="Benji¬†"/>
  </r>
  <r>
    <x v="1"/>
    <s v="Open Water¬†"/>
  </r>
  <r>
    <x v="11"/>
    <s v="Kingdom of the Spiders¬†"/>
  </r>
  <r>
    <x v="4"/>
    <s v="The Station Agent¬†"/>
  </r>
  <r>
    <x v="2"/>
    <s v="To Save a Life¬†"/>
  </r>
  <r>
    <x v="7"/>
    <s v="Beyond the Mat¬†"/>
  </r>
  <r>
    <x v="2"/>
    <s v="Osama¬†"/>
  </r>
  <r>
    <x v="9"/>
    <s v="Sholem Aleichem: Laughing in the Darkness¬†"/>
  </r>
  <r>
    <x v="2"/>
    <s v="Groove¬†"/>
  </r>
  <r>
    <x v="2"/>
    <s v="Twin Falls Idaho¬†"/>
  </r>
  <r>
    <x v="6"/>
    <s v="Mean Creek¬†"/>
  </r>
  <r>
    <x v="6"/>
    <s v="Hurricane Streets¬†"/>
  </r>
  <r>
    <x v="4"/>
    <s v="Never Again¬†"/>
  </r>
  <r>
    <x v="6"/>
    <s v="Civil Brand¬†"/>
  </r>
  <r>
    <x v="4"/>
    <s v="Lonesome Jim¬†"/>
  </r>
  <r>
    <x v="0"/>
    <s v="Seven Samurai¬†"/>
  </r>
  <r>
    <x v="4"/>
    <s v="Finishing the Game: The Search for a New Bruce Lee¬†"/>
  </r>
  <r>
    <x v="4"/>
    <s v="Rubber¬†"/>
  </r>
  <r>
    <x v="1"/>
    <s v="Home¬†"/>
  </r>
  <r>
    <x v="4"/>
    <s v="Kiss the Bride¬†"/>
  </r>
  <r>
    <x v="2"/>
    <s v="The Slaughter Rule¬†"/>
  </r>
  <r>
    <x v="2"/>
    <s v="Monsters¬†"/>
  </r>
  <r>
    <x v="4"/>
    <s v="Detention of the Dead¬†"/>
  </r>
  <r>
    <x v="1"/>
    <s v="Oz the Great and Powerful¬†"/>
  </r>
  <r>
    <x v="6"/>
    <s v="Straight Out of Brooklyn¬†"/>
  </r>
  <r>
    <x v="2"/>
    <s v="Bloody Sunday¬†"/>
  </r>
  <r>
    <x v="4"/>
    <s v="Conversations with Other Women¬†"/>
  </r>
  <r>
    <x v="4"/>
    <s v="Poultrygeist: Night of the Chicken Dead¬†"/>
  </r>
  <r>
    <x v="4"/>
    <s v="42nd Street¬†"/>
  </r>
  <r>
    <x v="4"/>
    <s v="Metropolitan¬†"/>
  </r>
  <r>
    <x v="4"/>
    <s v="Napoleon Dynamite¬†"/>
  </r>
  <r>
    <x v="6"/>
    <s v="Blue Ruin¬†"/>
  </r>
  <r>
    <x v="11"/>
    <s v="Paranormal Activity¬†"/>
  </r>
  <r>
    <x v="1"/>
    <s v="Monty Python and the Holy Grail¬†"/>
  </r>
  <r>
    <x v="2"/>
    <s v="Quincea√±era¬†"/>
  </r>
  <r>
    <x v="7"/>
    <s v="Tarnation¬†"/>
  </r>
  <r>
    <x v="11"/>
    <s v="The Beyond¬†"/>
  </r>
  <r>
    <x v="4"/>
    <s v="What Happens in Vegas¬†"/>
  </r>
  <r>
    <x v="15"/>
    <s v="The Broadway Melody¬†"/>
  </r>
  <r>
    <x v="11"/>
    <s v="Maniac¬†"/>
  </r>
  <r>
    <x v="9"/>
    <s v="Murderball¬†"/>
  </r>
  <r>
    <x v="0"/>
    <s v="American Ninja 2: The Confrontation¬†"/>
  </r>
  <r>
    <x v="11"/>
    <s v="Halloween¬†"/>
  </r>
  <r>
    <x v="4"/>
    <s v="Tumbleweeds¬†"/>
  </r>
  <r>
    <x v="0"/>
    <s v="The Prophecy¬†"/>
  </r>
  <r>
    <x v="4"/>
    <s v="When the Cat's Away¬†"/>
  </r>
  <r>
    <x v="4"/>
    <s v="Pieces of April¬†"/>
  </r>
  <r>
    <x v="2"/>
    <s v="Old Joy¬†"/>
  </r>
  <r>
    <x v="2"/>
    <s v="Wendy and Lucy¬†"/>
  </r>
  <r>
    <x v="2"/>
    <s v="Fighting Tommy Riley¬†"/>
  </r>
  <r>
    <x v="2"/>
    <s v="Across the Universe¬†"/>
  </r>
  <r>
    <x v="16"/>
    <s v="Locker 13¬†"/>
  </r>
  <r>
    <x v="7"/>
    <s v="Compliance¬†"/>
  </r>
  <r>
    <x v="4"/>
    <s v="Chasing Amy¬†"/>
  </r>
  <r>
    <x v="4"/>
    <s v="Lovely &amp; Amazing¬†"/>
  </r>
  <r>
    <x v="6"/>
    <s v="Better Luck Tomorrow¬†"/>
  </r>
  <r>
    <x v="4"/>
    <s v="The Incredibly True Adventure of Two Girls in Love¬†"/>
  </r>
  <r>
    <x v="4"/>
    <s v="Chuck &amp; Buck¬†"/>
  </r>
  <r>
    <x v="4"/>
    <s v="American Desi¬†"/>
  </r>
  <r>
    <x v="5"/>
    <s v="Cube¬†"/>
  </r>
  <r>
    <x v="3"/>
    <s v="I Married a Strange Person!¬†"/>
  </r>
  <r>
    <x v="2"/>
    <s v="November¬†"/>
  </r>
  <r>
    <x v="2"/>
    <s v="Like Crazy¬†"/>
  </r>
  <r>
    <x v="2"/>
    <s v="The Canyons¬†"/>
  </r>
  <r>
    <x v="9"/>
    <s v="Burn¬†"/>
  </r>
  <r>
    <x v="2"/>
    <s v="Urbania¬†"/>
  </r>
  <r>
    <x v="1"/>
    <s v="The Beast from 20,000 Fathoms¬†"/>
  </r>
  <r>
    <x v="4"/>
    <s v="Swingers¬†"/>
  </r>
  <r>
    <x v="0"/>
    <s v="A Fistful of Dollars¬†"/>
  </r>
  <r>
    <x v="6"/>
    <s v="Side Effects¬†"/>
  </r>
  <r>
    <x v="6"/>
    <s v="The Trials of Darryl Hunt¬†"/>
  </r>
  <r>
    <x v="2"/>
    <s v="Children of Heaven¬†"/>
  </r>
  <r>
    <x v="2"/>
    <s v="Weekend¬†"/>
  </r>
  <r>
    <x v="4"/>
    <s v="She's Gotta Have It¬†"/>
  </r>
  <r>
    <x v="2"/>
    <s v="Another Earth¬†"/>
  </r>
  <r>
    <x v="6"/>
    <s v="Sweet Sweetback's Baadasssss Song¬†"/>
  </r>
  <r>
    <x v="4"/>
    <s v="Tadpole¬†"/>
  </r>
  <r>
    <x v="2"/>
    <s v="Once¬†"/>
  </r>
  <r>
    <x v="9"/>
    <s v="The Horse Boy¬†"/>
  </r>
  <r>
    <x v="11"/>
    <s v="The Texas Chain Saw Massacre¬†"/>
  </r>
  <r>
    <x v="9"/>
    <s v="Roger &amp; Me¬†"/>
  </r>
  <r>
    <x v="2"/>
    <s v="Facing the Giants¬†"/>
  </r>
  <r>
    <x v="11"/>
    <s v="The Gallows¬†"/>
  </r>
  <r>
    <x v="4"/>
    <s v="Hollywood Shuffle¬†"/>
  </r>
  <r>
    <x v="4"/>
    <s v="The Lost Skeleton of Cadavra¬†"/>
  </r>
  <r>
    <x v="4"/>
    <s v="Cheap Thrills¬†"/>
  </r>
  <r>
    <x v="6"/>
    <s v="The Last House on the Left¬†"/>
  </r>
  <r>
    <x v="2"/>
    <s v="Pi¬†"/>
  </r>
  <r>
    <x v="7"/>
    <s v="20 Dates¬†"/>
  </r>
  <r>
    <x v="4"/>
    <s v="Super Size Me¬†"/>
  </r>
  <r>
    <x v="4"/>
    <s v="The FP¬†"/>
  </r>
  <r>
    <x v="4"/>
    <s v="Happy Christmas¬†"/>
  </r>
  <r>
    <x v="4"/>
    <s v="The Brothers McMullen¬†"/>
  </r>
  <r>
    <x v="4"/>
    <s v="Tiny Furniture¬†"/>
  </r>
  <r>
    <x v="2"/>
    <s v="George Washington¬†"/>
  </r>
  <r>
    <x v="4"/>
    <s v="Smiling Fish &amp; Goat on Fire¬†"/>
  </r>
  <r>
    <x v="4"/>
    <s v="Clerks¬†"/>
  </r>
  <r>
    <x v="4"/>
    <s v="In the Company of Men¬†"/>
  </r>
  <r>
    <x v="0"/>
    <s v="Sabotage¬†"/>
  </r>
  <r>
    <x v="4"/>
    <s v="Slacker¬†"/>
  </r>
  <r>
    <x v="4"/>
    <s v="Pink Flamingos¬†"/>
  </r>
  <r>
    <x v="2"/>
    <s v="Clean¬†"/>
  </r>
  <r>
    <x v="2"/>
    <s v="The Circle¬†"/>
  </r>
  <r>
    <x v="2"/>
    <s v="Primer¬†"/>
  </r>
  <r>
    <x v="0"/>
    <s v="El Mariachi¬†"/>
  </r>
  <r>
    <x v="9"/>
    <s v="My Date with Drew¬†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722">
  <r>
    <s v="Avatar¬†"/>
    <x v="0"/>
    <n v="7.9"/>
  </r>
  <r>
    <s v="Pirates of the Caribbean: At World's End¬†"/>
    <x v="0"/>
    <n v="7.1"/>
  </r>
  <r>
    <s v="Spectre¬†"/>
    <x v="0"/>
    <n v="6.8"/>
  </r>
  <r>
    <s v="The Dark Knight Rises¬†"/>
    <x v="0"/>
    <n v="8.5"/>
  </r>
  <r>
    <s v="John Carter¬†"/>
    <x v="0"/>
    <n v="6.6"/>
  </r>
  <r>
    <s v="Spider-Man 3¬†"/>
    <x v="0"/>
    <n v="6.2"/>
  </r>
  <r>
    <s v="Tangled¬†"/>
    <x v="0"/>
    <n v="7.8"/>
  </r>
  <r>
    <s v="Avengers: Age of Ultron¬†"/>
    <x v="0"/>
    <n v="7.5"/>
  </r>
  <r>
    <s v="Harry Potter and the Half-Blood Prince¬†"/>
    <x v="0"/>
    <n v="7.5"/>
  </r>
  <r>
    <s v="Batman v Superman: Dawn of Justice¬†"/>
    <x v="0"/>
    <n v="6.9"/>
  </r>
  <r>
    <s v="Superman Returns¬†"/>
    <x v="0"/>
    <n v="6.1"/>
  </r>
  <r>
    <s v="Quantum of Solace¬†"/>
    <x v="0"/>
    <n v="6.7"/>
  </r>
  <r>
    <s v="Pirates of the Caribbean: Dead Man's Chest¬†"/>
    <x v="0"/>
    <n v="7.3"/>
  </r>
  <r>
    <s v="The Lone Ranger¬†"/>
    <x v="0"/>
    <n v="6.5"/>
  </r>
  <r>
    <s v="Man of Steel¬†"/>
    <x v="0"/>
    <n v="7.2"/>
  </r>
  <r>
    <s v="The Chronicles of Narnia: Prince Caspian¬†"/>
    <x v="0"/>
    <n v="6.6"/>
  </r>
  <r>
    <s v="The Avengers¬†"/>
    <x v="0"/>
    <n v="8.1"/>
  </r>
  <r>
    <s v="Pirates of the Caribbean: On Stranger Tides¬†"/>
    <x v="0"/>
    <n v="6.7"/>
  </r>
  <r>
    <s v="Men in Black 3¬†"/>
    <x v="0"/>
    <n v="6.8"/>
  </r>
  <r>
    <s v="The Hobbit: The Battle of the Five Armies¬†"/>
    <x v="0"/>
    <n v="7.5"/>
  </r>
  <r>
    <s v="The Amazing Spider-Man¬†"/>
    <x v="0"/>
    <n v="7"/>
  </r>
  <r>
    <s v="Robin Hood¬†"/>
    <x v="0"/>
    <n v="6.7"/>
  </r>
  <r>
    <s v="The Hobbit: The Desolation of Smaug¬†"/>
    <x v="0"/>
    <n v="7.9"/>
  </r>
  <r>
    <s v="The Golden Compass¬†"/>
    <x v="0"/>
    <n v="6.1"/>
  </r>
  <r>
    <s v="King Kong¬†"/>
    <x v="0"/>
    <n v="7.2"/>
  </r>
  <r>
    <s v="Titanic¬†"/>
    <x v="0"/>
    <n v="7.7"/>
  </r>
  <r>
    <s v="Captain America: Civil War¬†"/>
    <x v="0"/>
    <n v="8.1999999999999993"/>
  </r>
  <r>
    <s v="Battleship¬†"/>
    <x v="0"/>
    <n v="5.9"/>
  </r>
  <r>
    <s v="Jurassic World¬†"/>
    <x v="0"/>
    <n v="7"/>
  </r>
  <r>
    <s v="Skyfall¬†"/>
    <x v="0"/>
    <n v="7.8"/>
  </r>
  <r>
    <s v="Spider-Man 2¬†"/>
    <x v="0"/>
    <n v="7.3"/>
  </r>
  <r>
    <s v="Iron Man 3¬†"/>
    <x v="0"/>
    <n v="7.2"/>
  </r>
  <r>
    <s v="Alice in Wonderland¬†"/>
    <x v="0"/>
    <n v="6.5"/>
  </r>
  <r>
    <s v="X-Men: The Last Stand¬†"/>
    <x v="0"/>
    <n v="6.8"/>
  </r>
  <r>
    <s v="Monsters University¬†"/>
    <x v="0"/>
    <n v="7.3"/>
  </r>
  <r>
    <s v="Transformers: Revenge of the Fallen¬†"/>
    <x v="0"/>
    <n v="6"/>
  </r>
  <r>
    <s v="Transformers: Age of Extinction¬†"/>
    <x v="0"/>
    <n v="5.7"/>
  </r>
  <r>
    <s v="Oz the Great and Powerful¬†"/>
    <x v="0"/>
    <n v="6.4"/>
  </r>
  <r>
    <s v="The Amazing Spider-Man 2¬†"/>
    <x v="0"/>
    <n v="6.7"/>
  </r>
  <r>
    <s v="TRON: Legacy¬†"/>
    <x v="0"/>
    <n v="6.8"/>
  </r>
  <r>
    <s v="Cars 2¬†"/>
    <x v="0"/>
    <n v="6.3"/>
  </r>
  <r>
    <s v="Green Lantern¬†"/>
    <x v="0"/>
    <n v="5.6"/>
  </r>
  <r>
    <s v="Toy Story 3¬†"/>
    <x v="0"/>
    <n v="8.3000000000000007"/>
  </r>
  <r>
    <s v="Terminator Salvation¬†"/>
    <x v="0"/>
    <n v="6.6"/>
  </r>
  <r>
    <s v="Furious 7¬†"/>
    <x v="0"/>
    <n v="7.2"/>
  </r>
  <r>
    <s v="World War Z¬†"/>
    <x v="0"/>
    <n v="7"/>
  </r>
  <r>
    <s v="X-Men: Days of Future Past¬†"/>
    <x v="0"/>
    <n v="8"/>
  </r>
  <r>
    <s v="Star Trek Into Darkness¬†"/>
    <x v="0"/>
    <n v="7.8"/>
  </r>
  <r>
    <s v="Jack the Giant Slayer¬†"/>
    <x v="0"/>
    <n v="6.3"/>
  </r>
  <r>
    <s v="The Great Gatsby¬†"/>
    <x v="0"/>
    <n v="7.3"/>
  </r>
  <r>
    <s v="Prince of Persia: The Sands of Time¬†"/>
    <x v="0"/>
    <n v="6.6"/>
  </r>
  <r>
    <s v="Pacific Rim¬†"/>
    <x v="0"/>
    <n v="7"/>
  </r>
  <r>
    <s v="Transformers: Dark of the Moon¬†"/>
    <x v="0"/>
    <n v="6.3"/>
  </r>
  <r>
    <s v="Indiana Jones and the Kingdom of the Crystal Skull¬†"/>
    <x v="0"/>
    <n v="6.2"/>
  </r>
  <r>
    <s v="Brave¬†"/>
    <x v="0"/>
    <n v="7.2"/>
  </r>
  <r>
    <s v="Star Trek Beyond¬†"/>
    <x v="0"/>
    <n v="7.5"/>
  </r>
  <r>
    <s v="WALL¬∑E¬†"/>
    <x v="0"/>
    <n v="8.4"/>
  </r>
  <r>
    <s v="Rush Hour 3¬†"/>
    <x v="0"/>
    <n v="6.2"/>
  </r>
  <r>
    <s v="2012¬†"/>
    <x v="0"/>
    <n v="5.8"/>
  </r>
  <r>
    <s v="A Christmas Carol¬†"/>
    <x v="0"/>
    <n v="6.8"/>
  </r>
  <r>
    <s v="Jupiter Ascending¬†"/>
    <x v="0"/>
    <n v="5.4"/>
  </r>
  <r>
    <s v="The Legend of Tarzan¬†"/>
    <x v="0"/>
    <n v="6.6"/>
  </r>
  <r>
    <s v="The Chronicles of Narnia: The Lion, the Witch and the Wardrobe¬†"/>
    <x v="0"/>
    <n v="6.9"/>
  </r>
  <r>
    <s v="X-Men: Apocalypse¬†"/>
    <x v="0"/>
    <n v="7.3"/>
  </r>
  <r>
    <s v="The Dark Knight¬†"/>
    <x v="0"/>
    <n v="9"/>
  </r>
  <r>
    <s v="Up¬†"/>
    <x v="0"/>
    <n v="8.3000000000000007"/>
  </r>
  <r>
    <s v="Monsters vs. Aliens¬†"/>
    <x v="0"/>
    <n v="6.5"/>
  </r>
  <r>
    <s v="Iron Man¬†"/>
    <x v="0"/>
    <n v="7.9"/>
  </r>
  <r>
    <s v="Hugo¬†"/>
    <x v="0"/>
    <n v="7.5"/>
  </r>
  <r>
    <s v="Wild Wild West¬†"/>
    <x v="0"/>
    <n v="4.8"/>
  </r>
  <r>
    <s v="The Mummy: Tomb of the Dragon Emperor¬†"/>
    <x v="0"/>
    <n v="5.2"/>
  </r>
  <r>
    <s v="Suicide Squad¬†"/>
    <x v="0"/>
    <n v="6.9"/>
  </r>
  <r>
    <s v="Evan Almighty¬†"/>
    <x v="0"/>
    <n v="5.4"/>
  </r>
  <r>
    <s v="Edge of Tomorrow¬†"/>
    <x v="0"/>
    <n v="7.9"/>
  </r>
  <r>
    <s v="Waterworld¬†"/>
    <x v="0"/>
    <n v="6.1"/>
  </r>
  <r>
    <s v="G.I. Joe: The Rise of Cobra¬†"/>
    <x v="0"/>
    <n v="5.8"/>
  </r>
  <r>
    <s v="Inside Out¬†"/>
    <x v="0"/>
    <n v="8.3000000000000007"/>
  </r>
  <r>
    <s v="The Jungle Book¬†"/>
    <x v="0"/>
    <n v="7.8"/>
  </r>
  <r>
    <s v="Iron Man 2¬†"/>
    <x v="0"/>
    <n v="7"/>
  </r>
  <r>
    <s v="Snow White and the Huntsman¬†"/>
    <x v="0"/>
    <n v="6.1"/>
  </r>
  <r>
    <s v="Maleficent¬†"/>
    <x v="0"/>
    <n v="7"/>
  </r>
  <r>
    <s v="Dawn of the Planet of the Apes¬†"/>
    <x v="0"/>
    <n v="7.6"/>
  </r>
  <r>
    <s v="47 Ronin¬†"/>
    <x v="0"/>
    <n v="6.3"/>
  </r>
  <r>
    <s v="Captain America: The Winter Soldier¬†"/>
    <x v="0"/>
    <n v="7.8"/>
  </r>
  <r>
    <s v="Shrek Forever After¬†"/>
    <x v="0"/>
    <n v="6.4"/>
  </r>
  <r>
    <s v="Tomorrowland¬†"/>
    <x v="0"/>
    <n v="6.5"/>
  </r>
  <r>
    <s v="Big Hero 6¬†"/>
    <x v="0"/>
    <n v="7.9"/>
  </r>
  <r>
    <s v="Wreck-It Ralph¬†"/>
    <x v="0"/>
    <n v="7.8"/>
  </r>
  <r>
    <s v="The Polar Express¬†"/>
    <x v="0"/>
    <n v="6.6"/>
  </r>
  <r>
    <s v="Independence Day: Resurgence¬†"/>
    <x v="0"/>
    <n v="5.5"/>
  </r>
  <r>
    <s v="How to Train Your Dragon¬†"/>
    <x v="0"/>
    <n v="8.1999999999999993"/>
  </r>
  <r>
    <s v="Terminator 3: Rise of the Machines¬†"/>
    <x v="0"/>
    <n v="6.4"/>
  </r>
  <r>
    <s v="Guardians of the Galaxy¬†"/>
    <x v="0"/>
    <n v="8.1"/>
  </r>
  <r>
    <s v="Interstellar¬†"/>
    <x v="0"/>
    <n v="8.6"/>
  </r>
  <r>
    <s v="Inception¬†"/>
    <x v="0"/>
    <n v="8.8000000000000007"/>
  </r>
  <r>
    <s v="The Fast and the Furious¬†"/>
    <x v="0"/>
    <n v="6.7"/>
  </r>
  <r>
    <s v="The Curious Case of Benjamin Button¬†"/>
    <x v="0"/>
    <n v="7.8"/>
  </r>
  <r>
    <s v="X-Men: First Class¬†"/>
    <x v="0"/>
    <n v="7.8"/>
  </r>
  <r>
    <s v="The Hunger Games: Mockingjay - Part 2¬†"/>
    <x v="0"/>
    <n v="6.6"/>
  </r>
  <r>
    <s v="The Sorcerer's Apprentice¬†"/>
    <x v="0"/>
    <n v="6.1"/>
  </r>
  <r>
    <s v="Poseidon¬†"/>
    <x v="0"/>
    <n v="5.6"/>
  </r>
  <r>
    <s v="Alice Through the Looking Glass¬†"/>
    <x v="0"/>
    <n v="6.4"/>
  </r>
  <r>
    <s v="Shrek the Third¬†"/>
    <x v="0"/>
    <n v="6.1"/>
  </r>
  <r>
    <s v="Warcraft¬†"/>
    <x v="0"/>
    <n v="7.3"/>
  </r>
  <r>
    <s v="Terminator Genisys¬†"/>
    <x v="0"/>
    <n v="6.6"/>
  </r>
  <r>
    <s v="The Chronicles of Narnia: The Voyage of the Dawn Treader¬†"/>
    <x v="0"/>
    <n v="6.3"/>
  </r>
  <r>
    <s v="Pearl Harbor¬†"/>
    <x v="0"/>
    <n v="6.1"/>
  </r>
  <r>
    <s v="Transformers¬†"/>
    <x v="0"/>
    <n v="7.1"/>
  </r>
  <r>
    <s v="Alexander¬†"/>
    <x v="0"/>
    <n v="5.5"/>
  </r>
  <r>
    <s v="Harry Potter and the Order of the Phoenix¬†"/>
    <x v="0"/>
    <n v="7.5"/>
  </r>
  <r>
    <s v="Harry Potter and the Goblet of Fire¬†"/>
    <x v="0"/>
    <n v="7.6"/>
  </r>
  <r>
    <s v="Hancock¬†"/>
    <x v="0"/>
    <n v="6.4"/>
  </r>
  <r>
    <s v="I Am Legend¬†"/>
    <x v="0"/>
    <n v="7.2"/>
  </r>
  <r>
    <s v="Charlie and the Chocolate Factory¬†"/>
    <x v="0"/>
    <n v="6.7"/>
  </r>
  <r>
    <s v="Ratatouille¬†"/>
    <x v="0"/>
    <n v="8"/>
  </r>
  <r>
    <s v="Batman Begins¬†"/>
    <x v="0"/>
    <n v="8.3000000000000007"/>
  </r>
  <r>
    <s v="Madagascar: Escape 2 Africa¬†"/>
    <x v="0"/>
    <n v="6.7"/>
  </r>
  <r>
    <s v="Night at the Museum: Battle of the Smithsonian¬†"/>
    <x v="0"/>
    <n v="5.9"/>
  </r>
  <r>
    <s v="X-Men Origins: Wolverine¬†"/>
    <x v="0"/>
    <n v="6.7"/>
  </r>
  <r>
    <s v="The Matrix Revolutions¬†"/>
    <x v="0"/>
    <n v="6.7"/>
  </r>
  <r>
    <s v="Frozen¬†"/>
    <x v="0"/>
    <n v="7.6"/>
  </r>
  <r>
    <s v="The Matrix Reloaded¬†"/>
    <x v="0"/>
    <n v="7.2"/>
  </r>
  <r>
    <s v="Thor: The Dark World¬†"/>
    <x v="0"/>
    <n v="7.1"/>
  </r>
  <r>
    <s v="Mad Max: Fury Road¬†"/>
    <x v="0"/>
    <n v="8.1"/>
  </r>
  <r>
    <s v="Angels &amp; Demons¬†"/>
    <x v="0"/>
    <n v="6.7"/>
  </r>
  <r>
    <s v="Thor¬†"/>
    <x v="0"/>
    <n v="7"/>
  </r>
  <r>
    <s v="Bolt¬†"/>
    <x v="0"/>
    <n v="6.9"/>
  </r>
  <r>
    <s v="G-Force¬†"/>
    <x v="0"/>
    <n v="5.0999999999999996"/>
  </r>
  <r>
    <s v="Wrath of the Titans¬†"/>
    <x v="0"/>
    <n v="5.8"/>
  </r>
  <r>
    <s v="Dark Shadows¬†"/>
    <x v="0"/>
    <n v="6.2"/>
  </r>
  <r>
    <s v="Mission: Impossible - Rogue Nation¬†"/>
    <x v="0"/>
    <n v="7.4"/>
  </r>
  <r>
    <s v="The Wolfman¬†"/>
    <x v="0"/>
    <n v="5.8"/>
  </r>
  <r>
    <s v="Bee Movie¬†"/>
    <x v="0"/>
    <n v="6.2"/>
  </r>
  <r>
    <s v="Kung Fu Panda 2¬†"/>
    <x v="0"/>
    <n v="7.3"/>
  </r>
  <r>
    <s v="The Last Airbender¬†"/>
    <x v="0"/>
    <n v="4.2"/>
  </r>
  <r>
    <s v="Mission: Impossible III¬†"/>
    <x v="0"/>
    <n v="6.9"/>
  </r>
  <r>
    <s v="White House Down¬†"/>
    <x v="0"/>
    <n v="6.4"/>
  </r>
  <r>
    <s v="Mars Needs Moms¬†"/>
    <x v="0"/>
    <n v="5.4"/>
  </r>
  <r>
    <s v="Flushed Away¬†"/>
    <x v="0"/>
    <n v="6.7"/>
  </r>
  <r>
    <s v="Pan¬†"/>
    <x v="0"/>
    <n v="5.8"/>
  </r>
  <r>
    <s v="Mr. Peabody &amp; Sherman¬†"/>
    <x v="0"/>
    <n v="6.9"/>
  </r>
  <r>
    <s v="Troy¬†"/>
    <x v="0"/>
    <n v="7.2"/>
  </r>
  <r>
    <s v="Madagascar 3: Europe's Most Wanted¬†"/>
    <x v="0"/>
    <n v="6.9"/>
  </r>
  <r>
    <s v="Die Another Day¬†"/>
    <x v="0"/>
    <n v="6.1"/>
  </r>
  <r>
    <s v="Ghostbusters¬†"/>
    <x v="0"/>
    <n v="5.5"/>
  </r>
  <r>
    <s v="Armageddon¬†"/>
    <x v="0"/>
    <n v="6.6"/>
  </r>
  <r>
    <s v="Men in Black II¬†"/>
    <x v="0"/>
    <n v="6.1"/>
  </r>
  <r>
    <s v="Beowulf¬†"/>
    <x v="0"/>
    <n v="6.3"/>
  </r>
  <r>
    <s v="Kung Fu Panda 3¬†"/>
    <x v="0"/>
    <n v="7.2"/>
  </r>
  <r>
    <s v="Mission: Impossible - Ghost Protocol¬†"/>
    <x v="0"/>
    <n v="7.4"/>
  </r>
  <r>
    <s v="Rise of the Guardians¬†"/>
    <x v="0"/>
    <n v="7.3"/>
  </r>
  <r>
    <s v="Fun with Dick and Jane¬†"/>
    <x v="0"/>
    <n v="6.1"/>
  </r>
  <r>
    <s v="The Last Samurai¬†"/>
    <x v="0"/>
    <n v="7.7"/>
  </r>
  <r>
    <s v="Exodus: Gods and Kings¬†"/>
    <x v="0"/>
    <n v="6.1"/>
  </r>
  <r>
    <s v="Star Trek¬†"/>
    <x v="0"/>
    <n v="8"/>
  </r>
  <r>
    <s v="Spider-Man¬†"/>
    <x v="0"/>
    <n v="7.3"/>
  </r>
  <r>
    <s v="How to Train Your Dragon 2¬†"/>
    <x v="0"/>
    <n v="7.9"/>
  </r>
  <r>
    <s v="Gods of Egypt¬†"/>
    <x v="0"/>
    <n v="5.5"/>
  </r>
  <r>
    <s v="Stealth¬†"/>
    <x v="0"/>
    <n v="5"/>
  </r>
  <r>
    <s v="Watchmen¬†"/>
    <x v="0"/>
    <n v="7.7"/>
  </r>
  <r>
    <s v="Lethal Weapon 4¬†"/>
    <x v="0"/>
    <n v="6.6"/>
  </r>
  <r>
    <s v="Hulk¬†"/>
    <x v="0"/>
    <n v="5.7"/>
  </r>
  <r>
    <s v="G.I. Joe: Retaliation¬†"/>
    <x v="0"/>
    <n v="5.8"/>
  </r>
  <r>
    <s v="Sahara¬†"/>
    <x v="0"/>
    <n v="6"/>
  </r>
  <r>
    <s v="Final Fantasy: The Spirits Within¬†"/>
    <x v="0"/>
    <n v="6.4"/>
  </r>
  <r>
    <s v="Captain America: The First Avenger¬†"/>
    <x v="0"/>
    <n v="6.9"/>
  </r>
  <r>
    <s v="The World Is Not Enough¬†"/>
    <x v="0"/>
    <n v="6.4"/>
  </r>
  <r>
    <s v="Master and Commander: The Far Side of the World¬†"/>
    <x v="0"/>
    <n v="7.4"/>
  </r>
  <r>
    <s v="The Twilight Saga: Breaking Dawn - Part 2¬†"/>
    <x v="0"/>
    <n v="5.5"/>
  </r>
  <r>
    <s v="Happy Feet 2¬†"/>
    <x v="0"/>
    <n v="5.9"/>
  </r>
  <r>
    <s v="The Incredible Hulk¬†"/>
    <x v="0"/>
    <n v="6.8"/>
  </r>
  <r>
    <s v="The BFG¬†"/>
    <x v="0"/>
    <n v="6.8"/>
  </r>
  <r>
    <s v="The Revenant¬†"/>
    <x v="0"/>
    <n v="8.1"/>
  </r>
  <r>
    <s v="Turbo¬†"/>
    <x v="0"/>
    <n v="6.5"/>
  </r>
  <r>
    <s v="Rango¬†"/>
    <x v="0"/>
    <n v="7.2"/>
  </r>
  <r>
    <s v="Penguins of Madagascar¬†"/>
    <x v="0"/>
    <n v="6.7"/>
  </r>
  <r>
    <s v="The Bourne Ultimatum¬†"/>
    <x v="0"/>
    <n v="8.1"/>
  </r>
  <r>
    <s v="Kung Fu Panda¬†"/>
    <x v="0"/>
    <n v="7.6"/>
  </r>
  <r>
    <s v="Ant-Man¬†"/>
    <x v="0"/>
    <n v="7.4"/>
  </r>
  <r>
    <s v="The Hunger Games: Catching Fire¬†"/>
    <x v="0"/>
    <n v="7.6"/>
  </r>
  <r>
    <s v="Home¬†"/>
    <x v="0"/>
    <n v="6.7"/>
  </r>
  <r>
    <s v="War of the Worlds¬†"/>
    <x v="0"/>
    <n v="6.5"/>
  </r>
  <r>
    <s v="Bad Boys II¬†"/>
    <x v="0"/>
    <n v="6.6"/>
  </r>
  <r>
    <s v="Puss in Boots¬†"/>
    <x v="0"/>
    <n v="6.7"/>
  </r>
  <r>
    <s v="Salt¬†"/>
    <x v="0"/>
    <n v="6.4"/>
  </r>
  <r>
    <s v="Noah¬†"/>
    <x v="0"/>
    <n v="5.8"/>
  </r>
  <r>
    <s v="The Adventures of Tintin¬†"/>
    <x v="0"/>
    <n v="7.4"/>
  </r>
  <r>
    <s v="Harry Potter and the Prisoner of Azkaban¬†"/>
    <x v="0"/>
    <n v="7.8"/>
  </r>
  <r>
    <s v="Australia¬†"/>
    <x v="0"/>
    <n v="6.6"/>
  </r>
  <r>
    <s v="After Earth¬†"/>
    <x v="0"/>
    <n v="4.9000000000000004"/>
  </r>
  <r>
    <s v="Dinosaur¬†"/>
    <x v="0"/>
    <n v="6.5"/>
  </r>
  <r>
    <s v="Night at the Museum: Secret of the Tomb¬†"/>
    <x v="0"/>
    <n v="6.2"/>
  </r>
  <r>
    <s v="Megamind¬†"/>
    <x v="0"/>
    <n v="7.3"/>
  </r>
  <r>
    <s v="Harry Potter and the Sorcerer's Stone¬†"/>
    <x v="0"/>
    <n v="7.5"/>
  </r>
  <r>
    <s v="R.I.P.D.¬†"/>
    <x v="0"/>
    <n v="5.6"/>
  </r>
  <r>
    <s v="Pirates of the Caribbean: The Curse of the Black Pearl¬†"/>
    <x v="0"/>
    <n v="8.1"/>
  </r>
  <r>
    <s v="The Hunger Games: Mockingjay - Part 1¬†"/>
    <x v="0"/>
    <n v="6.7"/>
  </r>
  <r>
    <s v="The Da Vinci Code¬†"/>
    <x v="0"/>
    <n v="6.6"/>
  </r>
  <r>
    <s v="Rio 2¬†"/>
    <x v="0"/>
    <n v="6.4"/>
  </r>
  <r>
    <s v="X-Men 2¬†"/>
    <x v="0"/>
    <n v="7.5"/>
  </r>
  <r>
    <s v="Fast Five¬†"/>
    <x v="0"/>
    <n v="7.3"/>
  </r>
  <r>
    <s v="Sherlock Holmes: A Game of Shadows¬†"/>
    <x v="0"/>
    <n v="7.5"/>
  </r>
  <r>
    <s v="Clash of the Titans¬†"/>
    <x v="0"/>
    <n v="5.8"/>
  </r>
  <r>
    <s v="Total Recall¬†"/>
    <x v="0"/>
    <n v="7.5"/>
  </r>
  <r>
    <s v="The 13th Warrior¬†"/>
    <x v="0"/>
    <n v="6.6"/>
  </r>
  <r>
    <s v="The Bourne Legacy¬†"/>
    <x v="0"/>
    <n v="6.7"/>
  </r>
  <r>
    <s v="Batman &amp; Robin¬†"/>
    <x v="0"/>
    <n v="3.7"/>
  </r>
  <r>
    <s v="How the Grinch Stole Christmas¬†"/>
    <x v="0"/>
    <n v="6"/>
  </r>
  <r>
    <s v="The Day After Tomorrow¬†"/>
    <x v="0"/>
    <n v="6.4"/>
  </r>
  <r>
    <s v="Mission: Impossible II¬†"/>
    <x v="0"/>
    <n v="6.1"/>
  </r>
  <r>
    <s v="The Perfect Storm¬†"/>
    <x v="0"/>
    <n v="6.4"/>
  </r>
  <r>
    <s v="Fantastic 4: Rise of the Silver Surfer¬†"/>
    <x v="0"/>
    <n v="5.6"/>
  </r>
  <r>
    <s v="Life of Pi¬†"/>
    <x v="0"/>
    <n v="8"/>
  </r>
  <r>
    <s v="Ghost Rider¬†"/>
    <x v="0"/>
    <n v="5.2"/>
  </r>
  <r>
    <s v="Jason Bourne¬†"/>
    <x v="0"/>
    <n v="7.1"/>
  </r>
  <r>
    <s v="Charlie's Angels: Full Throttle¬†"/>
    <x v="0"/>
    <n v="4.8"/>
  </r>
  <r>
    <s v="Prometheus¬†"/>
    <x v="0"/>
    <n v="7"/>
  </r>
  <r>
    <s v="Stuart Little 2¬†"/>
    <x v="0"/>
    <n v="5.4"/>
  </r>
  <r>
    <s v="Elysium¬†"/>
    <x v="0"/>
    <n v="6.6"/>
  </r>
  <r>
    <s v="The Chronicles of Riddick¬†"/>
    <x v="0"/>
    <n v="6.7"/>
  </r>
  <r>
    <s v="RoboCop¬†"/>
    <x v="0"/>
    <n v="6.2"/>
  </r>
  <r>
    <s v="Speed Racer¬†"/>
    <x v="0"/>
    <n v="6.1"/>
  </r>
  <r>
    <s v="How Do You Know¬†"/>
    <x v="0"/>
    <n v="5.3"/>
  </r>
  <r>
    <s v="Knight and Day¬†"/>
    <x v="0"/>
    <n v="6.3"/>
  </r>
  <r>
    <s v="Oblivion¬†"/>
    <x v="0"/>
    <n v="7"/>
  </r>
  <r>
    <s v="Star Wars: Episode III - Revenge of the Sith¬†"/>
    <x v="0"/>
    <n v="7.6"/>
  </r>
  <r>
    <s v="Star Wars: Episode II - Attack of the Clones¬†"/>
    <x v="0"/>
    <n v="6.7"/>
  </r>
  <r>
    <s v="Monsters, Inc.¬†"/>
    <x v="0"/>
    <n v="8.1"/>
  </r>
  <r>
    <s v="The Wolverine¬†"/>
    <x v="0"/>
    <n v="6.7"/>
  </r>
  <r>
    <s v="Star Wars: Episode I - The Phantom Menace¬†"/>
    <x v="0"/>
    <n v="6.5"/>
  </r>
  <r>
    <s v="The Croods¬†"/>
    <x v="0"/>
    <n v="7.3"/>
  </r>
  <r>
    <s v="Windtalkers¬†"/>
    <x v="0"/>
    <n v="6"/>
  </r>
  <r>
    <s v="The Huntsman: Winter's War¬†"/>
    <x v="0"/>
    <n v="6.1"/>
  </r>
  <r>
    <s v="Teenage Mutant Ninja Turtles¬†"/>
    <x v="0"/>
    <n v="5.9"/>
  </r>
  <r>
    <s v="Gravity¬†"/>
    <x v="0"/>
    <n v="7.8"/>
  </r>
  <r>
    <s v="Dante's Peak¬†"/>
    <x v="0"/>
    <n v="5.8"/>
  </r>
  <r>
    <s v="Fantastic Four¬†"/>
    <x v="0"/>
    <n v="4.3"/>
  </r>
  <r>
    <s v="Night at the Museum¬†"/>
    <x v="0"/>
    <n v="6.4"/>
  </r>
  <r>
    <s v="San Andreas¬†"/>
    <x v="0"/>
    <n v="6.1"/>
  </r>
  <r>
    <s v="Tomorrow Never Dies¬†"/>
    <x v="0"/>
    <n v="6.5"/>
  </r>
  <r>
    <s v="The Patriot¬†"/>
    <x v="0"/>
    <n v="7.1"/>
  </r>
  <r>
    <s v="Ocean's Twelve¬†"/>
    <x v="0"/>
    <n v="6.4"/>
  </r>
  <r>
    <s v="Mr. &amp; Mrs. Smith¬†"/>
    <x v="0"/>
    <n v="6.5"/>
  </r>
  <r>
    <s v="Insurgent¬†"/>
    <x v="0"/>
    <n v="6.3"/>
  </r>
  <r>
    <s v="The Aviator¬†"/>
    <x v="0"/>
    <n v="7.5"/>
  </r>
  <r>
    <s v="Gulliver's Travels¬†"/>
    <x v="0"/>
    <n v="4.9000000000000004"/>
  </r>
  <r>
    <s v="The Green Hornet¬†"/>
    <x v="0"/>
    <n v="5.8"/>
  </r>
  <r>
    <s v="300: Rise of an Empire¬†"/>
    <x v="0"/>
    <n v="6.2"/>
  </r>
  <r>
    <s v="The Smurfs¬†"/>
    <x v="0"/>
    <n v="5.5"/>
  </r>
  <r>
    <s v="Home on the Range¬†"/>
    <x v="0"/>
    <n v="5.4"/>
  </r>
  <r>
    <s v="Allegiant¬†"/>
    <x v="0"/>
    <n v="5.8"/>
  </r>
  <r>
    <s v="Real Steel¬†"/>
    <x v="0"/>
    <n v="7.1"/>
  </r>
  <r>
    <s v="The Smurfs 2¬†"/>
    <x v="0"/>
    <n v="5.4"/>
  </r>
  <r>
    <s v="Speed 2: Cruise Control¬†"/>
    <x v="0"/>
    <n v="3.7"/>
  </r>
  <r>
    <s v="Ender's Game¬†"/>
    <x v="0"/>
    <n v="6.7"/>
  </r>
  <r>
    <s v="Live Free or Die Hard¬†"/>
    <x v="0"/>
    <n v="7.2"/>
  </r>
  <r>
    <s v="The Lord of the Rings: The Fellowship of the Ring¬†"/>
    <x v="0"/>
    <n v="8.8000000000000007"/>
  </r>
  <r>
    <s v="Around the World in 80 Days¬†"/>
    <x v="0"/>
    <n v="5.8"/>
  </r>
  <r>
    <s v="Ali¬†"/>
    <x v="0"/>
    <n v="6.8"/>
  </r>
  <r>
    <s v="The Cat in the Hat¬†"/>
    <x v="0"/>
    <n v="3.8"/>
  </r>
  <r>
    <s v="I, Robot¬†"/>
    <x v="0"/>
    <n v="7.1"/>
  </r>
  <r>
    <s v="Kingdom of Heaven¬†"/>
    <x v="0"/>
    <n v="7.2"/>
  </r>
  <r>
    <s v="Stuart Little¬†"/>
    <x v="0"/>
    <n v="5.9"/>
  </r>
  <r>
    <s v="The Princess and the Frog¬†"/>
    <x v="0"/>
    <n v="7.1"/>
  </r>
  <r>
    <s v="The Martian¬†"/>
    <x v="0"/>
    <n v="8.1"/>
  </r>
  <r>
    <s v="The Island¬†"/>
    <x v="0"/>
    <n v="6.9"/>
  </r>
  <r>
    <s v="Town &amp; Country¬†"/>
    <x v="0"/>
    <n v="4.4000000000000004"/>
  </r>
  <r>
    <s v="Gone in Sixty Seconds¬†"/>
    <x v="0"/>
    <n v="6.5"/>
  </r>
  <r>
    <s v="Gladiator¬†"/>
    <x v="0"/>
    <n v="8.5"/>
  </r>
  <r>
    <s v="Minority Report¬†"/>
    <x v="0"/>
    <n v="7.7"/>
  </r>
  <r>
    <s v="Harry Potter and the Chamber of Secrets¬†"/>
    <x v="0"/>
    <n v="7.4"/>
  </r>
  <r>
    <s v="Casino Royale¬†"/>
    <x v="0"/>
    <n v="8"/>
  </r>
  <r>
    <s v="Planet of the Apes¬†"/>
    <x v="0"/>
    <n v="5.7"/>
  </r>
  <r>
    <s v="Terminator 2: Judgment Day¬†"/>
    <x v="0"/>
    <n v="8.5"/>
  </r>
  <r>
    <s v="Public Enemies¬†"/>
    <x v="0"/>
    <n v="7"/>
  </r>
  <r>
    <s v="American Gangster¬†"/>
    <x v="0"/>
    <n v="7.8"/>
  </r>
  <r>
    <s v="True Lies¬†"/>
    <x v="0"/>
    <n v="7.2"/>
  </r>
  <r>
    <s v="The Taking of Pelham 1 2 3¬†"/>
    <x v="0"/>
    <n v="6.4"/>
  </r>
  <r>
    <s v="Little Fockers¬†"/>
    <x v="0"/>
    <n v="5.5"/>
  </r>
  <r>
    <s v="The Other Guys¬†"/>
    <x v="0"/>
    <n v="6.7"/>
  </r>
  <r>
    <s v="Eraser¬†"/>
    <x v="0"/>
    <n v="6.1"/>
  </r>
  <r>
    <s v="Django Unchained¬†"/>
    <x v="0"/>
    <n v="8.5"/>
  </r>
  <r>
    <s v="The Hunchback of Notre Dame¬†"/>
    <x v="0"/>
    <n v="6.9"/>
  </r>
  <r>
    <s v="The Emperor's New Groove¬†"/>
    <x v="0"/>
    <n v="7.3"/>
  </r>
  <r>
    <s v="The Expendables 2¬†"/>
    <x v="0"/>
    <n v="6.7"/>
  </r>
  <r>
    <s v="National Treasure¬†"/>
    <x v="0"/>
    <n v="6.9"/>
  </r>
  <r>
    <s v="Eragon¬†"/>
    <x v="0"/>
    <n v="5.0999999999999996"/>
  </r>
  <r>
    <s v="Where the Wild Things Are¬†"/>
    <x v="0"/>
    <n v="6.8"/>
  </r>
  <r>
    <s v="Epic¬†"/>
    <x v="0"/>
    <n v="6.7"/>
  </r>
  <r>
    <s v="The Tourist¬†"/>
    <x v="0"/>
    <n v="6"/>
  </r>
  <r>
    <s v="End of Days¬†"/>
    <x v="0"/>
    <n v="5.7"/>
  </r>
  <r>
    <s v="Blood Diamond¬†"/>
    <x v="0"/>
    <n v="8"/>
  </r>
  <r>
    <s v="The Wolf of Wall Street¬†"/>
    <x v="0"/>
    <n v="8.1999999999999993"/>
  </r>
  <r>
    <s v="Batman Forever¬†"/>
    <x v="0"/>
    <n v="5.4"/>
  </r>
  <r>
    <s v="Starship Troopers¬†"/>
    <x v="0"/>
    <n v="7.2"/>
  </r>
  <r>
    <s v="Cloud Atlas¬†"/>
    <x v="0"/>
    <n v="7.5"/>
  </r>
  <r>
    <s v="Legend of the Guardians: The Owls of Ga'Hoole¬†"/>
    <x v="0"/>
    <n v="7"/>
  </r>
  <r>
    <s v="Catwoman¬†"/>
    <x v="0"/>
    <n v="3.3"/>
  </r>
  <r>
    <s v="Hercules¬†"/>
    <x v="0"/>
    <n v="6"/>
  </r>
  <r>
    <s v="Treasure Planet¬†"/>
    <x v="0"/>
    <n v="7.1"/>
  </r>
  <r>
    <s v="Land of the Lost¬†"/>
    <x v="0"/>
    <n v="5.4"/>
  </r>
  <r>
    <s v="The Expendables 3¬†"/>
    <x v="0"/>
    <n v="6.1"/>
  </r>
  <r>
    <s v="Point Break¬†"/>
    <x v="0"/>
    <n v="5.3"/>
  </r>
  <r>
    <s v="Son of the Mask¬†"/>
    <x v="0"/>
    <n v="2.2000000000000002"/>
  </r>
  <r>
    <s v="In the Heart of the Sea¬†"/>
    <x v="0"/>
    <n v="7"/>
  </r>
  <r>
    <s v="The Adventures of Pluto Nash¬†"/>
    <x v="0"/>
    <n v="3.8"/>
  </r>
  <r>
    <s v="Green Zone¬†"/>
    <x v="0"/>
    <n v="6.9"/>
  </r>
  <r>
    <s v="The Peanuts Movie¬†"/>
    <x v="0"/>
    <n v="7.2"/>
  </r>
  <r>
    <s v="The Spanish Prisoner¬†"/>
    <x v="0"/>
    <n v="7.3"/>
  </r>
  <r>
    <s v="The Mummy Returns¬†"/>
    <x v="0"/>
    <n v="6.3"/>
  </r>
  <r>
    <s v="Gangs of New York¬†"/>
    <x v="0"/>
    <n v="7.5"/>
  </r>
  <r>
    <s v="The Flowers of War¬†"/>
    <x v="1"/>
    <n v="7.6"/>
  </r>
  <r>
    <s v="Surf's Up¬†"/>
    <x v="0"/>
    <n v="6.8"/>
  </r>
  <r>
    <s v="The Stepford Wives¬†"/>
    <x v="0"/>
    <n v="5.2"/>
  </r>
  <r>
    <s v="Black Hawk Down¬†"/>
    <x v="0"/>
    <n v="7.7"/>
  </r>
  <r>
    <s v="The Campaign¬†"/>
    <x v="0"/>
    <n v="6.2"/>
  </r>
  <r>
    <s v="The Fifth Element¬†"/>
    <x v="0"/>
    <n v="7.7"/>
  </r>
  <r>
    <s v="Sex and the City 2¬†"/>
    <x v="0"/>
    <n v="4.3"/>
  </r>
  <r>
    <s v="The Road to El Dorado¬†"/>
    <x v="0"/>
    <n v="6.9"/>
  </r>
  <r>
    <s v="Ice Age: Continental Drift¬†"/>
    <x v="0"/>
    <n v="6.6"/>
  </r>
  <r>
    <s v="Cinderella¬†"/>
    <x v="0"/>
    <n v="7"/>
  </r>
  <r>
    <s v="The Lovely Bones¬†"/>
    <x v="0"/>
    <n v="6.7"/>
  </r>
  <r>
    <s v="Finding Nemo¬†"/>
    <x v="0"/>
    <n v="8.1999999999999993"/>
  </r>
  <r>
    <s v="The Lord of the Rings: The Return of the King¬†"/>
    <x v="0"/>
    <n v="8.9"/>
  </r>
  <r>
    <s v="The Lord of the Rings: The Two Towers¬†"/>
    <x v="0"/>
    <n v="8.6999999999999993"/>
  </r>
  <r>
    <s v="Seventh Son¬†"/>
    <x v="0"/>
    <n v="5.5"/>
  </r>
  <r>
    <s v="Lara Croft: Tomb Raider¬†"/>
    <x v="0"/>
    <n v="5.7"/>
  </r>
  <r>
    <s v="Transcendence¬†"/>
    <x v="0"/>
    <n v="6.3"/>
  </r>
  <r>
    <s v="Jurassic Park III¬†"/>
    <x v="0"/>
    <n v="5.9"/>
  </r>
  <r>
    <s v="Rise of the Planet of the Apes¬†"/>
    <x v="0"/>
    <n v="7.6"/>
  </r>
  <r>
    <s v="The Spiderwick Chronicles¬†"/>
    <x v="0"/>
    <n v="6.6"/>
  </r>
  <r>
    <s v="A Good Day to Die Hard¬†"/>
    <x v="0"/>
    <n v="5.3"/>
  </r>
  <r>
    <s v="The Alamo¬†"/>
    <x v="0"/>
    <n v="6"/>
  </r>
  <r>
    <s v="The Incredibles¬†"/>
    <x v="0"/>
    <n v="8"/>
  </r>
  <r>
    <s v="Cutthroat Island¬†"/>
    <x v="0"/>
    <n v="5.6"/>
  </r>
  <r>
    <s v="Percy Jackson &amp; the Olympians: The Lightning Thief¬†"/>
    <x v="0"/>
    <n v="5.9"/>
  </r>
  <r>
    <s v="Men in Black¬†"/>
    <x v="0"/>
    <n v="7.3"/>
  </r>
  <r>
    <s v="Toy Story 2¬†"/>
    <x v="0"/>
    <n v="7.9"/>
  </r>
  <r>
    <s v="Unstoppable¬†"/>
    <x v="0"/>
    <n v="6.8"/>
  </r>
  <r>
    <s v="Rush Hour 2¬†"/>
    <x v="0"/>
    <n v="6.6"/>
  </r>
  <r>
    <s v="What Lies Beneath¬†"/>
    <x v="0"/>
    <n v="6.6"/>
  </r>
  <r>
    <s v="Cloudy with a Chance of Meatballs¬†"/>
    <x v="0"/>
    <n v="7"/>
  </r>
  <r>
    <s v="Ice Age: Dawn of the Dinosaurs¬†"/>
    <x v="0"/>
    <n v="7"/>
  </r>
  <r>
    <s v="The Secret Life of Walter Mitty¬†"/>
    <x v="0"/>
    <n v="7.3"/>
  </r>
  <r>
    <s v="Charlie's Angels¬†"/>
    <x v="0"/>
    <n v="5.5"/>
  </r>
  <r>
    <s v="The Departed¬†"/>
    <x v="0"/>
    <n v="8.5"/>
  </r>
  <r>
    <s v="Mulan¬†"/>
    <x v="0"/>
    <n v="7.5"/>
  </r>
  <r>
    <s v="Tropic Thunder¬†"/>
    <x v="0"/>
    <n v="7"/>
  </r>
  <r>
    <s v="The Girl with the Dragon Tattoo¬†"/>
    <x v="0"/>
    <n v="7.8"/>
  </r>
  <r>
    <s v="Die Hard with a Vengeance¬†"/>
    <x v="0"/>
    <n v="7.6"/>
  </r>
  <r>
    <s v="Sherlock Holmes¬†"/>
    <x v="0"/>
    <n v="7.6"/>
  </r>
  <r>
    <s v="Atlantis: The Lost Empire¬†"/>
    <x v="0"/>
    <n v="6.8"/>
  </r>
  <r>
    <s v="Alvin and the Chipmunks: The Road Chip¬†"/>
    <x v="0"/>
    <n v="5"/>
  </r>
  <r>
    <s v="Valkyrie¬†"/>
    <x v="0"/>
    <n v="7.1"/>
  </r>
  <r>
    <s v="You Don't Mess with the Zohan¬†"/>
    <x v="0"/>
    <n v="5.5"/>
  </r>
  <r>
    <s v="Pixels¬†"/>
    <x v="0"/>
    <n v="5.6"/>
  </r>
  <r>
    <s v="A.I. Artificial Intelligence¬†"/>
    <x v="0"/>
    <n v="7.1"/>
  </r>
  <r>
    <s v="The Haunted Mansion¬†"/>
    <x v="0"/>
    <n v="4.9000000000000004"/>
  </r>
  <r>
    <s v="Contact¬†"/>
    <x v="0"/>
    <n v="7.4"/>
  </r>
  <r>
    <s v="Hollow Man¬†"/>
    <x v="0"/>
    <n v="5.7"/>
  </r>
  <r>
    <s v="The Interpreter¬†"/>
    <x v="2"/>
    <n v="6.4"/>
  </r>
  <r>
    <s v="Percy Jackson: Sea of Monsters¬†"/>
    <x v="0"/>
    <n v="5.9"/>
  </r>
  <r>
    <s v="Lara Croft Tomb Raider: The Cradle of Life¬†"/>
    <x v="0"/>
    <n v="5.5"/>
  </r>
  <r>
    <s v="Now You See Me 2¬†"/>
    <x v="0"/>
    <n v="6.9"/>
  </r>
  <r>
    <s v="The Saint¬†"/>
    <x v="0"/>
    <n v="6.2"/>
  </r>
  <r>
    <s v="Spy Game¬†"/>
    <x v="0"/>
    <n v="7"/>
  </r>
  <r>
    <s v="Mission to Mars¬†"/>
    <x v="0"/>
    <n v="5.6"/>
  </r>
  <r>
    <s v="Rio¬†"/>
    <x v="0"/>
    <n v="7"/>
  </r>
  <r>
    <s v="Bicentennial Man¬†"/>
    <x v="0"/>
    <n v="6.8"/>
  </r>
  <r>
    <s v="Volcano¬†"/>
    <x v="0"/>
    <n v="5.4"/>
  </r>
  <r>
    <s v="The Devil's Own¬†"/>
    <x v="0"/>
    <n v="6.1"/>
  </r>
  <r>
    <s v="K-19: The Widowmaker¬†"/>
    <x v="0"/>
    <n v="6.7"/>
  </r>
  <r>
    <s v="Conan the Barbarian¬†"/>
    <x v="0"/>
    <n v="6.9"/>
  </r>
  <r>
    <s v="Cinderella Man¬†"/>
    <x v="0"/>
    <n v="8"/>
  </r>
  <r>
    <s v="The Nutcracker in 3D¬†"/>
    <x v="0"/>
    <n v="4.4000000000000004"/>
  </r>
  <r>
    <s v="Seabiscuit¬†"/>
    <x v="0"/>
    <n v="7.3"/>
  </r>
  <r>
    <s v="Twister¬†"/>
    <x v="0"/>
    <n v="6.3"/>
  </r>
  <r>
    <s v="Cast Away¬†"/>
    <x v="0"/>
    <n v="7.7"/>
  </r>
  <r>
    <s v="Happy Feet¬†"/>
    <x v="0"/>
    <n v="6.5"/>
  </r>
  <r>
    <s v="The Bourne Supremacy¬†"/>
    <x v="0"/>
    <n v="7.8"/>
  </r>
  <r>
    <s v="Air Force One¬†"/>
    <x v="0"/>
    <n v="6.4"/>
  </r>
  <r>
    <s v="Ocean's Eleven¬†"/>
    <x v="0"/>
    <n v="7.8"/>
  </r>
  <r>
    <s v="The Three Musketeers¬†"/>
    <x v="0"/>
    <n v="5.8"/>
  </r>
  <r>
    <s v="Hotel Transylvania¬†"/>
    <x v="0"/>
    <n v="7.1"/>
  </r>
  <r>
    <s v="Enchanted¬†"/>
    <x v="0"/>
    <n v="7.1"/>
  </r>
  <r>
    <s v="Safe House¬†"/>
    <x v="0"/>
    <n v="6.8"/>
  </r>
  <r>
    <s v="102 Dalmatians¬†"/>
    <x v="0"/>
    <n v="4.8"/>
  </r>
  <r>
    <s v="Tower Heist¬†"/>
    <x v="0"/>
    <n v="6.2"/>
  </r>
  <r>
    <s v="The Holiday¬†"/>
    <x v="0"/>
    <n v="6.9"/>
  </r>
  <r>
    <s v="Enemy of the State¬†"/>
    <x v="0"/>
    <n v="7.3"/>
  </r>
  <r>
    <s v="It's Complicated¬†"/>
    <x v="0"/>
    <n v="6.6"/>
  </r>
  <r>
    <s v="Ocean's Thirteen¬†"/>
    <x v="0"/>
    <n v="6.9"/>
  </r>
  <r>
    <s v="Open Season¬†"/>
    <x v="0"/>
    <n v="6.2"/>
  </r>
  <r>
    <s v="Divergent¬†"/>
    <x v="0"/>
    <n v="6.7"/>
  </r>
  <r>
    <s v="Enemy at the Gates¬†"/>
    <x v="0"/>
    <n v="7.6"/>
  </r>
  <r>
    <s v="The Rundown¬†"/>
    <x v="0"/>
    <n v="6.7"/>
  </r>
  <r>
    <s v="Last Action Hero¬†"/>
    <x v="0"/>
    <n v="6.2"/>
  </r>
  <r>
    <s v="Memoirs of a Geisha¬†"/>
    <x v="0"/>
    <n v="7.3"/>
  </r>
  <r>
    <s v="The Fast and the Furious: Tokyo Drift¬†"/>
    <x v="0"/>
    <n v="6"/>
  </r>
  <r>
    <s v="Arthur Christmas¬†"/>
    <x v="0"/>
    <n v="7.1"/>
  </r>
  <r>
    <s v="Meet Joe Black¬†"/>
    <x v="0"/>
    <n v="7.1"/>
  </r>
  <r>
    <s v="Collateral Damage¬†"/>
    <x v="0"/>
    <n v="5.5"/>
  </r>
  <r>
    <s v="Mirror Mirror¬†"/>
    <x v="0"/>
    <n v="5.6"/>
  </r>
  <r>
    <s v="Scott Pilgrim vs. the World¬†"/>
    <x v="0"/>
    <n v="7.5"/>
  </r>
  <r>
    <s v="The Core¬†"/>
    <x v="0"/>
    <n v="5.4"/>
  </r>
  <r>
    <s v="Nutty Professor II: The Klumps¬†"/>
    <x v="0"/>
    <n v="4.3"/>
  </r>
  <r>
    <s v="Scooby-Doo¬†"/>
    <x v="0"/>
    <n v="4.9000000000000004"/>
  </r>
  <r>
    <s v="Dredd¬†"/>
    <x v="0"/>
    <n v="7.1"/>
  </r>
  <r>
    <s v="Click¬†"/>
    <x v="0"/>
    <n v="6.4"/>
  </r>
  <r>
    <s v="Cats &amp; Dogs: The Revenge of Kitty Galore¬†"/>
    <x v="0"/>
    <n v="4.3"/>
  </r>
  <r>
    <s v="Jumper¬†"/>
    <x v="0"/>
    <n v="6.1"/>
  </r>
  <r>
    <s v="Hellboy II: The Golden Army¬†"/>
    <x v="0"/>
    <n v="7"/>
  </r>
  <r>
    <s v="Zodiac¬†"/>
    <x v="0"/>
    <n v="7.7"/>
  </r>
  <r>
    <s v="The 6th Day¬†"/>
    <x v="0"/>
    <n v="5.9"/>
  </r>
  <r>
    <s v="Bruce Almighty¬†"/>
    <x v="0"/>
    <n v="6.7"/>
  </r>
  <r>
    <s v="The Expendables¬†"/>
    <x v="0"/>
    <n v="6.5"/>
  </r>
  <r>
    <s v="Mission: Impossible¬†"/>
    <x v="0"/>
    <n v="7.1"/>
  </r>
  <r>
    <s v="The Hunger Games¬†"/>
    <x v="0"/>
    <n v="7.3"/>
  </r>
  <r>
    <s v="The Hangover Part II¬†"/>
    <x v="0"/>
    <n v="6.5"/>
  </r>
  <r>
    <s v="Batman Returns¬†"/>
    <x v="0"/>
    <n v="7"/>
  </r>
  <r>
    <s v="Over the Hedge¬†"/>
    <x v="0"/>
    <n v="6.8"/>
  </r>
  <r>
    <s v="Lilo &amp; Stitch¬†"/>
    <x v="0"/>
    <n v="7.2"/>
  </r>
  <r>
    <s v="Deep Impact¬†"/>
    <x v="0"/>
    <n v="6.1"/>
  </r>
  <r>
    <s v="RED 2¬†"/>
    <x v="0"/>
    <n v="6.7"/>
  </r>
  <r>
    <s v="The Longest Yard¬†"/>
    <x v="0"/>
    <n v="6.4"/>
  </r>
  <r>
    <s v="Alvin and the Chipmunks: Chipwrecked¬†"/>
    <x v="0"/>
    <n v="4.4000000000000004"/>
  </r>
  <r>
    <s v="Grown Ups 2¬†"/>
    <x v="0"/>
    <n v="5.4"/>
  </r>
  <r>
    <s v="Get Smart¬†"/>
    <x v="0"/>
    <n v="6.5"/>
  </r>
  <r>
    <s v="Something's Gotta Give¬†"/>
    <x v="0"/>
    <n v="6.7"/>
  </r>
  <r>
    <s v="Shutter Island¬†"/>
    <x v="0"/>
    <n v="8.1"/>
  </r>
  <r>
    <s v="Four Christmases¬†"/>
    <x v="0"/>
    <n v="5.6"/>
  </r>
  <r>
    <s v="Robots¬†"/>
    <x v="0"/>
    <n v="6.3"/>
  </r>
  <r>
    <s v="Face/Off¬†"/>
    <x v="0"/>
    <n v="7.3"/>
  </r>
  <r>
    <s v="Bedtime Stories¬†"/>
    <x v="0"/>
    <n v="6.1"/>
  </r>
  <r>
    <s v="Road to Perdition¬†"/>
    <x v="0"/>
    <n v="7.7"/>
  </r>
  <r>
    <s v="Just Go with It¬†"/>
    <x v="0"/>
    <n v="6.4"/>
  </r>
  <r>
    <s v="Con Air¬†"/>
    <x v="0"/>
    <n v="6.8"/>
  </r>
  <r>
    <s v="Eagle Eye¬†"/>
    <x v="0"/>
    <n v="6.6"/>
  </r>
  <r>
    <s v="Cold Mountain¬†"/>
    <x v="0"/>
    <n v="7.2"/>
  </r>
  <r>
    <s v="The Book of Eli¬†"/>
    <x v="0"/>
    <n v="6.9"/>
  </r>
  <r>
    <s v="Flubber¬†"/>
    <x v="0"/>
    <n v="5.2"/>
  </r>
  <r>
    <s v="The Haunting¬†"/>
    <x v="0"/>
    <n v="4.9000000000000004"/>
  </r>
  <r>
    <s v="Space Jam¬†"/>
    <x v="0"/>
    <n v="6.3"/>
  </r>
  <r>
    <s v="The Pink Panther¬†"/>
    <x v="0"/>
    <n v="5.6"/>
  </r>
  <r>
    <s v="The Day the Earth Stood Still¬†"/>
    <x v="0"/>
    <n v="5.5"/>
  </r>
  <r>
    <s v="Conspiracy Theory¬†"/>
    <x v="0"/>
    <n v="6.7"/>
  </r>
  <r>
    <s v="Fury¬†"/>
    <x v="0"/>
    <n v="7.6"/>
  </r>
  <r>
    <s v="Six Days Seven Nights¬†"/>
    <x v="0"/>
    <n v="5.7"/>
  </r>
  <r>
    <s v="Yogi Bear¬†"/>
    <x v="0"/>
    <n v="4.5999999999999996"/>
  </r>
  <r>
    <s v="Spirit: Stallion of the Cimarron¬†"/>
    <x v="0"/>
    <n v="7"/>
  </r>
  <r>
    <s v="Zookeeper¬†"/>
    <x v="0"/>
    <n v="5.2"/>
  </r>
  <r>
    <s v="Lost in Space¬†"/>
    <x v="0"/>
    <n v="5.0999999999999996"/>
  </r>
  <r>
    <s v="The Manchurian Candidate¬†"/>
    <x v="0"/>
    <n v="6.6"/>
  </r>
  <r>
    <s v="Hotel Transylvania 2¬†"/>
    <x v="0"/>
    <n v="6.7"/>
  </r>
  <r>
    <s v="Fantasia 2000¬†"/>
    <x v="0"/>
    <n v="7.3"/>
  </r>
  <r>
    <s v="The Time Machine¬†"/>
    <x v="0"/>
    <n v="5.9"/>
  </r>
  <r>
    <s v="Mighty Joe Young¬†"/>
    <x v="0"/>
    <n v="5.6"/>
  </r>
  <r>
    <s v="Swordfish¬†"/>
    <x v="0"/>
    <n v="6.5"/>
  </r>
  <r>
    <s v="The Legend of Zorro¬†"/>
    <x v="3"/>
    <n v="5.9"/>
  </r>
  <r>
    <s v="What Dreams May Come¬†"/>
    <x v="0"/>
    <n v="7"/>
  </r>
  <r>
    <s v="Little Nicky¬†"/>
    <x v="0"/>
    <n v="5.3"/>
  </r>
  <r>
    <s v="The Brothers Grimm¬†"/>
    <x v="0"/>
    <n v="5.9"/>
  </r>
  <r>
    <s v="Mars Attacks!¬†"/>
    <x v="0"/>
    <n v="6.3"/>
  </r>
  <r>
    <s v="Surrogates¬†"/>
    <x v="0"/>
    <n v="6.3"/>
  </r>
  <r>
    <s v="Thirteen Days¬†"/>
    <x v="0"/>
    <n v="7.3"/>
  </r>
  <r>
    <s v="Daylight¬†"/>
    <x v="0"/>
    <n v="5.8"/>
  </r>
  <r>
    <s v="Walking with Dinosaurs 3D¬†"/>
    <x v="0"/>
    <n v="5.2"/>
  </r>
  <r>
    <s v="Battlefield Earth¬†"/>
    <x v="0"/>
    <n v="2.4"/>
  </r>
  <r>
    <s v="Looney Tunes: Back in Action¬†"/>
    <x v="0"/>
    <n v="5.7"/>
  </r>
  <r>
    <s v="Nine¬†"/>
    <x v="0"/>
    <n v="5.8"/>
  </r>
  <r>
    <s v="Timeline¬†"/>
    <x v="0"/>
    <n v="5.6"/>
  </r>
  <r>
    <s v="The Postman¬†"/>
    <x v="0"/>
    <n v="6"/>
  </r>
  <r>
    <s v="Babe: Pig in the City¬†"/>
    <x v="0"/>
    <n v="5.8"/>
  </r>
  <r>
    <s v="The Last Witch Hunter¬†"/>
    <x v="0"/>
    <n v="6"/>
  </r>
  <r>
    <s v="Red Planet¬†"/>
    <x v="0"/>
    <n v="5.7"/>
  </r>
  <r>
    <s v="Arthur and the Invisibles¬†"/>
    <x v="0"/>
    <n v="6"/>
  </r>
  <r>
    <s v="Oceans¬†"/>
    <x v="4"/>
    <n v="7.8"/>
  </r>
  <r>
    <s v="A Sound of Thunder¬†"/>
    <x v="0"/>
    <n v="4.2"/>
  </r>
  <r>
    <s v="Pompeii¬†"/>
    <x v="0"/>
    <n v="5.6"/>
  </r>
  <r>
    <s v="A Beautiful Mind¬†"/>
    <x v="0"/>
    <n v="8.1999999999999993"/>
  </r>
  <r>
    <s v="The Lion King¬†"/>
    <x v="0"/>
    <n v="8.5"/>
  </r>
  <r>
    <s v="Journey 2: The Mysterious Island¬†"/>
    <x v="0"/>
    <n v="5.8"/>
  </r>
  <r>
    <s v="Cloudy with a Chance of Meatballs 2¬†"/>
    <x v="0"/>
    <n v="6.5"/>
  </r>
  <r>
    <s v="Red Dragon¬†"/>
    <x v="0"/>
    <n v="7.2"/>
  </r>
  <r>
    <s v="Hidalgo¬†"/>
    <x v="0"/>
    <n v="6.7"/>
  </r>
  <r>
    <s v="Jack and Jill¬†"/>
    <x v="0"/>
    <n v="3.4"/>
  </r>
  <r>
    <s v="2 Fast 2 Furious¬†"/>
    <x v="0"/>
    <n v="5.9"/>
  </r>
  <r>
    <s v="The Little Prince¬†"/>
    <x v="0"/>
    <n v="7.8"/>
  </r>
  <r>
    <s v="The Invasion¬†"/>
    <x v="0"/>
    <n v="5.9"/>
  </r>
  <r>
    <s v="The Adventures of Rocky &amp; Bullwinkle¬†"/>
    <x v="0"/>
    <n v="4.0999999999999996"/>
  </r>
  <r>
    <s v="The Secret Life of Pets¬†"/>
    <x v="0"/>
    <n v="6.8"/>
  </r>
  <r>
    <s v="The League of Extraordinary Gentlemen¬†"/>
    <x v="0"/>
    <n v="5.8"/>
  </r>
  <r>
    <s v="Despicable Me 2¬†"/>
    <x v="0"/>
    <n v="7.5"/>
  </r>
  <r>
    <s v="Independence Day¬†"/>
    <x v="0"/>
    <n v="6.9"/>
  </r>
  <r>
    <s v="The Lost World: Jurassic Park¬†"/>
    <x v="0"/>
    <n v="6.5"/>
  </r>
  <r>
    <s v="Madagascar¬†"/>
    <x v="0"/>
    <n v="6.9"/>
  </r>
  <r>
    <s v="Children of Men¬†"/>
    <x v="0"/>
    <n v="7.9"/>
  </r>
  <r>
    <s v="X-Men¬†"/>
    <x v="0"/>
    <n v="7.4"/>
  </r>
  <r>
    <s v="Wanted¬†"/>
    <x v="0"/>
    <n v="6.7"/>
  </r>
  <r>
    <s v="The Rock¬†"/>
    <x v="0"/>
    <n v="7.4"/>
  </r>
  <r>
    <s v="Ice Age: The Meltdown¬†"/>
    <x v="0"/>
    <n v="6.9"/>
  </r>
  <r>
    <s v="50 First Dates¬†"/>
    <x v="0"/>
    <n v="6.8"/>
  </r>
  <r>
    <s v="Hairspray¬†"/>
    <x v="0"/>
    <n v="6.7"/>
  </r>
  <r>
    <s v="Exorcist: The Beginning¬†"/>
    <x v="0"/>
    <n v="5.0999999999999996"/>
  </r>
  <r>
    <s v="Inspector Gadget¬†"/>
    <x v="0"/>
    <n v="4.0999999999999996"/>
  </r>
  <r>
    <s v="Now You See Me¬†"/>
    <x v="0"/>
    <n v="7.3"/>
  </r>
  <r>
    <s v="Grown Ups¬†"/>
    <x v="0"/>
    <n v="6"/>
  </r>
  <r>
    <s v="The Terminal¬†"/>
    <x v="0"/>
    <n v="7.3"/>
  </r>
  <r>
    <s v="Hotel for Dogs¬†"/>
    <x v="0"/>
    <n v="5.4"/>
  </r>
  <r>
    <s v="Vertical Limit¬†"/>
    <x v="0"/>
    <n v="5.9"/>
  </r>
  <r>
    <s v="Charlie Wilson's War¬†"/>
    <x v="0"/>
    <n v="7.1"/>
  </r>
  <r>
    <s v="Shark Tale¬†"/>
    <x v="0"/>
    <n v="6"/>
  </r>
  <r>
    <s v="Dreamgirls¬†"/>
    <x v="0"/>
    <n v="6.5"/>
  </r>
  <r>
    <s v="Be Cool¬†"/>
    <x v="0"/>
    <n v="5.7"/>
  </r>
  <r>
    <s v="Munich¬†"/>
    <x v="0"/>
    <n v="7.6"/>
  </r>
  <r>
    <s v="Tears of the Sun¬†"/>
    <x v="0"/>
    <n v="6.6"/>
  </r>
  <r>
    <s v="Killers¬†"/>
    <x v="0"/>
    <n v="5.4"/>
  </r>
  <r>
    <s v="The Man from U.N.C.L.E.¬†"/>
    <x v="0"/>
    <n v="7.3"/>
  </r>
  <r>
    <s v="Spanglish¬†"/>
    <x v="0"/>
    <n v="6.5"/>
  </r>
  <r>
    <s v="Monster House¬†"/>
    <x v="0"/>
    <n v="6.6"/>
  </r>
  <r>
    <s v="Bandits¬†"/>
    <x v="0"/>
    <n v="6.6"/>
  </r>
  <r>
    <s v="First Knight¬†"/>
    <x v="0"/>
    <n v="5.9"/>
  </r>
  <r>
    <s v="Anna and the King¬†"/>
    <x v="0"/>
    <n v="6.7"/>
  </r>
  <r>
    <s v="Immortals¬†"/>
    <x v="0"/>
    <n v="6.1"/>
  </r>
  <r>
    <s v="Hostage¬†"/>
    <x v="0"/>
    <n v="6.6"/>
  </r>
  <r>
    <s v="Titan A.E.¬†"/>
    <x v="0"/>
    <n v="6.6"/>
  </r>
  <r>
    <s v="Hollywood Homicide¬†"/>
    <x v="0"/>
    <n v="5.3"/>
  </r>
  <r>
    <s v="Soldier¬†"/>
    <x v="0"/>
    <n v="6"/>
  </r>
  <r>
    <s v="Monkeybone¬†"/>
    <x v="0"/>
    <n v="4.7"/>
  </r>
  <r>
    <s v="Flight of the Phoenix¬†"/>
    <x v="0"/>
    <n v="6.1"/>
  </r>
  <r>
    <s v="Unbreakable¬†"/>
    <x v="0"/>
    <n v="7.2"/>
  </r>
  <r>
    <s v="Minions¬†"/>
    <x v="0"/>
    <n v="6.4"/>
  </r>
  <r>
    <s v="Sucker Punch¬†"/>
    <x v="0"/>
    <n v="6.1"/>
  </r>
  <r>
    <s v="Snake Eyes¬†"/>
    <x v="0"/>
    <n v="5.9"/>
  </r>
  <r>
    <s v="Sphere¬†"/>
    <x v="0"/>
    <n v="6"/>
  </r>
  <r>
    <s v="The Angry Birds Movie¬†"/>
    <x v="0"/>
    <n v="6.3"/>
  </r>
  <r>
    <s v="Fool's Gold¬†"/>
    <x v="0"/>
    <n v="5.6"/>
  </r>
  <r>
    <s v="Funny People¬†"/>
    <x v="0"/>
    <n v="6.4"/>
  </r>
  <r>
    <s v="The Kingdom¬†"/>
    <x v="0"/>
    <n v="7.1"/>
  </r>
  <r>
    <s v="Talladega Nights: The Ballad of Ricky Bobby¬†"/>
    <x v="0"/>
    <n v="6.6"/>
  </r>
  <r>
    <s v="Dr. Dolittle 2¬†"/>
    <x v="0"/>
    <n v="4.5999999999999996"/>
  </r>
  <r>
    <s v="Braveheart¬†"/>
    <x v="0"/>
    <n v="8.4"/>
  </r>
  <r>
    <s v="Jarhead¬†"/>
    <x v="0"/>
    <n v="7.1"/>
  </r>
  <r>
    <s v="The Simpsons Movie¬†"/>
    <x v="0"/>
    <n v="7.4"/>
  </r>
  <r>
    <s v="The Majestic¬†"/>
    <x v="0"/>
    <n v="6.9"/>
  </r>
  <r>
    <s v="Driven¬†"/>
    <x v="0"/>
    <n v="4.5"/>
  </r>
  <r>
    <s v="Two Brothers¬†"/>
    <x v="0"/>
    <n v="7.1"/>
  </r>
  <r>
    <s v="The Village¬†"/>
    <x v="0"/>
    <n v="6.5"/>
  </r>
  <r>
    <s v="Doctor Dolittle¬†"/>
    <x v="0"/>
    <n v="5.3"/>
  </r>
  <r>
    <s v="Signs¬†"/>
    <x v="0"/>
    <n v="6.7"/>
  </r>
  <r>
    <s v="Shrek 2¬†"/>
    <x v="0"/>
    <n v="7.2"/>
  </r>
  <r>
    <s v="Cars¬†"/>
    <x v="0"/>
    <n v="7.2"/>
  </r>
  <r>
    <s v="Runaway Bride¬†"/>
    <x v="0"/>
    <n v="5.5"/>
  </r>
  <r>
    <s v="xXx¬†"/>
    <x v="0"/>
    <n v="5.8"/>
  </r>
  <r>
    <s v="The SpongeBob Movie: Sponge Out of Water¬†"/>
    <x v="0"/>
    <n v="6"/>
  </r>
  <r>
    <s v="Ransom¬†"/>
    <x v="0"/>
    <n v="6.6"/>
  </r>
  <r>
    <s v="Inglourious Basterds¬†"/>
    <x v="0"/>
    <n v="8.3000000000000007"/>
  </r>
  <r>
    <s v="Hook¬†"/>
    <x v="0"/>
    <n v="6.7"/>
  </r>
  <r>
    <s v="Die Hard 2¬†"/>
    <x v="0"/>
    <n v="7.1"/>
  </r>
  <r>
    <s v="S.W.A.T.¬†"/>
    <x v="0"/>
    <n v="6"/>
  </r>
  <r>
    <s v="Vanilla Sky¬†"/>
    <x v="0"/>
    <n v="6.9"/>
  </r>
  <r>
    <s v="Lady in the Water¬†"/>
    <x v="0"/>
    <n v="5.6"/>
  </r>
  <r>
    <s v="AVP: Alien vs. Predator¬†"/>
    <x v="0"/>
    <n v="5.6"/>
  </r>
  <r>
    <s v="Alvin and the Chipmunks: The Squeakquel¬†"/>
    <x v="0"/>
    <n v="4.5"/>
  </r>
  <r>
    <s v="We Were Soldiers¬†"/>
    <x v="0"/>
    <n v="7.1"/>
  </r>
  <r>
    <s v="Olympus Has Fallen¬†"/>
    <x v="0"/>
    <n v="6.5"/>
  </r>
  <r>
    <s v="Star Trek: Insurrection¬†"/>
    <x v="0"/>
    <n v="6.4"/>
  </r>
  <r>
    <s v="Battle Los Angeles¬†"/>
    <x v="0"/>
    <n v="5.8"/>
  </r>
  <r>
    <s v="Big Fish¬†"/>
    <x v="0"/>
    <n v="8"/>
  </r>
  <r>
    <s v="Wolf¬†"/>
    <x v="0"/>
    <n v="6.2"/>
  </r>
  <r>
    <s v="War Horse¬†"/>
    <x v="0"/>
    <n v="7.2"/>
  </r>
  <r>
    <s v="The Monuments Men¬†"/>
    <x v="0"/>
    <n v="6.1"/>
  </r>
  <r>
    <s v="The Abyss¬†"/>
    <x v="0"/>
    <n v="7.6"/>
  </r>
  <r>
    <s v="Wall Street: Money Never Sleeps¬†"/>
    <x v="0"/>
    <n v="6.3"/>
  </r>
  <r>
    <s v="Dracula Untold¬†"/>
    <x v="0"/>
    <n v="6.3"/>
  </r>
  <r>
    <s v="The Siege¬†"/>
    <x v="0"/>
    <n v="6.3"/>
  </r>
  <r>
    <s v="Stardust¬†"/>
    <x v="0"/>
    <n v="7.7"/>
  </r>
  <r>
    <s v="Seven Years in Tibet¬†"/>
    <x v="0"/>
    <n v="7"/>
  </r>
  <r>
    <s v="The Dilemma¬†"/>
    <x v="0"/>
    <n v="5.3"/>
  </r>
  <r>
    <s v="Bad Company¬†"/>
    <x v="0"/>
    <n v="5.6"/>
  </r>
  <r>
    <s v="Doom¬†"/>
    <x v="0"/>
    <n v="5.2"/>
  </r>
  <r>
    <s v="I Spy¬†"/>
    <x v="0"/>
    <n v="5.4"/>
  </r>
  <r>
    <s v="Underworld: Awakening¬†"/>
    <x v="0"/>
    <n v="6.4"/>
  </r>
  <r>
    <s v="Rock of Ages¬†"/>
    <x v="0"/>
    <n v="5.9"/>
  </r>
  <r>
    <s v="Hart's War¬†"/>
    <x v="0"/>
    <n v="6.3"/>
  </r>
  <r>
    <s v="Killer Elite¬†"/>
    <x v="0"/>
    <n v="6.5"/>
  </r>
  <r>
    <s v="Rollerball¬†"/>
    <x v="0"/>
    <n v="3"/>
  </r>
  <r>
    <s v="Ballistic: Ecks vs. Sever¬†"/>
    <x v="0"/>
    <n v="3.6"/>
  </r>
  <r>
    <s v="Hard Rain¬†"/>
    <x v="0"/>
    <n v="5.8"/>
  </r>
  <r>
    <s v="Osmosis Jones¬†"/>
    <x v="0"/>
    <n v="6.2"/>
  </r>
  <r>
    <s v="Blackhat¬†"/>
    <x v="0"/>
    <n v="5.4"/>
  </r>
  <r>
    <s v="Sky Captain and the World of Tomorrow¬†"/>
    <x v="0"/>
    <n v="6.1"/>
  </r>
  <r>
    <s v="Basic Instinct 2¬†"/>
    <x v="0"/>
    <n v="4.2"/>
  </r>
  <r>
    <s v="Escape Plan¬†"/>
    <x v="0"/>
    <n v="6.7"/>
  </r>
  <r>
    <s v="The Legend of Hercules¬†"/>
    <x v="0"/>
    <n v="4.2"/>
  </r>
  <r>
    <s v="The Sum of All Fears¬†"/>
    <x v="0"/>
    <n v="6.4"/>
  </r>
  <r>
    <s v="The Twilight Saga: Eclipse¬†"/>
    <x v="0"/>
    <n v="4.9000000000000004"/>
  </r>
  <r>
    <s v="The Score¬†"/>
    <x v="0"/>
    <n v="6.8"/>
  </r>
  <r>
    <s v="Despicable Me¬†"/>
    <x v="0"/>
    <n v="7.7"/>
  </r>
  <r>
    <s v="Money Train¬†"/>
    <x v="0"/>
    <n v="5.6"/>
  </r>
  <r>
    <s v="Ted 2¬†"/>
    <x v="0"/>
    <n v="6.4"/>
  </r>
  <r>
    <s v="Agora¬†"/>
    <x v="0"/>
    <n v="7.2"/>
  </r>
  <r>
    <s v="Mystery Men¬†"/>
    <x v="0"/>
    <n v="6"/>
  </r>
  <r>
    <s v="Hall Pass¬†"/>
    <x v="0"/>
    <n v="5.9"/>
  </r>
  <r>
    <s v="The Insider¬†"/>
    <x v="0"/>
    <n v="7.9"/>
  </r>
  <r>
    <s v="Body of Lies¬†"/>
    <x v="0"/>
    <n v="7.1"/>
  </r>
  <r>
    <s v="Abraham Lincoln: Vampire Hunter¬†"/>
    <x v="0"/>
    <n v="5.9"/>
  </r>
  <r>
    <s v="Entrapment¬†"/>
    <x v="0"/>
    <n v="6.2"/>
  </r>
  <r>
    <s v="The X Files¬†"/>
    <x v="0"/>
    <n v="7"/>
  </r>
  <r>
    <s v="The Last Legion¬†"/>
    <x v="0"/>
    <n v="5.4"/>
  </r>
  <r>
    <s v="Saving Private Ryan¬†"/>
    <x v="0"/>
    <n v="8.6"/>
  </r>
  <r>
    <s v="Need for Speed¬†"/>
    <x v="0"/>
    <n v="6.5"/>
  </r>
  <r>
    <s v="What Women Want¬†"/>
    <x v="0"/>
    <n v="6.4"/>
  </r>
  <r>
    <s v="Ice Age¬†"/>
    <x v="0"/>
    <n v="7.6"/>
  </r>
  <r>
    <s v="Dreamcatcher¬†"/>
    <x v="0"/>
    <n v="5.5"/>
  </r>
  <r>
    <s v="Lincoln¬†"/>
    <x v="0"/>
    <n v="7.4"/>
  </r>
  <r>
    <s v="The Matrix¬†"/>
    <x v="0"/>
    <n v="8.6999999999999993"/>
  </r>
  <r>
    <s v="Apollo 13¬†"/>
    <x v="0"/>
    <n v="7.6"/>
  </r>
  <r>
    <s v="The Santa Clause 2¬†"/>
    <x v="0"/>
    <n v="5.5"/>
  </r>
  <r>
    <s v="Les Mis√©rables¬†"/>
    <x v="0"/>
    <n v="7.6"/>
  </r>
  <r>
    <s v="You've Got Mail¬†"/>
    <x v="0"/>
    <n v="6.5"/>
  </r>
  <r>
    <s v="Step Brothers¬†"/>
    <x v="0"/>
    <n v="6.9"/>
  </r>
  <r>
    <s v="The Mask of Zorro¬†"/>
    <x v="0"/>
    <n v="6.7"/>
  </r>
  <r>
    <s v="Due Date¬†"/>
    <x v="0"/>
    <n v="6.6"/>
  </r>
  <r>
    <s v="Unbroken¬†"/>
    <x v="0"/>
    <n v="7.2"/>
  </r>
  <r>
    <s v="Space Cowboys¬†"/>
    <x v="0"/>
    <n v="6.4"/>
  </r>
  <r>
    <s v="Cliffhanger¬†"/>
    <x v="0"/>
    <n v="6.4"/>
  </r>
  <r>
    <s v="Broken Arrow¬†"/>
    <x v="0"/>
    <n v="6"/>
  </r>
  <r>
    <s v="The Kid¬†"/>
    <x v="0"/>
    <n v="6.1"/>
  </r>
  <r>
    <s v="World Trade Center¬†"/>
    <x v="0"/>
    <n v="6"/>
  </r>
  <r>
    <s v="Mona Lisa Smile¬†"/>
    <x v="0"/>
    <n v="6.4"/>
  </r>
  <r>
    <s v="The Dictator¬†"/>
    <x v="0"/>
    <n v="6.4"/>
  </r>
  <r>
    <s v="Eyes Wide Shut¬†"/>
    <x v="0"/>
    <n v="7.3"/>
  </r>
  <r>
    <s v="Annie¬†"/>
    <x v="0"/>
    <n v="5.2"/>
  </r>
  <r>
    <s v="Focus¬†"/>
    <x v="0"/>
    <n v="6.6"/>
  </r>
  <r>
    <s v="This Means War¬†"/>
    <x v="0"/>
    <n v="6.3"/>
  </r>
  <r>
    <s v="Blade: Trinity¬†"/>
    <x v="0"/>
    <n v="5.9"/>
  </r>
  <r>
    <s v="Primary Colors¬†"/>
    <x v="0"/>
    <n v="6.7"/>
  </r>
  <r>
    <s v="Resident Evil: Retribution¬†"/>
    <x v="0"/>
    <n v="5.4"/>
  </r>
  <r>
    <s v="Death Race¬†"/>
    <x v="0"/>
    <n v="6.4"/>
  </r>
  <r>
    <s v="The Long Kiss Goodnight¬†"/>
    <x v="0"/>
    <n v="6.7"/>
  </r>
  <r>
    <s v="Proof of Life¬†"/>
    <x v="0"/>
    <n v="6.2"/>
  </r>
  <r>
    <s v="Zathura: A Space Adventure¬†"/>
    <x v="0"/>
    <n v="6.1"/>
  </r>
  <r>
    <s v="Fight Club¬†"/>
    <x v="0"/>
    <n v="8.8000000000000007"/>
  </r>
  <r>
    <s v="We Are Marshall¬†"/>
    <x v="0"/>
    <n v="7.1"/>
  </r>
  <r>
    <s v="Hudson Hawk¬†"/>
    <x v="0"/>
    <n v="5.7"/>
  </r>
  <r>
    <s v="Lucky Numbers¬†"/>
    <x v="0"/>
    <n v="5"/>
  </r>
  <r>
    <s v="I, Frankenstein¬†"/>
    <x v="0"/>
    <n v="5.0999999999999996"/>
  </r>
  <r>
    <s v="Oliver Twist¬†"/>
    <x v="0"/>
    <n v="6.9"/>
  </r>
  <r>
    <s v="Elektra¬†"/>
    <x v="0"/>
    <n v="4.8"/>
  </r>
  <r>
    <s v="Sin City: A Dame to Kill For¬†"/>
    <x v="0"/>
    <n v="6.5"/>
  </r>
  <r>
    <s v="Random Hearts¬†"/>
    <x v="0"/>
    <n v="5.0999999999999996"/>
  </r>
  <r>
    <s v="Everest¬†"/>
    <x v="0"/>
    <n v="7.1"/>
  </r>
  <r>
    <s v="Perfume: The Story of a Murderer¬†"/>
    <x v="0"/>
    <n v="7.5"/>
  </r>
  <r>
    <s v="Austin Powers in Goldmember¬†"/>
    <x v="0"/>
    <n v="6.2"/>
  </r>
  <r>
    <s v="Astro Boy¬†"/>
    <x v="0"/>
    <n v="6.3"/>
  </r>
  <r>
    <s v="Jurassic Park¬†"/>
    <x v="0"/>
    <n v="8.1"/>
  </r>
  <r>
    <s v="Wyatt Earp¬†"/>
    <x v="0"/>
    <n v="6.6"/>
  </r>
  <r>
    <s v="Clear and Present Danger¬†"/>
    <x v="0"/>
    <n v="6.9"/>
  </r>
  <r>
    <s v="Dragon Blade¬†"/>
    <x v="1"/>
    <n v="6.1"/>
  </r>
  <r>
    <s v="Littleman¬†"/>
    <x v="0"/>
    <n v="4.3"/>
  </r>
  <r>
    <s v="U-571¬†"/>
    <x v="0"/>
    <n v="6.6"/>
  </r>
  <r>
    <s v="The American President¬†"/>
    <x v="0"/>
    <n v="6.8"/>
  </r>
  <r>
    <s v="The Love Guru¬†"/>
    <x v="0"/>
    <n v="3.8"/>
  </r>
  <r>
    <s v="3000 Miles to Graceland¬†"/>
    <x v="0"/>
    <n v="5.9"/>
  </r>
  <r>
    <s v="The Hateful Eight¬†"/>
    <x v="0"/>
    <n v="7.9"/>
  </r>
  <r>
    <s v="Blades of Glory¬†"/>
    <x v="0"/>
    <n v="6.3"/>
  </r>
  <r>
    <s v="Hop¬†"/>
    <x v="0"/>
    <n v="5.5"/>
  </r>
  <r>
    <s v="300¬†"/>
    <x v="0"/>
    <n v="7.7"/>
  </r>
  <r>
    <s v="Meet the Fockers¬†"/>
    <x v="0"/>
    <n v="6.3"/>
  </r>
  <r>
    <s v="Marley &amp; Me¬†"/>
    <x v="0"/>
    <n v="7.1"/>
  </r>
  <r>
    <s v="The Green Mile¬†"/>
    <x v="0"/>
    <n v="8.5"/>
  </r>
  <r>
    <s v="Chicken Little¬†"/>
    <x v="0"/>
    <n v="5.8"/>
  </r>
  <r>
    <s v="Gone Girl¬†"/>
    <x v="0"/>
    <n v="8.1"/>
  </r>
  <r>
    <s v="The Bourne Identity¬†"/>
    <x v="0"/>
    <n v="7.9"/>
  </r>
  <r>
    <s v="GoldenEye¬†"/>
    <x v="0"/>
    <n v="7.2"/>
  </r>
  <r>
    <s v="The General's Daughter¬†"/>
    <x v="0"/>
    <n v="6.3"/>
  </r>
  <r>
    <s v="The Truman Show¬†"/>
    <x v="0"/>
    <n v="8.1"/>
  </r>
  <r>
    <s v="The Prince of Egypt¬†"/>
    <x v="0"/>
    <n v="7"/>
  </r>
  <r>
    <s v="Daddy Day Care¬†"/>
    <x v="0"/>
    <n v="5.5"/>
  </r>
  <r>
    <s v="2 Guns¬†"/>
    <x v="0"/>
    <n v="6.7"/>
  </r>
  <r>
    <s v="Cats &amp; Dogs¬†"/>
    <x v="0"/>
    <n v="5.2"/>
  </r>
  <r>
    <s v="The Italian Job¬†"/>
    <x v="0"/>
    <n v="7"/>
  </r>
  <r>
    <s v="Two Weeks Notice¬†"/>
    <x v="0"/>
    <n v="6.1"/>
  </r>
  <r>
    <s v="Antz¬†"/>
    <x v="0"/>
    <n v="6.6"/>
  </r>
  <r>
    <s v="Couples Retreat¬†"/>
    <x v="0"/>
    <n v="5.5"/>
  </r>
  <r>
    <s v="Days of Thunder¬†"/>
    <x v="0"/>
    <n v="5.9"/>
  </r>
  <r>
    <s v="Cheaper by the Dozen 2¬†"/>
    <x v="0"/>
    <n v="5.4"/>
  </r>
  <r>
    <s v="The Scorch Trials¬†"/>
    <x v="0"/>
    <n v="6.4"/>
  </r>
  <r>
    <s v="Eat Pray Love¬†"/>
    <x v="0"/>
    <n v="5.7"/>
  </r>
  <r>
    <s v="The Family Man¬†"/>
    <x v="0"/>
    <n v="6.7"/>
  </r>
  <r>
    <s v="RED¬†"/>
    <x v="0"/>
    <n v="7.1"/>
  </r>
  <r>
    <s v="Any Given Sunday¬†"/>
    <x v="0"/>
    <n v="6.8"/>
  </r>
  <r>
    <s v="The Horse Whisperer¬†"/>
    <x v="0"/>
    <n v="6.5"/>
  </r>
  <r>
    <s v="Collateral¬†"/>
    <x v="0"/>
    <n v="7.6"/>
  </r>
  <r>
    <s v="The Scorpion King¬†"/>
    <x v="0"/>
    <n v="5.5"/>
  </r>
  <r>
    <s v="Ladder 49¬†"/>
    <x v="0"/>
    <n v="6.5"/>
  </r>
  <r>
    <s v="Jack Reacher¬†"/>
    <x v="0"/>
    <n v="7"/>
  </r>
  <r>
    <s v="Deep Blue Sea¬†"/>
    <x v="0"/>
    <n v="5.8"/>
  </r>
  <r>
    <s v="This Is It¬†"/>
    <x v="0"/>
    <n v="7.3"/>
  </r>
  <r>
    <s v="Contagion¬†"/>
    <x v="0"/>
    <n v="6.6"/>
  </r>
  <r>
    <s v="Kangaroo Jack¬†"/>
    <x v="0"/>
    <n v="4.4000000000000004"/>
  </r>
  <r>
    <s v="Coraline¬†"/>
    <x v="0"/>
    <n v="7.7"/>
  </r>
  <r>
    <s v="The Happening¬†"/>
    <x v="0"/>
    <n v="5"/>
  </r>
  <r>
    <s v="Man on Fire¬†"/>
    <x v="0"/>
    <n v="7.7"/>
  </r>
  <r>
    <s v="The Shaggy Dog¬†"/>
    <x v="0"/>
    <n v="4.4000000000000004"/>
  </r>
  <r>
    <s v="Starsky &amp; Hutch¬†"/>
    <x v="0"/>
    <n v="6.1"/>
  </r>
  <r>
    <s v="Jingle All the Way¬†"/>
    <x v="0"/>
    <n v="5.4"/>
  </r>
  <r>
    <s v="Hellboy¬†"/>
    <x v="0"/>
    <n v="6.8"/>
  </r>
  <r>
    <s v="A Civil Action¬†"/>
    <x v="0"/>
    <n v="6.5"/>
  </r>
  <r>
    <s v="ParaNorman¬†"/>
    <x v="0"/>
    <n v="7"/>
  </r>
  <r>
    <s v="The Jackal¬†"/>
    <x v="0"/>
    <n v="6.3"/>
  </r>
  <r>
    <s v="Paycheck¬†"/>
    <x v="0"/>
    <n v="6.3"/>
  </r>
  <r>
    <s v="Up Close &amp; Personal¬†"/>
    <x v="0"/>
    <n v="6.1"/>
  </r>
  <r>
    <s v="The Tale of Despereaux¬†"/>
    <x v="0"/>
    <n v="6.1"/>
  </r>
  <r>
    <s v="The Tuxedo¬†"/>
    <x v="0"/>
    <n v="5.3"/>
  </r>
  <r>
    <s v="Under Siege 2: Dark Territory¬†"/>
    <x v="0"/>
    <n v="5.4"/>
  </r>
  <r>
    <s v="Jack Ryan: Shadow Recruit¬†"/>
    <x v="0"/>
    <n v="6.2"/>
  </r>
  <r>
    <s v="Joy¬†"/>
    <x v="0"/>
    <n v="6.6"/>
  </r>
  <r>
    <s v="London Has Fallen¬†"/>
    <x v="0"/>
    <n v="5.9"/>
  </r>
  <r>
    <s v="Alien: Resurrection¬†"/>
    <x v="0"/>
    <n v="6.3"/>
  </r>
  <r>
    <s v="Shooter¬†"/>
    <x v="0"/>
    <n v="7.2"/>
  </r>
  <r>
    <s v="The Boxtrolls¬†"/>
    <x v="0"/>
    <n v="6.8"/>
  </r>
  <r>
    <s v="Practical Magic¬†"/>
    <x v="0"/>
    <n v="6.1"/>
  </r>
  <r>
    <s v="The Lego Movie¬†"/>
    <x v="0"/>
    <n v="7.8"/>
  </r>
  <r>
    <s v="Miss Congeniality 2: Armed and Fabulous¬†"/>
    <x v="0"/>
    <n v="5"/>
  </r>
  <r>
    <s v="Reign of Fire¬†"/>
    <x v="0"/>
    <n v="6.2"/>
  </r>
  <r>
    <s v="Gangster Squad¬†"/>
    <x v="0"/>
    <n v="6.7"/>
  </r>
  <r>
    <s v="Year One¬†"/>
    <x v="0"/>
    <n v="4.9000000000000004"/>
  </r>
  <r>
    <s v="Invictus¬†"/>
    <x v="0"/>
    <n v="7.4"/>
  </r>
  <r>
    <s v="Duplicity¬†"/>
    <x v="0"/>
    <n v="6.2"/>
  </r>
  <r>
    <s v="My Favorite Martian¬†"/>
    <x v="0"/>
    <n v="4.9000000000000004"/>
  </r>
  <r>
    <s v="The Sentinel¬†"/>
    <x v="0"/>
    <n v="6.1"/>
  </r>
  <r>
    <s v="Planet 51¬†"/>
    <x v="0"/>
    <n v="6.1"/>
  </r>
  <r>
    <s v="Star Trek: Nemesis¬†"/>
    <x v="0"/>
    <n v="6.4"/>
  </r>
  <r>
    <s v="Intolerable Cruelty¬†"/>
    <x v="0"/>
    <n v="6.3"/>
  </r>
  <r>
    <s v="Edge of Darkness¬†"/>
    <x v="0"/>
    <n v="6.6"/>
  </r>
  <r>
    <s v="The Relic¬†"/>
    <x v="0"/>
    <n v="5.7"/>
  </r>
  <r>
    <s v="Analyze That¬†"/>
    <x v="0"/>
    <n v="5.9"/>
  </r>
  <r>
    <s v="Righteous Kill¬†"/>
    <x v="0"/>
    <n v="6"/>
  </r>
  <r>
    <s v="Mercury Rising¬†"/>
    <x v="0"/>
    <n v="6.1"/>
  </r>
  <r>
    <s v="The Soloist¬†"/>
    <x v="0"/>
    <n v="6.7"/>
  </r>
  <r>
    <s v="The Legend of Bagger Vance¬†"/>
    <x v="0"/>
    <n v="6.7"/>
  </r>
  <r>
    <s v="Almost Famous¬†"/>
    <x v="0"/>
    <n v="7.9"/>
  </r>
  <r>
    <s v="xXx: State of the Union¬†"/>
    <x v="0"/>
    <n v="4.3"/>
  </r>
  <r>
    <s v="Priest¬†"/>
    <x v="0"/>
    <n v="5.7"/>
  </r>
  <r>
    <s v="Sinbad: Legend of the Seven Seas¬†"/>
    <x v="0"/>
    <n v="6.7"/>
  </r>
  <r>
    <s v="Event Horizon¬†"/>
    <x v="0"/>
    <n v="6.7"/>
  </r>
  <r>
    <s v="Dragonfly¬†"/>
    <x v="0"/>
    <n v="6.1"/>
  </r>
  <r>
    <s v="The Black Dahlia¬†"/>
    <x v="0"/>
    <n v="5.6"/>
  </r>
  <r>
    <s v="Flyboys¬†"/>
    <x v="0"/>
    <n v="6.6"/>
  </r>
  <r>
    <s v="The Last Castle¬†"/>
    <x v="0"/>
    <n v="6.9"/>
  </r>
  <r>
    <s v="Supernova¬†"/>
    <x v="0"/>
    <n v="4.8"/>
  </r>
  <r>
    <s v="Winter's Tale¬†"/>
    <x v="0"/>
    <n v="6.2"/>
  </r>
  <r>
    <s v="The Mortal Instruments: City of Bones¬†"/>
    <x v="0"/>
    <n v="6"/>
  </r>
  <r>
    <s v="Meet Dave¬†"/>
    <x v="0"/>
    <n v="4.9000000000000004"/>
  </r>
  <r>
    <s v="Dark Water¬†"/>
    <x v="0"/>
    <n v="5.6"/>
  </r>
  <r>
    <s v="Edtv¬†"/>
    <x v="0"/>
    <n v="6.1"/>
  </r>
  <r>
    <s v="Inkheart¬†"/>
    <x v="0"/>
    <n v="6.1"/>
  </r>
  <r>
    <s v="The Spirit¬†"/>
    <x v="0"/>
    <n v="4.8"/>
  </r>
  <r>
    <s v="Mortdecai¬†"/>
    <x v="0"/>
    <n v="5.5"/>
  </r>
  <r>
    <s v="In the Name of the King: A Dungeon Siege Tale¬†"/>
    <x v="0"/>
    <n v="3.8"/>
  </r>
  <r>
    <s v="Beyond Borders¬†"/>
    <x v="0"/>
    <n v="6.5"/>
  </r>
  <r>
    <s v="The Great Raid¬†"/>
    <x v="5"/>
    <n v="6.7"/>
  </r>
  <r>
    <s v="Deadpool¬†"/>
    <x v="0"/>
    <n v="8.1"/>
  </r>
  <r>
    <s v="Holy Man¬†"/>
    <x v="0"/>
    <n v="4.9000000000000004"/>
  </r>
  <r>
    <s v="American Sniper¬†"/>
    <x v="0"/>
    <n v="7.3"/>
  </r>
  <r>
    <s v="Goosebumps¬†"/>
    <x v="0"/>
    <n v="6.4"/>
  </r>
  <r>
    <s v="Just Like Heaven¬†"/>
    <x v="0"/>
    <n v="6.7"/>
  </r>
  <r>
    <s v="The Flintstones in Viva Rock Vegas¬†"/>
    <x v="0"/>
    <n v="3.6"/>
  </r>
  <r>
    <s v="Rambo III¬†"/>
    <x v="0"/>
    <n v="5.7"/>
  </r>
  <r>
    <s v="Leatherheads¬†"/>
    <x v="0"/>
    <n v="6"/>
  </r>
  <r>
    <s v="Did You Hear About the Morgans?¬†"/>
    <x v="0"/>
    <n v="4.7"/>
  </r>
  <r>
    <s v="The Internship¬†"/>
    <x v="0"/>
    <n v="6.3"/>
  </r>
  <r>
    <s v="Resident Evil: Afterlife¬†"/>
    <x v="0"/>
    <n v="5.9"/>
  </r>
  <r>
    <s v="Red Tails¬†"/>
    <x v="0"/>
    <n v="5.9"/>
  </r>
  <r>
    <s v="The Devil's Advocate¬†"/>
    <x v="0"/>
    <n v="7.5"/>
  </r>
  <r>
    <s v="That's My Boy¬†"/>
    <x v="0"/>
    <n v="5.6"/>
  </r>
  <r>
    <s v="DragonHeart¬†"/>
    <x v="0"/>
    <n v="6.4"/>
  </r>
  <r>
    <s v="After the Sunset¬†"/>
    <x v="0"/>
    <n v="6.3"/>
  </r>
  <r>
    <s v="Ghost Rider: Spirit of Vengeance¬†"/>
    <x v="0"/>
    <n v="4.3"/>
  </r>
  <r>
    <s v="Captain Corelli's Mandolin¬†"/>
    <x v="0"/>
    <n v="5.9"/>
  </r>
  <r>
    <s v="The Pacifier¬†"/>
    <x v="0"/>
    <n v="5.5"/>
  </r>
  <r>
    <s v="Walking Tall¬†"/>
    <x v="0"/>
    <n v="6.2"/>
  </r>
  <r>
    <s v="Forrest Gump¬†"/>
    <x v="0"/>
    <n v="8.8000000000000007"/>
  </r>
  <r>
    <s v="Alvin and the Chipmunks¬†"/>
    <x v="0"/>
    <n v="5.2"/>
  </r>
  <r>
    <s v="Meet the Parents¬†"/>
    <x v="0"/>
    <n v="7"/>
  </r>
  <r>
    <s v="Pocahontas¬†"/>
    <x v="0"/>
    <n v="6.6"/>
  </r>
  <r>
    <s v="Superman¬†"/>
    <x v="0"/>
    <n v="7.3"/>
  </r>
  <r>
    <s v="The Nutty Professor¬†"/>
    <x v="0"/>
    <n v="5.6"/>
  </r>
  <r>
    <s v="Hitch¬†"/>
    <x v="0"/>
    <n v="6.6"/>
  </r>
  <r>
    <s v="George of the Jungle¬†"/>
    <x v="0"/>
    <n v="5.4"/>
  </r>
  <r>
    <s v="American Wedding¬†"/>
    <x v="0"/>
    <n v="6.3"/>
  </r>
  <r>
    <s v="Captain Phillips¬†"/>
    <x v="0"/>
    <n v="7.9"/>
  </r>
  <r>
    <s v="Date Night¬†"/>
    <x v="0"/>
    <n v="6.3"/>
  </r>
  <r>
    <s v="Casper¬†"/>
    <x v="0"/>
    <n v="6"/>
  </r>
  <r>
    <s v="The Equalizer¬†"/>
    <x v="0"/>
    <n v="7.2"/>
  </r>
  <r>
    <s v="Maid in Manhattan¬†"/>
    <x v="0"/>
    <n v="5.0999999999999996"/>
  </r>
  <r>
    <s v="Crimson Tide¬†"/>
    <x v="0"/>
    <n v="7.3"/>
  </r>
  <r>
    <s v="The Pursuit of Happyness¬†"/>
    <x v="0"/>
    <n v="8"/>
  </r>
  <r>
    <s v="Flightplan¬†"/>
    <x v="0"/>
    <n v="6.2"/>
  </r>
  <r>
    <s v="Disclosure¬†"/>
    <x v="0"/>
    <n v="6"/>
  </r>
  <r>
    <s v="City of Angels¬†"/>
    <x v="0"/>
    <n v="6.7"/>
  </r>
  <r>
    <s v="Kill Bill: Vol. 1¬†"/>
    <x v="0"/>
    <n v="8.1"/>
  </r>
  <r>
    <s v="Bowfinger¬†"/>
    <x v="0"/>
    <n v="6.4"/>
  </r>
  <r>
    <s v="Kill Bill: Vol. 2¬†"/>
    <x v="0"/>
    <n v="8"/>
  </r>
  <r>
    <s v="Tango &amp; Cash¬†"/>
    <x v="0"/>
    <n v="6.3"/>
  </r>
  <r>
    <s v="Death Becomes Her¬†"/>
    <x v="0"/>
    <n v="6.4"/>
  </r>
  <r>
    <s v="Shanghai Noon¬†"/>
    <x v="0"/>
    <n v="6.6"/>
  </r>
  <r>
    <s v="Executive Decision¬†"/>
    <x v="0"/>
    <n v="6.4"/>
  </r>
  <r>
    <s v="Mr. Popper's Penguins¬†"/>
    <x v="0"/>
    <n v="6"/>
  </r>
  <r>
    <s v="The Forbidden Kingdom¬†"/>
    <x v="0"/>
    <n v="6.6"/>
  </r>
  <r>
    <s v="Free Birds¬†"/>
    <x v="0"/>
    <n v="5.9"/>
  </r>
  <r>
    <s v="Alien 3¬†"/>
    <x v="0"/>
    <n v="6.4"/>
  </r>
  <r>
    <s v="Evita¬†"/>
    <x v="0"/>
    <n v="6.3"/>
  </r>
  <r>
    <s v="Ronin¬†"/>
    <x v="0"/>
    <n v="7.3"/>
  </r>
  <r>
    <s v="The Ghost and the Darkness¬†"/>
    <x v="0"/>
    <n v="6.8"/>
  </r>
  <r>
    <s v="Paddington¬†"/>
    <x v="0"/>
    <n v="7.2"/>
  </r>
  <r>
    <s v="The Watch¬†"/>
    <x v="0"/>
    <n v="5.7"/>
  </r>
  <r>
    <s v="The Hunted¬†"/>
    <x v="0"/>
    <n v="6"/>
  </r>
  <r>
    <s v="Instinct¬†"/>
    <x v="0"/>
    <n v="6.5"/>
  </r>
  <r>
    <s v="Stuck on You¬†"/>
    <x v="0"/>
    <n v="5.8"/>
  </r>
  <r>
    <s v="Semi-Pro¬†"/>
    <x v="0"/>
    <n v="5.8"/>
  </r>
  <r>
    <s v="The Pirates! Band of Misfits¬†"/>
    <x v="0"/>
    <n v="6.7"/>
  </r>
  <r>
    <s v="Changeling¬†"/>
    <x v="0"/>
    <n v="7.8"/>
  </r>
  <r>
    <s v="Chain Reaction¬†"/>
    <x v="0"/>
    <n v="5.6"/>
  </r>
  <r>
    <s v="The Fan¬†"/>
    <x v="0"/>
    <n v="5.8"/>
  </r>
  <r>
    <s v="The Phantom of the Opera¬†"/>
    <x v="0"/>
    <n v="7.4"/>
  </r>
  <r>
    <s v="Elizabeth: The Golden Age¬†"/>
    <x v="0"/>
    <n v="6.9"/>
  </r>
  <r>
    <s v="√Üon Flux¬†"/>
    <x v="0"/>
    <n v="5.5"/>
  </r>
  <r>
    <s v="Gods and Generals¬†"/>
    <x v="0"/>
    <n v="6.3"/>
  </r>
  <r>
    <s v="Turbulence¬†"/>
    <x v="0"/>
    <n v="4.7"/>
  </r>
  <r>
    <s v="Imagine That¬†"/>
    <x v="0"/>
    <n v="5.6"/>
  </r>
  <r>
    <s v="Muppets Most Wanted¬†"/>
    <x v="0"/>
    <n v="6.4"/>
  </r>
  <r>
    <s v="Thunderbirds¬†"/>
    <x v="0"/>
    <n v="4.2"/>
  </r>
  <r>
    <s v="Burlesque¬†"/>
    <x v="0"/>
    <n v="6.4"/>
  </r>
  <r>
    <s v="A Very Long Engagement¬†"/>
    <x v="4"/>
    <n v="7.7"/>
  </r>
  <r>
    <s v="Blade II¬†"/>
    <x v="0"/>
    <n v="6.7"/>
  </r>
  <r>
    <s v="Seven Pounds¬†"/>
    <x v="0"/>
    <n v="7.7"/>
  </r>
  <r>
    <s v="Bullet to the Head¬†"/>
    <x v="0"/>
    <n v="5.7"/>
  </r>
  <r>
    <s v="The Godfather: Part III¬†"/>
    <x v="0"/>
    <n v="7.6"/>
  </r>
  <r>
    <s v="Elizabethtown¬†"/>
    <x v="0"/>
    <n v="6.4"/>
  </r>
  <r>
    <s v="You, Me and Dupree¬†"/>
    <x v="0"/>
    <n v="5.6"/>
  </r>
  <r>
    <s v="Superman II¬†"/>
    <x v="0"/>
    <n v="6.8"/>
  </r>
  <r>
    <s v="Gigli¬†"/>
    <x v="0"/>
    <n v="2.4"/>
  </r>
  <r>
    <s v="All the King's Men¬†"/>
    <x v="0"/>
    <n v="6.2"/>
  </r>
  <r>
    <s v="Shaft¬†"/>
    <x v="0"/>
    <n v="5.9"/>
  </r>
  <r>
    <s v="Anastasia¬†"/>
    <x v="0"/>
    <n v="7.1"/>
  </r>
  <r>
    <s v="Moulin Rouge!¬†"/>
    <x v="0"/>
    <n v="7.6"/>
  </r>
  <r>
    <s v="Domestic Disturbance¬†"/>
    <x v="0"/>
    <n v="5.5"/>
  </r>
  <r>
    <s v="Black Mass¬†"/>
    <x v="0"/>
    <n v="7"/>
  </r>
  <r>
    <s v="Flags of Our Fathers¬†"/>
    <x v="0"/>
    <n v="7.1"/>
  </r>
  <r>
    <s v="Law Abiding Citizen¬†"/>
    <x v="0"/>
    <n v="7.4"/>
  </r>
  <r>
    <s v="Grindhouse¬†"/>
    <x v="0"/>
    <n v="7.6"/>
  </r>
  <r>
    <s v="Beloved¬†"/>
    <x v="0"/>
    <n v="5.9"/>
  </r>
  <r>
    <s v="Lucky You¬†"/>
    <x v="0"/>
    <n v="5.9"/>
  </r>
  <r>
    <s v="Catch Me If You Can¬†"/>
    <x v="0"/>
    <n v="8"/>
  </r>
  <r>
    <s v="Zero Dark Thirty¬†"/>
    <x v="0"/>
    <n v="7.4"/>
  </r>
  <r>
    <s v="The Break-Up¬†"/>
    <x v="0"/>
    <n v="5.8"/>
  </r>
  <r>
    <s v="Mamma Mia!¬†"/>
    <x v="0"/>
    <n v="6.3"/>
  </r>
  <r>
    <s v="Valentine's Day¬†"/>
    <x v="0"/>
    <n v="5.7"/>
  </r>
  <r>
    <s v="The Dukes of Hazzard¬†"/>
    <x v="0"/>
    <n v="5.0999999999999996"/>
  </r>
  <r>
    <s v="The Thin Red Line¬†"/>
    <x v="0"/>
    <n v="7.6"/>
  </r>
  <r>
    <s v="The Change-Up¬†"/>
    <x v="0"/>
    <n v="6.4"/>
  </r>
  <r>
    <s v="Man on the Moon¬†"/>
    <x v="0"/>
    <n v="7.4"/>
  </r>
  <r>
    <s v="Casino¬†"/>
    <x v="0"/>
    <n v="8.1999999999999993"/>
  </r>
  <r>
    <s v="From Paris with Love¬†"/>
    <x v="0"/>
    <n v="6.5"/>
  </r>
  <r>
    <s v="Bulletproof Monk¬†"/>
    <x v="0"/>
    <n v="5.5"/>
  </r>
  <r>
    <s v="Me, Myself &amp; Irene¬†"/>
    <x v="0"/>
    <n v="6.5"/>
  </r>
  <r>
    <s v="Barnyard¬†"/>
    <x v="0"/>
    <n v="5.6"/>
  </r>
  <r>
    <s v="The Twilight Saga: New Moon¬†"/>
    <x v="0"/>
    <n v="4.5999999999999996"/>
  </r>
  <r>
    <s v="Shrek¬†"/>
    <x v="0"/>
    <n v="7.9"/>
  </r>
  <r>
    <s v="The Adjustment Bureau¬†"/>
    <x v="0"/>
    <n v="7.1"/>
  </r>
  <r>
    <s v="Robin Hood: Prince of Thieves¬†"/>
    <x v="0"/>
    <n v="6.9"/>
  </r>
  <r>
    <s v="Jerry Maguire¬†"/>
    <x v="0"/>
    <n v="7.3"/>
  </r>
  <r>
    <s v="Ted¬†"/>
    <x v="0"/>
    <n v="7"/>
  </r>
  <r>
    <s v="As Good as It Gets¬†"/>
    <x v="0"/>
    <n v="7.7"/>
  </r>
  <r>
    <s v="Patch Adams¬†"/>
    <x v="0"/>
    <n v="6.7"/>
  </r>
  <r>
    <s v="Anchorman 2: The Legend Continues¬†"/>
    <x v="0"/>
    <n v="6.3"/>
  </r>
  <r>
    <s v="Mr. Deeds¬†"/>
    <x v="0"/>
    <n v="5.8"/>
  </r>
  <r>
    <s v="Super 8¬†"/>
    <x v="0"/>
    <n v="7.1"/>
  </r>
  <r>
    <s v="Erin Brockovich¬†"/>
    <x v="0"/>
    <n v="7.3"/>
  </r>
  <r>
    <s v="How to Lose a Guy in 10 Days¬†"/>
    <x v="0"/>
    <n v="6.4"/>
  </r>
  <r>
    <s v="22 Jump Street¬†"/>
    <x v="0"/>
    <n v="7.1"/>
  </r>
  <r>
    <s v="Interview with the Vampire: The Vampire Chronicles¬†"/>
    <x v="0"/>
    <n v="7.6"/>
  </r>
  <r>
    <s v="Yes Man¬†"/>
    <x v="0"/>
    <n v="6.8"/>
  </r>
  <r>
    <s v="Central Intelligence¬†"/>
    <x v="0"/>
    <n v="6.6"/>
  </r>
  <r>
    <s v="Stepmom¬†"/>
    <x v="0"/>
    <n v="6.7"/>
  </r>
  <r>
    <s v="Daddy's Home¬†"/>
    <x v="0"/>
    <n v="6.1"/>
  </r>
  <r>
    <s v="Into the Woods¬†"/>
    <x v="0"/>
    <n v="6"/>
  </r>
  <r>
    <s v="Inside Man¬†"/>
    <x v="0"/>
    <n v="7.6"/>
  </r>
  <r>
    <s v="Payback¬†"/>
    <x v="0"/>
    <n v="7.1"/>
  </r>
  <r>
    <s v="Congo¬†"/>
    <x v="0"/>
    <n v="5"/>
  </r>
  <r>
    <s v="Knowing¬†"/>
    <x v="0"/>
    <n v="6.2"/>
  </r>
  <r>
    <s v="Failure to Launch¬†"/>
    <x v="0"/>
    <n v="5.6"/>
  </r>
  <r>
    <s v="Crazy, Stupid, Love.¬†"/>
    <x v="0"/>
    <n v="7.4"/>
  </r>
  <r>
    <s v="Garfield¬†"/>
    <x v="0"/>
    <n v="5"/>
  </r>
  <r>
    <s v="Christmas with the Kranks¬†"/>
    <x v="0"/>
    <n v="5.2"/>
  </r>
  <r>
    <s v="Moneyball¬†"/>
    <x v="0"/>
    <n v="7.6"/>
  </r>
  <r>
    <s v="Outbreak¬†"/>
    <x v="0"/>
    <n v="6.6"/>
  </r>
  <r>
    <s v="Non-Stop¬†"/>
    <x v="0"/>
    <n v="7"/>
  </r>
  <r>
    <s v="Race to Witch Mountain¬†"/>
    <x v="0"/>
    <n v="5.7"/>
  </r>
  <r>
    <s v="V for Vendetta¬†"/>
    <x v="0"/>
    <n v="8.1999999999999993"/>
  </r>
  <r>
    <s v="Shanghai Knights¬†"/>
    <x v="0"/>
    <n v="6.2"/>
  </r>
  <r>
    <s v="Curious George¬†"/>
    <x v="0"/>
    <n v="6.6"/>
  </r>
  <r>
    <s v="Herbie Fully Loaded¬†"/>
    <x v="0"/>
    <n v="4.7"/>
  </r>
  <r>
    <s v="Don't Say a Word¬†"/>
    <x v="0"/>
    <n v="6.3"/>
  </r>
  <r>
    <s v="Hansel &amp; Gretel: Witch Hunters¬†"/>
    <x v="0"/>
    <n v="6.1"/>
  </r>
  <r>
    <s v="Unfaithful¬†"/>
    <x v="0"/>
    <n v="6.7"/>
  </r>
  <r>
    <s v="I Am Number Four¬†"/>
    <x v="0"/>
    <n v="6.1"/>
  </r>
  <r>
    <s v="Syriana¬†"/>
    <x v="0"/>
    <n v="7"/>
  </r>
  <r>
    <s v="13 Hours¬†"/>
    <x v="0"/>
    <n v="7.4"/>
  </r>
  <r>
    <s v="The Book of Life¬†"/>
    <x v="0"/>
    <n v="7.3"/>
  </r>
  <r>
    <s v="Firewall¬†"/>
    <x v="0"/>
    <n v="5.8"/>
  </r>
  <r>
    <s v="Absolute Power¬†"/>
    <x v="0"/>
    <n v="6.7"/>
  </r>
  <r>
    <s v="G.I. Jane¬†"/>
    <x v="0"/>
    <n v="5.8"/>
  </r>
  <r>
    <s v="The Game¬†"/>
    <x v="0"/>
    <n v="7.8"/>
  </r>
  <r>
    <s v="Silent Hill¬†"/>
    <x v="0"/>
    <n v="6.6"/>
  </r>
  <r>
    <s v="The Replacements¬†"/>
    <x v="0"/>
    <n v="6.5"/>
  </r>
  <r>
    <s v="American Reunion¬†"/>
    <x v="0"/>
    <n v="6.7"/>
  </r>
  <r>
    <s v="The Negotiator¬†"/>
    <x v="0"/>
    <n v="7.3"/>
  </r>
  <r>
    <s v="Into the Storm¬†"/>
    <x v="0"/>
    <n v="5.8"/>
  </r>
  <r>
    <s v="Beverly Hills Cop III¬†"/>
    <x v="0"/>
    <n v="5.5"/>
  </r>
  <r>
    <s v="Gremlins 2: The New Batch¬†"/>
    <x v="0"/>
    <n v="6.3"/>
  </r>
  <r>
    <s v="The Judge¬†"/>
    <x v="0"/>
    <n v="7.4"/>
  </r>
  <r>
    <s v="The Peacemaker¬†"/>
    <x v="0"/>
    <n v="5.9"/>
  </r>
  <r>
    <s v="Resident Evil: Apocalypse¬†"/>
    <x v="0"/>
    <n v="6.2"/>
  </r>
  <r>
    <s v="Bridget Jones: The Edge of Reason¬†"/>
    <x v="0"/>
    <n v="5.9"/>
  </r>
  <r>
    <s v="Out of Time¬†"/>
    <x v="0"/>
    <n v="6.5"/>
  </r>
  <r>
    <s v="On Deadly Ground¬†"/>
    <x v="0"/>
    <n v="4.4000000000000004"/>
  </r>
  <r>
    <s v="The Adventures of Sharkboy and Lavagirl 3-D¬†"/>
    <x v="0"/>
    <n v="3.5"/>
  </r>
  <r>
    <s v="The Beach¬†"/>
    <x v="0"/>
    <n v="6.6"/>
  </r>
  <r>
    <s v="Raising Helen¬†"/>
    <x v="0"/>
    <n v="6"/>
  </r>
  <r>
    <s v="Ninja Assassin¬†"/>
    <x v="0"/>
    <n v="6.4"/>
  </r>
  <r>
    <s v="For Love of the Game¬†"/>
    <x v="0"/>
    <n v="6.5"/>
  </r>
  <r>
    <s v="Striptease¬†"/>
    <x v="0"/>
    <n v="4.3"/>
  </r>
  <r>
    <s v="Marmaduke¬†"/>
    <x v="0"/>
    <n v="4.2"/>
  </r>
  <r>
    <s v="Hereafter¬†"/>
    <x v="0"/>
    <n v="6.5"/>
  </r>
  <r>
    <s v="Murder by Numbers¬†"/>
    <x v="0"/>
    <n v="6.1"/>
  </r>
  <r>
    <s v="Assassins¬†"/>
    <x v="0"/>
    <n v="6.3"/>
  </r>
  <r>
    <s v="Hannibal Rising¬†"/>
    <x v="0"/>
    <n v="6.2"/>
  </r>
  <r>
    <s v="The Story of Us¬†"/>
    <x v="0"/>
    <n v="5.9"/>
  </r>
  <r>
    <s v="The Host¬†"/>
    <x v="0"/>
    <n v="5.9"/>
  </r>
  <r>
    <s v="Basic¬†"/>
    <x v="0"/>
    <n v="6.5"/>
  </r>
  <r>
    <s v="Blood Work¬†"/>
    <x v="0"/>
    <n v="6.4"/>
  </r>
  <r>
    <s v="The International¬†"/>
    <x v="0"/>
    <n v="6.5"/>
  </r>
  <r>
    <s v="Escape from L.A.¬†"/>
    <x v="0"/>
    <n v="5.7"/>
  </r>
  <r>
    <s v="The Iron Giant¬†"/>
    <x v="0"/>
    <n v="8"/>
  </r>
  <r>
    <s v="The Life Aquatic with Steve Zissou¬†"/>
    <x v="0"/>
    <n v="7.3"/>
  </r>
  <r>
    <s v="Free State of Jones¬†"/>
    <x v="0"/>
    <n v="6.7"/>
  </r>
  <r>
    <s v="The Life of David Gale¬†"/>
    <x v="0"/>
    <n v="7.5"/>
  </r>
  <r>
    <s v="Man of the House¬†"/>
    <x v="0"/>
    <n v="5.4"/>
  </r>
  <r>
    <s v="Run All Night¬†"/>
    <x v="0"/>
    <n v="6.6"/>
  </r>
  <r>
    <s v="Eastern Promises¬†"/>
    <x v="0"/>
    <n v="7.7"/>
  </r>
  <r>
    <s v="Into the Blue¬†"/>
    <x v="0"/>
    <n v="5.8"/>
  </r>
  <r>
    <s v="The Messenger: The Story of Joan of Arc¬†"/>
    <x v="0"/>
    <n v="6.4"/>
  </r>
  <r>
    <s v="Your Highness¬†"/>
    <x v="0"/>
    <n v="5.6"/>
  </r>
  <r>
    <s v="Dream House¬†"/>
    <x v="0"/>
    <n v="6"/>
  </r>
  <r>
    <s v="Mad City¬†"/>
    <x v="0"/>
    <n v="6.2"/>
  </r>
  <r>
    <s v="Baby's Day Out¬†"/>
    <x v="0"/>
    <n v="5.9"/>
  </r>
  <r>
    <s v="The Scarlet Letter¬†"/>
    <x v="0"/>
    <n v="5.0999999999999996"/>
  </r>
  <r>
    <s v="Fair Game¬†"/>
    <x v="0"/>
    <n v="6.8"/>
  </r>
  <r>
    <s v="Domino¬†"/>
    <x v="0"/>
    <n v="6"/>
  </r>
  <r>
    <s v="Jade¬†"/>
    <x v="0"/>
    <n v="5.0999999999999996"/>
  </r>
  <r>
    <s v="Gamer¬†"/>
    <x v="0"/>
    <n v="5.8"/>
  </r>
  <r>
    <s v="Beautiful Creatures¬†"/>
    <x v="0"/>
    <n v="6.2"/>
  </r>
  <r>
    <s v="Death to Smoochy¬†"/>
    <x v="0"/>
    <n v="6.4"/>
  </r>
  <r>
    <s v="Zoolander 2¬†"/>
    <x v="0"/>
    <n v="4.8"/>
  </r>
  <r>
    <s v="The Big Bounce¬†"/>
    <x v="0"/>
    <n v="4.9000000000000004"/>
  </r>
  <r>
    <s v="What Planet Are You From?¬†"/>
    <x v="0"/>
    <n v="5.6"/>
  </r>
  <r>
    <s v="Drive Angry¬†"/>
    <x v="0"/>
    <n v="5.5"/>
  </r>
  <r>
    <s v="Street Fighter: The Legend of Chun-Li¬†"/>
    <x v="0"/>
    <n v="3.7"/>
  </r>
  <r>
    <s v="The One¬†"/>
    <x v="0"/>
    <n v="5.9"/>
  </r>
  <r>
    <s v="The Adventures of Ford Fairlane¬†"/>
    <x v="0"/>
    <n v="6.3"/>
  </r>
  <r>
    <s v="Traffic¬†"/>
    <x v="0"/>
    <n v="7.6"/>
  </r>
  <r>
    <s v="Indiana Jones and the Last Crusade¬†"/>
    <x v="0"/>
    <n v="8.3000000000000007"/>
  </r>
  <r>
    <s v="Chappie¬†"/>
    <x v="0"/>
    <n v="6.9"/>
  </r>
  <r>
    <s v="The Bone Collector¬†"/>
    <x v="0"/>
    <n v="6.7"/>
  </r>
  <r>
    <s v="Panic Room¬†"/>
    <x v="0"/>
    <n v="6.8"/>
  </r>
  <r>
    <s v="Three Kings¬†"/>
    <x v="0"/>
    <n v="7.1"/>
  </r>
  <r>
    <s v="Child 44¬†"/>
    <x v="0"/>
    <n v="6.4"/>
  </r>
  <r>
    <s v="Rat Race¬†"/>
    <x v="0"/>
    <n v="6.4"/>
  </r>
  <r>
    <s v="K-PAX¬†"/>
    <x v="0"/>
    <n v="7.4"/>
  </r>
  <r>
    <s v="Kate &amp; Leopold¬†"/>
    <x v="0"/>
    <n v="6.4"/>
  </r>
  <r>
    <s v="Bedazzled¬†"/>
    <x v="0"/>
    <n v="6"/>
  </r>
  <r>
    <s v="The Cotton Club¬†"/>
    <x v="0"/>
    <n v="6.5"/>
  </r>
  <r>
    <s v="3:10 to Yuma¬†"/>
    <x v="0"/>
    <n v="7.8"/>
  </r>
  <r>
    <s v="Taken 3¬†"/>
    <x v="0"/>
    <n v="6"/>
  </r>
  <r>
    <s v="Out of Sight¬†"/>
    <x v="0"/>
    <n v="7"/>
  </r>
  <r>
    <s v="The Cable Guy¬†"/>
    <x v="0"/>
    <n v="6"/>
  </r>
  <r>
    <s v="Dick Tracy¬†"/>
    <x v="0"/>
    <n v="6.1"/>
  </r>
  <r>
    <s v="The Thomas Crown Affair¬†"/>
    <x v="0"/>
    <n v="6.8"/>
  </r>
  <r>
    <s v="Riding in Cars with Boys¬†"/>
    <x v="0"/>
    <n v="6.4"/>
  </r>
  <r>
    <s v="Happily N'Ever After¬†"/>
    <x v="0"/>
    <n v="4.5"/>
  </r>
  <r>
    <s v="Mary Reilly¬†"/>
    <x v="0"/>
    <n v="5.8"/>
  </r>
  <r>
    <s v="My Best Friend's Wedding¬†"/>
    <x v="0"/>
    <n v="6.3"/>
  </r>
  <r>
    <s v="America's Sweethearts¬†"/>
    <x v="0"/>
    <n v="5.7"/>
  </r>
  <r>
    <s v="Insomnia¬†"/>
    <x v="0"/>
    <n v="7.2"/>
  </r>
  <r>
    <s v="Star Trek: First Contact¬†"/>
    <x v="0"/>
    <n v="7.6"/>
  </r>
  <r>
    <s v="Jonah Hex¬†"/>
    <x v="0"/>
    <n v="4.7"/>
  </r>
  <r>
    <s v="Courage Under Fire¬†"/>
    <x v="0"/>
    <n v="6.6"/>
  </r>
  <r>
    <s v="Liar Liar¬†"/>
    <x v="0"/>
    <n v="6.8"/>
  </r>
  <r>
    <s v="The Flintstones¬†"/>
    <x v="0"/>
    <n v="4.8"/>
  </r>
  <r>
    <s v="Taken 2¬†"/>
    <x v="0"/>
    <n v="6.3"/>
  </r>
  <r>
    <s v="Scary Movie 3¬†"/>
    <x v="0"/>
    <n v="5.5"/>
  </r>
  <r>
    <s v="Miss Congeniality¬†"/>
    <x v="0"/>
    <n v="6.2"/>
  </r>
  <r>
    <s v="Journey to the Center of the Earth¬†"/>
    <x v="0"/>
    <n v="5.8"/>
  </r>
  <r>
    <s v="The Princess Diaries 2: Royal Engagement¬†"/>
    <x v="0"/>
    <n v="5.7"/>
  </r>
  <r>
    <s v="The Pelican Brief¬†"/>
    <x v="0"/>
    <n v="6.5"/>
  </r>
  <r>
    <s v="The Client¬†"/>
    <x v="0"/>
    <n v="6.7"/>
  </r>
  <r>
    <s v="The Bucket List¬†"/>
    <x v="0"/>
    <n v="7.4"/>
  </r>
  <r>
    <s v="Patriot Games¬†"/>
    <x v="0"/>
    <n v="6.9"/>
  </r>
  <r>
    <s v="Monster-in-Law¬†"/>
    <x v="0"/>
    <n v="5.5"/>
  </r>
  <r>
    <s v="Prisoners¬†"/>
    <x v="0"/>
    <n v="8.1"/>
  </r>
  <r>
    <s v="Training Day¬†"/>
    <x v="0"/>
    <n v="7.7"/>
  </r>
  <r>
    <s v="Galaxy Quest¬†"/>
    <x v="0"/>
    <n v="7.3"/>
  </r>
  <r>
    <s v="Scary Movie 2¬†"/>
    <x v="0"/>
    <n v="5.2"/>
  </r>
  <r>
    <s v="The Muppets¬†"/>
    <x v="0"/>
    <n v="7.1"/>
  </r>
  <r>
    <s v="Blade¬†"/>
    <x v="0"/>
    <n v="7.1"/>
  </r>
  <r>
    <s v="Coach Carter¬†"/>
    <x v="0"/>
    <n v="7.2"/>
  </r>
  <r>
    <s v="Changing Lanes¬†"/>
    <x v="0"/>
    <n v="6.5"/>
  </r>
  <r>
    <s v="Anaconda¬†"/>
    <x v="0"/>
    <n v="4.5999999999999996"/>
  </r>
  <r>
    <s v="Coyote Ugly¬†"/>
    <x v="0"/>
    <n v="5.6"/>
  </r>
  <r>
    <s v="Love Actually¬†"/>
    <x v="0"/>
    <n v="7.7"/>
  </r>
  <r>
    <s v="A Bug's Life¬†"/>
    <x v="0"/>
    <n v="7.2"/>
  </r>
  <r>
    <s v="From Hell¬†"/>
    <x v="0"/>
    <n v="6.8"/>
  </r>
  <r>
    <s v="The Specialist¬†"/>
    <x v="0"/>
    <n v="5.4"/>
  </r>
  <r>
    <s v="Tin Cup¬†"/>
    <x v="0"/>
    <n v="6.3"/>
  </r>
  <r>
    <s v="Kicking &amp; Screaming¬†"/>
    <x v="0"/>
    <n v="5.6"/>
  </r>
  <r>
    <s v="The Hitchhiker's Guide to the Galaxy¬†"/>
    <x v="0"/>
    <n v="6.8"/>
  </r>
  <r>
    <s v="Fat Albert¬†"/>
    <x v="0"/>
    <n v="4.3"/>
  </r>
  <r>
    <s v="Resident Evil: Extinction¬†"/>
    <x v="0"/>
    <n v="6.3"/>
  </r>
  <r>
    <s v="Blended¬†"/>
    <x v="0"/>
    <n v="6.5"/>
  </r>
  <r>
    <s v="Last Holiday¬†"/>
    <x v="0"/>
    <n v="6.4"/>
  </r>
  <r>
    <s v="The River Wild¬†"/>
    <x v="0"/>
    <n v="6.3"/>
  </r>
  <r>
    <s v="The Indian in the Cupboard¬†"/>
    <x v="0"/>
    <n v="5.9"/>
  </r>
  <r>
    <s v="Savages¬†"/>
    <x v="0"/>
    <n v="6.5"/>
  </r>
  <r>
    <s v="Cellular¬†"/>
    <x v="0"/>
    <n v="6.5"/>
  </r>
  <r>
    <s v="Johnny English¬†"/>
    <x v="0"/>
    <n v="6.1"/>
  </r>
  <r>
    <s v="The Ant Bully¬†"/>
    <x v="0"/>
    <n v="5.9"/>
  </r>
  <r>
    <s v="Dune¬†"/>
    <x v="0"/>
    <n v="6.6"/>
  </r>
  <r>
    <s v="Across the Universe¬†"/>
    <x v="0"/>
    <n v="7.4"/>
  </r>
  <r>
    <s v="Revolutionary Road¬†"/>
    <x v="0"/>
    <n v="7.3"/>
  </r>
  <r>
    <s v="16 Blocks¬†"/>
    <x v="0"/>
    <n v="6.6"/>
  </r>
  <r>
    <s v="Babylon A.D.¬†"/>
    <x v="0"/>
    <n v="5.6"/>
  </r>
  <r>
    <s v="The Glimmer Man¬†"/>
    <x v="0"/>
    <n v="5.3"/>
  </r>
  <r>
    <s v="Multiplicity¬†"/>
    <x v="0"/>
    <n v="6"/>
  </r>
  <r>
    <s v="Aliens in the Attic¬†"/>
    <x v="0"/>
    <n v="5.4"/>
  </r>
  <r>
    <s v="The Pledge¬†"/>
    <x v="0"/>
    <n v="6.8"/>
  </r>
  <r>
    <s v="The Producers¬†"/>
    <x v="0"/>
    <n v="6.4"/>
  </r>
  <r>
    <s v="Dredd¬†"/>
    <x v="0"/>
    <n v="7.1"/>
  </r>
  <r>
    <s v="The Phantom¬†"/>
    <x v="0"/>
    <n v="4.9000000000000004"/>
  </r>
  <r>
    <s v="All the Pretty Horses¬†"/>
    <x v="0"/>
    <n v="5.8"/>
  </r>
  <r>
    <s v="Nixon¬†"/>
    <x v="0"/>
    <n v="7.1"/>
  </r>
  <r>
    <s v="The Ghost Writer¬†"/>
    <x v="0"/>
    <n v="7.2"/>
  </r>
  <r>
    <s v="Deep Rising¬†"/>
    <x v="0"/>
    <n v="6"/>
  </r>
  <r>
    <s v="Miracle at St. Anna¬†"/>
    <x v="0"/>
    <n v="6"/>
  </r>
  <r>
    <s v="Curse of the Golden Flower¬†"/>
    <x v="1"/>
    <n v="7"/>
  </r>
  <r>
    <s v="Bangkok Dangerous¬†"/>
    <x v="0"/>
    <n v="5.4"/>
  </r>
  <r>
    <s v="Big Trouble¬†"/>
    <x v="0"/>
    <n v="6.5"/>
  </r>
  <r>
    <s v="Love in the Time of Cholera¬†"/>
    <x v="0"/>
    <n v="6.4"/>
  </r>
  <r>
    <s v="Shadow Conspiracy¬†"/>
    <x v="0"/>
    <n v="4.9000000000000004"/>
  </r>
  <r>
    <s v="Johnny English Reborn¬†"/>
    <x v="0"/>
    <n v="6.3"/>
  </r>
  <r>
    <s v="Argo¬†"/>
    <x v="0"/>
    <n v="7.7"/>
  </r>
  <r>
    <s v="The Fugitive¬†"/>
    <x v="0"/>
    <n v="7.8"/>
  </r>
  <r>
    <s v="The Bounty Hunter¬†"/>
    <x v="0"/>
    <n v="5.5"/>
  </r>
  <r>
    <s v="Sleepers¬†"/>
    <x v="0"/>
    <n v="7.5"/>
  </r>
  <r>
    <s v="Rambo: First Blood Part II¬†"/>
    <x v="0"/>
    <n v="6.4"/>
  </r>
  <r>
    <s v="The Juror¬†"/>
    <x v="0"/>
    <n v="5.6"/>
  </r>
  <r>
    <s v="Pinocchio¬†"/>
    <x v="0"/>
    <n v="7.5"/>
  </r>
  <r>
    <s v="Heaven's Gate¬†"/>
    <x v="0"/>
    <n v="6.8"/>
  </r>
  <r>
    <s v="Underworld: Evolution¬†"/>
    <x v="0"/>
    <n v="6.8"/>
  </r>
  <r>
    <s v="Victor Frankenstein¬†"/>
    <x v="0"/>
    <n v="6"/>
  </r>
  <r>
    <s v="Finding Forrester¬†"/>
    <x v="0"/>
    <n v="7.3"/>
  </r>
  <r>
    <s v="28 Days¬†"/>
    <x v="0"/>
    <n v="6"/>
  </r>
  <r>
    <s v="Unleashed¬†"/>
    <x v="0"/>
    <n v="7"/>
  </r>
  <r>
    <s v="The Sweetest Thing¬†"/>
    <x v="0"/>
    <n v="5.0999999999999996"/>
  </r>
  <r>
    <s v="The Firm¬†"/>
    <x v="0"/>
    <n v="6.8"/>
  </r>
  <r>
    <s v="Charlie St. Cloud¬†"/>
    <x v="0"/>
    <n v="6.5"/>
  </r>
  <r>
    <s v="The Mechanic¬†"/>
    <x v="0"/>
    <n v="6.6"/>
  </r>
  <r>
    <s v="21 Jump Street¬†"/>
    <x v="0"/>
    <n v="7.2"/>
  </r>
  <r>
    <s v="Notting Hill¬†"/>
    <x v="0"/>
    <n v="7"/>
  </r>
  <r>
    <s v="Chicken Run¬†"/>
    <x v="0"/>
    <n v="7"/>
  </r>
  <r>
    <s v="Along Came Polly¬†"/>
    <x v="0"/>
    <n v="5.9"/>
  </r>
  <r>
    <s v="Boomerang¬†"/>
    <x v="0"/>
    <n v="5.4"/>
  </r>
  <r>
    <s v="The Heat¬†"/>
    <x v="0"/>
    <n v="6.6"/>
  </r>
  <r>
    <s v="Cleopatra¬†"/>
    <x v="0"/>
    <n v="7"/>
  </r>
  <r>
    <s v="Here Comes the Boom¬†"/>
    <x v="0"/>
    <n v="6.5"/>
  </r>
  <r>
    <s v="High Crimes¬†"/>
    <x v="0"/>
    <n v="6.3"/>
  </r>
  <r>
    <s v="The Mirror Has Two Faces¬†"/>
    <x v="0"/>
    <n v="6.5"/>
  </r>
  <r>
    <s v="The Mothman Prophecies¬†"/>
    <x v="0"/>
    <n v="6.5"/>
  </r>
  <r>
    <s v="Br√ºno¬†"/>
    <x v="0"/>
    <n v="5.8"/>
  </r>
  <r>
    <s v="Licence to Kill¬†"/>
    <x v="0"/>
    <n v="6.6"/>
  </r>
  <r>
    <s v="Red Riding Hood¬†"/>
    <x v="0"/>
    <n v="5.4"/>
  </r>
  <r>
    <s v="15 Minutes¬†"/>
    <x v="0"/>
    <n v="6.1"/>
  </r>
  <r>
    <s v="Super Mario Bros.¬†"/>
    <x v="0"/>
    <n v="4"/>
  </r>
  <r>
    <s v="Lord of War¬†"/>
    <x v="0"/>
    <n v="7.6"/>
  </r>
  <r>
    <s v="Hero¬†"/>
    <x v="1"/>
    <n v="7.9"/>
  </r>
  <r>
    <s v="One for the Money¬†"/>
    <x v="0"/>
    <n v="5.3"/>
  </r>
  <r>
    <s v="The Interview¬†"/>
    <x v="0"/>
    <n v="6.6"/>
  </r>
  <r>
    <s v="The Warrior's Way¬†"/>
    <x v="0"/>
    <n v="6.3"/>
  </r>
  <r>
    <s v="Micmacs¬†"/>
    <x v="4"/>
    <n v="7.2"/>
  </r>
  <r>
    <s v="8 Mile¬†"/>
    <x v="0"/>
    <n v="7"/>
  </r>
  <r>
    <s v="A Knight's Tale¬†"/>
    <x v="0"/>
    <n v="6.9"/>
  </r>
  <r>
    <s v="The Medallion¬†"/>
    <x v="0"/>
    <n v="5.2"/>
  </r>
  <r>
    <s v="The Sixth Sense¬†"/>
    <x v="0"/>
    <n v="8.1"/>
  </r>
  <r>
    <s v="Man on a Ledge¬†"/>
    <x v="0"/>
    <n v="6.6"/>
  </r>
  <r>
    <s v="The Big Year¬†"/>
    <x v="0"/>
    <n v="6.2"/>
  </r>
  <r>
    <s v="The Karate Kid¬†"/>
    <x v="0"/>
    <n v="7.2"/>
  </r>
  <r>
    <s v="American Hustle¬†"/>
    <x v="0"/>
    <n v="7.3"/>
  </r>
  <r>
    <s v="The Proposal¬†"/>
    <x v="0"/>
    <n v="6.7"/>
  </r>
  <r>
    <s v="Double Jeopardy¬†"/>
    <x v="0"/>
    <n v="6.4"/>
  </r>
  <r>
    <s v="Back to the Future Part II¬†"/>
    <x v="0"/>
    <n v="7.8"/>
  </r>
  <r>
    <s v="Lucy¬†"/>
    <x v="0"/>
    <n v="6.4"/>
  </r>
  <r>
    <s v="Fifty Shades of Grey¬†"/>
    <x v="0"/>
    <n v="4.0999999999999996"/>
  </r>
  <r>
    <s v="Spy Kids 3-D: Game Over¬†"/>
    <x v="0"/>
    <n v="4.0999999999999996"/>
  </r>
  <r>
    <s v="A Time to Kill¬†"/>
    <x v="0"/>
    <n v="7.4"/>
  </r>
  <r>
    <s v="Cheaper by the Dozen¬†"/>
    <x v="0"/>
    <n v="5.8"/>
  </r>
  <r>
    <s v="Lone Survivor¬†"/>
    <x v="0"/>
    <n v="7.6"/>
  </r>
  <r>
    <s v="A League of Their Own¬†"/>
    <x v="0"/>
    <n v="7.2"/>
  </r>
  <r>
    <s v="The Conjuring 2¬†"/>
    <x v="0"/>
    <n v="7.8"/>
  </r>
  <r>
    <s v="The Social Network¬†"/>
    <x v="0"/>
    <n v="7.7"/>
  </r>
  <r>
    <s v="He's Just Not That Into You¬†"/>
    <x v="0"/>
    <n v="6.4"/>
  </r>
  <r>
    <s v="Scary Movie 4¬†"/>
    <x v="0"/>
    <n v="5.0999999999999996"/>
  </r>
  <r>
    <s v="Scream 3¬†"/>
    <x v="0"/>
    <n v="5.5"/>
  </r>
  <r>
    <s v="Back to the Future Part III¬†"/>
    <x v="0"/>
    <n v="7.4"/>
  </r>
  <r>
    <s v="Get Hard¬†"/>
    <x v="0"/>
    <n v="6"/>
  </r>
  <r>
    <s v="Bram Stoker's Dracula¬†"/>
    <x v="0"/>
    <n v="7.5"/>
  </r>
  <r>
    <s v="Julie &amp; Julia¬†"/>
    <x v="0"/>
    <n v="7"/>
  </r>
  <r>
    <s v="42¬†"/>
    <x v="0"/>
    <n v="7.5"/>
  </r>
  <r>
    <s v="The Talented Mr. Ripley¬†"/>
    <x v="0"/>
    <n v="7.3"/>
  </r>
  <r>
    <s v="Dumb and Dumber To¬†"/>
    <x v="0"/>
    <n v="5.7"/>
  </r>
  <r>
    <s v="Eight Below¬†"/>
    <x v="0"/>
    <n v="7.3"/>
  </r>
  <r>
    <s v="The Intern¬†"/>
    <x v="0"/>
    <n v="7.2"/>
  </r>
  <r>
    <s v="Ride Along 2¬†"/>
    <x v="0"/>
    <n v="5.9"/>
  </r>
  <r>
    <s v="The Last of the Mohicans¬†"/>
    <x v="0"/>
    <n v="7.8"/>
  </r>
  <r>
    <s v="Ray¬†"/>
    <x v="0"/>
    <n v="7.7"/>
  </r>
  <r>
    <s v="Sin City¬†"/>
    <x v="0"/>
    <n v="8.1"/>
  </r>
  <r>
    <s v="Vantage Point¬†"/>
    <x v="0"/>
    <n v="6.6"/>
  </r>
  <r>
    <s v="I Love You, Man¬†"/>
    <x v="0"/>
    <n v="7.1"/>
  </r>
  <r>
    <s v="Shallow Hal¬†"/>
    <x v="0"/>
    <n v="5.9"/>
  </r>
  <r>
    <s v="JFK¬†"/>
    <x v="0"/>
    <n v="8"/>
  </r>
  <r>
    <s v="Big Momma's House 2¬†"/>
    <x v="0"/>
    <n v="4.5999999999999996"/>
  </r>
  <r>
    <s v="The Mexican¬†"/>
    <x v="0"/>
    <n v="6.1"/>
  </r>
  <r>
    <s v="17 Again¬†"/>
    <x v="0"/>
    <n v="6.4"/>
  </r>
  <r>
    <s v="The Other Woman¬†"/>
    <x v="0"/>
    <n v="6"/>
  </r>
  <r>
    <s v="The Final Destination¬†"/>
    <x v="0"/>
    <n v="5.2"/>
  </r>
  <r>
    <s v="Bridge of Spies¬†"/>
    <x v="0"/>
    <n v="7.6"/>
  </r>
  <r>
    <s v="Behind Enemy Lines¬†"/>
    <x v="0"/>
    <n v="6.4"/>
  </r>
  <r>
    <s v="Shall We Dance¬†"/>
    <x v="0"/>
    <n v="6.1"/>
  </r>
  <r>
    <s v="Small Soldiers¬†"/>
    <x v="0"/>
    <n v="6.1"/>
  </r>
  <r>
    <s v="Spawn¬†"/>
    <x v="0"/>
    <n v="5.2"/>
  </r>
  <r>
    <s v="The Count of Monte Cristo¬†"/>
    <x v="0"/>
    <n v="7.7"/>
  </r>
  <r>
    <s v="The Lincoln Lawyer¬†"/>
    <x v="0"/>
    <n v="7.3"/>
  </r>
  <r>
    <s v="Unknown¬†"/>
    <x v="0"/>
    <n v="6.9"/>
  </r>
  <r>
    <s v="The Prestige¬†"/>
    <x v="0"/>
    <n v="8.5"/>
  </r>
  <r>
    <s v="Horrible Bosses 2¬†"/>
    <x v="0"/>
    <n v="6.3"/>
  </r>
  <r>
    <s v="Escape from Planet Earth¬†"/>
    <x v="0"/>
    <n v="5.9"/>
  </r>
  <r>
    <s v="Apocalypto¬†"/>
    <x v="6"/>
    <n v="7.8"/>
  </r>
  <r>
    <s v="The Living Daylights¬†"/>
    <x v="0"/>
    <n v="6.7"/>
  </r>
  <r>
    <s v="Predators¬†"/>
    <x v="0"/>
    <n v="6.4"/>
  </r>
  <r>
    <s v="Legal Eagles¬†"/>
    <x v="0"/>
    <n v="5.9"/>
  </r>
  <r>
    <s v="Secret Window¬†"/>
    <x v="0"/>
    <n v="6.6"/>
  </r>
  <r>
    <s v="The Lake House¬†"/>
    <x v="0"/>
    <n v="6.8"/>
  </r>
  <r>
    <s v="The Skeleton Key¬†"/>
    <x v="0"/>
    <n v="6.5"/>
  </r>
  <r>
    <s v="The Odd Life of Timothy Green¬†"/>
    <x v="0"/>
    <n v="6.6"/>
  </r>
  <r>
    <s v="Made of Honor¬†"/>
    <x v="0"/>
    <n v="5.8"/>
  </r>
  <r>
    <s v="Jersey Boys¬†"/>
    <x v="0"/>
    <n v="6.9"/>
  </r>
  <r>
    <s v="The Rainmaker¬†"/>
    <x v="0"/>
    <n v="7.1"/>
  </r>
  <r>
    <s v="Gothika¬†"/>
    <x v="0"/>
    <n v="5.8"/>
  </r>
  <r>
    <s v="Amistad¬†"/>
    <x v="0"/>
    <n v="7.2"/>
  </r>
  <r>
    <s v="Medicine Man¬†"/>
    <x v="0"/>
    <n v="6"/>
  </r>
  <r>
    <s v="Aliens vs. Predator: Requiem¬†"/>
    <x v="0"/>
    <n v="4.7"/>
  </r>
  <r>
    <s v="Ri¬¢hie Ri¬¢h¬†"/>
    <x v="0"/>
    <n v="5.2"/>
  </r>
  <r>
    <s v="Autumn in New York¬†"/>
    <x v="0"/>
    <n v="5.5"/>
  </r>
  <r>
    <s v="Paul¬†"/>
    <x v="0"/>
    <n v="7"/>
  </r>
  <r>
    <s v="The Guilt Trip¬†"/>
    <x v="0"/>
    <n v="5.8"/>
  </r>
  <r>
    <s v="Scream 4¬†"/>
    <x v="0"/>
    <n v="6.2"/>
  </r>
  <r>
    <s v="8MM¬†"/>
    <x v="0"/>
    <n v="6.5"/>
  </r>
  <r>
    <s v="The Doors¬†"/>
    <x v="0"/>
    <n v="7.2"/>
  </r>
  <r>
    <s v="Sex Tape¬†"/>
    <x v="0"/>
    <n v="5.0999999999999996"/>
  </r>
  <r>
    <s v="Hanging Up¬†"/>
    <x v="0"/>
    <n v="4.7"/>
  </r>
  <r>
    <s v="Final Destination 5¬†"/>
    <x v="0"/>
    <n v="5.9"/>
  </r>
  <r>
    <s v="Mickey Blue Eyes¬†"/>
    <x v="0"/>
    <n v="5.8"/>
  </r>
  <r>
    <s v="Pay It Forward¬†"/>
    <x v="0"/>
    <n v="7.2"/>
  </r>
  <r>
    <s v="Fever Pitch¬†"/>
    <x v="0"/>
    <n v="6.2"/>
  </r>
  <r>
    <s v="Drillbit Taylor¬†"/>
    <x v="0"/>
    <n v="5.7"/>
  </r>
  <r>
    <s v="A Million Ways to Die in the West¬†"/>
    <x v="0"/>
    <n v="6.1"/>
  </r>
  <r>
    <s v="The Shadow¬†"/>
    <x v="0"/>
    <n v="6"/>
  </r>
  <r>
    <s v="Extremely Loud &amp; Incredibly Close¬†"/>
    <x v="0"/>
    <n v="6.9"/>
  </r>
  <r>
    <s v="Morning Glory¬†"/>
    <x v="0"/>
    <n v="6.5"/>
  </r>
  <r>
    <s v="Get Rich or Die Tryin'¬†"/>
    <x v="0"/>
    <n v="5"/>
  </r>
  <r>
    <s v="The Art of War¬†"/>
    <x v="0"/>
    <n v="5.7"/>
  </r>
  <r>
    <s v="Rent¬†"/>
    <x v="0"/>
    <n v="7"/>
  </r>
  <r>
    <s v="Bless the Child¬†"/>
    <x v="0"/>
    <n v="5.0999999999999996"/>
  </r>
  <r>
    <s v="The Out-of-Towners¬†"/>
    <x v="0"/>
    <n v="5.3"/>
  </r>
  <r>
    <s v="The Island of Dr. Moreau¬†"/>
    <x v="0"/>
    <n v="4.4000000000000004"/>
  </r>
  <r>
    <s v="The Musketeer¬†"/>
    <x v="0"/>
    <n v="4.7"/>
  </r>
  <r>
    <s v="The Other Boleyn Girl¬†"/>
    <x v="0"/>
    <n v="6.7"/>
  </r>
  <r>
    <s v="Sweet November¬†"/>
    <x v="0"/>
    <n v="6.7"/>
  </r>
  <r>
    <s v="The Reaping¬†"/>
    <x v="0"/>
    <n v="5.7"/>
  </r>
  <r>
    <s v="Mean Streets¬†"/>
    <x v="0"/>
    <n v="7.4"/>
  </r>
  <r>
    <s v="Renaissance Man¬†"/>
    <x v="0"/>
    <n v="6.1"/>
  </r>
  <r>
    <s v="Colombiana¬†"/>
    <x v="0"/>
    <n v="6.4"/>
  </r>
  <r>
    <s v="The Magic Sword: Quest for Camelot¬†"/>
    <x v="0"/>
    <n v="6.2"/>
  </r>
  <r>
    <s v="City by the Sea¬†"/>
    <x v="0"/>
    <n v="6.2"/>
  </r>
  <r>
    <s v="At First Sight¬†"/>
    <x v="0"/>
    <n v="5.9"/>
  </r>
  <r>
    <s v="Torque¬†"/>
    <x v="0"/>
    <n v="4"/>
  </r>
  <r>
    <s v="City Hall¬†"/>
    <x v="0"/>
    <n v="6.2"/>
  </r>
  <r>
    <s v="Showgirls¬†"/>
    <x v="0"/>
    <n v="4.5999999999999996"/>
  </r>
  <r>
    <s v="Marie Antoinette¬†"/>
    <x v="0"/>
    <n v="6.4"/>
  </r>
  <r>
    <s v="Kiss of Death¬†"/>
    <x v="0"/>
    <n v="5.9"/>
  </r>
  <r>
    <s v="Get Carter¬†"/>
    <x v="0"/>
    <n v="5.0999999999999996"/>
  </r>
  <r>
    <s v="The Impossible¬†"/>
    <x v="0"/>
    <n v="7.6"/>
  </r>
  <r>
    <s v="Ishtar¬†"/>
    <x v="0"/>
    <n v="4.2"/>
  </r>
  <r>
    <s v="Fantastic Mr. Fox¬†"/>
    <x v="0"/>
    <n v="7.8"/>
  </r>
  <r>
    <s v="Life or Something Like It¬†"/>
    <x v="0"/>
    <n v="5.8"/>
  </r>
  <r>
    <s v="Memoirs of an Invisible Man¬†"/>
    <x v="0"/>
    <n v="5.9"/>
  </r>
  <r>
    <s v="Am√©lie¬†"/>
    <x v="4"/>
    <n v="8.4"/>
  </r>
  <r>
    <s v="New York Minute¬†"/>
    <x v="0"/>
    <n v="4.8"/>
  </r>
  <r>
    <s v="Alfie¬†"/>
    <x v="0"/>
    <n v="6.2"/>
  </r>
  <r>
    <s v="Big Miracle¬†"/>
    <x v="0"/>
    <n v="6.5"/>
  </r>
  <r>
    <s v="The Deep End of the Ocean¬†"/>
    <x v="0"/>
    <n v="6.3"/>
  </r>
  <r>
    <s v="Feardotcom¬†"/>
    <x v="0"/>
    <n v="3.3"/>
  </r>
  <r>
    <s v="Cirque du Freak: The Vampire's Assistant¬†"/>
    <x v="0"/>
    <n v="5.9"/>
  </r>
  <r>
    <s v="Duplex¬†"/>
    <x v="0"/>
    <n v="5.8"/>
  </r>
  <r>
    <s v="Raise the Titanic¬†"/>
    <x v="0"/>
    <n v="4.7"/>
  </r>
  <r>
    <s v="Universal Soldier: The Return¬†"/>
    <x v="0"/>
    <n v="4.0999999999999996"/>
  </r>
  <r>
    <s v="Pandorum¬†"/>
    <x v="0"/>
    <n v="6.8"/>
  </r>
  <r>
    <s v="Impostor¬†"/>
    <x v="0"/>
    <n v="6.2"/>
  </r>
  <r>
    <s v="Extreme Ops¬†"/>
    <x v="0"/>
    <n v="4.5"/>
  </r>
  <r>
    <s v="Just Visiting¬†"/>
    <x v="0"/>
    <n v="5.8"/>
  </r>
  <r>
    <s v="Sunshine¬†"/>
    <x v="0"/>
    <n v="7.3"/>
  </r>
  <r>
    <s v="A Thousand Words¬†"/>
    <x v="0"/>
    <n v="5.9"/>
  </r>
  <r>
    <s v="Delgo¬†"/>
    <x v="0"/>
    <n v="4.4000000000000004"/>
  </r>
  <r>
    <s v="The Gunman¬†"/>
    <x v="0"/>
    <n v="5.8"/>
  </r>
  <r>
    <s v="Alex Rider: Operation Stormbreaker¬†"/>
    <x v="0"/>
    <n v="5.0999999999999996"/>
  </r>
  <r>
    <s v="Disturbia¬†"/>
    <x v="0"/>
    <n v="6.9"/>
  </r>
  <r>
    <s v="Hackers¬†"/>
    <x v="0"/>
    <n v="6.2"/>
  </r>
  <r>
    <s v="The Hunting Party¬†"/>
    <x v="0"/>
    <n v="6.9"/>
  </r>
  <r>
    <s v="The Hudsucker Proxy¬†"/>
    <x v="0"/>
    <n v="7.3"/>
  </r>
  <r>
    <s v="The Warlords¬†"/>
    <x v="1"/>
    <n v="7.1"/>
  </r>
  <r>
    <s v="Nomad: The Warrior¬†"/>
    <x v="7"/>
    <n v="6"/>
  </r>
  <r>
    <s v="Snowpiercer¬†"/>
    <x v="0"/>
    <n v="7"/>
  </r>
  <r>
    <s v="The Crow¬†"/>
    <x v="0"/>
    <n v="7.6"/>
  </r>
  <r>
    <s v="The Time Traveler's Wife¬†"/>
    <x v="0"/>
    <n v="7.1"/>
  </r>
  <r>
    <s v="The Fast and the Furious¬†"/>
    <x v="0"/>
    <n v="6.7"/>
  </r>
  <r>
    <s v="Frankenweenie¬†"/>
    <x v="0"/>
    <n v="7"/>
  </r>
  <r>
    <s v="Serenity¬†"/>
    <x v="0"/>
    <n v="8"/>
  </r>
  <r>
    <s v="Against the Ropes¬†"/>
    <x v="0"/>
    <n v="5.3"/>
  </r>
  <r>
    <s v="Superman III¬†"/>
    <x v="0"/>
    <n v="4.9000000000000004"/>
  </r>
  <r>
    <s v="Grudge Match¬†"/>
    <x v="0"/>
    <n v="6.4"/>
  </r>
  <r>
    <s v="Red Cliff¬†"/>
    <x v="1"/>
    <n v="7.4"/>
  </r>
  <r>
    <s v="Sweet Home Alabama¬†"/>
    <x v="0"/>
    <n v="6.1"/>
  </r>
  <r>
    <s v="The Ugly Truth¬†"/>
    <x v="0"/>
    <n v="6.5"/>
  </r>
  <r>
    <s v="Sgt. Bilko¬†"/>
    <x v="0"/>
    <n v="5.7"/>
  </r>
  <r>
    <s v="Spy Kids 2: Island of Lost Dreams¬†"/>
    <x v="0"/>
    <n v="5.0999999999999996"/>
  </r>
  <r>
    <s v="Star Trek: Generations¬†"/>
    <x v="0"/>
    <n v="6.6"/>
  </r>
  <r>
    <s v="The Grandmaster¬†"/>
    <x v="1"/>
    <n v="6.5"/>
  </r>
  <r>
    <s v="Water for Elephants¬†"/>
    <x v="0"/>
    <n v="6.9"/>
  </r>
  <r>
    <s v="The Hurricane¬†"/>
    <x v="0"/>
    <n v="7.6"/>
  </r>
  <r>
    <s v="Enough¬†"/>
    <x v="0"/>
    <n v="5.6"/>
  </r>
  <r>
    <s v="Heartbreakers¬†"/>
    <x v="0"/>
    <n v="6.2"/>
  </r>
  <r>
    <s v="Paul Blart: Mall Cop 2¬†"/>
    <x v="0"/>
    <n v="4.4000000000000004"/>
  </r>
  <r>
    <s v="Angel Eyes¬†"/>
    <x v="0"/>
    <n v="5.6"/>
  </r>
  <r>
    <s v="Joe Somebody¬†"/>
    <x v="0"/>
    <n v="5.5"/>
  </r>
  <r>
    <s v="The Ninth Gate¬†"/>
    <x v="0"/>
    <n v="6.7"/>
  </r>
  <r>
    <s v="Extreme Measures¬†"/>
    <x v="0"/>
    <n v="6.1"/>
  </r>
  <r>
    <s v="Rock Star¬†"/>
    <x v="0"/>
    <n v="6.2"/>
  </r>
  <r>
    <s v="Precious¬†"/>
    <x v="0"/>
    <n v="7.3"/>
  </r>
  <r>
    <s v="White Squall¬†"/>
    <x v="0"/>
    <n v="6.6"/>
  </r>
  <r>
    <s v="The Thing¬†"/>
    <x v="0"/>
    <n v="8.1999999999999993"/>
  </r>
  <r>
    <s v="Riddick¬†"/>
    <x v="0"/>
    <n v="6.4"/>
  </r>
  <r>
    <s v="Switchback¬†"/>
    <x v="0"/>
    <n v="6.4"/>
  </r>
  <r>
    <s v="Texas Rangers¬†"/>
    <x v="0"/>
    <n v="5.2"/>
  </r>
  <r>
    <s v="City of Ember¬†"/>
    <x v="0"/>
    <n v="6.5"/>
  </r>
  <r>
    <s v="The Master¬†"/>
    <x v="0"/>
    <n v="7.1"/>
  </r>
  <r>
    <s v="The Express¬†"/>
    <x v="0"/>
    <n v="7.3"/>
  </r>
  <r>
    <s v="The 5th Wave¬†"/>
    <x v="0"/>
    <n v="5.2"/>
  </r>
  <r>
    <s v="Creed¬†"/>
    <x v="0"/>
    <n v="7.7"/>
  </r>
  <r>
    <s v="The Town¬†"/>
    <x v="0"/>
    <n v="7.6"/>
  </r>
  <r>
    <s v="What to Expect When You're Expecting¬†"/>
    <x v="0"/>
    <n v="5.7"/>
  </r>
  <r>
    <s v="Burn After Reading¬†"/>
    <x v="0"/>
    <n v="7"/>
  </r>
  <r>
    <s v="Nim's Island¬†"/>
    <x v="0"/>
    <n v="6"/>
  </r>
  <r>
    <s v="Rush¬†"/>
    <x v="0"/>
    <n v="8.1"/>
  </r>
  <r>
    <s v="Magnolia¬†"/>
    <x v="0"/>
    <n v="8"/>
  </r>
  <r>
    <s v="Cop Out¬†"/>
    <x v="0"/>
    <n v="5.6"/>
  </r>
  <r>
    <s v="How to Be Single¬†"/>
    <x v="0"/>
    <n v="6.1"/>
  </r>
  <r>
    <s v="Dolphin Tale¬†"/>
    <x v="0"/>
    <n v="6.9"/>
  </r>
  <r>
    <s v="Twilight¬†"/>
    <x v="0"/>
    <n v="5.2"/>
  </r>
  <r>
    <s v="John Q¬†"/>
    <x v="0"/>
    <n v="7"/>
  </r>
  <r>
    <s v="Blue Streak¬†"/>
    <x v="0"/>
    <n v="6.3"/>
  </r>
  <r>
    <s v="We're the Millers¬†"/>
    <x v="0"/>
    <n v="7"/>
  </r>
  <r>
    <s v="Breakdown¬†"/>
    <x v="0"/>
    <n v="6.9"/>
  </r>
  <r>
    <s v="Never Say Never Again¬†"/>
    <x v="0"/>
    <n v="6.2"/>
  </r>
  <r>
    <s v="Hot Tub Time Machine¬†"/>
    <x v="0"/>
    <n v="6.4"/>
  </r>
  <r>
    <s v="Dolphin Tale 2¬†"/>
    <x v="0"/>
    <n v="6.4"/>
  </r>
  <r>
    <s v="Reindeer Games¬†"/>
    <x v="0"/>
    <n v="5.7"/>
  </r>
  <r>
    <s v="A Man Apart¬†"/>
    <x v="0"/>
    <n v="6.1"/>
  </r>
  <r>
    <s v="Aloha¬†"/>
    <x v="0"/>
    <n v="5.4"/>
  </r>
  <r>
    <s v="Ghosts of Mississippi¬†"/>
    <x v="0"/>
    <n v="6.7"/>
  </r>
  <r>
    <s v="Snow Falling on Cedars¬†"/>
    <x v="0"/>
    <n v="6.8"/>
  </r>
  <r>
    <s v="The Rite¬†"/>
    <x v="0"/>
    <n v="6"/>
  </r>
  <r>
    <s v="Gattaca¬†"/>
    <x v="0"/>
    <n v="7.8"/>
  </r>
  <r>
    <s v="Isn't She Great¬†"/>
    <x v="0"/>
    <n v="5.3"/>
  </r>
  <r>
    <s v="Space Chimps¬†"/>
    <x v="0"/>
    <n v="4.5"/>
  </r>
  <r>
    <s v="Head of State¬†"/>
    <x v="0"/>
    <n v="5.4"/>
  </r>
  <r>
    <s v="The Hangover¬†"/>
    <x v="0"/>
    <n v="7.8"/>
  </r>
  <r>
    <s v="Ip Man 3¬†"/>
    <x v="8"/>
    <n v="7.2"/>
  </r>
  <r>
    <s v="Austin Powers: The Spy Who Shagged Me¬†"/>
    <x v="0"/>
    <n v="6.6"/>
  </r>
  <r>
    <s v="Batman¬†"/>
    <x v="0"/>
    <n v="7.6"/>
  </r>
  <r>
    <s v="There Be Dragons¬†"/>
    <x v="0"/>
    <n v="5.9"/>
  </r>
  <r>
    <s v="Lethal Weapon 3¬†"/>
    <x v="0"/>
    <n v="6.7"/>
  </r>
  <r>
    <s v="The Blind Side¬†"/>
    <x v="0"/>
    <n v="7.7"/>
  </r>
  <r>
    <s v="Spy Kids¬†"/>
    <x v="0"/>
    <n v="5.4"/>
  </r>
  <r>
    <s v="Horrible Bosses¬†"/>
    <x v="0"/>
    <n v="6.9"/>
  </r>
  <r>
    <s v="True Grit¬†"/>
    <x v="0"/>
    <n v="7.7"/>
  </r>
  <r>
    <s v="The Devil Wears Prada¬†"/>
    <x v="0"/>
    <n v="6.8"/>
  </r>
  <r>
    <s v="Star Trek: The Motion Picture¬†"/>
    <x v="0"/>
    <n v="6.4"/>
  </r>
  <r>
    <s v="Identity Thief¬†"/>
    <x v="0"/>
    <n v="5.7"/>
  </r>
  <r>
    <s v="Cape Fear¬†"/>
    <x v="0"/>
    <n v="7.3"/>
  </r>
  <r>
    <s v="21¬†"/>
    <x v="0"/>
    <n v="6.8"/>
  </r>
  <r>
    <s v="Trainwreck¬†"/>
    <x v="0"/>
    <n v="6.3"/>
  </r>
  <r>
    <s v="Guess Who¬†"/>
    <x v="0"/>
    <n v="5.9"/>
  </r>
  <r>
    <s v="The English Patient¬†"/>
    <x v="0"/>
    <n v="7.4"/>
  </r>
  <r>
    <s v="L.A. Confidential¬†"/>
    <x v="0"/>
    <n v="8.3000000000000007"/>
  </r>
  <r>
    <s v="Sky High¬†"/>
    <x v="0"/>
    <n v="6.2"/>
  </r>
  <r>
    <s v="In &amp; Out¬†"/>
    <x v="0"/>
    <n v="6.3"/>
  </r>
  <r>
    <s v="Species¬†"/>
    <x v="0"/>
    <n v="5.8"/>
  </r>
  <r>
    <s v="A Nightmare on Elm Street¬†"/>
    <x v="0"/>
    <n v="7.5"/>
  </r>
  <r>
    <s v="The Cell¬†"/>
    <x v="0"/>
    <n v="6.3"/>
  </r>
  <r>
    <s v="The Man in the Iron Mask¬†"/>
    <x v="0"/>
    <n v="6.4"/>
  </r>
  <r>
    <s v="Secretariat¬†"/>
    <x v="0"/>
    <n v="7.2"/>
  </r>
  <r>
    <s v="TMNT¬†"/>
    <x v="0"/>
    <n v="6.3"/>
  </r>
  <r>
    <s v="Radio¬†"/>
    <x v="0"/>
    <n v="6.9"/>
  </r>
  <r>
    <s v="Friends with Benefits¬†"/>
    <x v="0"/>
    <n v="6.6"/>
  </r>
  <r>
    <s v="Neighbors 2: Sorority Rising¬†"/>
    <x v="0"/>
    <n v="6"/>
  </r>
  <r>
    <s v="Saving Mr. Banks¬†"/>
    <x v="0"/>
    <n v="7.5"/>
  </r>
  <r>
    <s v="Malcolm X¬†"/>
    <x v="0"/>
    <n v="7.7"/>
  </r>
  <r>
    <s v="This Is 40¬†"/>
    <x v="0"/>
    <n v="6.2"/>
  </r>
  <r>
    <s v="Old Dogs¬†"/>
    <x v="0"/>
    <n v="5.4"/>
  </r>
  <r>
    <s v="Underworld: Rise of the Lycans¬†"/>
    <x v="0"/>
    <n v="6.6"/>
  </r>
  <r>
    <s v="License to Wed¬†"/>
    <x v="0"/>
    <n v="5.3"/>
  </r>
  <r>
    <s v="The Benchwarmers¬†"/>
    <x v="0"/>
    <n v="5.6"/>
  </r>
  <r>
    <s v="Must Love Dogs¬†"/>
    <x v="0"/>
    <n v="5.9"/>
  </r>
  <r>
    <s v="Donnie Brasco¬†"/>
    <x v="0"/>
    <n v="7.8"/>
  </r>
  <r>
    <s v="Resident Evil¬†"/>
    <x v="0"/>
    <n v="6.7"/>
  </r>
  <r>
    <s v="Poltergeist¬†"/>
    <x v="0"/>
    <n v="7.4"/>
  </r>
  <r>
    <s v="The Ladykillers¬†"/>
    <x v="0"/>
    <n v="6.2"/>
  </r>
  <r>
    <s v="Max Payne¬†"/>
    <x v="0"/>
    <n v="5.4"/>
  </r>
  <r>
    <s v="In Time¬†"/>
    <x v="0"/>
    <n v="6.7"/>
  </r>
  <r>
    <s v="The Back-up Plan¬†"/>
    <x v="0"/>
    <n v="5.3"/>
  </r>
  <r>
    <s v="Something Borrowed¬†"/>
    <x v="0"/>
    <n v="5.9"/>
  </r>
  <r>
    <s v="Black Knight¬†"/>
    <x v="0"/>
    <n v="4.8"/>
  </r>
  <r>
    <s v="Street Fighter¬†"/>
    <x v="0"/>
    <n v="3.8"/>
  </r>
  <r>
    <s v="The Pianist¬†"/>
    <x v="0"/>
    <n v="8.5"/>
  </r>
  <r>
    <s v="The Nativity Story¬†"/>
    <x v="0"/>
    <n v="6.8"/>
  </r>
  <r>
    <s v="House of Wax¬†"/>
    <x v="0"/>
    <n v="5.3"/>
  </r>
  <r>
    <s v="Closer¬†"/>
    <x v="0"/>
    <n v="7.3"/>
  </r>
  <r>
    <s v="J. Edgar¬†"/>
    <x v="0"/>
    <n v="6.6"/>
  </r>
  <r>
    <s v="Mirrors¬†"/>
    <x v="0"/>
    <n v="6.2"/>
  </r>
  <r>
    <s v="Queen of the Damned¬†"/>
    <x v="0"/>
    <n v="5.2"/>
  </r>
  <r>
    <s v="Predator 2¬†"/>
    <x v="0"/>
    <n v="6.2"/>
  </r>
  <r>
    <s v="Untraceable¬†"/>
    <x v="0"/>
    <n v="6.2"/>
  </r>
  <r>
    <s v="Blast from the Past¬†"/>
    <x v="0"/>
    <n v="6.6"/>
  </r>
  <r>
    <s v="Jersey Girl¬†"/>
    <x v="0"/>
    <n v="6.2"/>
  </r>
  <r>
    <s v="Alex Cross¬†"/>
    <x v="0"/>
    <n v="5.0999999999999996"/>
  </r>
  <r>
    <s v="Midnight in the Garden of Good and Evil¬†"/>
    <x v="0"/>
    <n v="6.6"/>
  </r>
  <r>
    <s v="Nanny McPhee Returns¬†"/>
    <x v="0"/>
    <n v="6.1"/>
  </r>
  <r>
    <s v="Hoffa¬†"/>
    <x v="0"/>
    <n v="6.6"/>
  </r>
  <r>
    <s v="The X Files: I Want to Believe¬†"/>
    <x v="0"/>
    <n v="5.9"/>
  </r>
  <r>
    <s v="Ella Enchanted¬†"/>
    <x v="0"/>
    <n v="6.3"/>
  </r>
  <r>
    <s v="Concussion¬†"/>
    <x v="0"/>
    <n v="7.1"/>
  </r>
  <r>
    <s v="Abduction¬†"/>
    <x v="0"/>
    <n v="5"/>
  </r>
  <r>
    <s v="Valiant¬†"/>
    <x v="0"/>
    <n v="5.6"/>
  </r>
  <r>
    <s v="Wonder Boys¬†"/>
    <x v="0"/>
    <n v="7.4"/>
  </r>
  <r>
    <s v="Superhero Movie¬†"/>
    <x v="0"/>
    <n v="4.5"/>
  </r>
  <r>
    <s v="Broken City¬†"/>
    <x v="0"/>
    <n v="6.2"/>
  </r>
  <r>
    <s v="Cursed¬†"/>
    <x v="0"/>
    <n v="5"/>
  </r>
  <r>
    <s v="Premium Rush¬†"/>
    <x v="0"/>
    <n v="6.5"/>
  </r>
  <r>
    <s v="Hot Pursuit¬†"/>
    <x v="0"/>
    <n v="5.0999999999999996"/>
  </r>
  <r>
    <s v="The Four Feathers¬†"/>
    <x v="0"/>
    <n v="6.5"/>
  </r>
  <r>
    <s v="Parker¬†"/>
    <x v="0"/>
    <n v="6.2"/>
  </r>
  <r>
    <s v="Wimbledon¬†"/>
    <x v="0"/>
    <n v="6.3"/>
  </r>
  <r>
    <s v="Furry Vengeance¬†"/>
    <x v="0"/>
    <n v="3.8"/>
  </r>
  <r>
    <s v="Lions for Lambs¬†"/>
    <x v="0"/>
    <n v="6.2"/>
  </r>
  <r>
    <s v="Flight of the Intruder¬†"/>
    <x v="0"/>
    <n v="5.7"/>
  </r>
  <r>
    <s v="Walk Hard: The Dewey Cox Story¬†"/>
    <x v="0"/>
    <n v="6.7"/>
  </r>
  <r>
    <s v="The Shipping News¬†"/>
    <x v="0"/>
    <n v="6.8"/>
  </r>
  <r>
    <s v="American Outlaws¬†"/>
    <x v="0"/>
    <n v="6"/>
  </r>
  <r>
    <s v="The Young Victoria¬†"/>
    <x v="0"/>
    <n v="7.3"/>
  </r>
  <r>
    <s v="Whiteout¬†"/>
    <x v="0"/>
    <n v="5.5"/>
  </r>
  <r>
    <s v="The Tree of Life¬†"/>
    <x v="0"/>
    <n v="6.7"/>
  </r>
  <r>
    <s v="Knock Off¬†"/>
    <x v="0"/>
    <n v="4.8"/>
  </r>
  <r>
    <s v="Sabotage¬†"/>
    <x v="0"/>
    <n v="5.7"/>
  </r>
  <r>
    <s v="The Order¬†"/>
    <x v="0"/>
    <n v="5.0999999999999996"/>
  </r>
  <r>
    <s v="Punisher: War Zone¬†"/>
    <x v="0"/>
    <n v="6"/>
  </r>
  <r>
    <s v="Zoom¬†"/>
    <x v="0"/>
    <n v="4.2"/>
  </r>
  <r>
    <s v="The Walk¬†"/>
    <x v="0"/>
    <n v="7.4"/>
  </r>
  <r>
    <s v="Warriors of Virtue¬†"/>
    <x v="0"/>
    <n v="4.5999999999999996"/>
  </r>
  <r>
    <s v="A Good Year¬†"/>
    <x v="0"/>
    <n v="6.9"/>
  </r>
  <r>
    <s v="Radio Flyer¬†"/>
    <x v="0"/>
    <n v="6.9"/>
  </r>
  <r>
    <s v="Blood In, Blood Out¬†"/>
    <x v="0"/>
    <n v="8"/>
  </r>
  <r>
    <s v="Smilla's Sense of Snow¬†"/>
    <x v="0"/>
    <n v="6.4"/>
  </r>
  <r>
    <s v="Femme Fatale¬†"/>
    <x v="0"/>
    <n v="6.3"/>
  </r>
  <r>
    <s v="Ride with the Devil¬†"/>
    <x v="0"/>
    <n v="6.8"/>
  </r>
  <r>
    <s v="The Maze Runner¬†"/>
    <x v="0"/>
    <n v="6.8"/>
  </r>
  <r>
    <s v="Unfinished Business¬†"/>
    <x v="0"/>
    <n v="5.4"/>
  </r>
  <r>
    <s v="The Age of Innocence¬†"/>
    <x v="0"/>
    <n v="7.2"/>
  </r>
  <r>
    <s v="The Fountain¬†"/>
    <x v="0"/>
    <n v="7.3"/>
  </r>
  <r>
    <s v="Chill Factor¬†"/>
    <x v="0"/>
    <n v="5.2"/>
  </r>
  <r>
    <s v="Stolen¬†"/>
    <x v="0"/>
    <n v="5.5"/>
  </r>
  <r>
    <s v="Ponyo¬†"/>
    <x v="9"/>
    <n v="7.7"/>
  </r>
  <r>
    <s v="The Longest Ride¬†"/>
    <x v="0"/>
    <n v="7.1"/>
  </r>
  <r>
    <s v="The Astronaut's Wife¬†"/>
    <x v="0"/>
    <n v="5.3"/>
  </r>
  <r>
    <s v="I Dreamed of Africa¬†"/>
    <x v="0"/>
    <n v="5.6"/>
  </r>
  <r>
    <s v="Playing for Keeps¬†"/>
    <x v="0"/>
    <n v="5.7"/>
  </r>
  <r>
    <s v="Mandela: Long Walk to Freedom¬†"/>
    <x v="0"/>
    <n v="7.1"/>
  </r>
  <r>
    <s v="A Few Good Men¬†"/>
    <x v="0"/>
    <n v="7.6"/>
  </r>
  <r>
    <s v="Exit Wounds¬†"/>
    <x v="0"/>
    <n v="5.5"/>
  </r>
  <r>
    <s v="Big Momma's House¬†"/>
    <x v="0"/>
    <n v="5.0999999999999996"/>
  </r>
  <r>
    <s v="The Darkest Hour¬†"/>
    <x v="0"/>
    <n v="4.9000000000000004"/>
  </r>
  <r>
    <s v="Step Up Revolution¬†"/>
    <x v="0"/>
    <n v="6.5"/>
  </r>
  <r>
    <s v="Snakes on a Plane¬†"/>
    <x v="0"/>
    <n v="5.6"/>
  </r>
  <r>
    <s v="The Watcher¬†"/>
    <x v="0"/>
    <n v="5.3"/>
  </r>
  <r>
    <s v="The Punisher¬†"/>
    <x v="0"/>
    <n v="6.5"/>
  </r>
  <r>
    <s v="Goal! The Dream Begins¬†"/>
    <x v="0"/>
    <n v="6.8"/>
  </r>
  <r>
    <s v="Safe¬†"/>
    <x v="0"/>
    <n v="6.5"/>
  </r>
  <r>
    <s v="Pushing Tin¬†"/>
    <x v="0"/>
    <n v="6"/>
  </r>
  <r>
    <s v="Star Wars: Episode VI - Return of the Jedi¬†"/>
    <x v="0"/>
    <n v="8.4"/>
  </r>
  <r>
    <s v="Doomsday¬†"/>
    <x v="0"/>
    <n v="6"/>
  </r>
  <r>
    <s v="The Reader¬†"/>
    <x v="0"/>
    <n v="7.6"/>
  </r>
  <r>
    <s v="Elf¬†"/>
    <x v="0"/>
    <n v="6.9"/>
  </r>
  <r>
    <s v="Phenomenon¬†"/>
    <x v="0"/>
    <n v="6.4"/>
  </r>
  <r>
    <s v="Snow Dogs¬†"/>
    <x v="0"/>
    <n v="5.0999999999999996"/>
  </r>
  <r>
    <s v="Scrooged¬†"/>
    <x v="0"/>
    <n v="7"/>
  </r>
  <r>
    <s v="Nacho Libre¬†"/>
    <x v="0"/>
    <n v="5.7"/>
  </r>
  <r>
    <s v="Bridesmaids¬†"/>
    <x v="0"/>
    <n v="6.8"/>
  </r>
  <r>
    <s v="This Is the End¬†"/>
    <x v="0"/>
    <n v="6.7"/>
  </r>
  <r>
    <s v="Stigmata¬†"/>
    <x v="0"/>
    <n v="6.2"/>
  </r>
  <r>
    <s v="Men of Honor¬†"/>
    <x v="0"/>
    <n v="7.2"/>
  </r>
  <r>
    <s v="Takers¬†"/>
    <x v="0"/>
    <n v="6.2"/>
  </r>
  <r>
    <s v="The Big Wedding¬†"/>
    <x v="0"/>
    <n v="5.6"/>
  </r>
  <r>
    <s v="Big Mommas: Like Father, Like Son¬†"/>
    <x v="0"/>
    <n v="4.4000000000000004"/>
  </r>
  <r>
    <s v="Source Code¬†"/>
    <x v="0"/>
    <n v="7.5"/>
  </r>
  <r>
    <s v="Alive¬†"/>
    <x v="0"/>
    <n v="7.1"/>
  </r>
  <r>
    <s v="The Number 23¬†"/>
    <x v="0"/>
    <n v="6.4"/>
  </r>
  <r>
    <s v="The Young and Prodigious T.S. Spivet¬†"/>
    <x v="0"/>
    <n v="7.1"/>
  </r>
  <r>
    <s v="Dreamer: Inspired by a True Story¬†"/>
    <x v="0"/>
    <n v="6.9"/>
  </r>
  <r>
    <s v="A History of Violence¬†"/>
    <x v="0"/>
    <n v="7.5"/>
  </r>
  <r>
    <s v="Transporter 2¬†"/>
    <x v="0"/>
    <n v="6.3"/>
  </r>
  <r>
    <s v="The Quick and the Dead¬†"/>
    <x v="0"/>
    <n v="6.4"/>
  </r>
  <r>
    <s v="Laws of Attraction¬†"/>
    <x v="0"/>
    <n v="5.9"/>
  </r>
  <r>
    <s v="Bringing Out the Dead¬†"/>
    <x v="0"/>
    <n v="6.8"/>
  </r>
  <r>
    <s v="Repo Men¬†"/>
    <x v="0"/>
    <n v="6.3"/>
  </r>
  <r>
    <s v="Dragon Wars: D-War¬†"/>
    <x v="0"/>
    <n v="3.6"/>
  </r>
  <r>
    <s v="Bogus¬†"/>
    <x v="0"/>
    <n v="5.3"/>
  </r>
  <r>
    <s v="The Incredible Burt Wonderstone¬†"/>
    <x v="0"/>
    <n v="5.9"/>
  </r>
  <r>
    <s v="Cats Don't Dance¬†"/>
    <x v="0"/>
    <n v="6.9"/>
  </r>
  <r>
    <s v="Cradle Will Rock¬†"/>
    <x v="0"/>
    <n v="6.9"/>
  </r>
  <r>
    <s v="The Good German¬†"/>
    <x v="0"/>
    <n v="6.1"/>
  </r>
  <r>
    <s v="Apocalypse Now¬†"/>
    <x v="0"/>
    <n v="8.5"/>
  </r>
  <r>
    <s v="Going the Distance¬†"/>
    <x v="0"/>
    <n v="6.3"/>
  </r>
  <r>
    <s v="Mr. Holland's Opus¬†"/>
    <x v="0"/>
    <n v="7.3"/>
  </r>
  <r>
    <s v="Criminal¬†"/>
    <x v="0"/>
    <n v="6.3"/>
  </r>
  <r>
    <s v="Out of Africa¬†"/>
    <x v="0"/>
    <n v="7.2"/>
  </r>
  <r>
    <s v="Flight¬†"/>
    <x v="0"/>
    <n v="7.3"/>
  </r>
  <r>
    <s v="Moonraker¬†"/>
    <x v="0"/>
    <n v="6.3"/>
  </r>
  <r>
    <s v="The Grand Budapest Hotel¬†"/>
    <x v="0"/>
    <n v="8.1"/>
  </r>
  <r>
    <s v="Hearts in Atlantis¬†"/>
    <x v="0"/>
    <n v="6.9"/>
  </r>
  <r>
    <s v="Arachnophobia¬†"/>
    <x v="0"/>
    <n v="6.3"/>
  </r>
  <r>
    <s v="Frequency¬†"/>
    <x v="0"/>
    <n v="7.3"/>
  </r>
  <r>
    <s v="Ghostbusters¬†"/>
    <x v="0"/>
    <n v="5.5"/>
  </r>
  <r>
    <s v="Vacation¬†"/>
    <x v="0"/>
    <n v="6.1"/>
  </r>
  <r>
    <s v="Get Shorty¬†"/>
    <x v="0"/>
    <n v="6.9"/>
  </r>
  <r>
    <s v="Chicago¬†"/>
    <x v="0"/>
    <n v="7.2"/>
  </r>
  <r>
    <s v="Big Daddy¬†"/>
    <x v="0"/>
    <n v="6.4"/>
  </r>
  <r>
    <s v="American Pie 2¬†"/>
    <x v="0"/>
    <n v="6.4"/>
  </r>
  <r>
    <s v="Toy Story¬†"/>
    <x v="0"/>
    <n v="8.3000000000000007"/>
  </r>
  <r>
    <s v="Speed¬†"/>
    <x v="0"/>
    <n v="7.2"/>
  </r>
  <r>
    <s v="The Vow¬†"/>
    <x v="0"/>
    <n v="6.8"/>
  </r>
  <r>
    <s v="Extraordinary Measures¬†"/>
    <x v="0"/>
    <n v="6.5"/>
  </r>
  <r>
    <s v="Remember the Titans¬†"/>
    <x v="0"/>
    <n v="7.8"/>
  </r>
  <r>
    <s v="The Hunt for Red October¬†"/>
    <x v="0"/>
    <n v="7.6"/>
  </r>
  <r>
    <s v="Lee Daniels' The Butler¬†"/>
    <x v="0"/>
    <n v="7.2"/>
  </r>
  <r>
    <s v="Dodgeball: A True Underdog Story¬†"/>
    <x v="0"/>
    <n v="6.7"/>
  </r>
  <r>
    <s v="The Addams Family¬†"/>
    <x v="0"/>
    <n v="6.8"/>
  </r>
  <r>
    <s v="Ace Ventura: When Nature Calls¬†"/>
    <x v="0"/>
    <n v="6.3"/>
  </r>
  <r>
    <s v="The Princess Diaries¬†"/>
    <x v="0"/>
    <n v="6.2"/>
  </r>
  <r>
    <s v="The First Wives Club¬†"/>
    <x v="0"/>
    <n v="6.2"/>
  </r>
  <r>
    <s v="Se7en¬†"/>
    <x v="0"/>
    <n v="8.6"/>
  </r>
  <r>
    <s v="District 9¬†"/>
    <x v="0"/>
    <n v="8"/>
  </r>
  <r>
    <s v="The SpongeBob SquarePants Movie¬†"/>
    <x v="0"/>
    <n v="7"/>
  </r>
  <r>
    <s v="Mystic River¬†"/>
    <x v="0"/>
    <n v="8"/>
  </r>
  <r>
    <s v="Million Dollar Baby¬†"/>
    <x v="0"/>
    <n v="8.1"/>
  </r>
  <r>
    <s v="Analyze This¬†"/>
    <x v="0"/>
    <n v="6.7"/>
  </r>
  <r>
    <s v="The Notebook¬†"/>
    <x v="0"/>
    <n v="7.9"/>
  </r>
  <r>
    <s v="27 Dresses¬†"/>
    <x v="0"/>
    <n v="6.1"/>
  </r>
  <r>
    <s v="Hannah Montana: The Movie¬†"/>
    <x v="0"/>
    <n v="4.2"/>
  </r>
  <r>
    <s v="Rugrats in Paris: The Movie¬†"/>
    <x v="0"/>
    <n v="6.1"/>
  </r>
  <r>
    <s v="The Prince of Tides¬†"/>
    <x v="0"/>
    <n v="6.6"/>
  </r>
  <r>
    <s v="Legends of the Fall¬†"/>
    <x v="0"/>
    <n v="7.5"/>
  </r>
  <r>
    <s v="Up in the Air¬†"/>
    <x v="0"/>
    <n v="7.4"/>
  </r>
  <r>
    <s v="About Schmidt¬†"/>
    <x v="0"/>
    <n v="7.2"/>
  </r>
  <r>
    <s v="Warm Bodies¬†"/>
    <x v="0"/>
    <n v="6.9"/>
  </r>
  <r>
    <s v="Looper¬†"/>
    <x v="0"/>
    <n v="7.4"/>
  </r>
  <r>
    <s v="Down to Earth¬†"/>
    <x v="0"/>
    <n v="5.4"/>
  </r>
  <r>
    <s v="Babe¬†"/>
    <x v="0"/>
    <n v="6.8"/>
  </r>
  <r>
    <s v="Hope Springs¬†"/>
    <x v="0"/>
    <n v="6.3"/>
  </r>
  <r>
    <s v="Forgetting Sarah Marshall¬†"/>
    <x v="0"/>
    <n v="7.2"/>
  </r>
  <r>
    <s v="Four Brothers¬†"/>
    <x v="0"/>
    <n v="6.9"/>
  </r>
  <r>
    <s v="Baby Mama¬†"/>
    <x v="0"/>
    <n v="6"/>
  </r>
  <r>
    <s v="Hope Floats¬†"/>
    <x v="0"/>
    <n v="5.9"/>
  </r>
  <r>
    <s v="Bride Wars¬†"/>
    <x v="0"/>
    <n v="5.4"/>
  </r>
  <r>
    <s v="Without a Paddle¬†"/>
    <x v="0"/>
    <n v="5.9"/>
  </r>
  <r>
    <s v="13 Going on 30¬†"/>
    <x v="0"/>
    <n v="6.1"/>
  </r>
  <r>
    <s v="Midnight in Paris¬†"/>
    <x v="0"/>
    <n v="7.7"/>
  </r>
  <r>
    <s v="The Nut Job¬†"/>
    <x v="0"/>
    <n v="5.8"/>
  </r>
  <r>
    <s v="Blow¬†"/>
    <x v="0"/>
    <n v="7.6"/>
  </r>
  <r>
    <s v="Message in a Bottle¬†"/>
    <x v="0"/>
    <n v="6.1"/>
  </r>
  <r>
    <s v="Star Trek V: The Final Frontier¬†"/>
    <x v="0"/>
    <n v="5.4"/>
  </r>
  <r>
    <s v="Like Mike¬†"/>
    <x v="0"/>
    <n v="5.0999999999999996"/>
  </r>
  <r>
    <s v="Naked Gun 33 1/3: The Final Insult¬†"/>
    <x v="0"/>
    <n v="6.4"/>
  </r>
  <r>
    <s v="A View to a Kill¬†"/>
    <x v="0"/>
    <n v="6.3"/>
  </r>
  <r>
    <s v="The Curse of the Were-Rabbit¬†"/>
    <x v="0"/>
    <n v="7.5"/>
  </r>
  <r>
    <s v="P.S. I Love You¬†"/>
    <x v="0"/>
    <n v="7.1"/>
  </r>
  <r>
    <s v="Atonement¬†"/>
    <x v="0"/>
    <n v="7.8"/>
  </r>
  <r>
    <s v="Letters to Juliet¬†"/>
    <x v="0"/>
    <n v="6.5"/>
  </r>
  <r>
    <s v="Black Rain¬†"/>
    <x v="0"/>
    <n v="6.6"/>
  </r>
  <r>
    <s v="Corpse Bride¬†"/>
    <x v="0"/>
    <n v="7.4"/>
  </r>
  <r>
    <s v="Sicario¬†"/>
    <x v="0"/>
    <n v="7.6"/>
  </r>
  <r>
    <s v="Southpaw¬†"/>
    <x v="0"/>
    <n v="7.5"/>
  </r>
  <r>
    <s v="Drag Me to Hell¬†"/>
    <x v="0"/>
    <n v="6.6"/>
  </r>
  <r>
    <s v="The Age of Adaline¬†"/>
    <x v="0"/>
    <n v="7.2"/>
  </r>
  <r>
    <s v="Secondhand Lions¬†"/>
    <x v="0"/>
    <n v="7.6"/>
  </r>
  <r>
    <s v="Step Up 3D¬†"/>
    <x v="0"/>
    <n v="6.2"/>
  </r>
  <r>
    <s v="Blue Crush¬†"/>
    <x v="0"/>
    <n v="5.6"/>
  </r>
  <r>
    <s v="Stranger Than Fiction¬†"/>
    <x v="0"/>
    <n v="7.6"/>
  </r>
  <r>
    <s v="30 Days of Night¬†"/>
    <x v="0"/>
    <n v="6.6"/>
  </r>
  <r>
    <s v="The Cabin in the Woods¬†"/>
    <x v="0"/>
    <n v="7"/>
  </r>
  <r>
    <s v="Meet the Spartans¬†"/>
    <x v="0"/>
    <n v="2.7"/>
  </r>
  <r>
    <s v="Midnight Run¬†"/>
    <x v="0"/>
    <n v="7.6"/>
  </r>
  <r>
    <s v="The Running Man¬†"/>
    <x v="0"/>
    <n v="6.6"/>
  </r>
  <r>
    <s v="Little Shop of Horrors¬†"/>
    <x v="0"/>
    <n v="6.9"/>
  </r>
  <r>
    <s v="Hanna¬†"/>
    <x v="0"/>
    <n v="6.8"/>
  </r>
  <r>
    <s v="Mortal Kombat: Annihilation¬†"/>
    <x v="0"/>
    <n v="3.7"/>
  </r>
  <r>
    <s v="Larry Crowne¬†"/>
    <x v="0"/>
    <n v="6.1"/>
  </r>
  <r>
    <s v="Carrie¬†"/>
    <x v="0"/>
    <n v="5.9"/>
  </r>
  <r>
    <s v="Take the Lead¬†"/>
    <x v="0"/>
    <n v="6.7"/>
  </r>
  <r>
    <s v="Gridiron Gang¬†"/>
    <x v="0"/>
    <n v="6.9"/>
  </r>
  <r>
    <s v="What's the Worst That Could Happen?¬†"/>
    <x v="0"/>
    <n v="5.5"/>
  </r>
  <r>
    <s v="9¬†"/>
    <x v="0"/>
    <n v="7.1"/>
  </r>
  <r>
    <s v="Side Effects¬†"/>
    <x v="0"/>
    <n v="7.1"/>
  </r>
  <r>
    <s v="Winnie the Pooh¬†"/>
    <x v="0"/>
    <n v="7.3"/>
  </r>
  <r>
    <s v="Dumb and Dumberer: When Harry Met Lloyd¬†"/>
    <x v="0"/>
    <n v="3.4"/>
  </r>
  <r>
    <s v="Bulworth¬†"/>
    <x v="0"/>
    <n v="6.8"/>
  </r>
  <r>
    <s v="Get on Up¬†"/>
    <x v="0"/>
    <n v="6.9"/>
  </r>
  <r>
    <s v="One True Thing¬†"/>
    <x v="0"/>
    <n v="7"/>
  </r>
  <r>
    <s v="Virtuosity¬†"/>
    <x v="0"/>
    <n v="5.5"/>
  </r>
  <r>
    <s v="My Super Ex-Girlfriend¬†"/>
    <x v="0"/>
    <n v="5.0999999999999996"/>
  </r>
  <r>
    <s v="Deliver Us from Evil¬†"/>
    <x v="0"/>
    <n v="6.2"/>
  </r>
  <r>
    <s v="Sanctum¬†"/>
    <x v="0"/>
    <n v="5.9"/>
  </r>
  <r>
    <s v="Little Black Book¬†"/>
    <x v="0"/>
    <n v="5.2"/>
  </r>
  <r>
    <s v="The Five-Year Engagement¬†"/>
    <x v="0"/>
    <n v="6.2"/>
  </r>
  <r>
    <s v="Mr 3000¬†"/>
    <x v="0"/>
    <n v="5.5"/>
  </r>
  <r>
    <s v="The Next Three Days¬†"/>
    <x v="0"/>
    <n v="7.4"/>
  </r>
  <r>
    <s v="Ultraviolet¬†"/>
    <x v="0"/>
    <n v="4.4000000000000004"/>
  </r>
  <r>
    <s v="Assault on Precinct 13¬†"/>
    <x v="0"/>
    <n v="6.3"/>
  </r>
  <r>
    <s v="The Replacement Killers¬†"/>
    <x v="0"/>
    <n v="6.1"/>
  </r>
  <r>
    <s v="Fled¬†"/>
    <x v="0"/>
    <n v="5.3"/>
  </r>
  <r>
    <s v="Eight Legged Freaks¬†"/>
    <x v="0"/>
    <n v="5.4"/>
  </r>
  <r>
    <s v="Love &amp; Other Drugs¬†"/>
    <x v="0"/>
    <n v="6.7"/>
  </r>
  <r>
    <s v="88 Minutes¬†"/>
    <x v="0"/>
    <n v="5.9"/>
  </r>
  <r>
    <s v="North Country¬†"/>
    <x v="0"/>
    <n v="7.3"/>
  </r>
  <r>
    <s v="The Whole Ten Yards¬†"/>
    <x v="0"/>
    <n v="5.5"/>
  </r>
  <r>
    <s v="Splice¬†"/>
    <x v="0"/>
    <n v="5.8"/>
  </r>
  <r>
    <s v="Howard the Duck¬†"/>
    <x v="0"/>
    <n v="4.5999999999999996"/>
  </r>
  <r>
    <s v="Pride and Glory¬†"/>
    <x v="0"/>
    <n v="6.7"/>
  </r>
  <r>
    <s v="The Cave¬†"/>
    <x v="0"/>
    <n v="5.0999999999999996"/>
  </r>
  <r>
    <s v="Alex &amp; Emma¬†"/>
    <x v="0"/>
    <n v="5.6"/>
  </r>
  <r>
    <s v="Wicker Park¬†"/>
    <x v="0"/>
    <n v="7"/>
  </r>
  <r>
    <s v="Fright Night¬†"/>
    <x v="0"/>
    <n v="6.4"/>
  </r>
  <r>
    <s v="The New World¬†"/>
    <x v="0"/>
    <n v="6.7"/>
  </r>
  <r>
    <s v="Wing Commander¬†"/>
    <x v="0"/>
    <n v="4.0999999999999996"/>
  </r>
  <r>
    <s v="In Dreams¬†"/>
    <x v="0"/>
    <n v="5.5"/>
  </r>
  <r>
    <s v="Dragonball: Evolution¬†"/>
    <x v="0"/>
    <n v="2.7"/>
  </r>
  <r>
    <s v="The Last Stand¬†"/>
    <x v="0"/>
    <n v="6.4"/>
  </r>
  <r>
    <s v="Godsend¬†"/>
    <x v="0"/>
    <n v="4.8"/>
  </r>
  <r>
    <s v="Chasing Liberty¬†"/>
    <x v="0"/>
    <n v="6.1"/>
  </r>
  <r>
    <s v="Hoodwinked Too! Hood vs. Evil¬†"/>
    <x v="0"/>
    <n v="4.8"/>
  </r>
  <r>
    <s v="An Unfinished Life¬†"/>
    <x v="0"/>
    <n v="7"/>
  </r>
  <r>
    <s v="The Imaginarium of Doctor Parnassus¬†"/>
    <x v="0"/>
    <n v="6.8"/>
  </r>
  <r>
    <s v="Runner Runner¬†"/>
    <x v="0"/>
    <n v="5.6"/>
  </r>
  <r>
    <s v="Antitrust¬†"/>
    <x v="0"/>
    <n v="6.1"/>
  </r>
  <r>
    <s v="Glory¬†"/>
    <x v="0"/>
    <n v="7.9"/>
  </r>
  <r>
    <s v="Once Upon a Time in America¬†"/>
    <x v="0"/>
    <n v="8.4"/>
  </r>
  <r>
    <s v="Dead Man Down¬†"/>
    <x v="0"/>
    <n v="6.5"/>
  </r>
  <r>
    <s v="The Merchant of Venice¬†"/>
    <x v="0"/>
    <n v="7.1"/>
  </r>
  <r>
    <s v="The Good Thief¬†"/>
    <x v="0"/>
    <n v="6.6"/>
  </r>
  <r>
    <s v="Miss Potter¬†"/>
    <x v="0"/>
    <n v="7"/>
  </r>
  <r>
    <s v="The Promise¬†"/>
    <x v="1"/>
    <n v="5.6"/>
  </r>
  <r>
    <s v="DOA: Dead or Alive¬†"/>
    <x v="0"/>
    <n v="4.8"/>
  </r>
  <r>
    <s v="The Assassination of Jesse James by the Coward Robert Ford¬†"/>
    <x v="0"/>
    <n v="7.5"/>
  </r>
  <r>
    <s v="1911¬†"/>
    <x v="1"/>
    <n v="6"/>
  </r>
  <r>
    <s v="Machine Gun Preacher¬†"/>
    <x v="0"/>
    <n v="6.8"/>
  </r>
  <r>
    <s v="Pitch Perfect 2¬†"/>
    <x v="0"/>
    <n v="6.5"/>
  </r>
  <r>
    <s v="Walk the Line¬†"/>
    <x v="0"/>
    <n v="7.9"/>
  </r>
  <r>
    <s v="Keeping the Faith¬†"/>
    <x v="0"/>
    <n v="6.4"/>
  </r>
  <r>
    <s v="The Borrowers¬†"/>
    <x v="0"/>
    <n v="5.8"/>
  </r>
  <r>
    <s v="Frost/Nixon¬†"/>
    <x v="0"/>
    <n v="7.7"/>
  </r>
  <r>
    <s v="Serving Sara¬†"/>
    <x v="0"/>
    <n v="5.3"/>
  </r>
  <r>
    <s v="The Boss¬†"/>
    <x v="0"/>
    <n v="5.3"/>
  </r>
  <r>
    <s v="Cry Freedom¬†"/>
    <x v="0"/>
    <n v="7.5"/>
  </r>
  <r>
    <s v="Mumford¬†"/>
    <x v="0"/>
    <n v="6.9"/>
  </r>
  <r>
    <s v="Seed of Chucky¬†"/>
    <x v="0"/>
    <n v="4.9000000000000004"/>
  </r>
  <r>
    <s v="The Jacket¬†"/>
    <x v="0"/>
    <n v="7.1"/>
  </r>
  <r>
    <s v="Aladdin¬†"/>
    <x v="0"/>
    <n v="8"/>
  </r>
  <r>
    <s v="Straight Outta Compton¬†"/>
    <x v="0"/>
    <n v="7.9"/>
  </r>
  <r>
    <s v="Indiana Jones and the Temple of Doom¬†"/>
    <x v="0"/>
    <n v="7.6"/>
  </r>
  <r>
    <s v="The Rugrats Movie¬†"/>
    <x v="0"/>
    <n v="5.9"/>
  </r>
  <r>
    <s v="Along Came a Spider¬†"/>
    <x v="0"/>
    <n v="6.3"/>
  </r>
  <r>
    <s v="Once Upon a Time in Mexico¬†"/>
    <x v="0"/>
    <n v="6.4"/>
  </r>
  <r>
    <s v="Die Hard¬†"/>
    <x v="0"/>
    <n v="8.1999999999999993"/>
  </r>
  <r>
    <s v="Role Models¬†"/>
    <x v="0"/>
    <n v="6.9"/>
  </r>
  <r>
    <s v="The Big Short¬†"/>
    <x v="0"/>
    <n v="7.8"/>
  </r>
  <r>
    <s v="Taking Woodstock¬†"/>
    <x v="0"/>
    <n v="6.7"/>
  </r>
  <r>
    <s v="Miracle¬†"/>
    <x v="0"/>
    <n v="7.5"/>
  </r>
  <r>
    <s v="Dawn of the Dead¬†"/>
    <x v="0"/>
    <n v="7.4"/>
  </r>
  <r>
    <s v="The Wedding Planner¬†"/>
    <x v="0"/>
    <n v="5.2"/>
  </r>
  <r>
    <s v="The Royal Tenenbaums¬†"/>
    <x v="0"/>
    <n v="7.6"/>
  </r>
  <r>
    <s v="Identity¬†"/>
    <x v="0"/>
    <n v="7.3"/>
  </r>
  <r>
    <s v="Last Vegas¬†"/>
    <x v="0"/>
    <n v="6.6"/>
  </r>
  <r>
    <s v="For Your Eyes Only¬†"/>
    <x v="0"/>
    <n v="6.8"/>
  </r>
  <r>
    <s v="Serendipity¬†"/>
    <x v="0"/>
    <n v="6.9"/>
  </r>
  <r>
    <s v="Timecop¬†"/>
    <x v="0"/>
    <n v="5.8"/>
  </r>
  <r>
    <s v="Zoolander¬†"/>
    <x v="0"/>
    <n v="6.6"/>
  </r>
  <r>
    <s v="Safe Haven¬†"/>
    <x v="0"/>
    <n v="6.7"/>
  </r>
  <r>
    <s v="Hocus Pocus¬†"/>
    <x v="0"/>
    <n v="6.7"/>
  </r>
  <r>
    <s v="No Reservations¬†"/>
    <x v="0"/>
    <n v="6.3"/>
  </r>
  <r>
    <s v="Kick-Ass¬†"/>
    <x v="0"/>
    <n v="7.7"/>
  </r>
  <r>
    <s v="30 Minutes or Less¬†"/>
    <x v="0"/>
    <n v="6.1"/>
  </r>
  <r>
    <s v="Dracula 2000¬†"/>
    <x v="0"/>
    <n v="4.9000000000000004"/>
  </r>
  <r>
    <s v="Alexander and the Terrible, Horrible, No Good, Very Bad Day¬†"/>
    <x v="0"/>
    <n v="6.2"/>
  </r>
  <r>
    <s v="Pride &amp; Prejudice¬†"/>
    <x v="0"/>
    <n v="7.8"/>
  </r>
  <r>
    <s v="Blade Runner¬†"/>
    <x v="0"/>
    <n v="8.1999999999999993"/>
  </r>
  <r>
    <s v="Rob Roy¬†"/>
    <x v="0"/>
    <n v="6.9"/>
  </r>
  <r>
    <s v="3 Days to Kill¬†"/>
    <x v="0"/>
    <n v="6.2"/>
  </r>
  <r>
    <s v="We Own the Night¬†"/>
    <x v="0"/>
    <n v="6.9"/>
  </r>
  <r>
    <s v="Lost Souls¬†"/>
    <x v="0"/>
    <n v="4.8"/>
  </r>
  <r>
    <s v="Just My Luck¬†"/>
    <x v="0"/>
    <n v="5.3"/>
  </r>
  <r>
    <s v="Mystery, Alaska¬†"/>
    <x v="0"/>
    <n v="6.7"/>
  </r>
  <r>
    <s v="The Spy Next Door¬†"/>
    <x v="0"/>
    <n v="5.4"/>
  </r>
  <r>
    <s v="A Simple Wish¬†"/>
    <x v="0"/>
    <n v="5.4"/>
  </r>
  <r>
    <s v="Ghosts of Mars¬†"/>
    <x v="0"/>
    <n v="4.9000000000000004"/>
  </r>
  <r>
    <s v="Our Brand Is Crisis¬†"/>
    <x v="0"/>
    <n v="6.1"/>
  </r>
  <r>
    <s v="Pride and Prejudice and Zombies¬†"/>
    <x v="0"/>
    <n v="5.8"/>
  </r>
  <r>
    <s v="Kundun¬†"/>
    <x v="0"/>
    <n v="7"/>
  </r>
  <r>
    <s v="How to Lose Friends &amp; Alienate People¬†"/>
    <x v="0"/>
    <n v="6.5"/>
  </r>
  <r>
    <s v="Kick-Ass 2¬†"/>
    <x v="0"/>
    <n v="6.6"/>
  </r>
  <r>
    <s v="Brick Mansions¬†"/>
    <x v="0"/>
    <n v="5.7"/>
  </r>
  <r>
    <s v="Octopussy¬†"/>
    <x v="0"/>
    <n v="6.6"/>
  </r>
  <r>
    <s v="Knocked Up¬†"/>
    <x v="0"/>
    <n v="7"/>
  </r>
  <r>
    <s v="My Sister's Keeper¬†"/>
    <x v="0"/>
    <n v="7.4"/>
  </r>
  <r>
    <s v="Welcome Home, Roscoe Jenkins¬†"/>
    <x v="0"/>
    <n v="5.3"/>
  </r>
  <r>
    <s v="A Passage to India¬†"/>
    <x v="0"/>
    <n v="7.4"/>
  </r>
  <r>
    <s v="Notes on a Scandal¬†"/>
    <x v="0"/>
    <n v="7.4"/>
  </r>
  <r>
    <s v="Rendition¬†"/>
    <x v="0"/>
    <n v="6.8"/>
  </r>
  <r>
    <s v="Star Trek VI: The Undiscovered Country¬†"/>
    <x v="0"/>
    <n v="7.2"/>
  </r>
  <r>
    <s v="Divine Secrets of the Ya-Ya Sisterhood¬†"/>
    <x v="0"/>
    <n v="6"/>
  </r>
  <r>
    <s v="The Jungle Book¬†"/>
    <x v="0"/>
    <n v="7.8"/>
  </r>
  <r>
    <s v="Kiss the Girls¬†"/>
    <x v="0"/>
    <n v="6.6"/>
  </r>
  <r>
    <s v="The Blues Brothers¬†"/>
    <x v="0"/>
    <n v="7.9"/>
  </r>
  <r>
    <s v="Joyful Noise¬†"/>
    <x v="0"/>
    <n v="5.7"/>
  </r>
  <r>
    <s v="About a Boy¬†"/>
    <x v="0"/>
    <n v="7.1"/>
  </r>
  <r>
    <s v="Lake Placid¬†"/>
    <x v="0"/>
    <n v="5.6"/>
  </r>
  <r>
    <s v="Lucky Number Slevin¬†"/>
    <x v="0"/>
    <n v="7.8"/>
  </r>
  <r>
    <s v="The Right Stuff¬†"/>
    <x v="0"/>
    <n v="7.9"/>
  </r>
  <r>
    <s v="Anonymous¬†"/>
    <x v="0"/>
    <n v="6.9"/>
  </r>
  <r>
    <s v="Dark City¬†"/>
    <x v="0"/>
    <n v="7.7"/>
  </r>
  <r>
    <s v="The Duchess¬†"/>
    <x v="0"/>
    <n v="6.9"/>
  </r>
  <r>
    <s v="The Newton Boys¬†"/>
    <x v="0"/>
    <n v="6"/>
  </r>
  <r>
    <s v="Case 39¬†"/>
    <x v="0"/>
    <n v="6.2"/>
  </r>
  <r>
    <s v="Suspect Zero¬†"/>
    <x v="0"/>
    <n v="5.9"/>
  </r>
  <r>
    <s v="Martian Child¬†"/>
    <x v="0"/>
    <n v="6.8"/>
  </r>
  <r>
    <s v="Spy Kids: All the Time in the World in 4D¬†"/>
    <x v="0"/>
    <n v="3.6"/>
  </r>
  <r>
    <s v="Money Monster¬†"/>
    <x v="0"/>
    <n v="6.7"/>
  </r>
  <r>
    <s v="Formula 51¬†"/>
    <x v="0"/>
    <n v="6.3"/>
  </r>
  <r>
    <s v="Flawless¬†"/>
    <x v="0"/>
    <n v="6.4"/>
  </r>
  <r>
    <s v="Mindhunters¬†"/>
    <x v="0"/>
    <n v="6.4"/>
  </r>
  <r>
    <s v="What Just Happened¬†"/>
    <x v="0"/>
    <n v="5.7"/>
  </r>
  <r>
    <s v="The Statement¬†"/>
    <x v="0"/>
    <n v="6.2"/>
  </r>
  <r>
    <s v="Paul Blart: Mall Cop¬†"/>
    <x v="0"/>
    <n v="5.2"/>
  </r>
  <r>
    <s v="Freaky Friday¬†"/>
    <x v="0"/>
    <n v="6.1"/>
  </r>
  <r>
    <s v="The 40-Year-Old Virgin¬†"/>
    <x v="0"/>
    <n v="7.1"/>
  </r>
  <r>
    <s v="Shakespeare in Love¬†"/>
    <x v="0"/>
    <n v="7.2"/>
  </r>
  <r>
    <s v="A Walk Among the Tombstones¬†"/>
    <x v="0"/>
    <n v="6.5"/>
  </r>
  <r>
    <s v="Kindergarten Cop¬†"/>
    <x v="0"/>
    <n v="6"/>
  </r>
  <r>
    <s v="Pineapple Express¬†"/>
    <x v="0"/>
    <n v="7"/>
  </r>
  <r>
    <s v="Ever After: A Cinderella Story¬†"/>
    <x v="0"/>
    <n v="7"/>
  </r>
  <r>
    <s v="Open Range¬†"/>
    <x v="0"/>
    <n v="7.5"/>
  </r>
  <r>
    <s v="Flatliners¬†"/>
    <x v="0"/>
    <n v="6.6"/>
  </r>
  <r>
    <s v="A Bridge Too Far¬†"/>
    <x v="0"/>
    <n v="7.4"/>
  </r>
  <r>
    <s v="Red Eye¬†"/>
    <x v="0"/>
    <n v="6.5"/>
  </r>
  <r>
    <s v="Final Destination 2¬†"/>
    <x v="0"/>
    <n v="6.2"/>
  </r>
  <r>
    <s v="O Brother, Where Art Thou?¬†"/>
    <x v="0"/>
    <n v="7.8"/>
  </r>
  <r>
    <s v="Legion¬†"/>
    <x v="0"/>
    <n v="5.2"/>
  </r>
  <r>
    <s v="Pain &amp; Gain¬†"/>
    <x v="0"/>
    <n v="6.5"/>
  </r>
  <r>
    <s v="In Good Company¬†"/>
    <x v="0"/>
    <n v="6.5"/>
  </r>
  <r>
    <s v="Clockstoppers¬†"/>
    <x v="0"/>
    <n v="5.2"/>
  </r>
  <r>
    <s v="Silverado¬†"/>
    <x v="0"/>
    <n v="7.2"/>
  </r>
  <r>
    <s v="Brothers¬†"/>
    <x v="0"/>
    <n v="7.1"/>
  </r>
  <r>
    <s v="Agent Cody Banks 2: Destination London¬†"/>
    <x v="0"/>
    <n v="4.5"/>
  </r>
  <r>
    <s v="New Year's Eve¬†"/>
    <x v="0"/>
    <n v="5.7"/>
  </r>
  <r>
    <s v="Original Sin¬†"/>
    <x v="0"/>
    <n v="6"/>
  </r>
  <r>
    <s v="The Raven¬†"/>
    <x v="0"/>
    <n v="6.4"/>
  </r>
  <r>
    <s v="Welcome to Mooseport¬†"/>
    <x v="0"/>
    <n v="5.2"/>
  </r>
  <r>
    <s v="Highlander: The Final Dimension¬†"/>
    <x v="0"/>
    <n v="4.3"/>
  </r>
  <r>
    <s v="Blood and Wine¬†"/>
    <x v="0"/>
    <n v="6.1"/>
  </r>
  <r>
    <s v="The Curse of the Jade Scorpion¬†"/>
    <x v="0"/>
    <n v="6.8"/>
  </r>
  <r>
    <s v="Flipper¬†"/>
    <x v="0"/>
    <n v="5.2"/>
  </r>
  <r>
    <s v="Self/less¬†"/>
    <x v="0"/>
    <n v="6.5"/>
  </r>
  <r>
    <s v="The Constant Gardener¬†"/>
    <x v="0"/>
    <n v="7.5"/>
  </r>
  <r>
    <s v="The Passion of the Christ¬†"/>
    <x v="10"/>
    <n v="7.1"/>
  </r>
  <r>
    <s v="Mrs. Doubtfire¬†"/>
    <x v="0"/>
    <n v="6.9"/>
  </r>
  <r>
    <s v="Rain Man¬†"/>
    <x v="0"/>
    <n v="8"/>
  </r>
  <r>
    <s v="Gran Torino¬†"/>
    <x v="0"/>
    <n v="8.1999999999999993"/>
  </r>
  <r>
    <s v="W.¬†"/>
    <x v="0"/>
    <n v="6.4"/>
  </r>
  <r>
    <s v="Taken¬†"/>
    <x v="0"/>
    <n v="7.9"/>
  </r>
  <r>
    <s v="The Best of Me¬†"/>
    <x v="0"/>
    <n v="6.7"/>
  </r>
  <r>
    <s v="The Bodyguard¬†"/>
    <x v="0"/>
    <n v="6.1"/>
  </r>
  <r>
    <s v="Schindler's List¬†"/>
    <x v="0"/>
    <n v="8.9"/>
  </r>
  <r>
    <s v="The Help¬†"/>
    <x v="0"/>
    <n v="8.1"/>
  </r>
  <r>
    <s v="The Fifth Estate¬†"/>
    <x v="0"/>
    <n v="6.2"/>
  </r>
  <r>
    <s v="Scooby-Doo 2: Monsters Unleashed¬†"/>
    <x v="0"/>
    <n v="4.9000000000000004"/>
  </r>
  <r>
    <s v="Freddy vs. Jason¬†"/>
    <x v="0"/>
    <n v="5.8"/>
  </r>
  <r>
    <s v="Jimmy Neutron: Boy Genius¬†"/>
    <x v="0"/>
    <n v="6"/>
  </r>
  <r>
    <s v="Cloverfield¬†"/>
    <x v="0"/>
    <n v="7"/>
  </r>
  <r>
    <s v="Teenage Mutant Ninja Turtles II: The Secret of the Ooze¬†"/>
    <x v="0"/>
    <n v="6"/>
  </r>
  <r>
    <s v="The Untouchables¬†"/>
    <x v="0"/>
    <n v="7.9"/>
  </r>
  <r>
    <s v="No Country for Old Men¬†"/>
    <x v="0"/>
    <n v="8.1"/>
  </r>
  <r>
    <s v="Ride Along¬†"/>
    <x v="0"/>
    <n v="6.2"/>
  </r>
  <r>
    <s v="Bridget Jones's Diary¬†"/>
    <x v="0"/>
    <n v="6.7"/>
  </r>
  <r>
    <s v="Chocolat¬†"/>
    <x v="0"/>
    <n v="7.3"/>
  </r>
  <r>
    <s v="Legally Blonde 2: Red, White &amp; Blonde¬†"/>
    <x v="0"/>
    <n v="4.5999999999999996"/>
  </r>
  <r>
    <s v="Parental Guidance¬†"/>
    <x v="0"/>
    <n v="6.1"/>
  </r>
  <r>
    <s v="No Strings Attached¬†"/>
    <x v="0"/>
    <n v="6.2"/>
  </r>
  <r>
    <s v="Tombstone¬†"/>
    <x v="0"/>
    <n v="7.8"/>
  </r>
  <r>
    <s v="Romeo Must Die¬†"/>
    <x v="0"/>
    <n v="6.1"/>
  </r>
  <r>
    <s v="Final Destination 3¬†"/>
    <x v="0"/>
    <n v="5.8"/>
  </r>
  <r>
    <s v="The Lucky One¬†"/>
    <x v="0"/>
    <n v="6.5"/>
  </r>
  <r>
    <s v="Bridge to Terabithia¬†"/>
    <x v="0"/>
    <n v="7.2"/>
  </r>
  <r>
    <s v="Finding Neverland¬†"/>
    <x v="0"/>
    <n v="7.8"/>
  </r>
  <r>
    <s v="A Madea Christmas¬†"/>
    <x v="0"/>
    <n v="4.7"/>
  </r>
  <r>
    <s v="The Grey¬†"/>
    <x v="0"/>
    <n v="6.8"/>
  </r>
  <r>
    <s v="Hide and Seek¬†"/>
    <x v="0"/>
    <n v="5.9"/>
  </r>
  <r>
    <s v="Anchorman: The Legend of Ron Burgundy¬†"/>
    <x v="0"/>
    <n v="7.2"/>
  </r>
  <r>
    <s v="Goodfellas¬†"/>
    <x v="0"/>
    <n v="8.6999999999999993"/>
  </r>
  <r>
    <s v="Agent Cody Banks¬†"/>
    <x v="0"/>
    <n v="5"/>
  </r>
  <r>
    <s v="Nanny McPhee¬†"/>
    <x v="0"/>
    <n v="6.6"/>
  </r>
  <r>
    <s v="Scarface¬†"/>
    <x v="0"/>
    <n v="8.3000000000000007"/>
  </r>
  <r>
    <s v="Nothing to Lose¬†"/>
    <x v="0"/>
    <n v="6.7"/>
  </r>
  <r>
    <s v="The Last Emperor¬†"/>
    <x v="0"/>
    <n v="7.8"/>
  </r>
  <r>
    <s v="Contraband¬†"/>
    <x v="0"/>
    <n v="6.5"/>
  </r>
  <r>
    <s v="Money Talks¬†"/>
    <x v="0"/>
    <n v="6.1"/>
  </r>
  <r>
    <s v="There Will Be Blood¬†"/>
    <x v="0"/>
    <n v="8.1"/>
  </r>
  <r>
    <s v="The Wild Thornberrys Movie¬†"/>
    <x v="0"/>
    <n v="5.2"/>
  </r>
  <r>
    <s v="Rugrats Go Wild¬†"/>
    <x v="0"/>
    <n v="5.6"/>
  </r>
  <r>
    <s v="Undercover Brother¬†"/>
    <x v="0"/>
    <n v="5.8"/>
  </r>
  <r>
    <s v="The Sisterhood of the Traveling Pants¬†"/>
    <x v="0"/>
    <n v="6.6"/>
  </r>
  <r>
    <s v="Kiss of the Dragon¬†"/>
    <x v="0"/>
    <n v="6.6"/>
  </r>
  <r>
    <s v="The House Bunny¬†"/>
    <x v="0"/>
    <n v="5.5"/>
  </r>
  <r>
    <s v="Million Dollar Arm¬†"/>
    <x v="0"/>
    <n v="7"/>
  </r>
  <r>
    <s v="The Giver¬†"/>
    <x v="0"/>
    <n v="6.5"/>
  </r>
  <r>
    <s v="What a Girl Wants¬†"/>
    <x v="0"/>
    <n v="5.8"/>
  </r>
  <r>
    <s v="Jeepers Creepers II¬†"/>
    <x v="0"/>
    <n v="5.6"/>
  </r>
  <r>
    <s v="Good Luck Chuck¬†"/>
    <x v="0"/>
    <n v="5.6"/>
  </r>
  <r>
    <s v="Cradle 2 the Grave¬†"/>
    <x v="0"/>
    <n v="5.8"/>
  </r>
  <r>
    <s v="The Hours¬†"/>
    <x v="0"/>
    <n v="7.6"/>
  </r>
  <r>
    <s v="She's the Man¬†"/>
    <x v="0"/>
    <n v="6.4"/>
  </r>
  <r>
    <s v="Mr. Bean's Holiday¬†"/>
    <x v="0"/>
    <n v="6.3"/>
  </r>
  <r>
    <s v="Anacondas: The Hunt for the Blood Orchid¬†"/>
    <x v="0"/>
    <n v="4.5999999999999996"/>
  </r>
  <r>
    <s v="Blood Ties¬†"/>
    <x v="0"/>
    <n v="6.5"/>
  </r>
  <r>
    <s v="August Rush¬†"/>
    <x v="0"/>
    <n v="7.5"/>
  </r>
  <r>
    <s v="Elizabeth¬†"/>
    <x v="0"/>
    <n v="7.5"/>
  </r>
  <r>
    <s v="Bride of Chucky¬†"/>
    <x v="0"/>
    <n v="5.3"/>
  </r>
  <r>
    <s v="Tora! Tora! Tora!¬†"/>
    <x v="0"/>
    <n v="7.5"/>
  </r>
  <r>
    <s v="Spice World¬†"/>
    <x v="0"/>
    <n v="3.3"/>
  </r>
  <r>
    <s v="Dance Flick¬†"/>
    <x v="0"/>
    <n v="3.5"/>
  </r>
  <r>
    <s v="The Shawshank Redemption¬†"/>
    <x v="0"/>
    <n v="9.3000000000000007"/>
  </r>
  <r>
    <s v="Crocodile Dundee in Los Angeles¬†"/>
    <x v="0"/>
    <n v="4.8"/>
  </r>
  <r>
    <s v="Kingpin¬†"/>
    <x v="0"/>
    <n v="6.9"/>
  </r>
  <r>
    <s v="The Gambler¬†"/>
    <x v="0"/>
    <n v="6"/>
  </r>
  <r>
    <s v="August: Osage County¬†"/>
    <x v="0"/>
    <n v="7.3"/>
  </r>
  <r>
    <s v="A Lot Like Love¬†"/>
    <x v="0"/>
    <n v="6.6"/>
  </r>
  <r>
    <s v="Eddie the Eagle¬†"/>
    <x v="0"/>
    <n v="7.5"/>
  </r>
  <r>
    <s v="He Got Game¬†"/>
    <x v="0"/>
    <n v="6.9"/>
  </r>
  <r>
    <s v="Don Juan DeMarco¬†"/>
    <x v="0"/>
    <n v="6.8"/>
  </r>
  <r>
    <s v="The Losers¬†"/>
    <x v="0"/>
    <n v="6.4"/>
  </r>
  <r>
    <s v="Don't Be Afraid of the Dark¬†"/>
    <x v="0"/>
    <n v="5.6"/>
  </r>
  <r>
    <s v="War¬†"/>
    <x v="0"/>
    <n v="6.3"/>
  </r>
  <r>
    <s v="Punch-Drunk Love¬†"/>
    <x v="0"/>
    <n v="7.3"/>
  </r>
  <r>
    <s v="EuroTrip¬†"/>
    <x v="0"/>
    <n v="6.6"/>
  </r>
  <r>
    <s v="Half Past Dead¬†"/>
    <x v="0"/>
    <n v="4.5999999999999996"/>
  </r>
  <r>
    <s v="Unaccompanied Minors¬†"/>
    <x v="0"/>
    <n v="5.0999999999999996"/>
  </r>
  <r>
    <s v="Bright Lights, Big City¬†"/>
    <x v="0"/>
    <n v="5.6"/>
  </r>
  <r>
    <s v="The Adventures of Pinocchio¬†"/>
    <x v="11"/>
    <n v="5.3"/>
  </r>
  <r>
    <s v="The Box¬†"/>
    <x v="0"/>
    <n v="5.6"/>
  </r>
  <r>
    <s v="The Ruins¬†"/>
    <x v="0"/>
    <n v="5.9"/>
  </r>
  <r>
    <s v="The Next Best Thing¬†"/>
    <x v="0"/>
    <n v="4.7"/>
  </r>
  <r>
    <s v="My Soul to Take¬†"/>
    <x v="0"/>
    <n v="4.8"/>
  </r>
  <r>
    <s v="The Girl Next Door¬†"/>
    <x v="0"/>
    <n v="6.8"/>
  </r>
  <r>
    <s v="Maximum Risk¬†"/>
    <x v="0"/>
    <n v="5.4"/>
  </r>
  <r>
    <s v="Stealing Harvard¬†"/>
    <x v="0"/>
    <n v="5.0999999999999996"/>
  </r>
  <r>
    <s v="Legend¬†"/>
    <x v="0"/>
    <n v="7"/>
  </r>
  <r>
    <s v="Shark Night 3D¬†"/>
    <x v="0"/>
    <n v="4"/>
  </r>
  <r>
    <s v="Angela's Ashes¬†"/>
    <x v="0"/>
    <n v="7.3"/>
  </r>
  <r>
    <s v="Draft Day¬†"/>
    <x v="0"/>
    <n v="6.8"/>
  </r>
  <r>
    <s v="The Conspirator¬†"/>
    <x v="0"/>
    <n v="7"/>
  </r>
  <r>
    <s v="Lords of Dogtown¬†"/>
    <x v="0"/>
    <n v="7.1"/>
  </r>
  <r>
    <s v="The 33¬†"/>
    <x v="0"/>
    <n v="6.9"/>
  </r>
  <r>
    <s v="Big Trouble in Little China¬†"/>
    <x v="0"/>
    <n v="7.3"/>
  </r>
  <r>
    <s v="Warrior¬†"/>
    <x v="0"/>
    <n v="8.1999999999999993"/>
  </r>
  <r>
    <s v="Michael Collins¬†"/>
    <x v="0"/>
    <n v="7.1"/>
  </r>
  <r>
    <s v="Gettysburg¬†"/>
    <x v="0"/>
    <n v="7.7"/>
  </r>
  <r>
    <s v="Stop-Loss¬†"/>
    <x v="0"/>
    <n v="6.5"/>
  </r>
  <r>
    <s v="Abandon¬†"/>
    <x v="0"/>
    <n v="4.9000000000000004"/>
  </r>
  <r>
    <s v="Brokedown Palace¬†"/>
    <x v="0"/>
    <n v="6.4"/>
  </r>
  <r>
    <s v="The Possession¬†"/>
    <x v="0"/>
    <n v="5.9"/>
  </r>
  <r>
    <s v="Mrs. Winterbourne¬†"/>
    <x v="0"/>
    <n v="6.2"/>
  </r>
  <r>
    <s v="Straw Dogs¬†"/>
    <x v="0"/>
    <n v="5.8"/>
  </r>
  <r>
    <s v="The Hoax¬†"/>
    <x v="0"/>
    <n v="6.7"/>
  </r>
  <r>
    <s v="Stone Cold¬†"/>
    <x v="0"/>
    <n v="5.9"/>
  </r>
  <r>
    <s v="The Road¬†"/>
    <x v="0"/>
    <n v="7.3"/>
  </r>
  <r>
    <s v="Underclassman¬†"/>
    <x v="0"/>
    <n v="4.0999999999999996"/>
  </r>
  <r>
    <s v="Say It Isn't So¬†"/>
    <x v="0"/>
    <n v="4.9000000000000004"/>
  </r>
  <r>
    <s v="The World's Fastest Indian¬†"/>
    <x v="0"/>
    <n v="7.9"/>
  </r>
  <r>
    <s v="Snakes on a Plane¬†"/>
    <x v="0"/>
    <n v="5.6"/>
  </r>
  <r>
    <s v="Tank Girl¬†"/>
    <x v="0"/>
    <n v="5.2"/>
  </r>
  <r>
    <s v="King's Ransom¬†"/>
    <x v="0"/>
    <n v="4.0999999999999996"/>
  </r>
  <r>
    <s v="Blindness¬†"/>
    <x v="0"/>
    <n v="6.6"/>
  </r>
  <r>
    <s v="BloodRayne¬†"/>
    <x v="0"/>
    <n v="2.9"/>
  </r>
  <r>
    <s v="Where the Truth Lies¬†"/>
    <x v="0"/>
    <n v="6.5"/>
  </r>
  <r>
    <s v="Without Limits¬†"/>
    <x v="0"/>
    <n v="7.2"/>
  </r>
  <r>
    <s v="Me and Orson Welles¬†"/>
    <x v="0"/>
    <n v="6.8"/>
  </r>
  <r>
    <s v="The Best Offer¬†"/>
    <x v="0"/>
    <n v="7.8"/>
  </r>
  <r>
    <s v="Bad Lieutenant: Port of Call New Orleans¬†"/>
    <x v="0"/>
    <n v="6.7"/>
  </r>
  <r>
    <s v="Little White Lies¬†"/>
    <x v="4"/>
    <n v="7.1"/>
  </r>
  <r>
    <s v="Love Ranch¬†"/>
    <x v="0"/>
    <n v="5.7"/>
  </r>
  <r>
    <s v="The Counselor¬†"/>
    <x v="0"/>
    <n v="5.3"/>
  </r>
  <r>
    <s v="Dangerous Liaisons¬†"/>
    <x v="0"/>
    <n v="7.7"/>
  </r>
  <r>
    <s v="On the Road¬†"/>
    <x v="0"/>
    <n v="6.1"/>
  </r>
  <r>
    <s v="Star Trek IV: The Voyage Home¬†"/>
    <x v="0"/>
    <n v="7.3"/>
  </r>
  <r>
    <s v="Rocky Balboa¬†"/>
    <x v="0"/>
    <n v="7.2"/>
  </r>
  <r>
    <s v="Point Break¬†"/>
    <x v="0"/>
    <n v="5.3"/>
  </r>
  <r>
    <s v="Scream 2¬†"/>
    <x v="0"/>
    <n v="6.1"/>
  </r>
  <r>
    <s v="Jane Got a Gun¬†"/>
    <x v="0"/>
    <n v="5.8"/>
  </r>
  <r>
    <s v="Think Like a Man Too¬†"/>
    <x v="0"/>
    <n v="5.7"/>
  </r>
  <r>
    <s v="The Whole Nine Yards¬†"/>
    <x v="0"/>
    <n v="6.7"/>
  </r>
  <r>
    <s v="Footloose¬†"/>
    <x v="0"/>
    <n v="6.5"/>
  </r>
  <r>
    <s v="Old School¬†"/>
    <x v="0"/>
    <n v="7.2"/>
  </r>
  <r>
    <s v="The Fisher King¬†"/>
    <x v="0"/>
    <n v="7.6"/>
  </r>
  <r>
    <s v="I Still Know What You Did Last Summer¬†"/>
    <x v="0"/>
    <n v="4.5999999999999996"/>
  </r>
  <r>
    <s v="Return to Me¬†"/>
    <x v="0"/>
    <n v="6.9"/>
  </r>
  <r>
    <s v="Zack and Miri Make a Porno¬†"/>
    <x v="0"/>
    <n v="6.6"/>
  </r>
  <r>
    <s v="Nurse Betty¬†"/>
    <x v="0"/>
    <n v="6.3"/>
  </r>
  <r>
    <s v="The Men Who Stare at Goats¬†"/>
    <x v="0"/>
    <n v="6.2"/>
  </r>
  <r>
    <s v="Double Take¬†"/>
    <x v="0"/>
    <n v="5.3"/>
  </r>
  <r>
    <s v="Girl, Interrupted¬†"/>
    <x v="0"/>
    <n v="7.3"/>
  </r>
  <r>
    <s v="Win a Date with Tad Hamilton!¬†"/>
    <x v="0"/>
    <n v="5.6"/>
  </r>
  <r>
    <s v="Muppets from Space¬†"/>
    <x v="0"/>
    <n v="6.2"/>
  </r>
  <r>
    <s v="The Wiz¬†"/>
    <x v="0"/>
    <n v="5.2"/>
  </r>
  <r>
    <s v="Ready to Rumble¬†"/>
    <x v="0"/>
    <n v="5.3"/>
  </r>
  <r>
    <s v="Play It to the Bone¬†"/>
    <x v="0"/>
    <n v="5.4"/>
  </r>
  <r>
    <s v="I Don't Know How She Does It¬†"/>
    <x v="0"/>
    <n v="4.9000000000000004"/>
  </r>
  <r>
    <s v="Piranha 3D¬†"/>
    <x v="0"/>
    <n v="5.5"/>
  </r>
  <r>
    <s v="Beyond the Sea¬†"/>
    <x v="0"/>
    <n v="6.7"/>
  </r>
  <r>
    <s v="The Princess and the Cobbler¬†"/>
    <x v="0"/>
    <n v="7.2"/>
  </r>
  <r>
    <s v="The Bridge of San Luis Rey¬†"/>
    <x v="0"/>
    <n v="5.0999999999999996"/>
  </r>
  <r>
    <s v="Faster¬†"/>
    <x v="0"/>
    <n v="6.5"/>
  </r>
  <r>
    <s v="Howl's Moving Castle¬†"/>
    <x v="9"/>
    <n v="8.1999999999999993"/>
  </r>
  <r>
    <s v="Zombieland¬†"/>
    <x v="0"/>
    <n v="7.7"/>
  </r>
  <r>
    <s v="King Kong¬†"/>
    <x v="0"/>
    <n v="7.2"/>
  </r>
  <r>
    <s v="The Waterboy¬†"/>
    <x v="0"/>
    <n v="6.1"/>
  </r>
  <r>
    <s v="Star Wars: Episode V - The Empire Strikes Back¬†"/>
    <x v="0"/>
    <n v="8.8000000000000007"/>
  </r>
  <r>
    <s v="Bad Boys¬†"/>
    <x v="0"/>
    <n v="6.8"/>
  </r>
  <r>
    <s v="The Naked Gun 2¬Ω: The Smell of Fear¬†"/>
    <x v="0"/>
    <n v="6.8"/>
  </r>
  <r>
    <s v="Final Destination¬†"/>
    <x v="0"/>
    <n v="6.7"/>
  </r>
  <r>
    <s v="The Ides of March¬†"/>
    <x v="0"/>
    <n v="7.1"/>
  </r>
  <r>
    <s v="Pitch Black¬†"/>
    <x v="0"/>
    <n v="7.1"/>
  </r>
  <r>
    <s v="Someone Like You...¬†"/>
    <x v="0"/>
    <n v="6.1"/>
  </r>
  <r>
    <s v="Her¬†"/>
    <x v="0"/>
    <n v="8"/>
  </r>
  <r>
    <s v="Eddie the Eagle¬†"/>
    <x v="0"/>
    <n v="7.5"/>
  </r>
  <r>
    <s v="Joy Ride¬†"/>
    <x v="0"/>
    <n v="6.6"/>
  </r>
  <r>
    <s v="The Adventurer: The Curse of the Midas Box¬†"/>
    <x v="0"/>
    <n v="5.4"/>
  </r>
  <r>
    <s v="Anywhere But Here¬†"/>
    <x v="0"/>
    <n v="6.1"/>
  </r>
  <r>
    <s v="Chasing Liberty¬†"/>
    <x v="0"/>
    <n v="6.1"/>
  </r>
  <r>
    <s v="The Crew¬†"/>
    <x v="0"/>
    <n v="5.6"/>
  </r>
  <r>
    <s v="Haywire¬†"/>
    <x v="0"/>
    <n v="5.8"/>
  </r>
  <r>
    <s v="Jaws: The Revenge¬†"/>
    <x v="0"/>
    <n v="2.8"/>
  </r>
  <r>
    <s v="Marvin's Room¬†"/>
    <x v="0"/>
    <n v="6.7"/>
  </r>
  <r>
    <s v="The Longshots¬†"/>
    <x v="0"/>
    <n v="5.0999999999999996"/>
  </r>
  <r>
    <s v="The End of the Affair¬†"/>
    <x v="0"/>
    <n v="7.2"/>
  </r>
  <r>
    <s v="Harley Davidson and the Marlboro Man¬†"/>
    <x v="0"/>
    <n v="6"/>
  </r>
  <r>
    <s v="Coco Before Chanel¬†"/>
    <x v="4"/>
    <n v="6.7"/>
  </r>
  <r>
    <s v="Ch√©ri¬†"/>
    <x v="0"/>
    <n v="6.2"/>
  </r>
  <r>
    <s v="Vanity Fair¬†"/>
    <x v="0"/>
    <n v="6.2"/>
  </r>
  <r>
    <s v="1408¬†"/>
    <x v="0"/>
    <n v="6.8"/>
  </r>
  <r>
    <s v="Spaceballs¬†"/>
    <x v="0"/>
    <n v="7.1"/>
  </r>
  <r>
    <s v="The Water Diviner¬†"/>
    <x v="0"/>
    <n v="7.1"/>
  </r>
  <r>
    <s v="Ghost¬†"/>
    <x v="0"/>
    <n v="7"/>
  </r>
  <r>
    <s v="There's Something About Mary¬†"/>
    <x v="0"/>
    <n v="7.1"/>
  </r>
  <r>
    <s v="The Santa Clause¬†"/>
    <x v="0"/>
    <n v="6.4"/>
  </r>
  <r>
    <s v="The Rookie¬†"/>
    <x v="0"/>
    <n v="7"/>
  </r>
  <r>
    <s v="The Game Plan¬†"/>
    <x v="0"/>
    <n v="6.2"/>
  </r>
  <r>
    <s v="The Bridges of Madison County¬†"/>
    <x v="0"/>
    <n v="7.5"/>
  </r>
  <r>
    <s v="The Animal¬†"/>
    <x v="0"/>
    <n v="4.8"/>
  </r>
  <r>
    <s v="The Hundred-Foot Journey¬†"/>
    <x v="0"/>
    <n v="7.3"/>
  </r>
  <r>
    <s v="The Net¬†"/>
    <x v="0"/>
    <n v="5.8"/>
  </r>
  <r>
    <s v="I Am Sam¬†"/>
    <x v="0"/>
    <n v="7.6"/>
  </r>
  <r>
    <s v="Son of God¬†"/>
    <x v="0"/>
    <n v="5.6"/>
  </r>
  <r>
    <s v="Underworld¬†"/>
    <x v="0"/>
    <n v="7"/>
  </r>
  <r>
    <s v="Derailed¬†"/>
    <x v="0"/>
    <n v="6.6"/>
  </r>
  <r>
    <s v="The Informant!¬†"/>
    <x v="0"/>
    <n v="6.5"/>
  </r>
  <r>
    <s v="Shadowlands¬†"/>
    <x v="0"/>
    <n v="7.4"/>
  </r>
  <r>
    <s v="Deuce Bigalow: European Gigolo¬†"/>
    <x v="0"/>
    <n v="4.5999999999999996"/>
  </r>
  <r>
    <s v="Delivery Man¬†"/>
    <x v="0"/>
    <n v="6.4"/>
  </r>
  <r>
    <s v="Victor Frankenstein¬†"/>
    <x v="0"/>
    <n v="6"/>
  </r>
  <r>
    <s v="Saving Silverman¬†"/>
    <x v="0"/>
    <n v="5.9"/>
  </r>
  <r>
    <s v="Diary of a Wimpy Kid: Dog Days¬†"/>
    <x v="0"/>
    <n v="6.4"/>
  </r>
  <r>
    <s v="Summer of Sam¬†"/>
    <x v="0"/>
    <n v="6.6"/>
  </r>
  <r>
    <s v="Jay and Silent Bob Strike Back¬†"/>
    <x v="0"/>
    <n v="6.9"/>
  </r>
  <r>
    <s v="The Island¬†"/>
    <x v="0"/>
    <n v="6.9"/>
  </r>
  <r>
    <s v="The Glass House¬†"/>
    <x v="0"/>
    <n v="5.8"/>
  </r>
  <r>
    <s v="Hail, Caesar!¬†"/>
    <x v="0"/>
    <n v="6.4"/>
  </r>
  <r>
    <s v="Josie and the Pussycats¬†"/>
    <x v="0"/>
    <n v="5.3"/>
  </r>
  <r>
    <s v="Homefront¬†"/>
    <x v="0"/>
    <n v="6.5"/>
  </r>
  <r>
    <s v="The Little Vampire¬†"/>
    <x v="0"/>
    <n v="5.7"/>
  </r>
  <r>
    <s v="I Heart Huckabees¬†"/>
    <x v="0"/>
    <n v="6.7"/>
  </r>
  <r>
    <s v="RoboCop 3¬†"/>
    <x v="0"/>
    <n v="3.9"/>
  </r>
  <r>
    <s v="Megiddo: The Omega Code 2¬†"/>
    <x v="0"/>
    <n v="4.0999999999999996"/>
  </r>
  <r>
    <s v="Darling Lili¬†"/>
    <x v="0"/>
    <n v="6.2"/>
  </r>
  <r>
    <s v="Dudley Do-Right¬†"/>
    <x v="0"/>
    <n v="3.8"/>
  </r>
  <r>
    <s v="The Transporter Refueled¬†"/>
    <x v="0"/>
    <n v="5.0999999999999996"/>
  </r>
  <r>
    <s v="Black Book¬†"/>
    <x v="12"/>
    <n v="7.8"/>
  </r>
  <r>
    <s v="Joyeux Noel¬†"/>
    <x v="4"/>
    <n v="7.8"/>
  </r>
  <r>
    <s v="Hit and Run¬†"/>
    <x v="0"/>
    <n v="6.1"/>
  </r>
  <r>
    <s v="Mad Money¬†"/>
    <x v="0"/>
    <n v="5.8"/>
  </r>
  <r>
    <s v="Before I Go to Sleep¬†"/>
    <x v="0"/>
    <n v="6.3"/>
  </r>
  <r>
    <s v="Stone¬†"/>
    <x v="0"/>
    <n v="5.4"/>
  </r>
  <r>
    <s v="Moli√®re¬†"/>
    <x v="4"/>
    <n v="7.3"/>
  </r>
  <r>
    <s v="Out of the Furnace¬†"/>
    <x v="0"/>
    <n v="6.8"/>
  </r>
  <r>
    <s v="Michael Clayton¬†"/>
    <x v="0"/>
    <n v="7.3"/>
  </r>
  <r>
    <s v="My Fellow Americans¬†"/>
    <x v="0"/>
    <n v="6.5"/>
  </r>
  <r>
    <s v="Arlington Road¬†"/>
    <x v="0"/>
    <n v="7.2"/>
  </r>
  <r>
    <s v="To Rome with Love¬†"/>
    <x v="0"/>
    <n v="6.3"/>
  </r>
  <r>
    <s v="Firefox¬†"/>
    <x v="0"/>
    <n v="5.9"/>
  </r>
  <r>
    <s v="South Park: Bigger Longer &amp; Uncut¬†"/>
    <x v="0"/>
    <n v="7.8"/>
  </r>
  <r>
    <s v="Death at a Funeral¬†"/>
    <x v="0"/>
    <n v="7.4"/>
  </r>
  <r>
    <s v="Teenage Mutant Ninja Turtles III¬†"/>
    <x v="0"/>
    <n v="4.8"/>
  </r>
  <r>
    <s v="Hardball¬†"/>
    <x v="0"/>
    <n v="6.3"/>
  </r>
  <r>
    <s v="Silver Linings Playbook¬†"/>
    <x v="0"/>
    <n v="7.8"/>
  </r>
  <r>
    <s v="Freedom Writers¬†"/>
    <x v="0"/>
    <n v="7.5"/>
  </r>
  <r>
    <s v="The Transporter¬†"/>
    <x v="0"/>
    <n v="6.8"/>
  </r>
  <r>
    <s v="Never Back Down¬†"/>
    <x v="0"/>
    <n v="6.6"/>
  </r>
  <r>
    <s v="The Rage: Carrie 2¬†"/>
    <x v="0"/>
    <n v="4.5999999999999996"/>
  </r>
  <r>
    <s v="Away We Go¬†"/>
    <x v="0"/>
    <n v="7.1"/>
  </r>
  <r>
    <s v="Swing Vote¬†"/>
    <x v="0"/>
    <n v="6.1"/>
  </r>
  <r>
    <s v="Moonlight Mile¬†"/>
    <x v="0"/>
    <n v="6.7"/>
  </r>
  <r>
    <s v="Tinker Tailor Soldier Spy¬†"/>
    <x v="0"/>
    <n v="7.1"/>
  </r>
  <r>
    <s v="Molly¬†"/>
    <x v="0"/>
    <n v="5.8"/>
  </r>
  <r>
    <s v="The Beaver¬†"/>
    <x v="0"/>
    <n v="6.7"/>
  </r>
  <r>
    <s v="The Best Little Whorehouse in Texas¬†"/>
    <x v="0"/>
    <n v="5.8"/>
  </r>
  <r>
    <s v="eXistenZ¬†"/>
    <x v="0"/>
    <n v="6.8"/>
  </r>
  <r>
    <s v="Raiders of the Lost Ark¬†"/>
    <x v="0"/>
    <n v="8.5"/>
  </r>
  <r>
    <s v="Home Alone 2: Lost in New York¬†"/>
    <x v="0"/>
    <n v="6.6"/>
  </r>
  <r>
    <s v="Close Encounters of the Third Kind¬†"/>
    <x v="0"/>
    <n v="7.7"/>
  </r>
  <r>
    <s v="Pulse¬†"/>
    <x v="0"/>
    <n v="4.7"/>
  </r>
  <r>
    <s v="Beverly Hills Cop II¬†"/>
    <x v="0"/>
    <n v="6.4"/>
  </r>
  <r>
    <s v="Bringing Down the House¬†"/>
    <x v="0"/>
    <n v="5.5"/>
  </r>
  <r>
    <s v="The Silence of the Lambs¬†"/>
    <x v="0"/>
    <n v="8.6"/>
  </r>
  <r>
    <s v="Wayne's World¬†"/>
    <x v="0"/>
    <n v="7"/>
  </r>
  <r>
    <s v="Jackass 3D¬†"/>
    <x v="0"/>
    <n v="7.1"/>
  </r>
  <r>
    <s v="Jaws 2¬†"/>
    <x v="0"/>
    <n v="5.7"/>
  </r>
  <r>
    <s v="Beverly Hills Chihuahua¬†"/>
    <x v="0"/>
    <n v="3.7"/>
  </r>
  <r>
    <s v="The Conjuring¬†"/>
    <x v="0"/>
    <n v="7.5"/>
  </r>
  <r>
    <s v="Are We There Yet?¬†"/>
    <x v="0"/>
    <n v="4.5999999999999996"/>
  </r>
  <r>
    <s v="Tammy¬†"/>
    <x v="0"/>
    <n v="4.9000000000000004"/>
  </r>
  <r>
    <s v="Disturbia¬†"/>
    <x v="0"/>
    <n v="6.9"/>
  </r>
  <r>
    <s v="School of Rock¬†"/>
    <x v="0"/>
    <n v="7.1"/>
  </r>
  <r>
    <s v="Mortal Kombat¬†"/>
    <x v="0"/>
    <n v="5.8"/>
  </r>
  <r>
    <s v="White Chicks¬†"/>
    <x v="0"/>
    <n v="5.4"/>
  </r>
  <r>
    <s v="The Descendants¬†"/>
    <x v="0"/>
    <n v="7.3"/>
  </r>
  <r>
    <s v="Holes¬†"/>
    <x v="0"/>
    <n v="7.1"/>
  </r>
  <r>
    <s v="The Last Song¬†"/>
    <x v="0"/>
    <n v="5.8"/>
  </r>
  <r>
    <s v="12 Years a Slave¬†"/>
    <x v="0"/>
    <n v="8.1"/>
  </r>
  <r>
    <s v="Drumline¬†"/>
    <x v="0"/>
    <n v="5.7"/>
  </r>
  <r>
    <s v="Why Did I Get Married Too?¬†"/>
    <x v="0"/>
    <n v="4.4000000000000004"/>
  </r>
  <r>
    <s v="Edward Scissorhands¬†"/>
    <x v="0"/>
    <n v="7.9"/>
  </r>
  <r>
    <s v="Me Before You¬†"/>
    <x v="0"/>
    <n v="7.6"/>
  </r>
  <r>
    <s v="Madea's Witness Protection¬†"/>
    <x v="0"/>
    <n v="4.8"/>
  </r>
  <r>
    <s v="Date Movie¬†"/>
    <x v="0"/>
    <n v="2.7"/>
  </r>
  <r>
    <s v="Return to Never Land¬†"/>
    <x v="0"/>
    <n v="5.8"/>
  </r>
  <r>
    <s v="Selma¬†"/>
    <x v="0"/>
    <n v="7.5"/>
  </r>
  <r>
    <s v="The Jungle Book 2¬†"/>
    <x v="0"/>
    <n v="5.4"/>
  </r>
  <r>
    <s v="Boogeyman¬†"/>
    <x v="0"/>
    <n v="4.0999999999999996"/>
  </r>
  <r>
    <s v="Premonition¬†"/>
    <x v="0"/>
    <n v="5.9"/>
  </r>
  <r>
    <s v="The Tigger Movie¬†"/>
    <x v="0"/>
    <n v="6.3"/>
  </r>
  <r>
    <s v="Max¬†"/>
    <x v="0"/>
    <n v="6.8"/>
  </r>
  <r>
    <s v="Epic Movie¬†"/>
    <x v="0"/>
    <n v="2.2999999999999998"/>
  </r>
  <r>
    <s v="Conan the Barbarian¬†"/>
    <x v="0"/>
    <n v="6.9"/>
  </r>
  <r>
    <s v="Spotlight¬†"/>
    <x v="0"/>
    <n v="8.1"/>
  </r>
  <r>
    <s v="Lakeview Terrace¬†"/>
    <x v="0"/>
    <n v="6.1"/>
  </r>
  <r>
    <s v="The Grudge 2¬†"/>
    <x v="0"/>
    <n v="5"/>
  </r>
  <r>
    <s v="How Stella Got Her Groove Back¬†"/>
    <x v="0"/>
    <n v="5.5"/>
  </r>
  <r>
    <s v="Bill &amp; Ted's Bogus Journey¬†"/>
    <x v="0"/>
    <n v="6.2"/>
  </r>
  <r>
    <s v="Man of the Year¬†"/>
    <x v="0"/>
    <n v="6.2"/>
  </r>
  <r>
    <s v="The American¬†"/>
    <x v="0"/>
    <n v="6.3"/>
  </r>
  <r>
    <s v="Selena¬†"/>
    <x v="0"/>
    <n v="6.7"/>
  </r>
  <r>
    <s v="Vampires Suck¬†"/>
    <x v="0"/>
    <n v="3.5"/>
  </r>
  <r>
    <s v="Babel¬†"/>
    <x v="0"/>
    <n v="7.5"/>
  </r>
  <r>
    <s v="This Is Where I Leave You¬†"/>
    <x v="0"/>
    <n v="6.6"/>
  </r>
  <r>
    <s v="Doubt¬†"/>
    <x v="0"/>
    <n v="7.5"/>
  </r>
  <r>
    <s v="Team America: World Police¬†"/>
    <x v="0"/>
    <n v="7.2"/>
  </r>
  <r>
    <s v="Texas Chainsaw 3D¬†"/>
    <x v="0"/>
    <n v="4.8"/>
  </r>
  <r>
    <s v="Copycat¬†"/>
    <x v="0"/>
    <n v="6.6"/>
  </r>
  <r>
    <s v="Scary Movie 5¬†"/>
    <x v="0"/>
    <n v="3.5"/>
  </r>
  <r>
    <s v="Milk¬†"/>
    <x v="0"/>
    <n v="7.6"/>
  </r>
  <r>
    <s v="Risen¬†"/>
    <x v="0"/>
    <n v="6.3"/>
  </r>
  <r>
    <s v="Ghost Ship¬†"/>
    <x v="0"/>
    <n v="5.5"/>
  </r>
  <r>
    <s v="A Very Harold &amp; Kumar 3D Christmas¬†"/>
    <x v="0"/>
    <n v="6.3"/>
  </r>
  <r>
    <s v="Wild Things¬†"/>
    <x v="0"/>
    <n v="6.5"/>
  </r>
  <r>
    <s v="The Debt¬†"/>
    <x v="0"/>
    <n v="6.9"/>
  </r>
  <r>
    <s v="High Fidelity¬†"/>
    <x v="0"/>
    <n v="7.6"/>
  </r>
  <r>
    <s v="One Missed Call¬†"/>
    <x v="0"/>
    <n v="3.9"/>
  </r>
  <r>
    <s v="Eye for an Eye¬†"/>
    <x v="0"/>
    <n v="6.1"/>
  </r>
  <r>
    <s v="The Bank Job¬†"/>
    <x v="0"/>
    <n v="7.3"/>
  </r>
  <r>
    <s v="Eternal Sunshine of the Spotless Mind¬†"/>
    <x v="0"/>
    <n v="8.3000000000000007"/>
  </r>
  <r>
    <s v="You Again¬†"/>
    <x v="0"/>
    <n v="5.8"/>
  </r>
  <r>
    <s v="Street Kings¬†"/>
    <x v="0"/>
    <n v="6.8"/>
  </r>
  <r>
    <s v="The World's End¬†"/>
    <x v="0"/>
    <n v="7"/>
  </r>
  <r>
    <s v="Nancy Drew¬†"/>
    <x v="0"/>
    <n v="5.9"/>
  </r>
  <r>
    <s v="Daybreakers¬†"/>
    <x v="0"/>
    <n v="6.5"/>
  </r>
  <r>
    <s v="She's Out of My League¬†"/>
    <x v="0"/>
    <n v="6.4"/>
  </r>
  <r>
    <s v="Monte Carlo¬†"/>
    <x v="0"/>
    <n v="5.8"/>
  </r>
  <r>
    <s v="Stay Alive¬†"/>
    <x v="0"/>
    <n v="5.0999999999999996"/>
  </r>
  <r>
    <s v="Quigley Down Under¬†"/>
    <x v="0"/>
    <n v="6.8"/>
  </r>
  <r>
    <s v="Alpha and Omega¬†"/>
    <x v="0"/>
    <n v="5.3"/>
  </r>
  <r>
    <s v="The Covenant¬†"/>
    <x v="0"/>
    <n v="5.3"/>
  </r>
  <r>
    <s v="Shorts¬†"/>
    <x v="0"/>
    <n v="4.9000000000000004"/>
  </r>
  <r>
    <s v="To Die For¬†"/>
    <x v="0"/>
    <n v="6.8"/>
  </r>
  <r>
    <s v="Vampires¬†"/>
    <x v="0"/>
    <n v="6.1"/>
  </r>
  <r>
    <s v="Psycho¬†"/>
    <x v="0"/>
    <n v="8.5"/>
  </r>
  <r>
    <s v="My Best Friend's Girl¬†"/>
    <x v="0"/>
    <n v="5.9"/>
  </r>
  <r>
    <s v="Endless Love¬†"/>
    <x v="0"/>
    <n v="6.3"/>
  </r>
  <r>
    <s v="Georgia Rule¬†"/>
    <x v="0"/>
    <n v="5.9"/>
  </r>
  <r>
    <s v="Under the Rainbow¬†"/>
    <x v="0"/>
    <n v="5.4"/>
  </r>
  <r>
    <s v="Simon Birch¬†"/>
    <x v="0"/>
    <n v="6.9"/>
  </r>
  <r>
    <s v="Reign Over Me¬†"/>
    <x v="0"/>
    <n v="7.5"/>
  </r>
  <r>
    <s v="Into the Wild¬†"/>
    <x v="0"/>
    <n v="8.1999999999999993"/>
  </r>
  <r>
    <s v="School for Scoundrels¬†"/>
    <x v="0"/>
    <n v="5.9"/>
  </r>
  <r>
    <s v="Silent Hill: Revelation 3D¬†"/>
    <x v="0"/>
    <n v="5"/>
  </r>
  <r>
    <s v="From Dusk Till Dawn¬†"/>
    <x v="0"/>
    <n v="7.3"/>
  </r>
  <r>
    <s v="Pooh's Heffalump Movie¬†"/>
    <x v="0"/>
    <n v="6.4"/>
  </r>
  <r>
    <s v="Home for the Holidays¬†"/>
    <x v="0"/>
    <n v="6.6"/>
  </r>
  <r>
    <s v="Kung Fu Hustle¬†"/>
    <x v="8"/>
    <n v="7.8"/>
  </r>
  <r>
    <s v="The Country Bears¬†"/>
    <x v="0"/>
    <n v="4"/>
  </r>
  <r>
    <s v="The Kite Runner¬†"/>
    <x v="13"/>
    <n v="7.6"/>
  </r>
  <r>
    <s v="21 Grams¬†"/>
    <x v="0"/>
    <n v="7.7"/>
  </r>
  <r>
    <s v="Paparazzi¬†"/>
    <x v="0"/>
    <n v="5.8"/>
  </r>
  <r>
    <s v="Twilight¬†"/>
    <x v="0"/>
    <n v="5.2"/>
  </r>
  <r>
    <s v="A Guy Thing¬†"/>
    <x v="0"/>
    <n v="5.6"/>
  </r>
  <r>
    <s v="Loser¬†"/>
    <x v="0"/>
    <n v="5.3"/>
  </r>
  <r>
    <s v="The Greatest Story Ever Told¬†"/>
    <x v="0"/>
    <n v="6.6"/>
  </r>
  <r>
    <s v="Disaster Movie¬†"/>
    <x v="0"/>
    <n v="1.9"/>
  </r>
  <r>
    <s v="Armored¬†"/>
    <x v="0"/>
    <n v="5.7"/>
  </r>
  <r>
    <s v="The Man Who Knew Too Little¬†"/>
    <x v="0"/>
    <n v="6.6"/>
  </r>
  <r>
    <s v="What's Your Number?¬†"/>
    <x v="0"/>
    <n v="6"/>
  </r>
  <r>
    <s v="Lockout¬†"/>
    <x v="0"/>
    <n v="6.1"/>
  </r>
  <r>
    <s v="Envy¬†"/>
    <x v="0"/>
    <n v="4.8"/>
  </r>
  <r>
    <s v="Crank: High Voltage¬†"/>
    <x v="0"/>
    <n v="6.2"/>
  </r>
  <r>
    <s v="Bullets Over Broadway¬†"/>
    <x v="0"/>
    <n v="7.5"/>
  </r>
  <r>
    <s v="One Night with the King¬†"/>
    <x v="0"/>
    <n v="6.3"/>
  </r>
  <r>
    <s v="The Quiet American¬†"/>
    <x v="0"/>
    <n v="7.1"/>
  </r>
  <r>
    <s v="The Weather Man¬†"/>
    <x v="0"/>
    <n v="6.6"/>
  </r>
  <r>
    <s v="Undisputed¬†"/>
    <x v="0"/>
    <n v="6.1"/>
  </r>
  <r>
    <s v="Ghost Town¬†"/>
    <x v="0"/>
    <n v="6.7"/>
  </r>
  <r>
    <s v="12 Rounds¬†"/>
    <x v="0"/>
    <n v="5.6"/>
  </r>
  <r>
    <s v="Let Me In¬†"/>
    <x v="0"/>
    <n v="7.2"/>
  </r>
  <r>
    <s v="3 Ninjas Kick Back¬†"/>
    <x v="0"/>
    <n v="4.3"/>
  </r>
  <r>
    <s v="Be Kind Rewind¬†"/>
    <x v="0"/>
    <n v="6.4"/>
  </r>
  <r>
    <s v="Mrs Henderson Presents¬†"/>
    <x v="0"/>
    <n v="7.1"/>
  </r>
  <r>
    <s v="Triple 9¬†"/>
    <x v="0"/>
    <n v="6.3"/>
  </r>
  <r>
    <s v="Deconstructing Harry¬†"/>
    <x v="0"/>
    <n v="7.4"/>
  </r>
  <r>
    <s v="Three to Tango¬†"/>
    <x v="0"/>
    <n v="6.1"/>
  </r>
  <r>
    <s v="Burnt¬†"/>
    <x v="0"/>
    <n v="6.6"/>
  </r>
  <r>
    <s v="We're No Angels¬†"/>
    <x v="0"/>
    <n v="6"/>
  </r>
  <r>
    <s v="Everyone Says I Love You¬†"/>
    <x v="0"/>
    <n v="6.8"/>
  </r>
  <r>
    <s v="Death Sentence¬†"/>
    <x v="0"/>
    <n v="6.8"/>
  </r>
  <r>
    <s v="Everybody's Fine¬†"/>
    <x v="0"/>
    <n v="7.2"/>
  </r>
  <r>
    <s v="Superbabies: Baby Geniuses 2¬†"/>
    <x v="0"/>
    <n v="1.9"/>
  </r>
  <r>
    <s v="The Man¬†"/>
    <x v="0"/>
    <n v="5.5"/>
  </r>
  <r>
    <s v="Code Name: The Cleaner¬†"/>
    <x v="0"/>
    <n v="4.5"/>
  </r>
  <r>
    <s v="Connie and Carla¬†"/>
    <x v="0"/>
    <n v="6.3"/>
  </r>
  <r>
    <s v="Inherent Vice¬†"/>
    <x v="0"/>
    <n v="6.7"/>
  </r>
  <r>
    <s v="Doogal¬†"/>
    <x v="0"/>
    <n v="2.8"/>
  </r>
  <r>
    <s v="Battle of the Year¬†"/>
    <x v="0"/>
    <n v="5"/>
  </r>
  <r>
    <s v="An American Carol¬†"/>
    <x v="0"/>
    <n v="4.3"/>
  </r>
  <r>
    <s v="Machete Kills¬†"/>
    <x v="0"/>
    <n v="5.6"/>
  </r>
  <r>
    <s v="Willard¬†"/>
    <x v="0"/>
    <n v="6.2"/>
  </r>
  <r>
    <s v="Strange Wilderness¬†"/>
    <x v="0"/>
    <n v="5.3"/>
  </r>
  <r>
    <s v="Topsy-Turvy¬†"/>
    <x v="0"/>
    <n v="7.4"/>
  </r>
  <r>
    <s v="A Dangerous Method¬†"/>
    <x v="0"/>
    <n v="6.5"/>
  </r>
  <r>
    <s v="A Scanner Darkly¬†"/>
    <x v="0"/>
    <n v="7.1"/>
  </r>
  <r>
    <s v="Chasing Mavericks¬†"/>
    <x v="0"/>
    <n v="7.2"/>
  </r>
  <r>
    <s v="Alone in the Dark¬†"/>
    <x v="0"/>
    <n v="2.2999999999999998"/>
  </r>
  <r>
    <s v="Bandslam¬†"/>
    <x v="0"/>
    <n v="6.4"/>
  </r>
  <r>
    <s v="Birth¬†"/>
    <x v="0"/>
    <n v="6.1"/>
  </r>
  <r>
    <s v="A Most Violent Year¬†"/>
    <x v="0"/>
    <n v="7"/>
  </r>
  <r>
    <s v="Flash of Genius¬†"/>
    <x v="0"/>
    <n v="7"/>
  </r>
  <r>
    <s v="I'm Not There.¬†"/>
    <x v="0"/>
    <n v="7"/>
  </r>
  <r>
    <s v="The Cold Light of Day¬†"/>
    <x v="0"/>
    <n v="4.9000000000000004"/>
  </r>
  <r>
    <s v="The Brothers Bloom¬†"/>
    <x v="0"/>
    <n v="6.9"/>
  </r>
  <r>
    <s v="Synecdoche, New York¬†"/>
    <x v="0"/>
    <n v="7.5"/>
  </r>
  <r>
    <s v="Princess Mononoke¬†"/>
    <x v="9"/>
    <n v="8.4"/>
  </r>
  <r>
    <s v="Bon voyage¬†"/>
    <x v="4"/>
    <n v="6.9"/>
  </r>
  <r>
    <s v="Can't Stop the Music¬†"/>
    <x v="0"/>
    <n v="4.5"/>
  </r>
  <r>
    <s v="The Proposition¬†"/>
    <x v="0"/>
    <n v="7.4"/>
  </r>
  <r>
    <s v="Courage¬†"/>
    <x v="0"/>
    <n v="7"/>
  </r>
  <r>
    <s v="Marci X¬†"/>
    <x v="0"/>
    <n v="2.8"/>
  </r>
  <r>
    <s v="Equilibrium¬†"/>
    <x v="0"/>
    <n v="7.5"/>
  </r>
  <r>
    <s v="The Children of Huang Shi¬†"/>
    <x v="0"/>
    <n v="7.1"/>
  </r>
  <r>
    <s v="The Yards¬†"/>
    <x v="0"/>
    <n v="6.4"/>
  </r>
  <r>
    <s v="By the Sea¬†"/>
    <x v="0"/>
    <n v="5.3"/>
  </r>
  <r>
    <s v="Steamboy¬†"/>
    <x v="9"/>
    <n v="6.9"/>
  </r>
  <r>
    <s v="The Game of Their Lives¬†"/>
    <x v="0"/>
    <n v="6.2"/>
  </r>
  <r>
    <s v="Rapa Nui¬†"/>
    <x v="0"/>
    <n v="6.4"/>
  </r>
  <r>
    <s v="Dylan Dog: Dead of Night¬†"/>
    <x v="0"/>
    <n v="5.0999999999999996"/>
  </r>
  <r>
    <s v="People I Know¬†"/>
    <x v="0"/>
    <n v="5.5"/>
  </r>
  <r>
    <s v="The Tempest¬†"/>
    <x v="0"/>
    <n v="5.4"/>
  </r>
  <r>
    <s v="The Painted Veil¬†"/>
    <x v="1"/>
    <n v="7.5"/>
  </r>
  <r>
    <s v="The Baader Meinhof Complex¬†"/>
    <x v="14"/>
    <n v="7.4"/>
  </r>
  <r>
    <s v="Dances with Wolves¬†"/>
    <x v="0"/>
    <n v="8"/>
  </r>
  <r>
    <s v="Bad Teacher¬†"/>
    <x v="0"/>
    <n v="5.7"/>
  </r>
  <r>
    <s v="Sea of Love¬†"/>
    <x v="0"/>
    <n v="6.8"/>
  </r>
  <r>
    <s v="A Cinderella Story¬†"/>
    <x v="0"/>
    <n v="5.9"/>
  </r>
  <r>
    <s v="Scream¬†"/>
    <x v="0"/>
    <n v="7.2"/>
  </r>
  <r>
    <s v="Thir13en Ghosts¬†"/>
    <x v="0"/>
    <n v="5.5"/>
  </r>
  <r>
    <s v="Back to the Future¬†"/>
    <x v="0"/>
    <n v="8.5"/>
  </r>
  <r>
    <s v="House on Haunted Hill¬†"/>
    <x v="0"/>
    <n v="5.6"/>
  </r>
  <r>
    <s v="I Can Do Bad All by Myself¬†"/>
    <x v="0"/>
    <n v="4.0999999999999996"/>
  </r>
  <r>
    <s v="The Switch¬†"/>
    <x v="0"/>
    <n v="6.1"/>
  </r>
  <r>
    <s v="Just Married¬†"/>
    <x v="0"/>
    <n v="5.4"/>
  </r>
  <r>
    <s v="The Devil's Double¬†"/>
    <x v="0"/>
    <n v="7.1"/>
  </r>
  <r>
    <s v="Thomas and the Magic Railroad¬†"/>
    <x v="0"/>
    <n v="3.6"/>
  </r>
  <r>
    <s v="The Crazies¬†"/>
    <x v="0"/>
    <n v="6.5"/>
  </r>
  <r>
    <s v="Spirited Away¬†"/>
    <x v="9"/>
    <n v="8.6"/>
  </r>
  <r>
    <s v="The Bounty¬†"/>
    <x v="0"/>
    <n v="7"/>
  </r>
  <r>
    <s v="The Book Thief¬†"/>
    <x v="0"/>
    <n v="7.6"/>
  </r>
  <r>
    <s v="Sex Drive¬†"/>
    <x v="0"/>
    <n v="6.5"/>
  </r>
  <r>
    <s v="Leap Year¬†"/>
    <x v="0"/>
    <n v="6.4"/>
  </r>
  <r>
    <s v="Take Me Home Tonight¬†"/>
    <x v="0"/>
    <n v="6.3"/>
  </r>
  <r>
    <s v="The Nutcracker¬†"/>
    <x v="0"/>
    <n v="5.7"/>
  </r>
  <r>
    <s v="Kansas City¬†"/>
    <x v="0"/>
    <n v="6.3"/>
  </r>
  <r>
    <s v="The Amityville Horror¬†"/>
    <x v="0"/>
    <n v="6"/>
  </r>
  <r>
    <s v="Adaptation.¬†"/>
    <x v="0"/>
    <n v="7.7"/>
  </r>
  <r>
    <s v="Land of the Dead¬†"/>
    <x v="0"/>
    <n v="6.2"/>
  </r>
  <r>
    <s v="Fear and Loathing in Las Vegas¬†"/>
    <x v="0"/>
    <n v="7.7"/>
  </r>
  <r>
    <s v="The Invention of Lying¬†"/>
    <x v="0"/>
    <n v="6.4"/>
  </r>
  <r>
    <s v="Neighbors¬†"/>
    <x v="0"/>
    <n v="6.4"/>
  </r>
  <r>
    <s v="The Mask¬†"/>
    <x v="0"/>
    <n v="6.9"/>
  </r>
  <r>
    <s v="Big¬†"/>
    <x v="0"/>
    <n v="7.3"/>
  </r>
  <r>
    <s v="Borat: Cultural Learnings of America for Make Benefit Glorious Nation of Kazakhstan¬†"/>
    <x v="0"/>
    <n v="7.3"/>
  </r>
  <r>
    <s v="Legally Blonde¬†"/>
    <x v="0"/>
    <n v="6.2"/>
  </r>
  <r>
    <s v="Star Trek III: The Search for Spock¬†"/>
    <x v="0"/>
    <n v="6.6"/>
  </r>
  <r>
    <s v="The Exorcism of Emily Rose¬†"/>
    <x v="0"/>
    <n v="6.7"/>
  </r>
  <r>
    <s v="Deuce Bigalow: Male Gigolo¬†"/>
    <x v="0"/>
    <n v="5.7"/>
  </r>
  <r>
    <s v="Left Behind¬†"/>
    <x v="0"/>
    <n v="3.1"/>
  </r>
  <r>
    <s v="The Family Stone¬†"/>
    <x v="0"/>
    <n v="6.3"/>
  </r>
  <r>
    <s v="Barbershop 2: Back in Business¬†"/>
    <x v="0"/>
    <n v="5.7"/>
  </r>
  <r>
    <s v="Bad Santa¬†"/>
    <x v="0"/>
    <n v="7.1"/>
  </r>
  <r>
    <s v="Austin Powers: International Man of Mystery¬†"/>
    <x v="0"/>
    <n v="7"/>
  </r>
  <r>
    <s v="My Big Fat Greek Wedding 2¬†"/>
    <x v="0"/>
    <n v="6.1"/>
  </r>
  <r>
    <s v="Diary of a Wimpy Kid: Rodrick Rules¬†"/>
    <x v="0"/>
    <n v="6.6"/>
  </r>
  <r>
    <s v="Predator¬†"/>
    <x v="0"/>
    <n v="7.8"/>
  </r>
  <r>
    <s v="Amadeus¬†"/>
    <x v="0"/>
    <n v="8.3000000000000007"/>
  </r>
  <r>
    <s v="Prom Night¬†"/>
    <x v="0"/>
    <n v="3.9"/>
  </r>
  <r>
    <s v="Mean Girls¬†"/>
    <x v="0"/>
    <n v="7"/>
  </r>
  <r>
    <s v="Under the Tuscan Sun¬†"/>
    <x v="0"/>
    <n v="6.7"/>
  </r>
  <r>
    <s v="Gosford Park¬†"/>
    <x v="0"/>
    <n v="7.3"/>
  </r>
  <r>
    <s v="Peggy Sue Got Married¬†"/>
    <x v="0"/>
    <n v="6.3"/>
  </r>
  <r>
    <s v="Birdman or (The Unexpected Virtue of Ignorance)¬†"/>
    <x v="0"/>
    <n v="7.8"/>
  </r>
  <r>
    <s v="Blue Jasmine¬†"/>
    <x v="0"/>
    <n v="7.3"/>
  </r>
  <r>
    <s v="United 93¬†"/>
    <x v="0"/>
    <n v="7.6"/>
  </r>
  <r>
    <s v="Honey¬†"/>
    <x v="0"/>
    <n v="5.3"/>
  </r>
  <r>
    <s v="Glory¬†"/>
    <x v="0"/>
    <n v="7.9"/>
  </r>
  <r>
    <s v="Spy Hard¬†"/>
    <x v="0"/>
    <n v="5.3"/>
  </r>
  <r>
    <s v="The Fog¬†"/>
    <x v="0"/>
    <n v="6.8"/>
  </r>
  <r>
    <s v="Soul Surfer¬†"/>
    <x v="0"/>
    <n v="7.1"/>
  </r>
  <r>
    <s v="Observe and Report¬†"/>
    <x v="0"/>
    <n v="5.8"/>
  </r>
  <r>
    <s v="Conan the Destroyer¬†"/>
    <x v="0"/>
    <n v="5.8"/>
  </r>
  <r>
    <s v="Raging Bull¬†"/>
    <x v="0"/>
    <n v="8.3000000000000007"/>
  </r>
  <r>
    <s v="Love Happens¬†"/>
    <x v="0"/>
    <n v="5.6"/>
  </r>
  <r>
    <s v="Young Sherlock Holmes¬†"/>
    <x v="0"/>
    <n v="6.8"/>
  </r>
  <r>
    <s v="Fame¬†"/>
    <x v="0"/>
    <n v="5"/>
  </r>
  <r>
    <s v="127 Hours¬†"/>
    <x v="0"/>
    <n v="7.6"/>
  </r>
  <r>
    <s v="Small Time Crooks¬†"/>
    <x v="0"/>
    <n v="6.7"/>
  </r>
  <r>
    <s v="Center Stage¬†"/>
    <x v="0"/>
    <n v="6.7"/>
  </r>
  <r>
    <s v="Love the Coopers¬†"/>
    <x v="0"/>
    <n v="5.7"/>
  </r>
  <r>
    <s v="Catch That Kid¬†"/>
    <x v="0"/>
    <n v="5.2"/>
  </r>
  <r>
    <s v="Life as a House¬†"/>
    <x v="0"/>
    <n v="7.5"/>
  </r>
  <r>
    <s v="Steve Jobs¬†"/>
    <x v="0"/>
    <n v="7.2"/>
  </r>
  <r>
    <s v="I Love You, Beth Cooper¬†"/>
    <x v="0"/>
    <n v="5.3"/>
  </r>
  <r>
    <s v="Youth in Revolt¬†"/>
    <x v="0"/>
    <n v="6.5"/>
  </r>
  <r>
    <s v="The Legend of the Lone Ranger¬†"/>
    <x v="0"/>
    <n v="5"/>
  </r>
  <r>
    <s v="The Tailor of Panama¬†"/>
    <x v="0"/>
    <n v="6.1"/>
  </r>
  <r>
    <s v="Getaway¬†"/>
    <x v="0"/>
    <n v="4.4000000000000004"/>
  </r>
  <r>
    <s v="The Ice Storm¬†"/>
    <x v="0"/>
    <n v="7.5"/>
  </r>
  <r>
    <s v="And So It Goes¬†"/>
    <x v="0"/>
    <n v="5.7"/>
  </r>
  <r>
    <s v="Troop Beverly Hills¬†"/>
    <x v="0"/>
    <n v="5.5"/>
  </r>
  <r>
    <s v="Being Julia¬†"/>
    <x v="0"/>
    <n v="7.1"/>
  </r>
  <r>
    <s v="9¬Ω Weeks¬†"/>
    <x v="0"/>
    <n v="5.9"/>
  </r>
  <r>
    <s v="Dragonslayer¬†"/>
    <x v="0"/>
    <n v="6.7"/>
  </r>
  <r>
    <s v="The Last Station¬†"/>
    <x v="0"/>
    <n v="7"/>
  </r>
  <r>
    <s v="Ed Wood¬†"/>
    <x v="0"/>
    <n v="7.9"/>
  </r>
  <r>
    <s v="Labor Day¬†"/>
    <x v="0"/>
    <n v="6.9"/>
  </r>
  <r>
    <s v="Mongol: The Rise of Genghis Khan¬†"/>
    <x v="15"/>
    <n v="7.3"/>
  </r>
  <r>
    <s v="RocknRolla¬†"/>
    <x v="0"/>
    <n v="7.3"/>
  </r>
  <r>
    <s v="Megaforce¬†"/>
    <x v="0"/>
    <n v="3.5"/>
  </r>
  <r>
    <s v="Hamlet¬†"/>
    <x v="0"/>
    <n v="7.8"/>
  </r>
  <r>
    <s v="Midnight Special¬†"/>
    <x v="0"/>
    <n v="6.7"/>
  </r>
  <r>
    <s v="Anything Else¬†"/>
    <x v="0"/>
    <n v="6.4"/>
  </r>
  <r>
    <s v="The Railway Man¬†"/>
    <x v="0"/>
    <n v="7.1"/>
  </r>
  <r>
    <s v="The White Ribbon¬†"/>
    <x v="14"/>
    <n v="7.8"/>
  </r>
  <r>
    <s v="The Wraith¬†"/>
    <x v="0"/>
    <n v="5.9"/>
  </r>
  <r>
    <s v="The Salton Sea¬†"/>
    <x v="0"/>
    <n v="7.2"/>
  </r>
  <r>
    <s v="One Man's Hero¬†"/>
    <x v="0"/>
    <n v="6.2"/>
  </r>
  <r>
    <s v="Renaissance¬†"/>
    <x v="0"/>
    <n v="6.7"/>
  </r>
  <r>
    <s v="Superbad¬†"/>
    <x v="0"/>
    <n v="7.6"/>
  </r>
  <r>
    <s v="Step Up 2: The Streets¬†"/>
    <x v="0"/>
    <n v="6.2"/>
  </r>
  <r>
    <s v="Hoodwinked!¬†"/>
    <x v="0"/>
    <n v="6.5"/>
  </r>
  <r>
    <s v="Hotel Rwanda¬†"/>
    <x v="0"/>
    <n v="8.1"/>
  </r>
  <r>
    <s v="Hitman¬†"/>
    <x v="0"/>
    <n v="6.3"/>
  </r>
  <r>
    <s v="Black Nativity¬†"/>
    <x v="0"/>
    <n v="4.4000000000000004"/>
  </r>
  <r>
    <s v="City of Ghosts¬†"/>
    <x v="0"/>
    <n v="6"/>
  </r>
  <r>
    <s v="The Others¬†"/>
    <x v="0"/>
    <n v="7.6"/>
  </r>
  <r>
    <s v="Aliens¬†"/>
    <x v="0"/>
    <n v="8.4"/>
  </r>
  <r>
    <s v="My Fair Lady¬†"/>
    <x v="0"/>
    <n v="7.9"/>
  </r>
  <r>
    <s v="I Know What You Did Last Summer¬†"/>
    <x v="0"/>
    <n v="5.6"/>
  </r>
  <r>
    <s v="Let's Be Cops¬†"/>
    <x v="0"/>
    <n v="6.5"/>
  </r>
  <r>
    <s v="Sideways¬†"/>
    <x v="0"/>
    <n v="7.5"/>
  </r>
  <r>
    <s v="Beerfest¬†"/>
    <x v="0"/>
    <n v="6.3"/>
  </r>
  <r>
    <s v="Halloween¬†"/>
    <x v="0"/>
    <n v="7.9"/>
  </r>
  <r>
    <s v="Good Boy!¬†"/>
    <x v="0"/>
    <n v="5.0999999999999996"/>
  </r>
  <r>
    <s v="The Best Man Holiday¬†"/>
    <x v="0"/>
    <n v="6.7"/>
  </r>
  <r>
    <s v="Smokin' Aces¬†"/>
    <x v="0"/>
    <n v="6.7"/>
  </r>
  <r>
    <s v="Saw 3D: The Final Chapter¬†"/>
    <x v="0"/>
    <n v="5.6"/>
  </r>
  <r>
    <s v="40 Days and 40 Nights¬†"/>
    <x v="0"/>
    <n v="5.6"/>
  </r>
  <r>
    <s v="TRON: Legacy¬†"/>
    <x v="0"/>
    <n v="6.8"/>
  </r>
  <r>
    <s v="A Night at the Roxbury¬†"/>
    <x v="0"/>
    <n v="6.2"/>
  </r>
  <r>
    <s v="Beastly¬†"/>
    <x v="0"/>
    <n v="5.6"/>
  </r>
  <r>
    <s v="The Hills Have Eyes¬†"/>
    <x v="0"/>
    <n v="6.4"/>
  </r>
  <r>
    <s v="Dickie Roberts: Former Child Star¬†"/>
    <x v="0"/>
    <n v="5.6"/>
  </r>
  <r>
    <s v="McFarland, USA¬†"/>
    <x v="0"/>
    <n v="7.4"/>
  </r>
  <r>
    <s v="Pitch Perfect¬†"/>
    <x v="0"/>
    <n v="7.2"/>
  </r>
  <r>
    <s v="Summer Catch¬†"/>
    <x v="0"/>
    <n v="4.9000000000000004"/>
  </r>
  <r>
    <s v="A Simple Plan¬†"/>
    <x v="0"/>
    <n v="7.5"/>
  </r>
  <r>
    <s v="They¬†"/>
    <x v="0"/>
    <n v="4.8"/>
  </r>
  <r>
    <s v="Larry the Cable Guy: Health Inspector¬†"/>
    <x v="0"/>
    <n v="3.1"/>
  </r>
  <r>
    <s v="The Adventures of Elmo in Grouchland¬†"/>
    <x v="0"/>
    <n v="5.8"/>
  </r>
  <r>
    <s v="Brooklyn's Finest¬†"/>
    <x v="0"/>
    <n v="6.7"/>
  </r>
  <r>
    <s v="Evil Dead¬†"/>
    <x v="0"/>
    <n v="6.5"/>
  </r>
  <r>
    <s v="My Life in Ruins¬†"/>
    <x v="0"/>
    <n v="5.9"/>
  </r>
  <r>
    <s v="American Dreamz¬†"/>
    <x v="0"/>
    <n v="5.5"/>
  </r>
  <r>
    <s v="Superman IV: The Quest for Peace¬†"/>
    <x v="0"/>
    <n v="3.6"/>
  </r>
  <r>
    <s v="Running Scared¬†"/>
    <x v="0"/>
    <n v="7.4"/>
  </r>
  <r>
    <s v="Shanghai Surprise¬†"/>
    <x v="0"/>
    <n v="3"/>
  </r>
  <r>
    <s v="The Illusionist¬†"/>
    <x v="0"/>
    <n v="7.6"/>
  </r>
  <r>
    <s v="Roar¬†"/>
    <x v="0"/>
    <n v="6.4"/>
  </r>
  <r>
    <s v="Veronica Guerin¬†"/>
    <x v="0"/>
    <n v="6.9"/>
  </r>
  <r>
    <s v="Southland Tales¬†"/>
    <x v="0"/>
    <n v="5.5"/>
  </r>
  <r>
    <s v="The Apparition¬†"/>
    <x v="0"/>
    <n v="4.0999999999999996"/>
  </r>
  <r>
    <s v="My Girl¬†"/>
    <x v="0"/>
    <n v="6.8"/>
  </r>
  <r>
    <s v="Fur: An Imaginary Portrait of Diane Arbus¬†"/>
    <x v="0"/>
    <n v="6.5"/>
  </r>
  <r>
    <s v="Wall Street¬†"/>
    <x v="0"/>
    <n v="7.4"/>
  </r>
  <r>
    <s v="Sense and Sensibility¬†"/>
    <x v="0"/>
    <n v="7.7"/>
  </r>
  <r>
    <s v="Becoming Jane¬†"/>
    <x v="0"/>
    <n v="7.1"/>
  </r>
  <r>
    <s v="Sydney White¬†"/>
    <x v="0"/>
    <n v="6.3"/>
  </r>
  <r>
    <s v="House of Sand and Fog¬†"/>
    <x v="0"/>
    <n v="7.6"/>
  </r>
  <r>
    <s v="Dead Poets Society¬†"/>
    <x v="0"/>
    <n v="8"/>
  </r>
  <r>
    <s v="Dumb &amp; Dumber¬†"/>
    <x v="0"/>
    <n v="7.3"/>
  </r>
  <r>
    <s v="When Harry Met Sally...¬†"/>
    <x v="0"/>
    <n v="7.6"/>
  </r>
  <r>
    <s v="The Verdict¬†"/>
    <x v="0"/>
    <n v="7.8"/>
  </r>
  <r>
    <s v="Road Trip¬†"/>
    <x v="0"/>
    <n v="6.5"/>
  </r>
  <r>
    <s v="Varsity Blues¬†"/>
    <x v="0"/>
    <n v="6.4"/>
  </r>
  <r>
    <s v="The Artist¬†"/>
    <x v="0"/>
    <n v="8"/>
  </r>
  <r>
    <s v="The Unborn¬†"/>
    <x v="0"/>
    <n v="4.8"/>
  </r>
  <r>
    <s v="Moonrise Kingdom¬†"/>
    <x v="0"/>
    <n v="7.8"/>
  </r>
  <r>
    <s v="The Texas Chainsaw Massacre: The Beginning¬†"/>
    <x v="0"/>
    <n v="5.9"/>
  </r>
  <r>
    <s v="The Young Messiah¬†"/>
    <x v="0"/>
    <n v="5.4"/>
  </r>
  <r>
    <s v="The Master of Disguise¬†"/>
    <x v="0"/>
    <n v="3.3"/>
  </r>
  <r>
    <s v="Pan's Labyrinth¬†"/>
    <x v="3"/>
    <n v="8.1999999999999993"/>
  </r>
  <r>
    <s v="See Spot Run¬†"/>
    <x v="0"/>
    <n v="5.4"/>
  </r>
  <r>
    <s v="Baby Boy¬†"/>
    <x v="0"/>
    <n v="6.4"/>
  </r>
  <r>
    <s v="The Roommate¬†"/>
    <x v="0"/>
    <n v="4.8"/>
  </r>
  <r>
    <s v="Joe Dirt¬†"/>
    <x v="0"/>
    <n v="5.9"/>
  </r>
  <r>
    <s v="Double Impact¬†"/>
    <x v="0"/>
    <n v="5.5"/>
  </r>
  <r>
    <s v="Hot Fuzz¬†"/>
    <x v="0"/>
    <n v="7.9"/>
  </r>
  <r>
    <s v="The Women¬†"/>
    <x v="0"/>
    <n v="4.9000000000000004"/>
  </r>
  <r>
    <s v="Vicky Cristina Barcelona¬†"/>
    <x v="0"/>
    <n v="7.2"/>
  </r>
  <r>
    <s v="Boys and Girls¬†"/>
    <x v="0"/>
    <n v="5.3"/>
  </r>
  <r>
    <s v="White Oleander¬†"/>
    <x v="0"/>
    <n v="7.2"/>
  </r>
  <r>
    <s v="Jennifer's Body¬†"/>
    <x v="0"/>
    <n v="5.0999999999999996"/>
  </r>
  <r>
    <s v="Drowning Mona¬†"/>
    <x v="0"/>
    <n v="5.6"/>
  </r>
  <r>
    <s v="Radio Days¬†"/>
    <x v="0"/>
    <n v="7.6"/>
  </r>
  <r>
    <s v="Remember Me¬†"/>
    <x v="0"/>
    <n v="7.2"/>
  </r>
  <r>
    <s v="How to Deal¬†"/>
    <x v="0"/>
    <n v="5.7"/>
  </r>
  <r>
    <s v="My Stepmother Is an Alien¬†"/>
    <x v="0"/>
    <n v="5.2"/>
  </r>
  <r>
    <s v="Philadelphia¬†"/>
    <x v="0"/>
    <n v="7.7"/>
  </r>
  <r>
    <s v="The Thirteenth Floor¬†"/>
    <x v="0"/>
    <n v="7"/>
  </r>
  <r>
    <s v="Duets¬†"/>
    <x v="0"/>
    <n v="6"/>
  </r>
  <r>
    <s v="Hollywood Ending¬†"/>
    <x v="0"/>
    <n v="6.6"/>
  </r>
  <r>
    <s v="Detroit Rock City¬†"/>
    <x v="0"/>
    <n v="6.8"/>
  </r>
  <r>
    <s v="Highlander¬†"/>
    <x v="0"/>
    <n v="7.2"/>
  </r>
  <r>
    <s v="Things We Lost in the Fire¬†"/>
    <x v="0"/>
    <n v="7.2"/>
  </r>
  <r>
    <s v="Steel¬†"/>
    <x v="0"/>
    <n v="2.8"/>
  </r>
  <r>
    <s v="The Immigrant¬†"/>
    <x v="0"/>
    <n v="6.6"/>
  </r>
  <r>
    <s v="The White Countess¬†"/>
    <x v="0"/>
    <n v="6.7"/>
  </r>
  <r>
    <s v="Trance¬†"/>
    <x v="0"/>
    <n v="7"/>
  </r>
  <r>
    <s v="Soul Plane¬†"/>
    <x v="0"/>
    <n v="4.4000000000000004"/>
  </r>
  <r>
    <s v="Good¬†"/>
    <x v="0"/>
    <n v="6.2"/>
  </r>
  <r>
    <s v="Enter the Void¬†"/>
    <x v="0"/>
    <n v="7.3"/>
  </r>
  <r>
    <s v="Vamps¬†"/>
    <x v="0"/>
    <n v="5.0999999999999996"/>
  </r>
  <r>
    <s v="The Homesman¬†"/>
    <x v="0"/>
    <n v="6.6"/>
  </r>
  <r>
    <s v="Juwanna Mann¬†"/>
    <x v="0"/>
    <n v="4.5"/>
  </r>
  <r>
    <s v="Slow Burn¬†"/>
    <x v="0"/>
    <n v="5.9"/>
  </r>
  <r>
    <s v="Wasabi¬†"/>
    <x v="4"/>
    <n v="6.6"/>
  </r>
  <r>
    <s v="Slither¬†"/>
    <x v="0"/>
    <n v="6.5"/>
  </r>
  <r>
    <s v="Beverly Hills Cop¬†"/>
    <x v="0"/>
    <n v="7.3"/>
  </r>
  <r>
    <s v="Home Alone¬†"/>
    <x v="0"/>
    <n v="7.5"/>
  </r>
  <r>
    <s v="3 Men and a Baby¬†"/>
    <x v="0"/>
    <n v="5.9"/>
  </r>
  <r>
    <s v="Tootsie¬†"/>
    <x v="0"/>
    <n v="7.4"/>
  </r>
  <r>
    <s v="Top Gun¬†"/>
    <x v="0"/>
    <n v="6.9"/>
  </r>
  <r>
    <s v="Crouching Tiger, Hidden Dragon¬†"/>
    <x v="1"/>
    <n v="7.9"/>
  </r>
  <r>
    <s v="American Beauty¬†"/>
    <x v="0"/>
    <n v="8.4"/>
  </r>
  <r>
    <s v="The King's Speech¬†"/>
    <x v="0"/>
    <n v="8"/>
  </r>
  <r>
    <s v="Twins¬†"/>
    <x v="0"/>
    <n v="6"/>
  </r>
  <r>
    <s v="The Yellow Handkerchief¬†"/>
    <x v="0"/>
    <n v="6.8"/>
  </r>
  <r>
    <s v="The Color Purple¬†"/>
    <x v="0"/>
    <n v="7.8"/>
  </r>
  <r>
    <s v="The Imitation Game¬†"/>
    <x v="0"/>
    <n v="8.1"/>
  </r>
  <r>
    <s v="Private Benjamin¬†"/>
    <x v="0"/>
    <n v="6.1"/>
  </r>
  <r>
    <s v="Diary of a Wimpy Kid¬†"/>
    <x v="0"/>
    <n v="6.2"/>
  </r>
  <r>
    <s v="Mama¬†"/>
    <x v="0"/>
    <n v="6.2"/>
  </r>
  <r>
    <s v="National Lampoon's Vacation¬†"/>
    <x v="0"/>
    <n v="7.4"/>
  </r>
  <r>
    <s v="Bad Grandpa¬†"/>
    <x v="0"/>
    <n v="6.6"/>
  </r>
  <r>
    <s v="The Queen¬†"/>
    <x v="0"/>
    <n v="7.3"/>
  </r>
  <r>
    <s v="Beetlejuice¬†"/>
    <x v="0"/>
    <n v="7.5"/>
  </r>
  <r>
    <s v="Why Did I Get Married?¬†"/>
    <x v="0"/>
    <n v="5.6"/>
  </r>
  <r>
    <s v="Little Women¬†"/>
    <x v="0"/>
    <n v="7.3"/>
  </r>
  <r>
    <s v="The Woman in Black¬†"/>
    <x v="0"/>
    <n v="6.4"/>
  </r>
  <r>
    <s v="When a Stranger Calls¬†"/>
    <x v="0"/>
    <n v="5"/>
  </r>
  <r>
    <s v="Big Fat Liar¬†"/>
    <x v="0"/>
    <n v="5.4"/>
  </r>
  <r>
    <s v="Wag the Dog¬†"/>
    <x v="0"/>
    <n v="7.1"/>
  </r>
  <r>
    <s v="The Lizzie McGuire Movie¬†"/>
    <x v="0"/>
    <n v="5.3"/>
  </r>
  <r>
    <s v="Snitch¬†"/>
    <x v="0"/>
    <n v="6.5"/>
  </r>
  <r>
    <s v="Krampus¬†"/>
    <x v="0"/>
    <n v="6.2"/>
  </r>
  <r>
    <s v="The Faculty¬†"/>
    <x v="0"/>
    <n v="6.4"/>
  </r>
  <r>
    <s v="Cop Land¬†"/>
    <x v="0"/>
    <n v="6.9"/>
  </r>
  <r>
    <s v="Not Another Teen Movie¬†"/>
    <x v="0"/>
    <n v="5.7"/>
  </r>
  <r>
    <s v="End of Watch¬†"/>
    <x v="0"/>
    <n v="7.7"/>
  </r>
  <r>
    <s v="Aloha¬†"/>
    <x v="0"/>
    <n v="5.4"/>
  </r>
  <r>
    <s v="The Skulls¬†"/>
    <x v="0"/>
    <n v="5.6"/>
  </r>
  <r>
    <s v="The Theory of Everything¬†"/>
    <x v="0"/>
    <n v="7.7"/>
  </r>
  <r>
    <s v="Malibu's Most Wanted¬†"/>
    <x v="0"/>
    <n v="5.0999999999999996"/>
  </r>
  <r>
    <s v="Where the Heart Is¬†"/>
    <x v="0"/>
    <n v="6.8"/>
  </r>
  <r>
    <s v="Lawrence of Arabia¬†"/>
    <x v="0"/>
    <n v="8.4"/>
  </r>
  <r>
    <s v="Halloween II¬†"/>
    <x v="0"/>
    <n v="4.9000000000000004"/>
  </r>
  <r>
    <s v="Wild¬†"/>
    <x v="0"/>
    <n v="7.1"/>
  </r>
  <r>
    <s v="The Last House on the Left¬†"/>
    <x v="0"/>
    <n v="6.6"/>
  </r>
  <r>
    <s v="The Wedding Date¬†"/>
    <x v="0"/>
    <n v="6.1"/>
  </r>
  <r>
    <s v="Halloween: Resurrection¬†"/>
    <x v="0"/>
    <n v="4.0999999999999996"/>
  </r>
  <r>
    <s v="Clash of the Titans¬†"/>
    <x v="0"/>
    <n v="5.8"/>
  </r>
  <r>
    <s v="The Princess Bride¬†"/>
    <x v="0"/>
    <n v="8.1"/>
  </r>
  <r>
    <s v="The Great Debaters¬†"/>
    <x v="0"/>
    <n v="7.6"/>
  </r>
  <r>
    <s v="Drive¬†"/>
    <x v="0"/>
    <n v="7.8"/>
  </r>
  <r>
    <s v="Confessions of a Teenage Drama Queen¬†"/>
    <x v="0"/>
    <n v="4.5999999999999996"/>
  </r>
  <r>
    <s v="The Object of My Affection¬†"/>
    <x v="0"/>
    <n v="6"/>
  </r>
  <r>
    <s v="28 Weeks Later¬†"/>
    <x v="0"/>
    <n v="7"/>
  </r>
  <r>
    <s v="When the Game Stands Tall¬†"/>
    <x v="0"/>
    <n v="6.7"/>
  </r>
  <r>
    <s v="Because of Winn-Dixie¬†"/>
    <x v="0"/>
    <n v="6.4"/>
  </r>
  <r>
    <s v="Love &amp; Basketball¬†"/>
    <x v="0"/>
    <n v="7.2"/>
  </r>
  <r>
    <s v="Grosse Pointe Blank¬†"/>
    <x v="0"/>
    <n v="7.4"/>
  </r>
  <r>
    <s v="All About Steve¬†"/>
    <x v="0"/>
    <n v="4.8"/>
  </r>
  <r>
    <s v="Book of Shadows: Blair Witch 2¬†"/>
    <x v="0"/>
    <n v="4"/>
  </r>
  <r>
    <s v="The Craft¬†"/>
    <x v="0"/>
    <n v="6.2"/>
  </r>
  <r>
    <s v="Match Point¬†"/>
    <x v="0"/>
    <n v="7.7"/>
  </r>
  <r>
    <s v="Ramona and Beezus¬†"/>
    <x v="0"/>
    <n v="6.7"/>
  </r>
  <r>
    <s v="The Remains of the Day¬†"/>
    <x v="0"/>
    <n v="7.9"/>
  </r>
  <r>
    <s v="Boogie Nights¬†"/>
    <x v="0"/>
    <n v="7.9"/>
  </r>
  <r>
    <s v="Nowhere to Run¬†"/>
    <x v="0"/>
    <n v="5.5"/>
  </r>
  <r>
    <s v="Flicka¬†"/>
    <x v="0"/>
    <n v="6.2"/>
  </r>
  <r>
    <s v="The Hills Have Eyes II¬†"/>
    <x v="0"/>
    <n v="5.0999999999999996"/>
  </r>
  <r>
    <s v="Urban Legends: Final Cut¬†"/>
    <x v="0"/>
    <n v="4.0999999999999996"/>
  </r>
  <r>
    <s v="Tuck Everlasting¬†"/>
    <x v="0"/>
    <n v="6.7"/>
  </r>
  <r>
    <s v="The Marine¬†"/>
    <x v="0"/>
    <n v="4.7"/>
  </r>
  <r>
    <s v="Keanu¬†"/>
    <x v="0"/>
    <n v="6.4"/>
  </r>
  <r>
    <s v="Country Strong¬†"/>
    <x v="0"/>
    <n v="6.3"/>
  </r>
  <r>
    <s v="Disturbing Behavior¬†"/>
    <x v="0"/>
    <n v="5.5"/>
  </r>
  <r>
    <s v="The Place Beyond the Pines¬†"/>
    <x v="0"/>
    <n v="7.3"/>
  </r>
  <r>
    <s v="The November Man¬†"/>
    <x v="0"/>
    <n v="6.3"/>
  </r>
  <r>
    <s v="Eye of the Beholder¬†"/>
    <x v="0"/>
    <n v="4.9000000000000004"/>
  </r>
  <r>
    <s v="The Hurt Locker¬†"/>
    <x v="0"/>
    <n v="7.6"/>
  </r>
  <r>
    <s v="Firestarter¬†"/>
    <x v="0"/>
    <n v="6"/>
  </r>
  <r>
    <s v="Killing Them Softly¬†"/>
    <x v="0"/>
    <n v="6.2"/>
  </r>
  <r>
    <s v="A Most Wanted Man¬†"/>
    <x v="0"/>
    <n v="6.8"/>
  </r>
  <r>
    <s v="Freddy Got Fingered¬†"/>
    <x v="0"/>
    <n v="4.5"/>
  </r>
  <r>
    <s v="The Pirates Who Don't Do Anything: A VeggieTales Movie¬†"/>
    <x v="0"/>
    <n v="5.7"/>
  </r>
  <r>
    <s v="Highlander: Endgame¬†"/>
    <x v="0"/>
    <n v="4.5999999999999996"/>
  </r>
  <r>
    <s v="Idlewild¬†"/>
    <x v="0"/>
    <n v="6.2"/>
  </r>
  <r>
    <s v="One Day¬†"/>
    <x v="0"/>
    <n v="7"/>
  </r>
  <r>
    <s v="Whip It¬†"/>
    <x v="0"/>
    <n v="6.9"/>
  </r>
  <r>
    <s v="Confidence¬†"/>
    <x v="0"/>
    <n v="6.7"/>
  </r>
  <r>
    <s v="The Muse¬†"/>
    <x v="0"/>
    <n v="5.6"/>
  </r>
  <r>
    <s v="De-Lovely¬†"/>
    <x v="0"/>
    <n v="6.6"/>
  </r>
  <r>
    <s v="New York Stories¬†"/>
    <x v="0"/>
    <n v="6.4"/>
  </r>
  <r>
    <s v="Barney's Great Adventure¬†"/>
    <x v="0"/>
    <n v="2.8"/>
  </r>
  <r>
    <s v="The Man with the Iron Fists¬†"/>
    <x v="0"/>
    <n v="5.4"/>
  </r>
  <r>
    <s v="Home Fries¬†"/>
    <x v="0"/>
    <n v="5"/>
  </r>
  <r>
    <s v="Here on Earth¬†"/>
    <x v="0"/>
    <n v="5.0999999999999996"/>
  </r>
  <r>
    <s v="Brazil¬†"/>
    <x v="0"/>
    <n v="8"/>
  </r>
  <r>
    <s v="Raise Your Voice¬†"/>
    <x v="0"/>
    <n v="5.9"/>
  </r>
  <r>
    <s v="The Big Lebowski¬†"/>
    <x v="0"/>
    <n v="8.1999999999999993"/>
  </r>
  <r>
    <s v="Black Snake Moan¬†"/>
    <x v="0"/>
    <n v="7"/>
  </r>
  <r>
    <s v="Dark Blue¬†"/>
    <x v="0"/>
    <n v="6.6"/>
  </r>
  <r>
    <s v="A Mighty Heart¬†"/>
    <x v="0"/>
    <n v="6.7"/>
  </r>
  <r>
    <s v="Whatever It Takes¬†"/>
    <x v="0"/>
    <n v="5.5"/>
  </r>
  <r>
    <s v="Boat Trip¬†"/>
    <x v="0"/>
    <n v="4.9000000000000004"/>
  </r>
  <r>
    <s v="The Importance of Being Earnest¬†"/>
    <x v="0"/>
    <n v="6.9"/>
  </r>
  <r>
    <s v="Hoot¬†"/>
    <x v="0"/>
    <n v="5.6"/>
  </r>
  <r>
    <s v="In Bruges¬†"/>
    <x v="0"/>
    <n v="8"/>
  </r>
  <r>
    <s v="Peeples¬†"/>
    <x v="0"/>
    <n v="5.3"/>
  </r>
  <r>
    <s v="The Rocker¬†"/>
    <x v="0"/>
    <n v="6.2"/>
  </r>
  <r>
    <s v="Post Grad¬†"/>
    <x v="0"/>
    <n v="5.3"/>
  </r>
  <r>
    <s v="Promised Land¬†"/>
    <x v="0"/>
    <n v="6.6"/>
  </r>
  <r>
    <s v="Whatever Works¬†"/>
    <x v="0"/>
    <n v="7.2"/>
  </r>
  <r>
    <s v="The In Crowd¬†"/>
    <x v="0"/>
    <n v="4.5999999999999996"/>
  </r>
  <r>
    <s v="Three Burials¬†"/>
    <x v="0"/>
    <n v="7.5"/>
  </r>
  <r>
    <s v="Jakob the Liar¬†"/>
    <x v="0"/>
    <n v="6.5"/>
  </r>
  <r>
    <s v="Kiss Kiss Bang Bang¬†"/>
    <x v="0"/>
    <n v="7.6"/>
  </r>
  <r>
    <s v="Idle Hands¬†"/>
    <x v="0"/>
    <n v="6.2"/>
  </r>
  <r>
    <s v="Mulholland Drive¬†"/>
    <x v="0"/>
    <n v="8"/>
  </r>
  <r>
    <s v="You Will Meet a Tall Dark Stranger¬†"/>
    <x v="0"/>
    <n v="6.3"/>
  </r>
  <r>
    <s v="Never Let Me Go¬†"/>
    <x v="0"/>
    <n v="7.2"/>
  </r>
  <r>
    <s v="Transsiberian¬†"/>
    <x v="0"/>
    <n v="6.7"/>
  </r>
  <r>
    <s v="The Clan of the Cave Bear¬†"/>
    <x v="0"/>
    <n v="5.3"/>
  </r>
  <r>
    <s v="Crazy in Alabama¬†"/>
    <x v="0"/>
    <n v="6.3"/>
  </r>
  <r>
    <s v="Funny Games¬†"/>
    <x v="0"/>
    <n v="6.5"/>
  </r>
  <r>
    <s v="Metropolis¬†"/>
    <x v="14"/>
    <n v="8.3000000000000007"/>
  </r>
  <r>
    <s v="District B13¬†"/>
    <x v="4"/>
    <n v="7.2"/>
  </r>
  <r>
    <s v="Things to Do in Denver When You're Dead¬†"/>
    <x v="0"/>
    <n v="6.8"/>
  </r>
  <r>
    <s v="The Assassin¬†"/>
    <x v="1"/>
    <n v="6.4"/>
  </r>
  <r>
    <s v="Buffalo Soldiers¬†"/>
    <x v="0"/>
    <n v="6.9"/>
  </r>
  <r>
    <s v="Ong-bak 2¬†"/>
    <x v="16"/>
    <n v="6.2"/>
  </r>
  <r>
    <s v="The Midnight Meat Train¬†"/>
    <x v="0"/>
    <n v="6.1"/>
  </r>
  <r>
    <s v="The Son of No One¬†"/>
    <x v="0"/>
    <n v="5.0999999999999996"/>
  </r>
  <r>
    <s v="All the Queen's Men¬†"/>
    <x v="0"/>
    <n v="4.5"/>
  </r>
  <r>
    <s v="The Good Night¬†"/>
    <x v="0"/>
    <n v="5.9"/>
  </r>
  <r>
    <s v="Groundhog Day¬†"/>
    <x v="0"/>
    <n v="8.1"/>
  </r>
  <r>
    <s v="Magic Mike XXL¬†"/>
    <x v="0"/>
    <n v="5.7"/>
  </r>
  <r>
    <s v="Romeo + Juliet¬†"/>
    <x v="0"/>
    <n v="6.8"/>
  </r>
  <r>
    <s v="Sarah's Key¬†"/>
    <x v="4"/>
    <n v="7.5"/>
  </r>
  <r>
    <s v="Unforgiven¬†"/>
    <x v="0"/>
    <n v="8.3000000000000007"/>
  </r>
  <r>
    <s v="Manderlay¬†"/>
    <x v="0"/>
    <n v="7.4"/>
  </r>
  <r>
    <s v="Slumdog Millionaire¬†"/>
    <x v="0"/>
    <n v="8"/>
  </r>
  <r>
    <s v="Fatal Attraction¬†"/>
    <x v="0"/>
    <n v="6.9"/>
  </r>
  <r>
    <s v="Pretty Woman¬†"/>
    <x v="0"/>
    <n v="6.9"/>
  </r>
  <r>
    <s v="Crocodile Dundee II¬†"/>
    <x v="0"/>
    <n v="5.5"/>
  </r>
  <r>
    <s v="Born on the Fourth of July¬†"/>
    <x v="0"/>
    <n v="7.2"/>
  </r>
  <r>
    <s v="Cool Runnings¬†"/>
    <x v="0"/>
    <n v="6.9"/>
  </r>
  <r>
    <s v="My Bloody Valentine¬†"/>
    <x v="0"/>
    <n v="5.5"/>
  </r>
  <r>
    <s v="Stomp the Yard¬†"/>
    <x v="0"/>
    <n v="5.2"/>
  </r>
  <r>
    <s v="The Spy Who Loved Me¬†"/>
    <x v="0"/>
    <n v="7.1"/>
  </r>
  <r>
    <s v="Urban Legend¬†"/>
    <x v="0"/>
    <n v="5.5"/>
  </r>
  <r>
    <s v="White Fang¬†"/>
    <x v="0"/>
    <n v="6.7"/>
  </r>
  <r>
    <s v="Superstar¬†"/>
    <x v="0"/>
    <n v="5"/>
  </r>
  <r>
    <s v="The Iron Lady¬†"/>
    <x v="0"/>
    <n v="6.4"/>
  </r>
  <r>
    <s v="Jonah: A VeggieTales Movie¬†"/>
    <x v="0"/>
    <n v="6.6"/>
  </r>
  <r>
    <s v="Poetic Justice¬†"/>
    <x v="0"/>
    <n v="5.9"/>
  </r>
  <r>
    <s v="All About the Benjamins¬†"/>
    <x v="0"/>
    <n v="5.7"/>
  </r>
  <r>
    <s v="Vampire in Brooklyn¬†"/>
    <x v="0"/>
    <n v="4.5"/>
  </r>
  <r>
    <s v="An American Haunting¬†"/>
    <x v="0"/>
    <n v="5"/>
  </r>
  <r>
    <s v="My Boss's Daughter¬†"/>
    <x v="0"/>
    <n v="4.5999999999999996"/>
  </r>
  <r>
    <s v="A Perfect Getaway¬†"/>
    <x v="0"/>
    <n v="6.5"/>
  </r>
  <r>
    <s v="Our Family Wedding¬†"/>
    <x v="0"/>
    <n v="4.9000000000000004"/>
  </r>
  <r>
    <s v="Dead Man on Campus¬†"/>
    <x v="0"/>
    <n v="6"/>
  </r>
  <r>
    <s v="Tea with Mussolini¬†"/>
    <x v="0"/>
    <n v="6.9"/>
  </r>
  <r>
    <s v="Thinner¬†"/>
    <x v="0"/>
    <n v="5.7"/>
  </r>
  <r>
    <s v="Crooklyn¬†"/>
    <x v="0"/>
    <n v="6.9"/>
  </r>
  <r>
    <s v="Jason X¬†"/>
    <x v="0"/>
    <n v="4.4000000000000004"/>
  </r>
  <r>
    <s v="Bobby¬†"/>
    <x v="0"/>
    <n v="7"/>
  </r>
  <r>
    <s v="Head Over Heels¬†"/>
    <x v="0"/>
    <n v="5.4"/>
  </r>
  <r>
    <s v="Fun Size¬†"/>
    <x v="0"/>
    <n v="5.4"/>
  </r>
  <r>
    <s v="Little Children¬†"/>
    <x v="0"/>
    <n v="7.6"/>
  </r>
  <r>
    <s v="Gossip¬†"/>
    <x v="0"/>
    <n v="5.9"/>
  </r>
  <r>
    <s v="A Walk on the Moon¬†"/>
    <x v="0"/>
    <n v="6.6"/>
  </r>
  <r>
    <s v="Catch a Fire¬†"/>
    <x v="0"/>
    <n v="6.7"/>
  </r>
  <r>
    <s v="Soul Survivors¬†"/>
    <x v="0"/>
    <n v="3.9"/>
  </r>
  <r>
    <s v="Jefferson in Paris¬†"/>
    <x v="0"/>
    <n v="5.7"/>
  </r>
  <r>
    <s v="Caravans¬†"/>
    <x v="0"/>
    <n v="6.5"/>
  </r>
  <r>
    <s v="Mr. Turner¬†"/>
    <x v="0"/>
    <n v="6.8"/>
  </r>
  <r>
    <s v="Amen.¬†"/>
    <x v="0"/>
    <n v="7.3"/>
  </r>
  <r>
    <s v="The Lucky Ones¬†"/>
    <x v="0"/>
    <n v="7"/>
  </r>
  <r>
    <s v="Margaret¬†"/>
    <x v="0"/>
    <n v="6.5"/>
  </r>
  <r>
    <s v="Flipped¬†"/>
    <x v="0"/>
    <n v="7.7"/>
  </r>
  <r>
    <s v="Brokeback Mountain¬†"/>
    <x v="0"/>
    <n v="7.7"/>
  </r>
  <r>
    <s v="Teenage Mutant Ninja Turtles¬†"/>
    <x v="0"/>
    <n v="5.9"/>
  </r>
  <r>
    <s v="Clueless¬†"/>
    <x v="0"/>
    <n v="6.8"/>
  </r>
  <r>
    <s v="Far from Heaven¬†"/>
    <x v="0"/>
    <n v="7.4"/>
  </r>
  <r>
    <s v="Hot Tub Time Machine 2¬†"/>
    <x v="0"/>
    <n v="5.0999999999999996"/>
  </r>
  <r>
    <s v="Quills¬†"/>
    <x v="0"/>
    <n v="7.4"/>
  </r>
  <r>
    <s v="Seven Psychopaths¬†"/>
    <x v="0"/>
    <n v="7.2"/>
  </r>
  <r>
    <s v="Downfall¬†"/>
    <x v="14"/>
    <n v="8.3000000000000007"/>
  </r>
  <r>
    <s v="The Sea Inside¬†"/>
    <x v="3"/>
    <n v="8.1"/>
  </r>
  <r>
    <s v="Good Morning, Vietnam¬†"/>
    <x v="0"/>
    <n v="7.3"/>
  </r>
  <r>
    <s v="The Last Godfather¬†"/>
    <x v="0"/>
    <n v="3.6"/>
  </r>
  <r>
    <s v="Justin Bieber: Never Say Never¬†"/>
    <x v="0"/>
    <n v="1.6"/>
  </r>
  <r>
    <s v="Black Swan¬†"/>
    <x v="0"/>
    <n v="8"/>
  </r>
  <r>
    <s v="RoboCop¬†"/>
    <x v="0"/>
    <n v="6.2"/>
  </r>
  <r>
    <s v="The Godfather: Part II¬†"/>
    <x v="0"/>
    <n v="9"/>
  </r>
  <r>
    <s v="Save the Last Dance¬†"/>
    <x v="0"/>
    <n v="6.1"/>
  </r>
  <r>
    <s v="A Nightmare on Elm Street 4: The Dream Master¬†"/>
    <x v="0"/>
    <n v="5.7"/>
  </r>
  <r>
    <s v="Miracles from Heaven¬†"/>
    <x v="0"/>
    <n v="6.8"/>
  </r>
  <r>
    <s v="Dude, Where's My Car?¬†"/>
    <x v="0"/>
    <n v="5.5"/>
  </r>
  <r>
    <s v="Young Guns¬†"/>
    <x v="0"/>
    <n v="6.8"/>
  </r>
  <r>
    <s v="St. Vincent¬†"/>
    <x v="0"/>
    <n v="7.3"/>
  </r>
  <r>
    <s v="About Last Night¬†"/>
    <x v="0"/>
    <n v="6.1"/>
  </r>
  <r>
    <s v="10 Things I Hate About You¬†"/>
    <x v="0"/>
    <n v="7.2"/>
  </r>
  <r>
    <s v="The New Guy¬†"/>
    <x v="0"/>
    <n v="5.9"/>
  </r>
  <r>
    <s v="Loaded Weapon 1¬†"/>
    <x v="0"/>
    <n v="6.1"/>
  </r>
  <r>
    <s v="The Shallows¬†"/>
    <x v="0"/>
    <n v="6.8"/>
  </r>
  <r>
    <s v="The Butterfly Effect¬†"/>
    <x v="0"/>
    <n v="7.7"/>
  </r>
  <r>
    <s v="Snow Day¬†"/>
    <x v="0"/>
    <n v="4.9000000000000004"/>
  </r>
  <r>
    <s v="This Christmas¬†"/>
    <x v="0"/>
    <n v="6.1"/>
  </r>
  <r>
    <s v="Baby Geniuses¬†"/>
    <x v="0"/>
    <n v="2.5"/>
  </r>
  <r>
    <s v="The Big Hit¬†"/>
    <x v="0"/>
    <n v="6.1"/>
  </r>
  <r>
    <s v="Harriet the Spy¬†"/>
    <x v="0"/>
    <n v="5.9"/>
  </r>
  <r>
    <s v="Child's Play 2¬†"/>
    <x v="0"/>
    <n v="5.7"/>
  </r>
  <r>
    <s v="No Good Deed¬†"/>
    <x v="0"/>
    <n v="5.6"/>
  </r>
  <r>
    <s v="The Mist¬†"/>
    <x v="0"/>
    <n v="7.2"/>
  </r>
  <r>
    <s v="Ex Machina¬†"/>
    <x v="0"/>
    <n v="7.7"/>
  </r>
  <r>
    <s v="Being John Malkovich¬†"/>
    <x v="0"/>
    <n v="7.8"/>
  </r>
  <r>
    <s v="Two Can Play That Game¬†"/>
    <x v="0"/>
    <n v="6.1"/>
  </r>
  <r>
    <s v="Earth to Echo¬†"/>
    <x v="0"/>
    <n v="5.8"/>
  </r>
  <r>
    <s v="Crazy/Beautiful¬†"/>
    <x v="0"/>
    <n v="6.5"/>
  </r>
  <r>
    <s v="Letters from Iwo Jima¬†"/>
    <x v="9"/>
    <n v="7.9"/>
  </r>
  <r>
    <s v="The Astronaut Farmer¬†"/>
    <x v="0"/>
    <n v="6.3"/>
  </r>
  <r>
    <s v="Room¬†"/>
    <x v="0"/>
    <n v="8.3000000000000007"/>
  </r>
  <r>
    <s v="Dirty Work¬†"/>
    <x v="0"/>
    <n v="6.4"/>
  </r>
  <r>
    <s v="Serial Mom¬†"/>
    <x v="0"/>
    <n v="6.7"/>
  </r>
  <r>
    <s v="Dick¬†"/>
    <x v="0"/>
    <n v="6.1"/>
  </r>
  <r>
    <s v="Light It Up¬†"/>
    <x v="0"/>
    <n v="6"/>
  </r>
  <r>
    <s v="54¬†"/>
    <x v="0"/>
    <n v="5.8"/>
  </r>
  <r>
    <s v="Bubble Boy¬†"/>
    <x v="0"/>
    <n v="5.6"/>
  </r>
  <r>
    <s v="Birthday Girl¬†"/>
    <x v="0"/>
    <n v="6.1"/>
  </r>
  <r>
    <s v="21 &amp; Over¬†"/>
    <x v="0"/>
    <n v="5.9"/>
  </r>
  <r>
    <s v="Paris, je t'aime¬†"/>
    <x v="4"/>
    <n v="7.3"/>
  </r>
  <r>
    <s v="Resurrecting the Champ¬†"/>
    <x v="0"/>
    <n v="6.8"/>
  </r>
  <r>
    <s v="Admission¬†"/>
    <x v="0"/>
    <n v="5.7"/>
  </r>
  <r>
    <s v="The Widow of Saint-Pierre¬†"/>
    <x v="4"/>
    <n v="7.3"/>
  </r>
  <r>
    <s v="Chloe¬†"/>
    <x v="0"/>
    <n v="6.3"/>
  </r>
  <r>
    <s v="Faithful¬†"/>
    <x v="0"/>
    <n v="5.9"/>
  </r>
  <r>
    <s v="Brothers¬†"/>
    <x v="0"/>
    <n v="7.1"/>
  </r>
  <r>
    <s v="Find Me Guilty¬†"/>
    <x v="0"/>
    <n v="7.1"/>
  </r>
  <r>
    <s v="The Perks of Being a Wallflower¬†"/>
    <x v="0"/>
    <n v="8"/>
  </r>
  <r>
    <s v="Excessive Force¬†"/>
    <x v="0"/>
    <n v="5.0999999999999996"/>
  </r>
  <r>
    <s v="Infamous¬†"/>
    <x v="0"/>
    <n v="7.1"/>
  </r>
  <r>
    <s v="The Claim¬†"/>
    <x v="0"/>
    <n v="6.5"/>
  </r>
  <r>
    <s v="The Vatican Tapes¬†"/>
    <x v="0"/>
    <n v="4.5"/>
  </r>
  <r>
    <s v="Attack the Block¬†"/>
    <x v="0"/>
    <n v="6.6"/>
  </r>
  <r>
    <s v="In the Land of Blood and Honey¬†"/>
    <x v="17"/>
    <n v="4.3"/>
  </r>
  <r>
    <s v="The Call¬†"/>
    <x v="0"/>
    <n v="6.7"/>
  </r>
  <r>
    <s v="The Crocodile Hunter: Collision Course¬†"/>
    <x v="0"/>
    <n v="5.4"/>
  </r>
  <r>
    <s v="I Love You Phillip Morris¬†"/>
    <x v="0"/>
    <n v="6.6"/>
  </r>
  <r>
    <s v="Antwone Fisher¬†"/>
    <x v="0"/>
    <n v="7.3"/>
  </r>
  <r>
    <s v="The Emperor's Club¬†"/>
    <x v="0"/>
    <n v="6.9"/>
  </r>
  <r>
    <s v="True Romance¬†"/>
    <x v="0"/>
    <n v="8"/>
  </r>
  <r>
    <s v="Glengarry Glen Ross¬†"/>
    <x v="0"/>
    <n v="7.8"/>
  </r>
  <r>
    <s v="The Killer Inside Me¬†"/>
    <x v="0"/>
    <n v="6.1"/>
  </r>
  <r>
    <s v="Sorority Row¬†"/>
    <x v="0"/>
    <n v="5.0999999999999996"/>
  </r>
  <r>
    <s v="Lars and the Real Girl¬†"/>
    <x v="0"/>
    <n v="7.4"/>
  </r>
  <r>
    <s v="The Boy in the Striped Pajamas¬†"/>
    <x v="0"/>
    <n v="7.8"/>
  </r>
  <r>
    <s v="Dancer in the Dark¬†"/>
    <x v="0"/>
    <n v="8"/>
  </r>
  <r>
    <s v="Oscar and Lucinda¬†"/>
    <x v="0"/>
    <n v="6.7"/>
  </r>
  <r>
    <s v="The Funeral¬†"/>
    <x v="0"/>
    <n v="6.6"/>
  </r>
  <r>
    <s v="Solitary Man¬†"/>
    <x v="0"/>
    <n v="6.4"/>
  </r>
  <r>
    <s v="Machete¬†"/>
    <x v="0"/>
    <n v="6.7"/>
  </r>
  <r>
    <s v="Casino Jack¬†"/>
    <x v="0"/>
    <n v="6.2"/>
  </r>
  <r>
    <s v="The Land Before Time¬†"/>
    <x v="0"/>
    <n v="7.3"/>
  </r>
  <r>
    <s v="Tae Guk Gi: The Brotherhood of War¬†"/>
    <x v="18"/>
    <n v="8.1"/>
  </r>
  <r>
    <s v="The Perfect Game¬†"/>
    <x v="0"/>
    <n v="7"/>
  </r>
  <r>
    <s v="The Exorcist¬†"/>
    <x v="0"/>
    <n v="8"/>
  </r>
  <r>
    <s v="Jaws¬†"/>
    <x v="0"/>
    <n v="8"/>
  </r>
  <r>
    <s v="American Pie¬†"/>
    <x v="0"/>
    <n v="7"/>
  </r>
  <r>
    <s v="Ernest &amp; Celestine¬†"/>
    <x v="4"/>
    <n v="7.9"/>
  </r>
  <r>
    <s v="The Golden Child¬†"/>
    <x v="0"/>
    <n v="5.9"/>
  </r>
  <r>
    <s v="Think Like a Man¬†"/>
    <x v="0"/>
    <n v="6.6"/>
  </r>
  <r>
    <s v="Barbershop¬†"/>
    <x v="0"/>
    <n v="6.3"/>
  </r>
  <r>
    <s v="Star Trek II: The Wrath of Khan¬†"/>
    <x v="0"/>
    <n v="7.7"/>
  </r>
  <r>
    <s v="Ace Ventura: Pet Detective¬†"/>
    <x v="0"/>
    <n v="6.9"/>
  </r>
  <r>
    <s v="WarGames¬†"/>
    <x v="0"/>
    <n v="7.1"/>
  </r>
  <r>
    <s v="Witness¬†"/>
    <x v="0"/>
    <n v="7.4"/>
  </r>
  <r>
    <s v="Act of Valor¬†"/>
    <x v="0"/>
    <n v="6.5"/>
  </r>
  <r>
    <s v="Step Up¬†"/>
    <x v="0"/>
    <n v="6.5"/>
  </r>
  <r>
    <s v="Beavis and Butt-Head Do America¬†"/>
    <x v="0"/>
    <n v="6.8"/>
  </r>
  <r>
    <s v="Jackie Brown¬†"/>
    <x v="0"/>
    <n v="7.5"/>
  </r>
  <r>
    <s v="Harold &amp; Kumar Escape from Guantanamo Bay¬†"/>
    <x v="0"/>
    <n v="6.6"/>
  </r>
  <r>
    <s v="Chronicle¬†"/>
    <x v="0"/>
    <n v="7.1"/>
  </r>
  <r>
    <s v="Yentl¬†"/>
    <x v="0"/>
    <n v="6.6"/>
  </r>
  <r>
    <s v="Time Bandits¬†"/>
    <x v="0"/>
    <n v="7"/>
  </r>
  <r>
    <s v="Crossroads¬†"/>
    <x v="0"/>
    <n v="3.3"/>
  </r>
  <r>
    <s v="Project X¬†"/>
    <x v="0"/>
    <n v="6.7"/>
  </r>
  <r>
    <s v="One Hour Photo¬†"/>
    <x v="0"/>
    <n v="6.8"/>
  </r>
  <r>
    <s v="Quarantine¬†"/>
    <x v="0"/>
    <n v="6"/>
  </r>
  <r>
    <s v="The Eye¬†"/>
    <x v="0"/>
    <n v="5.4"/>
  </r>
  <r>
    <s v="Johnson Family Vacation¬†"/>
    <x v="0"/>
    <n v="4.3"/>
  </r>
  <r>
    <s v="How High¬†"/>
    <x v="0"/>
    <n v="6.2"/>
  </r>
  <r>
    <s v="The Muppet Christmas Carol¬†"/>
    <x v="0"/>
    <n v="7.7"/>
  </r>
  <r>
    <s v="Casino Royale¬†"/>
    <x v="0"/>
    <n v="8"/>
  </r>
  <r>
    <s v="Frida¬†"/>
    <x v="0"/>
    <n v="7.4"/>
  </r>
  <r>
    <s v="Katy Perry: Part of Me¬†"/>
    <x v="0"/>
    <n v="5.9"/>
  </r>
  <r>
    <s v="The Fault in Our Stars¬†"/>
    <x v="0"/>
    <n v="7.8"/>
  </r>
  <r>
    <s v="Rounders¬†"/>
    <x v="0"/>
    <n v="7.4"/>
  </r>
  <r>
    <s v="Top Five¬†"/>
    <x v="0"/>
    <n v="6.5"/>
  </r>
  <r>
    <s v="Stir of Echoes¬†"/>
    <x v="0"/>
    <n v="7"/>
  </r>
  <r>
    <s v="Philomena¬†"/>
    <x v="0"/>
    <n v="7.6"/>
  </r>
  <r>
    <s v="The Upside of Anger¬†"/>
    <x v="0"/>
    <n v="6.9"/>
  </r>
  <r>
    <s v="Aquamarine¬†"/>
    <x v="0"/>
    <n v="5.3"/>
  </r>
  <r>
    <s v="Paper Towns¬†"/>
    <x v="0"/>
    <n v="6.4"/>
  </r>
  <r>
    <s v="Nebraska¬†"/>
    <x v="0"/>
    <n v="7.8"/>
  </r>
  <r>
    <s v="Tales from the Crypt: Demon Knight¬†"/>
    <x v="0"/>
    <n v="6.7"/>
  </r>
  <r>
    <s v="Max Keeble's Big Move¬†"/>
    <x v="0"/>
    <n v="5.3"/>
  </r>
  <r>
    <s v="Young Adult¬†"/>
    <x v="0"/>
    <n v="6.3"/>
  </r>
  <r>
    <s v="Crank¬†"/>
    <x v="0"/>
    <n v="7"/>
  </r>
  <r>
    <s v="Living Out Loud¬†"/>
    <x v="0"/>
    <n v="6.6"/>
  </r>
  <r>
    <s v="Das Boot¬†"/>
    <x v="14"/>
    <n v="8.4"/>
  </r>
  <r>
    <s v="Sorority Boys¬†"/>
    <x v="0"/>
    <n v="5.4"/>
  </r>
  <r>
    <s v="About Time¬†"/>
    <x v="0"/>
    <n v="7.8"/>
  </r>
  <r>
    <s v="House of Flying Daggers¬†"/>
    <x v="1"/>
    <n v="7.6"/>
  </r>
  <r>
    <s v="Arbitrage¬†"/>
    <x v="0"/>
    <n v="6.6"/>
  </r>
  <r>
    <s v="Project Almanac¬†"/>
    <x v="0"/>
    <n v="6.4"/>
  </r>
  <r>
    <s v="Cadillac Records¬†"/>
    <x v="0"/>
    <n v="7"/>
  </r>
  <r>
    <s v="Screwed¬†"/>
    <x v="0"/>
    <n v="5.7"/>
  </r>
  <r>
    <s v="Fortress¬†"/>
    <x v="0"/>
    <n v="5.9"/>
  </r>
  <r>
    <s v="For Your Consideration¬†"/>
    <x v="0"/>
    <n v="6.3"/>
  </r>
  <r>
    <s v="Celebrity¬†"/>
    <x v="0"/>
    <n v="6.3"/>
  </r>
  <r>
    <s v="Running with Scissors¬†"/>
    <x v="0"/>
    <n v="6.2"/>
  </r>
  <r>
    <s v="From Justin to Kelly¬†"/>
    <x v="0"/>
    <n v="2.1"/>
  </r>
  <r>
    <s v="Girl 6¬†"/>
    <x v="0"/>
    <n v="5"/>
  </r>
  <r>
    <s v="In the Cut¬†"/>
    <x v="0"/>
    <n v="5.3"/>
  </r>
  <r>
    <s v="Two Lovers¬†"/>
    <x v="0"/>
    <n v="7.1"/>
  </r>
  <r>
    <s v="Last Orders¬†"/>
    <x v="0"/>
    <n v="7"/>
  </r>
  <r>
    <s v="The Host¬†"/>
    <x v="18"/>
    <n v="7"/>
  </r>
  <r>
    <s v="Ravenous¬†"/>
    <x v="0"/>
    <n v="7.1"/>
  </r>
  <r>
    <s v="Charlie Bartlett¬†"/>
    <x v="0"/>
    <n v="7"/>
  </r>
  <r>
    <s v="The Great Beauty¬†"/>
    <x v="11"/>
    <n v="7.7"/>
  </r>
  <r>
    <s v="The Dangerous Lives of Altar Boys¬†"/>
    <x v="0"/>
    <n v="7.1"/>
  </r>
  <r>
    <s v="Stoker¬†"/>
    <x v="0"/>
    <n v="6.8"/>
  </r>
  <r>
    <s v="2046¬†"/>
    <x v="8"/>
    <n v="7.5"/>
  </r>
  <r>
    <s v="Married Life¬†"/>
    <x v="0"/>
    <n v="6.3"/>
  </r>
  <r>
    <s v="Duma¬†"/>
    <x v="0"/>
    <n v="7.3"/>
  </r>
  <r>
    <s v="Ondine¬†"/>
    <x v="0"/>
    <n v="6.8"/>
  </r>
  <r>
    <s v="Brother¬†"/>
    <x v="0"/>
    <n v="7.2"/>
  </r>
  <r>
    <s v="Welcome to Collinwood¬†"/>
    <x v="0"/>
    <n v="6.4"/>
  </r>
  <r>
    <s v="Critical Care¬†"/>
    <x v="0"/>
    <n v="6"/>
  </r>
  <r>
    <s v="The Life Before Her Eyes¬†"/>
    <x v="0"/>
    <n v="6.4"/>
  </r>
  <r>
    <s v="Trade¬†"/>
    <x v="0"/>
    <n v="7.5"/>
  </r>
  <r>
    <s v="Fateless¬†"/>
    <x v="19"/>
    <n v="7.1"/>
  </r>
  <r>
    <s v="Breakfast of Champions¬†"/>
    <x v="0"/>
    <n v="4.5999999999999996"/>
  </r>
  <r>
    <s v="City of Life and Death¬†"/>
    <x v="1"/>
    <n v="7.7"/>
  </r>
  <r>
    <s v="Home¬†"/>
    <x v="0"/>
    <n v="6.7"/>
  </r>
  <r>
    <s v="5 Days of War¬†"/>
    <x v="0"/>
    <n v="5.6"/>
  </r>
  <r>
    <s v="Snatch¬†"/>
    <x v="0"/>
    <n v="8.3000000000000007"/>
  </r>
  <r>
    <s v="Pet Sematary¬†"/>
    <x v="0"/>
    <n v="6.6"/>
  </r>
  <r>
    <s v="Gremlins¬†"/>
    <x v="0"/>
    <n v="7.2"/>
  </r>
  <r>
    <s v="Star Wars: Episode IV - A New Hope¬†"/>
    <x v="0"/>
    <n v="8.6999999999999993"/>
  </r>
  <r>
    <s v="Dirty Grandpa¬†"/>
    <x v="0"/>
    <n v="6"/>
  </r>
  <r>
    <s v="Doctor Zhivago¬†"/>
    <x v="0"/>
    <n v="8"/>
  </r>
  <r>
    <s v="High School Musical 3: Senior Year¬†"/>
    <x v="0"/>
    <n v="4.5"/>
  </r>
  <r>
    <s v="The Fighter¬†"/>
    <x v="0"/>
    <n v="7.9"/>
  </r>
  <r>
    <s v="My Cousin Vinny¬†"/>
    <x v="0"/>
    <n v="7.5"/>
  </r>
  <r>
    <s v="If I Stay¬†"/>
    <x v="0"/>
    <n v="6.8"/>
  </r>
  <r>
    <s v="Major League¬†"/>
    <x v="0"/>
    <n v="7.2"/>
  </r>
  <r>
    <s v="Phone Booth¬†"/>
    <x v="0"/>
    <n v="7.1"/>
  </r>
  <r>
    <s v="A Walk to Remember¬†"/>
    <x v="0"/>
    <n v="7.4"/>
  </r>
  <r>
    <s v="Dead Man Walking¬†"/>
    <x v="0"/>
    <n v="7.6"/>
  </r>
  <r>
    <s v="Cruel Intentions¬†"/>
    <x v="0"/>
    <n v="6.9"/>
  </r>
  <r>
    <s v="Saw VI¬†"/>
    <x v="0"/>
    <n v="6"/>
  </r>
  <r>
    <s v="The Secret Life of Bees¬†"/>
    <x v="0"/>
    <n v="7.3"/>
  </r>
  <r>
    <s v="Corky Romano¬†"/>
    <x v="0"/>
    <n v="4.5999999999999996"/>
  </r>
  <r>
    <s v="Raising Cain¬†"/>
    <x v="0"/>
    <n v="6"/>
  </r>
  <r>
    <s v="Invaders from Mars¬†"/>
    <x v="0"/>
    <n v="5.5"/>
  </r>
  <r>
    <s v="Brooklyn¬†"/>
    <x v="0"/>
    <n v="7.5"/>
  </r>
  <r>
    <s v="Out Cold¬†"/>
    <x v="0"/>
    <n v="6.3"/>
  </r>
  <r>
    <s v="The Ladies Man¬†"/>
    <x v="0"/>
    <n v="5.0999999999999996"/>
  </r>
  <r>
    <s v="Quartet¬†"/>
    <x v="0"/>
    <n v="6.8"/>
  </r>
  <r>
    <s v="Tomcats¬†"/>
    <x v="0"/>
    <n v="5.3"/>
  </r>
  <r>
    <s v="Frailty¬†"/>
    <x v="0"/>
    <n v="7.3"/>
  </r>
  <r>
    <s v="Woman in Gold¬†"/>
    <x v="0"/>
    <n v="7.3"/>
  </r>
  <r>
    <s v="Kinsey¬†"/>
    <x v="0"/>
    <n v="7.1"/>
  </r>
  <r>
    <s v="Army of Darkness¬†"/>
    <x v="0"/>
    <n v="7.6"/>
  </r>
  <r>
    <s v="Slackers¬†"/>
    <x v="0"/>
    <n v="5.3"/>
  </r>
  <r>
    <s v="What's Eating Gilbert Grape¬†"/>
    <x v="0"/>
    <n v="7.8"/>
  </r>
  <r>
    <s v="The Visual Bible: The Gospel of John¬†"/>
    <x v="0"/>
    <n v="7.7"/>
  </r>
  <r>
    <s v="Vera Drake¬†"/>
    <x v="0"/>
    <n v="7.7"/>
  </r>
  <r>
    <s v="The Guru¬†"/>
    <x v="0"/>
    <n v="5.4"/>
  </r>
  <r>
    <s v="The Perez Family¬†"/>
    <x v="0"/>
    <n v="6.2"/>
  </r>
  <r>
    <s v="Inside Llewyn Davis¬†"/>
    <x v="0"/>
    <n v="7.4"/>
  </r>
  <r>
    <s v="O¬†"/>
    <x v="0"/>
    <n v="6.2"/>
  </r>
  <r>
    <s v="Return to the Blue Lagoon¬†"/>
    <x v="0"/>
    <n v="5.0999999999999996"/>
  </r>
  <r>
    <s v="Copying Beethoven¬†"/>
    <x v="0"/>
    <n v="6.8"/>
  </r>
  <r>
    <s v="Poltergeist¬†"/>
    <x v="0"/>
    <n v="7.4"/>
  </r>
  <r>
    <s v="Saw V¬†"/>
    <x v="0"/>
    <n v="5.8"/>
  </r>
  <r>
    <s v="Jindabyne¬†"/>
    <x v="0"/>
    <n v="6.4"/>
  </r>
  <r>
    <s v="Kabhi Alvida Naa Kehna¬†"/>
    <x v="20"/>
    <n v="6"/>
  </r>
  <r>
    <s v="An Ideal Husband¬†"/>
    <x v="0"/>
    <n v="6.9"/>
  </r>
  <r>
    <s v="The Last Days on Mars¬†"/>
    <x v="0"/>
    <n v="5.5"/>
  </r>
  <r>
    <s v="Darkness¬†"/>
    <x v="0"/>
    <n v="5.4"/>
  </r>
  <r>
    <s v="2001: A Space Odyssey¬†"/>
    <x v="0"/>
    <n v="8.3000000000000007"/>
  </r>
  <r>
    <s v="E.T. the Extra-Terrestrial¬†"/>
    <x v="0"/>
    <n v="7.9"/>
  </r>
  <r>
    <s v="In the Land of Women¬†"/>
    <x v="0"/>
    <n v="6.5"/>
  </r>
  <r>
    <s v="For Greater Glory: The True Story of Cristiada¬†"/>
    <x v="3"/>
    <n v="6.6"/>
  </r>
  <r>
    <s v="Good Will Hunting¬†"/>
    <x v="0"/>
    <n v="8.3000000000000007"/>
  </r>
  <r>
    <s v="Saw III¬†"/>
    <x v="0"/>
    <n v="6.2"/>
  </r>
  <r>
    <s v="Stripes¬†"/>
    <x v="0"/>
    <n v="6.9"/>
  </r>
  <r>
    <s v="Bring It On¬†"/>
    <x v="0"/>
    <n v="5.9"/>
  </r>
  <r>
    <s v="The Purge: Election Year¬†"/>
    <x v="0"/>
    <n v="6.1"/>
  </r>
  <r>
    <s v="She's All That¬†"/>
    <x v="0"/>
    <n v="5.8"/>
  </r>
  <r>
    <s v="Precious¬†"/>
    <x v="0"/>
    <n v="7.3"/>
  </r>
  <r>
    <s v="Saw IV¬†"/>
    <x v="0"/>
    <n v="5.9"/>
  </r>
  <r>
    <s v="White Noise¬†"/>
    <x v="0"/>
    <n v="5.5"/>
  </r>
  <r>
    <s v="Madea's Family Reunion¬†"/>
    <x v="0"/>
    <n v="5"/>
  </r>
  <r>
    <s v="The Color of Money¬†"/>
    <x v="0"/>
    <n v="7"/>
  </r>
  <r>
    <s v="The Mighty Ducks¬†"/>
    <x v="0"/>
    <n v="6.4"/>
  </r>
  <r>
    <s v="The Grudge¬†"/>
    <x v="0"/>
    <n v="5.9"/>
  </r>
  <r>
    <s v="Happy Gilmore¬†"/>
    <x v="0"/>
    <n v="7"/>
  </r>
  <r>
    <s v="Jeepers Creepers¬†"/>
    <x v="0"/>
    <n v="6.1"/>
  </r>
  <r>
    <s v="Bill &amp; Ted's Excellent Adventure¬†"/>
    <x v="0"/>
    <n v="6.9"/>
  </r>
  <r>
    <s v="Oliver!¬†"/>
    <x v="0"/>
    <n v="7.5"/>
  </r>
  <r>
    <s v="The Best Exotic Marigold Hotel¬†"/>
    <x v="0"/>
    <n v="7.3"/>
  </r>
  <r>
    <s v="Recess: School's Out¬†"/>
    <x v="0"/>
    <n v="6.5"/>
  </r>
  <r>
    <s v="Mad Max Beyond Thunderdome¬†"/>
    <x v="0"/>
    <n v="6.2"/>
  </r>
  <r>
    <s v="The Boy¬†"/>
    <x v="0"/>
    <n v="6"/>
  </r>
  <r>
    <s v="Devil¬†"/>
    <x v="0"/>
    <n v="6.3"/>
  </r>
  <r>
    <s v="Friday After Next¬†"/>
    <x v="0"/>
    <n v="5.8"/>
  </r>
  <r>
    <s v="Insidious: Chapter 3¬†"/>
    <x v="0"/>
    <n v="6.1"/>
  </r>
  <r>
    <s v="The Last Dragon¬†"/>
    <x v="0"/>
    <n v="6.9"/>
  </r>
  <r>
    <s v="The Lawnmower Man¬†"/>
    <x v="0"/>
    <n v="5.4"/>
  </r>
  <r>
    <s v="Nick and Norah's Infinite Playlist¬†"/>
    <x v="0"/>
    <n v="6.7"/>
  </r>
  <r>
    <s v="Dogma¬†"/>
    <x v="0"/>
    <n v="7.4"/>
  </r>
  <r>
    <s v="The Banger Sisters¬†"/>
    <x v="0"/>
    <n v="5.6"/>
  </r>
  <r>
    <s v="Twilight Zone: The Movie¬†"/>
    <x v="0"/>
    <n v="6.5"/>
  </r>
  <r>
    <s v="Road House¬†"/>
    <x v="0"/>
    <n v="6.5"/>
  </r>
  <r>
    <s v="A Low Down Dirty Shame¬†"/>
    <x v="0"/>
    <n v="5.8"/>
  </r>
  <r>
    <s v="Swimfan¬†"/>
    <x v="0"/>
    <n v="5"/>
  </r>
  <r>
    <s v="Employee of the Month¬†"/>
    <x v="0"/>
    <n v="5.5"/>
  </r>
  <r>
    <s v="Can't Hardly Wait¬†"/>
    <x v="0"/>
    <n v="6.5"/>
  </r>
  <r>
    <s v="The Outsiders¬†"/>
    <x v="0"/>
    <n v="7.2"/>
  </r>
  <r>
    <s v="Sinister 2¬†"/>
    <x v="0"/>
    <n v="5.2"/>
  </r>
  <r>
    <s v="Sparkle¬†"/>
    <x v="0"/>
    <n v="5.7"/>
  </r>
  <r>
    <s v="Valentine¬†"/>
    <x v="0"/>
    <n v="4.7"/>
  </r>
  <r>
    <s v="The Fourth Kind¬†"/>
    <x v="0"/>
    <n v="5.9"/>
  </r>
  <r>
    <s v="A Prairie Home Companion¬†"/>
    <x v="0"/>
    <n v="6.8"/>
  </r>
  <r>
    <s v="Sugar Hill¬†"/>
    <x v="0"/>
    <n v="5.9"/>
  </r>
  <r>
    <s v="Rushmore¬†"/>
    <x v="0"/>
    <n v="7.7"/>
  </r>
  <r>
    <s v="Skyline¬†"/>
    <x v="0"/>
    <n v="4.4000000000000004"/>
  </r>
  <r>
    <s v="The Second Best Exotic Marigold Hotel¬†"/>
    <x v="0"/>
    <n v="6.6"/>
  </r>
  <r>
    <s v="Kit Kittredge: An American Girl¬†"/>
    <x v="0"/>
    <n v="6.7"/>
  </r>
  <r>
    <s v="The Perfect Man¬†"/>
    <x v="0"/>
    <n v="5.5"/>
  </r>
  <r>
    <s v="Mo' Better Blues¬†"/>
    <x v="0"/>
    <n v="6.5"/>
  </r>
  <r>
    <s v="Kung Pow: Enter the Fist¬†"/>
    <x v="0"/>
    <n v="6.2"/>
  </r>
  <r>
    <s v="Tremors¬†"/>
    <x v="0"/>
    <n v="7.1"/>
  </r>
  <r>
    <s v="Wrong Turn¬†"/>
    <x v="0"/>
    <n v="6.1"/>
  </r>
  <r>
    <s v="The Corruptor¬†"/>
    <x v="0"/>
    <n v="6"/>
  </r>
  <r>
    <s v="Mud¬†"/>
    <x v="0"/>
    <n v="7.4"/>
  </r>
  <r>
    <s v="Reno 911!: Miami¬†"/>
    <x v="0"/>
    <n v="5.9"/>
  </r>
  <r>
    <s v="One Direction: This Is Us¬†"/>
    <x v="0"/>
    <n v="4.0999999999999996"/>
  </r>
  <r>
    <s v="Hey Arnold! The Movie¬†"/>
    <x v="0"/>
    <n v="5.9"/>
  </r>
  <r>
    <s v="My Week with Marilyn¬†"/>
    <x v="0"/>
    <n v="7"/>
  </r>
  <r>
    <s v="The Matador¬†"/>
    <x v="0"/>
    <n v="6.8"/>
  </r>
  <r>
    <s v="Love Jones¬†"/>
    <x v="0"/>
    <n v="7.4"/>
  </r>
  <r>
    <s v="The Gift¬†"/>
    <x v="0"/>
    <n v="7.1"/>
  </r>
  <r>
    <s v="End of the Spear¬†"/>
    <x v="0"/>
    <n v="7"/>
  </r>
  <r>
    <s v="Get Over It¬†"/>
    <x v="0"/>
    <n v="5.8"/>
  </r>
  <r>
    <s v="Office Space¬†"/>
    <x v="0"/>
    <n v="7.8"/>
  </r>
  <r>
    <s v="Drop Dead Gorgeous¬†"/>
    <x v="0"/>
    <n v="6.5"/>
  </r>
  <r>
    <s v="Big Eyes¬†"/>
    <x v="0"/>
    <n v="7"/>
  </r>
  <r>
    <s v="Very Bad Things¬†"/>
    <x v="0"/>
    <n v="6.3"/>
  </r>
  <r>
    <s v="Sleepover¬†"/>
    <x v="0"/>
    <n v="5.3"/>
  </r>
  <r>
    <s v="MacGruber¬†"/>
    <x v="0"/>
    <n v="5.5"/>
  </r>
  <r>
    <s v="Dirty Pretty Things¬†"/>
    <x v="0"/>
    <n v="7.4"/>
  </r>
  <r>
    <s v="Movie 43¬†"/>
    <x v="0"/>
    <n v="4.3"/>
  </r>
  <r>
    <s v="The Tourist¬†"/>
    <x v="0"/>
    <n v="6"/>
  </r>
  <r>
    <s v="Over Her Dead Body¬†"/>
    <x v="0"/>
    <n v="5.2"/>
  </r>
  <r>
    <s v="Seeking a Friend for the End of the World¬†"/>
    <x v="0"/>
    <n v="6.7"/>
  </r>
  <r>
    <s v="American History X¬†"/>
    <x v="0"/>
    <n v="8.6"/>
  </r>
  <r>
    <s v="The Collection¬†"/>
    <x v="0"/>
    <n v="6.1"/>
  </r>
  <r>
    <s v="Teacher's Pet¬†"/>
    <x v="0"/>
    <n v="5.8"/>
  </r>
  <r>
    <s v="The Red Violin¬†"/>
    <x v="4"/>
    <n v="7.7"/>
  </r>
  <r>
    <s v="The Straight Story¬†"/>
    <x v="0"/>
    <n v="8"/>
  </r>
  <r>
    <s v="Deuces Wild¬†"/>
    <x v="0"/>
    <n v="5.6"/>
  </r>
  <r>
    <s v="Bad Words¬†"/>
    <x v="0"/>
    <n v="6.7"/>
  </r>
  <r>
    <s v="Black or White¬†"/>
    <x v="0"/>
    <n v="6.6"/>
  </r>
  <r>
    <s v="On the Line¬†"/>
    <x v="0"/>
    <n v="4.0999999999999996"/>
  </r>
  <r>
    <s v="Rescue Dawn¬†"/>
    <x v="0"/>
    <n v="7.3"/>
  </r>
  <r>
    <s v="Jeff, Who Lives at Home¬†"/>
    <x v="0"/>
    <n v="6.5"/>
  </r>
  <r>
    <s v="I Am Love¬†"/>
    <x v="11"/>
    <n v="7"/>
  </r>
  <r>
    <s v="Atlas Shrugged II: The Strike¬†"/>
    <x v="0"/>
    <n v="5.5"/>
  </r>
  <r>
    <s v="Romeo Is Bleeding¬†"/>
    <x v="0"/>
    <n v="6.6"/>
  </r>
  <r>
    <s v="The Limey¬†"/>
    <x v="0"/>
    <n v="7.1"/>
  </r>
  <r>
    <s v="Crash¬†"/>
    <x v="0"/>
    <n v="7.9"/>
  </r>
  <r>
    <s v="The House of Mirth¬†"/>
    <x v="0"/>
    <n v="7.1"/>
  </r>
  <r>
    <s v="Malone¬†"/>
    <x v="0"/>
    <n v="5.6"/>
  </r>
  <r>
    <s v="Peaceful Warrior¬†"/>
    <x v="0"/>
    <n v="7.3"/>
  </r>
  <r>
    <s v="Bucky Larson: Born to Be a Star¬†"/>
    <x v="0"/>
    <n v="3.3"/>
  </r>
  <r>
    <s v="Bamboozled¬†"/>
    <x v="0"/>
    <n v="6.5"/>
  </r>
  <r>
    <s v="The Forest¬†"/>
    <x v="0"/>
    <n v="4.8"/>
  </r>
  <r>
    <s v="Sphinx¬†"/>
    <x v="0"/>
    <n v="5.2"/>
  </r>
  <r>
    <s v="While We're Young¬†"/>
    <x v="0"/>
    <n v="6.3"/>
  </r>
  <r>
    <s v="A Better Life¬†"/>
    <x v="0"/>
    <n v="7.2"/>
  </r>
  <r>
    <s v="Spider¬†"/>
    <x v="0"/>
    <n v="6.8"/>
  </r>
  <r>
    <s v="Gun Shy¬†"/>
    <x v="0"/>
    <n v="5.7"/>
  </r>
  <r>
    <s v="Nicholas Nickleby¬†"/>
    <x v="0"/>
    <n v="7.2"/>
  </r>
  <r>
    <s v="The Iceman¬†"/>
    <x v="0"/>
    <n v="6.9"/>
  </r>
  <r>
    <s v="Cecil B. DeMented¬†"/>
    <x v="0"/>
    <n v="6.2"/>
  </r>
  <r>
    <s v="Killer Joe¬†"/>
    <x v="0"/>
    <n v="6.7"/>
  </r>
  <r>
    <s v="The Joneses¬†"/>
    <x v="0"/>
    <n v="6.5"/>
  </r>
  <r>
    <s v="Owning Mahowny¬†"/>
    <x v="0"/>
    <n v="7.2"/>
  </r>
  <r>
    <s v="The Brothers Solomon¬†"/>
    <x v="0"/>
    <n v="5.3"/>
  </r>
  <r>
    <s v="My Blueberry Nights¬†"/>
    <x v="0"/>
    <n v="6.7"/>
  </r>
  <r>
    <s v="Swept Away¬†"/>
    <x v="0"/>
    <n v="3.6"/>
  </r>
  <r>
    <s v="War, Inc.¬†"/>
    <x v="0"/>
    <n v="5.7"/>
  </r>
  <r>
    <s v="Shaolin Soccer¬†"/>
    <x v="8"/>
    <n v="7.3"/>
  </r>
  <r>
    <s v="The Brown Bunny¬†"/>
    <x v="0"/>
    <n v="5"/>
  </r>
  <r>
    <s v="Rosewater¬†"/>
    <x v="0"/>
    <n v="6.6"/>
  </r>
  <r>
    <s v="Imaginary Heroes¬†"/>
    <x v="0"/>
    <n v="7.3"/>
  </r>
  <r>
    <s v="High Heels and Low Lifes¬†"/>
    <x v="0"/>
    <n v="6.2"/>
  </r>
  <r>
    <s v="Severance¬†"/>
    <x v="0"/>
    <n v="6.6"/>
  </r>
  <r>
    <s v="Edmond¬†"/>
    <x v="0"/>
    <n v="6.3"/>
  </r>
  <r>
    <s v="Police Academy: Mission to Moscow¬†"/>
    <x v="0"/>
    <n v="3.3"/>
  </r>
  <r>
    <s v="An Alan Smithee Film: Burn Hollywood Burn¬†"/>
    <x v="0"/>
    <n v="3.5"/>
  </r>
  <r>
    <s v="The Open Road¬†"/>
    <x v="0"/>
    <n v="5.5"/>
  </r>
  <r>
    <s v="The Good Guy¬†"/>
    <x v="0"/>
    <n v="5.9"/>
  </r>
  <r>
    <s v="Motherhood¬†"/>
    <x v="0"/>
    <n v="4.7"/>
  </r>
  <r>
    <s v="Blonde Ambition¬†"/>
    <x v="0"/>
    <n v="3.9"/>
  </r>
  <r>
    <s v="The Oxford Murders¬†"/>
    <x v="0"/>
    <n v="6.1"/>
  </r>
  <r>
    <s v="Eulogy¬†"/>
    <x v="0"/>
    <n v="6.7"/>
  </r>
  <r>
    <s v="The Good, the Bad, the Weird¬†"/>
    <x v="18"/>
    <n v="7.3"/>
  </r>
  <r>
    <s v="The Lost City¬†"/>
    <x v="0"/>
    <n v="6.7"/>
  </r>
  <r>
    <s v="Next Friday¬†"/>
    <x v="0"/>
    <n v="6.1"/>
  </r>
  <r>
    <s v="You Only Live Twice¬†"/>
    <x v="0"/>
    <n v="6.9"/>
  </r>
  <r>
    <s v="Amour¬†"/>
    <x v="4"/>
    <n v="7.9"/>
  </r>
  <r>
    <s v="Poltergeist III¬†"/>
    <x v="0"/>
    <n v="4.5"/>
  </r>
  <r>
    <s v="It's a Mad, Mad, Mad, Mad World¬†"/>
    <x v="0"/>
    <n v="7.6"/>
  </r>
  <r>
    <s v="Richard III¬†"/>
    <x v="0"/>
    <n v="7.5"/>
  </r>
  <r>
    <s v="Melancholia¬†"/>
    <x v="0"/>
    <n v="7.1"/>
  </r>
  <r>
    <s v="Jab Tak Hai Jaan¬†"/>
    <x v="20"/>
    <n v="6.9"/>
  </r>
  <r>
    <s v="Alien¬†"/>
    <x v="0"/>
    <n v="8.5"/>
  </r>
  <r>
    <s v="The Texas Chain Saw Massacre¬†"/>
    <x v="0"/>
    <n v="7.5"/>
  </r>
  <r>
    <s v="The Runaways¬†"/>
    <x v="0"/>
    <n v="6.6"/>
  </r>
  <r>
    <s v="Fiddler on the Roof¬†"/>
    <x v="0"/>
    <n v="8"/>
  </r>
  <r>
    <s v="Thunderball¬†"/>
    <x v="0"/>
    <n v="7"/>
  </r>
  <r>
    <s v="Set It Off¬†"/>
    <x v="0"/>
    <n v="6.8"/>
  </r>
  <r>
    <s v="The Best Man¬†"/>
    <x v="0"/>
    <n v="6.7"/>
  </r>
  <r>
    <s v="Child's Play¬†"/>
    <x v="0"/>
    <n v="6.5"/>
  </r>
  <r>
    <s v="Sicko¬†"/>
    <x v="0"/>
    <n v="8"/>
  </r>
  <r>
    <s v="The Purge: Anarchy¬†"/>
    <x v="0"/>
    <n v="6.5"/>
  </r>
  <r>
    <s v="Down to You¬†"/>
    <x v="0"/>
    <n v="4.9000000000000004"/>
  </r>
  <r>
    <s v="Harold &amp; Kumar Go to White Castle¬†"/>
    <x v="0"/>
    <n v="7.1"/>
  </r>
  <r>
    <s v="The Contender¬†"/>
    <x v="0"/>
    <n v="7"/>
  </r>
  <r>
    <s v="Boiler Room¬†"/>
    <x v="0"/>
    <n v="7"/>
  </r>
  <r>
    <s v="Black Christmas¬†"/>
    <x v="0"/>
    <n v="4.5"/>
  </r>
  <r>
    <s v="Henry V¬†"/>
    <x v="0"/>
    <n v="7.7"/>
  </r>
  <r>
    <s v="The Way of the Gun¬†"/>
    <x v="0"/>
    <n v="6.7"/>
  </r>
  <r>
    <s v="Igby Goes Down¬†"/>
    <x v="0"/>
    <n v="7"/>
  </r>
  <r>
    <s v="PCU¬†"/>
    <x v="0"/>
    <n v="6.5"/>
  </r>
  <r>
    <s v="Gracie¬†"/>
    <x v="0"/>
    <n v="6.2"/>
  </r>
  <r>
    <s v="Trust the Man¬†"/>
    <x v="0"/>
    <n v="5.7"/>
  </r>
  <r>
    <s v="Hamlet 2¬†"/>
    <x v="0"/>
    <n v="6.4"/>
  </r>
  <r>
    <s v="Glee: The 3D Concert Movie¬†"/>
    <x v="0"/>
    <n v="5.4"/>
  </r>
  <r>
    <s v="The Legend of Suriyothai¬†"/>
    <x v="16"/>
    <n v="6.6"/>
  </r>
  <r>
    <s v="Two Evil Eyes¬†"/>
    <x v="0"/>
    <n v="6.1"/>
  </r>
  <r>
    <s v="All or Nothing¬†"/>
    <x v="0"/>
    <n v="7.6"/>
  </r>
  <r>
    <s v="Princess Kaiulani¬†"/>
    <x v="0"/>
    <n v="6.2"/>
  </r>
  <r>
    <s v="Opal Dream¬†"/>
    <x v="0"/>
    <n v="6.6"/>
  </r>
  <r>
    <s v="Flame and Citron¬†"/>
    <x v="21"/>
    <n v="7.3"/>
  </r>
  <r>
    <s v="Undiscovered¬†"/>
    <x v="0"/>
    <n v="4.2"/>
  </r>
  <r>
    <s v="Crocodile Dundee¬†"/>
    <x v="0"/>
    <n v="6.5"/>
  </r>
  <r>
    <s v="Awake¬†"/>
    <x v="0"/>
    <n v="6.5"/>
  </r>
  <r>
    <s v="Skin Trade¬†"/>
    <x v="0"/>
    <n v="5.7"/>
  </r>
  <r>
    <s v="Crazy Heart¬†"/>
    <x v="0"/>
    <n v="7.3"/>
  </r>
  <r>
    <s v="The Rose¬†"/>
    <x v="0"/>
    <n v="6.9"/>
  </r>
  <r>
    <s v="Baggage Claim¬†"/>
    <x v="0"/>
    <n v="5"/>
  </r>
  <r>
    <s v="Election¬†"/>
    <x v="0"/>
    <n v="7.3"/>
  </r>
  <r>
    <s v="The DUFF¬†"/>
    <x v="0"/>
    <n v="6.5"/>
  </r>
  <r>
    <s v="Glitter¬†"/>
    <x v="0"/>
    <n v="2.1"/>
  </r>
  <r>
    <s v="Bright Star¬†"/>
    <x v="0"/>
    <n v="7"/>
  </r>
  <r>
    <s v="My Name Is Khan¬†"/>
    <x v="20"/>
    <n v="8"/>
  </r>
  <r>
    <s v="Limbo¬†"/>
    <x v="0"/>
    <n v="7.1"/>
  </r>
  <r>
    <s v="The Karate Kid¬†"/>
    <x v="0"/>
    <n v="7.2"/>
  </r>
  <r>
    <s v="Repo! The Genetic Opera¬†"/>
    <x v="0"/>
    <n v="6.7"/>
  </r>
  <r>
    <s v="Pulp Fiction¬†"/>
    <x v="0"/>
    <n v="8.9"/>
  </r>
  <r>
    <s v="Nightcrawler¬†"/>
    <x v="0"/>
    <n v="7.9"/>
  </r>
  <r>
    <s v="Club Dread¬†"/>
    <x v="0"/>
    <n v="5.6"/>
  </r>
  <r>
    <s v="The Sound of Music¬†"/>
    <x v="0"/>
    <n v="8"/>
  </r>
  <r>
    <s v="Splash¬†"/>
    <x v="0"/>
    <n v="6.2"/>
  </r>
  <r>
    <s v="Little Miss Sunshine¬†"/>
    <x v="0"/>
    <n v="7.9"/>
  </r>
  <r>
    <s v="Stand by Me¬†"/>
    <x v="0"/>
    <n v="8.1"/>
  </r>
  <r>
    <s v="28 Days Later...¬†"/>
    <x v="0"/>
    <n v="7.6"/>
  </r>
  <r>
    <s v="You Got Served¬†"/>
    <x v="0"/>
    <n v="3.5"/>
  </r>
  <r>
    <s v="Escape from Alcatraz¬†"/>
    <x v="0"/>
    <n v="7.6"/>
  </r>
  <r>
    <s v="Brown Sugar¬†"/>
    <x v="0"/>
    <n v="6.5"/>
  </r>
  <r>
    <s v="A Thin Line Between Love and Hate¬†"/>
    <x v="0"/>
    <n v="5.6"/>
  </r>
  <r>
    <s v="50/50¬†"/>
    <x v="0"/>
    <n v="7.7"/>
  </r>
  <r>
    <s v="Shutter¬†"/>
    <x v="0"/>
    <n v="5.2"/>
  </r>
  <r>
    <s v="That Awkward Moment¬†"/>
    <x v="0"/>
    <n v="6.1"/>
  </r>
  <r>
    <s v="Much Ado About Nothing¬†"/>
    <x v="0"/>
    <n v="7.4"/>
  </r>
  <r>
    <s v="On Her Majesty's Secret Service¬†"/>
    <x v="0"/>
    <n v="6.8"/>
  </r>
  <r>
    <s v="New Nightmare¬†"/>
    <x v="0"/>
    <n v="6.4"/>
  </r>
  <r>
    <s v="Drive Me Crazy¬†"/>
    <x v="0"/>
    <n v="5.7"/>
  </r>
  <r>
    <s v="Half Baked¬†"/>
    <x v="0"/>
    <n v="6.7"/>
  </r>
  <r>
    <s v="New in Town¬†"/>
    <x v="0"/>
    <n v="5.6"/>
  </r>
  <r>
    <s v="Syriana¬†"/>
    <x v="0"/>
    <n v="7"/>
  </r>
  <r>
    <s v="American Psycho¬†"/>
    <x v="0"/>
    <n v="7.6"/>
  </r>
  <r>
    <s v="The Good Girl¬†"/>
    <x v="0"/>
    <n v="6.5"/>
  </r>
  <r>
    <s v="The Boondock Saints II: All Saints Day¬†"/>
    <x v="0"/>
    <n v="6.3"/>
  </r>
  <r>
    <s v="Enough Said¬†"/>
    <x v="0"/>
    <n v="7.1"/>
  </r>
  <r>
    <s v="Easy A¬†"/>
    <x v="0"/>
    <n v="7.1"/>
  </r>
  <r>
    <s v="Shadow of the Vampire¬†"/>
    <x v="0"/>
    <n v="6.9"/>
  </r>
  <r>
    <s v="Prom¬†"/>
    <x v="0"/>
    <n v="5.4"/>
  </r>
  <r>
    <s v="Held Up¬†"/>
    <x v="0"/>
    <n v="5.0999999999999996"/>
  </r>
  <r>
    <s v="Woman on Top¬†"/>
    <x v="0"/>
    <n v="5.3"/>
  </r>
  <r>
    <s v="Anomalisa¬†"/>
    <x v="0"/>
    <n v="7.3"/>
  </r>
  <r>
    <s v="Another Year¬†"/>
    <x v="0"/>
    <n v="7.3"/>
  </r>
  <r>
    <s v="8 Women¬†"/>
    <x v="4"/>
    <n v="7.1"/>
  </r>
  <r>
    <s v="Showdown in Little Tokyo¬†"/>
    <x v="0"/>
    <n v="6"/>
  </r>
  <r>
    <s v="Clay Pigeons¬†"/>
    <x v="0"/>
    <n v="6.6"/>
  </r>
  <r>
    <s v="It's Kind of a Funny Story¬†"/>
    <x v="0"/>
    <n v="7.2"/>
  </r>
  <r>
    <s v="Made in Dagenham¬†"/>
    <x v="0"/>
    <n v="7.2"/>
  </r>
  <r>
    <s v="When Did You Last See Your Father?¬†"/>
    <x v="0"/>
    <n v="6.9"/>
  </r>
  <r>
    <s v="Prefontaine¬†"/>
    <x v="0"/>
    <n v="6.8"/>
  </r>
  <r>
    <s v="The Secret of Kells¬†"/>
    <x v="0"/>
    <n v="7.7"/>
  </r>
  <r>
    <s v="Begin Again¬†"/>
    <x v="0"/>
    <n v="7.4"/>
  </r>
  <r>
    <s v="Down in the Valley¬†"/>
    <x v="0"/>
    <n v="6.5"/>
  </r>
  <r>
    <s v="Brooklyn Rules¬†"/>
    <x v="0"/>
    <n v="6.4"/>
  </r>
  <r>
    <s v="The Singing Detective¬†"/>
    <x v="0"/>
    <n v="5.6"/>
  </r>
  <r>
    <s v="Fido¬†"/>
    <x v="0"/>
    <n v="6.8"/>
  </r>
  <r>
    <s v="The Wendell Baker Story¬†"/>
    <x v="0"/>
    <n v="5.5"/>
  </r>
  <r>
    <s v="Wild Target¬†"/>
    <x v="0"/>
    <n v="6.9"/>
  </r>
  <r>
    <s v="Pathology¬†"/>
    <x v="0"/>
    <n v="6"/>
  </r>
  <r>
    <s v="10th &amp; Wolf¬†"/>
    <x v="0"/>
    <n v="6.4"/>
  </r>
  <r>
    <s v="Dear Wendy¬†"/>
    <x v="0"/>
    <n v="6.6"/>
  </r>
  <r>
    <s v="Akira¬†"/>
    <x v="9"/>
    <n v="8.1"/>
  </r>
  <r>
    <s v="Imagine Me &amp; You¬†"/>
    <x v="0"/>
    <n v="6.9"/>
  </r>
  <r>
    <s v="The Blood of Heroes¬†"/>
    <x v="0"/>
    <n v="6.5"/>
  </r>
  <r>
    <s v="Driving Miss Daisy¬†"/>
    <x v="0"/>
    <n v="7.4"/>
  </r>
  <r>
    <s v="Soul Food¬†"/>
    <x v="0"/>
    <n v="6.9"/>
  </r>
  <r>
    <s v="Rumble in the Bronx¬†"/>
    <x v="8"/>
    <n v="6.7"/>
  </r>
  <r>
    <s v="Thank You for Smoking¬†"/>
    <x v="0"/>
    <n v="7.6"/>
  </r>
  <r>
    <s v="Hostel: Part II¬†"/>
    <x v="0"/>
    <n v="5.4"/>
  </r>
  <r>
    <s v="An Education¬†"/>
    <x v="0"/>
    <n v="7.3"/>
  </r>
  <r>
    <s v="The Hotel New Hampshire¬†"/>
    <x v="0"/>
    <n v="6"/>
  </r>
  <r>
    <s v="Narc¬†"/>
    <x v="0"/>
    <n v="7.2"/>
  </r>
  <r>
    <s v="Men with Brooms¬†"/>
    <x v="0"/>
    <n v="6"/>
  </r>
  <r>
    <s v="Witless Protection¬†"/>
    <x v="0"/>
    <n v="3.1"/>
  </r>
  <r>
    <s v="Extract¬†"/>
    <x v="0"/>
    <n v="6.2"/>
  </r>
  <r>
    <s v="Code 46¬†"/>
    <x v="0"/>
    <n v="6.3"/>
  </r>
  <r>
    <s v="Albert Nobbs¬†"/>
    <x v="0"/>
    <n v="6.7"/>
  </r>
  <r>
    <s v="Persepolis¬†"/>
    <x v="4"/>
    <n v="8"/>
  </r>
  <r>
    <s v="The Neon Demon¬†"/>
    <x v="0"/>
    <n v="7"/>
  </r>
  <r>
    <s v="Harry Brown¬†"/>
    <x v="0"/>
    <n v="7.2"/>
  </r>
  <r>
    <s v="Spider-Man 3¬†"/>
    <x v="0"/>
    <n v="6.2"/>
  </r>
  <r>
    <s v="The Omega Code¬†"/>
    <x v="0"/>
    <n v="3.5"/>
  </r>
  <r>
    <s v="Juno¬†"/>
    <x v="0"/>
    <n v="7.5"/>
  </r>
  <r>
    <s v="Diamonds Are Forever¬†"/>
    <x v="0"/>
    <n v="6.7"/>
  </r>
  <r>
    <s v="The Godfather¬†"/>
    <x v="0"/>
    <n v="9.1999999999999993"/>
  </r>
  <r>
    <s v="Flashdance¬†"/>
    <x v="0"/>
    <n v="6.1"/>
  </r>
  <r>
    <s v="500 Days of Summer¬†"/>
    <x v="0"/>
    <n v="7.7"/>
  </r>
  <r>
    <s v="The Piano¬†"/>
    <x v="0"/>
    <n v="7.6"/>
  </r>
  <r>
    <s v="Magic Mike¬†"/>
    <x v="0"/>
    <n v="6.1"/>
  </r>
  <r>
    <s v="Darkness Falls¬†"/>
    <x v="0"/>
    <n v="4.9000000000000004"/>
  </r>
  <r>
    <s v="Live and Let Die¬†"/>
    <x v="0"/>
    <n v="6.8"/>
  </r>
  <r>
    <s v="My Dog Skip¬†"/>
    <x v="0"/>
    <n v="7"/>
  </r>
  <r>
    <s v="Jumping the Broom¬†"/>
    <x v="0"/>
    <n v="5.7"/>
  </r>
  <r>
    <s v="The Great Gatsby¬†"/>
    <x v="0"/>
    <n v="7.3"/>
  </r>
  <r>
    <s v="Good Night, and Good Luck.¬†"/>
    <x v="0"/>
    <n v="7.5"/>
  </r>
  <r>
    <s v="Capote¬†"/>
    <x v="0"/>
    <n v="7.4"/>
  </r>
  <r>
    <s v="Desperado¬†"/>
    <x v="0"/>
    <n v="7.2"/>
  </r>
  <r>
    <s v="Logan's Run¬†"/>
    <x v="0"/>
    <n v="6.8"/>
  </r>
  <r>
    <s v="The Man with the Golden Gun¬†"/>
    <x v="0"/>
    <n v="6.8"/>
  </r>
  <r>
    <s v="Action Jackson¬†"/>
    <x v="0"/>
    <n v="5.2"/>
  </r>
  <r>
    <s v="The Descent¬†"/>
    <x v="0"/>
    <n v="7.2"/>
  </r>
  <r>
    <s v="Devil's Due¬†"/>
    <x v="0"/>
    <n v="4"/>
  </r>
  <r>
    <s v="Flirting with Disaster¬†"/>
    <x v="0"/>
    <n v="6.8"/>
  </r>
  <r>
    <s v="The Devil's Rejects¬†"/>
    <x v="0"/>
    <n v="6.9"/>
  </r>
  <r>
    <s v="Dope¬†"/>
    <x v="0"/>
    <n v="7.3"/>
  </r>
  <r>
    <s v="In Too Deep¬†"/>
    <x v="0"/>
    <n v="6.1"/>
  </r>
  <r>
    <s v="Skyfall¬†"/>
    <x v="0"/>
    <n v="7.8"/>
  </r>
  <r>
    <s v="House of 1000 Corpses¬†"/>
    <x v="0"/>
    <n v="6"/>
  </r>
  <r>
    <s v="A Serious Man¬†"/>
    <x v="0"/>
    <n v="7"/>
  </r>
  <r>
    <s v="Get Low¬†"/>
    <x v="0"/>
    <n v="7.1"/>
  </r>
  <r>
    <s v="Warlock¬†"/>
    <x v="0"/>
    <n v="6.2"/>
  </r>
  <r>
    <s v="A Single Man¬†"/>
    <x v="0"/>
    <n v="7.6"/>
  </r>
  <r>
    <s v="The Last Temptation of Christ¬†"/>
    <x v="0"/>
    <n v="7.6"/>
  </r>
  <r>
    <s v="Outside Providence¬†"/>
    <x v="0"/>
    <n v="6.4"/>
  </r>
  <r>
    <s v="Bride &amp; Prejudice¬†"/>
    <x v="0"/>
    <n v="6.2"/>
  </r>
  <r>
    <s v="Rabbit-Proof Fence¬†"/>
    <x v="2"/>
    <n v="7.5"/>
  </r>
  <r>
    <s v="Who's Your Caddy?¬†"/>
    <x v="0"/>
    <n v="2"/>
  </r>
  <r>
    <s v="Split Second¬†"/>
    <x v="0"/>
    <n v="6.2"/>
  </r>
  <r>
    <s v="The Other Side of Heaven¬†"/>
    <x v="0"/>
    <n v="6.5"/>
  </r>
  <r>
    <s v="Redbelt¬†"/>
    <x v="0"/>
    <n v="6.8"/>
  </r>
  <r>
    <s v="Cyrus¬†"/>
    <x v="0"/>
    <n v="6.3"/>
  </r>
  <r>
    <s v="A Dog of Flanders¬†"/>
    <x v="0"/>
    <n v="6.3"/>
  </r>
  <r>
    <s v="Auto Focus¬†"/>
    <x v="0"/>
    <n v="6.6"/>
  </r>
  <r>
    <s v="Factory Girl¬†"/>
    <x v="0"/>
    <n v="6.4"/>
  </r>
  <r>
    <s v="We Need to Talk About Kevin¬†"/>
    <x v="0"/>
    <n v="7.5"/>
  </r>
  <r>
    <s v="The Mighty Macs¬†"/>
    <x v="0"/>
    <n v="6.5"/>
  </r>
  <r>
    <s v="Mother and Child¬†"/>
    <x v="0"/>
    <n v="7.2"/>
  </r>
  <r>
    <s v="March or Die¬†"/>
    <x v="0"/>
    <n v="6.3"/>
  </r>
  <r>
    <s v="Les visiteurs¬†"/>
    <x v="4"/>
    <n v="7"/>
  </r>
  <r>
    <s v="Somewhere¬†"/>
    <x v="0"/>
    <n v="6.3"/>
  </r>
  <r>
    <s v="Chairman of the Board¬†"/>
    <x v="0"/>
    <n v="2.2999999999999998"/>
  </r>
  <r>
    <s v="Hesher¬†"/>
    <x v="0"/>
    <n v="7.1"/>
  </r>
  <r>
    <s v="The Heart of Me¬†"/>
    <x v="0"/>
    <n v="6.7"/>
  </r>
  <r>
    <s v="Freeheld¬†"/>
    <x v="0"/>
    <n v="6.5"/>
  </r>
  <r>
    <s v="The Extra Man¬†"/>
    <x v="0"/>
    <n v="5.9"/>
  </r>
  <r>
    <s v="Ca$h¬†"/>
    <x v="0"/>
    <n v="6"/>
  </r>
  <r>
    <s v="Wah-Wah¬†"/>
    <x v="0"/>
    <n v="6.9"/>
  </r>
  <r>
    <s v="Pale Rider¬†"/>
    <x v="0"/>
    <n v="7.3"/>
  </r>
  <r>
    <s v="Dazed and Confused¬†"/>
    <x v="0"/>
    <n v="7.7"/>
  </r>
  <r>
    <s v="The Chumscrubber¬†"/>
    <x v="0"/>
    <n v="7"/>
  </r>
  <r>
    <s v="Shade¬†"/>
    <x v="0"/>
    <n v="6.4"/>
  </r>
  <r>
    <s v="House at the End of the Street¬†"/>
    <x v="0"/>
    <n v="5.6"/>
  </r>
  <r>
    <s v="Incendies¬†"/>
    <x v="4"/>
    <n v="8.1999999999999993"/>
  </r>
  <r>
    <s v="Remember Me, My Love¬†"/>
    <x v="11"/>
    <n v="6.5"/>
  </r>
  <r>
    <s v="Elite Squad¬†"/>
    <x v="22"/>
    <n v="8.1"/>
  </r>
  <r>
    <s v="Annabelle¬†"/>
    <x v="0"/>
    <n v="5.4"/>
  </r>
  <r>
    <s v="Bran Nue Dae¬†"/>
    <x v="0"/>
    <n v="6.3"/>
  </r>
  <r>
    <s v="Boyz n the Hood¬†"/>
    <x v="0"/>
    <n v="7.8"/>
  </r>
  <r>
    <s v="La Bamba¬†"/>
    <x v="0"/>
    <n v="6.8"/>
  </r>
  <r>
    <s v="Dressed to Kill¬†"/>
    <x v="0"/>
    <n v="7.1"/>
  </r>
  <r>
    <s v="The Adventures of Huck Finn¬†"/>
    <x v="0"/>
    <n v="6.2"/>
  </r>
  <r>
    <s v="Go¬†"/>
    <x v="0"/>
    <n v="7.3"/>
  </r>
  <r>
    <s v="Friends with Money¬†"/>
    <x v="0"/>
    <n v="5.9"/>
  </r>
  <r>
    <s v="Bats¬†"/>
    <x v="0"/>
    <n v="3.6"/>
  </r>
  <r>
    <s v="Nowhere in Africa¬†"/>
    <x v="0"/>
    <n v="7.7"/>
  </r>
  <r>
    <s v="Shame¬†"/>
    <x v="0"/>
    <n v="7.3"/>
  </r>
  <r>
    <s v="Layer Cake¬†"/>
    <x v="0"/>
    <n v="7.4"/>
  </r>
  <r>
    <s v="The Work and the Glory II: American Zion¬†"/>
    <x v="0"/>
    <n v="6.6"/>
  </r>
  <r>
    <s v="The East¬†"/>
    <x v="0"/>
    <n v="6.9"/>
  </r>
  <r>
    <s v="A Home at the End of the World¬†"/>
    <x v="0"/>
    <n v="6.8"/>
  </r>
  <r>
    <s v="The Messenger¬†"/>
    <x v="0"/>
    <n v="7.2"/>
  </r>
  <r>
    <s v="Control¬†"/>
    <x v="0"/>
    <n v="7.7"/>
  </r>
  <r>
    <s v="The Terminator¬†"/>
    <x v="0"/>
    <n v="8.1"/>
  </r>
  <r>
    <s v="Good Bye Lenin!¬†"/>
    <x v="14"/>
    <n v="7.7"/>
  </r>
  <r>
    <s v="The Damned United¬†"/>
    <x v="0"/>
    <n v="7.6"/>
  </r>
  <r>
    <s v="Mallrats¬†"/>
    <x v="0"/>
    <n v="7.2"/>
  </r>
  <r>
    <s v="Grease¬†"/>
    <x v="0"/>
    <n v="7.2"/>
  </r>
  <r>
    <s v="Platoon¬†"/>
    <x v="0"/>
    <n v="8.1"/>
  </r>
  <r>
    <s v="Fahrenheit 9/11¬†"/>
    <x v="0"/>
    <n v="7.5"/>
  </r>
  <r>
    <s v="Butch Cassidy and the Sundance Kid¬†"/>
    <x v="0"/>
    <n v="8.1"/>
  </r>
  <r>
    <s v="Mary Poppins¬†"/>
    <x v="0"/>
    <n v="7.8"/>
  </r>
  <r>
    <s v="Ordinary People¬†"/>
    <x v="0"/>
    <n v="7.8"/>
  </r>
  <r>
    <s v="Around the World in 80 Days¬†"/>
    <x v="0"/>
    <n v="5.8"/>
  </r>
  <r>
    <s v="West Side Story¬†"/>
    <x v="0"/>
    <n v="7.6"/>
  </r>
  <r>
    <s v="Caddyshack¬†"/>
    <x v="0"/>
    <n v="7.4"/>
  </r>
  <r>
    <s v="The Brothers¬†"/>
    <x v="0"/>
    <n v="6.3"/>
  </r>
  <r>
    <s v="The Wood¬†"/>
    <x v="0"/>
    <n v="6.9"/>
  </r>
  <r>
    <s v="The Usual Suspects¬†"/>
    <x v="0"/>
    <n v="8.6"/>
  </r>
  <r>
    <s v="A Nightmare on Elm Street 5: The Dream Child¬†"/>
    <x v="0"/>
    <n v="5.0999999999999996"/>
  </r>
  <r>
    <s v="Van Wilder: Party Liaison¬†"/>
    <x v="0"/>
    <n v="6.4"/>
  </r>
  <r>
    <s v="The Wrestler¬†"/>
    <x v="0"/>
    <n v="7.9"/>
  </r>
  <r>
    <s v="Duel in the Sun¬†"/>
    <x v="0"/>
    <n v="6.9"/>
  </r>
  <r>
    <s v="Best in Show¬†"/>
    <x v="0"/>
    <n v="7.5"/>
  </r>
  <r>
    <s v="Escape from New York¬†"/>
    <x v="0"/>
    <n v="7.2"/>
  </r>
  <r>
    <s v="School Daze¬†"/>
    <x v="0"/>
    <n v="5.8"/>
  </r>
  <r>
    <s v="Daddy Day Camp¬†"/>
    <x v="0"/>
    <n v="2.9"/>
  </r>
  <r>
    <s v="Mystic Pizza¬†"/>
    <x v="0"/>
    <n v="6.2"/>
  </r>
  <r>
    <s v="Sliding Doors¬†"/>
    <x v="0"/>
    <n v="6.8"/>
  </r>
  <r>
    <s v="Tales from the Hood¬†"/>
    <x v="0"/>
    <n v="6.1"/>
  </r>
  <r>
    <s v="The Last King of Scotland¬†"/>
    <x v="0"/>
    <n v="7.7"/>
  </r>
  <r>
    <s v="Halloween 5¬†"/>
    <x v="0"/>
    <n v="5.2"/>
  </r>
  <r>
    <s v="Bernie¬†"/>
    <x v="0"/>
    <n v="6.8"/>
  </r>
  <r>
    <s v="Pollock¬†"/>
    <x v="0"/>
    <n v="7"/>
  </r>
  <r>
    <s v="200 Cigarettes¬†"/>
    <x v="0"/>
    <n v="5.9"/>
  </r>
  <r>
    <s v="The Words¬†"/>
    <x v="0"/>
    <n v="7.1"/>
  </r>
  <r>
    <s v="Casa de mi Padre¬†"/>
    <x v="3"/>
    <n v="5.5"/>
  </r>
  <r>
    <s v="City Island¬†"/>
    <x v="0"/>
    <n v="7.4"/>
  </r>
  <r>
    <s v="The Guard¬†"/>
    <x v="0"/>
    <n v="7.3"/>
  </r>
  <r>
    <s v="College¬†"/>
    <x v="0"/>
    <n v="4.5999999999999996"/>
  </r>
  <r>
    <s v="The Virgin Suicides¬†"/>
    <x v="0"/>
    <n v="7.2"/>
  </r>
  <r>
    <s v="Miss March¬†"/>
    <x v="0"/>
    <n v="5.0999999999999996"/>
  </r>
  <r>
    <s v="Wish I Was Here¬†"/>
    <x v="0"/>
    <n v="6.7"/>
  </r>
  <r>
    <s v="Simply Irresistible¬†"/>
    <x v="0"/>
    <n v="5.3"/>
  </r>
  <r>
    <s v="Hedwig and the Angry Inch¬†"/>
    <x v="0"/>
    <n v="7.8"/>
  </r>
  <r>
    <s v="Only the Strong¬†"/>
    <x v="0"/>
    <n v="6.7"/>
  </r>
  <r>
    <s v="Shattered Glass¬†"/>
    <x v="0"/>
    <n v="7.2"/>
  </r>
  <r>
    <s v="Novocaine¬†"/>
    <x v="0"/>
    <n v="5.8"/>
  </r>
  <r>
    <s v="The Wackness¬†"/>
    <x v="0"/>
    <n v="7"/>
  </r>
  <r>
    <s v="Beastmaster 2: Through the Portal of Time¬†"/>
    <x v="0"/>
    <n v="3.8"/>
  </r>
  <r>
    <s v="The 5th Quarter¬†"/>
    <x v="0"/>
    <n v="5.7"/>
  </r>
  <r>
    <s v="The Greatest¬†"/>
    <x v="0"/>
    <n v="6.7"/>
  </r>
  <r>
    <s v="Come Early Morning¬†"/>
    <x v="0"/>
    <n v="6.2"/>
  </r>
  <r>
    <s v="Lucky Break¬†"/>
    <x v="0"/>
    <n v="6.2"/>
  </r>
  <r>
    <s v="Surfer, Dude¬†"/>
    <x v="0"/>
    <n v="4.7"/>
  </r>
  <r>
    <s v="Deadfall¬†"/>
    <x v="0"/>
    <n v="6.3"/>
  </r>
  <r>
    <s v="L'auberge espagnole¬†"/>
    <x v="4"/>
    <n v="7.3"/>
  </r>
  <r>
    <s v="Murder by Numbers¬†"/>
    <x v="0"/>
    <n v="6.1"/>
  </r>
  <r>
    <s v="Winter in Wartime¬†"/>
    <x v="12"/>
    <n v="7.1"/>
  </r>
  <r>
    <s v="The Protector¬†"/>
    <x v="16"/>
    <n v="7.1"/>
  </r>
  <r>
    <s v="Bend It Like Beckham¬†"/>
    <x v="0"/>
    <n v="6.7"/>
  </r>
  <r>
    <s v="Sunshine State¬†"/>
    <x v="0"/>
    <n v="6.9"/>
  </r>
  <r>
    <s v="Crossover¬†"/>
    <x v="0"/>
    <n v="2.1"/>
  </r>
  <r>
    <s v="[Rec] 2¬†"/>
    <x v="3"/>
    <n v="6.6"/>
  </r>
  <r>
    <s v="The Sting¬†"/>
    <x v="0"/>
    <n v="8.3000000000000007"/>
  </r>
  <r>
    <s v="Chariots of Fire¬†"/>
    <x v="0"/>
    <n v="7.2"/>
  </r>
  <r>
    <s v="Diary of a Mad Black Woman¬†"/>
    <x v="0"/>
    <n v="5.6"/>
  </r>
  <r>
    <s v="Shine¬†"/>
    <x v="0"/>
    <n v="7.7"/>
  </r>
  <r>
    <s v="Don Jon¬†"/>
    <x v="0"/>
    <n v="6.6"/>
  </r>
  <r>
    <s v="Ghost World¬†"/>
    <x v="0"/>
    <n v="7.4"/>
  </r>
  <r>
    <s v="Iris¬†"/>
    <x v="0"/>
    <n v="7.1"/>
  </r>
  <r>
    <s v="The Chorus¬†"/>
    <x v="4"/>
    <n v="7.9"/>
  </r>
  <r>
    <s v="Mambo Italiano¬†"/>
    <x v="0"/>
    <n v="6.7"/>
  </r>
  <r>
    <s v="Wonderland¬†"/>
    <x v="0"/>
    <n v="6.6"/>
  </r>
  <r>
    <s v="Do the Right Thing¬†"/>
    <x v="0"/>
    <n v="7.9"/>
  </r>
  <r>
    <s v="Harvard Man¬†"/>
    <x v="0"/>
    <n v="4.9000000000000004"/>
  </r>
  <r>
    <s v="Le Havre¬†"/>
    <x v="4"/>
    <n v="7.2"/>
  </r>
  <r>
    <s v="R100¬†"/>
    <x v="9"/>
    <n v="6.1"/>
  </r>
  <r>
    <s v="Salvation Boulevard¬†"/>
    <x v="0"/>
    <n v="5.3"/>
  </r>
  <r>
    <s v="The Ten¬†"/>
    <x v="0"/>
    <n v="5"/>
  </r>
  <r>
    <s v="Headhunters¬†"/>
    <x v="23"/>
    <n v="7.6"/>
  </r>
  <r>
    <s v="Saint Ralph¬†"/>
    <x v="0"/>
    <n v="7.6"/>
  </r>
  <r>
    <s v="Insidious: Chapter 2¬†"/>
    <x v="0"/>
    <n v="6.6"/>
  </r>
  <r>
    <s v="Saw II¬†"/>
    <x v="0"/>
    <n v="6.6"/>
  </r>
  <r>
    <s v="10 Cloverfield Lane¬†"/>
    <x v="0"/>
    <n v="7.3"/>
  </r>
  <r>
    <s v="Jackass: The Movie¬†"/>
    <x v="0"/>
    <n v="6.6"/>
  </r>
  <r>
    <s v="Lights Out¬†"/>
    <x v="0"/>
    <n v="6.9"/>
  </r>
  <r>
    <s v="Paranormal Activity 3¬†"/>
    <x v="0"/>
    <n v="5.8"/>
  </r>
  <r>
    <s v="Ouija¬†"/>
    <x v="0"/>
    <n v="4.4000000000000004"/>
  </r>
  <r>
    <s v="A Nightmare on Elm Street 3: Dream Warriors¬†"/>
    <x v="0"/>
    <n v="6.6"/>
  </r>
  <r>
    <s v="The Gift¬†"/>
    <x v="0"/>
    <n v="7.1"/>
  </r>
  <r>
    <s v="Instructions Not Included¬†"/>
    <x v="3"/>
    <n v="7.6"/>
  </r>
  <r>
    <s v="Paranormal Activity 4¬†"/>
    <x v="0"/>
    <n v="4.5999999999999996"/>
  </r>
  <r>
    <s v="The Robe¬†"/>
    <x v="0"/>
    <n v="6.8"/>
  </r>
  <r>
    <s v="Freddy's Dead: The Final Nightmare¬†"/>
    <x v="0"/>
    <n v="4.9000000000000004"/>
  </r>
  <r>
    <s v="Monster¬†"/>
    <x v="0"/>
    <n v="7.3"/>
  </r>
  <r>
    <s v="Paranormal Activity: The Marked Ones¬†"/>
    <x v="0"/>
    <n v="5"/>
  </r>
  <r>
    <s v="Dallas Buyers Club¬†"/>
    <x v="0"/>
    <n v="8"/>
  </r>
  <r>
    <s v="The Lazarus Effect¬†"/>
    <x v="0"/>
    <n v="5.2"/>
  </r>
  <r>
    <s v="Memento¬†"/>
    <x v="0"/>
    <n v="8.5"/>
  </r>
  <r>
    <s v="Oculus¬†"/>
    <x v="0"/>
    <n v="6.5"/>
  </r>
  <r>
    <s v="Clerks II¬†"/>
    <x v="0"/>
    <n v="7.4"/>
  </r>
  <r>
    <s v="Billy Elliot¬†"/>
    <x v="0"/>
    <n v="7.7"/>
  </r>
  <r>
    <s v="The Way Way Back¬†"/>
    <x v="0"/>
    <n v="7.4"/>
  </r>
  <r>
    <s v="House Party 2¬†"/>
    <x v="0"/>
    <n v="5.0999999999999996"/>
  </r>
  <r>
    <s v="Doug's 1st Movie¬†"/>
    <x v="0"/>
    <n v="5"/>
  </r>
  <r>
    <s v="The Apostle¬†"/>
    <x v="0"/>
    <n v="7.2"/>
  </r>
  <r>
    <s v="Our Idiot Brother¬†"/>
    <x v="0"/>
    <n v="6.4"/>
  </r>
  <r>
    <s v="The Players Club¬†"/>
    <x v="0"/>
    <n v="5.6"/>
  </r>
  <r>
    <s v="As Above, So Below¬†"/>
    <x v="0"/>
    <n v="6.1"/>
  </r>
  <r>
    <s v="Addicted¬†"/>
    <x v="3"/>
    <n v="5.2"/>
  </r>
  <r>
    <s v="Eve's Bayou¬†"/>
    <x v="0"/>
    <n v="7.3"/>
  </r>
  <r>
    <s v="Still Alice¬†"/>
    <x v="0"/>
    <n v="7.5"/>
  </r>
  <r>
    <s v="Friday the 13th Part VIII: Jason Takes Manhattan¬†"/>
    <x v="0"/>
    <n v="4.5"/>
  </r>
  <r>
    <s v="My Big Fat Greek Wedding¬†"/>
    <x v="0"/>
    <n v="6.6"/>
  </r>
  <r>
    <s v="Spring Breakers¬†"/>
    <x v="0"/>
    <n v="5.3"/>
  </r>
  <r>
    <s v="Halloween: The Curse of Michael Myers¬†"/>
    <x v="0"/>
    <n v="4.9000000000000004"/>
  </r>
  <r>
    <s v="Y Tu Mam√° Tambi√©n¬†"/>
    <x v="3"/>
    <n v="7.7"/>
  </r>
  <r>
    <s v="Shaun of the Dead¬†"/>
    <x v="0"/>
    <n v="8"/>
  </r>
  <r>
    <s v="The Haunting of Molly Hartley¬†"/>
    <x v="0"/>
    <n v="3.8"/>
  </r>
  <r>
    <s v="Lone Star¬†"/>
    <x v="0"/>
    <n v="7.6"/>
  </r>
  <r>
    <s v="Halloween 4: The Return of Michael Myers¬†"/>
    <x v="0"/>
    <n v="5.9"/>
  </r>
  <r>
    <s v="April Fool's Day¬†"/>
    <x v="0"/>
    <n v="6.2"/>
  </r>
  <r>
    <s v="Diner¬†"/>
    <x v="0"/>
    <n v="7.2"/>
  </r>
  <r>
    <s v="Lone Wolf McQuade¬†"/>
    <x v="0"/>
    <n v="6.3"/>
  </r>
  <r>
    <s v="Apollo 18¬†"/>
    <x v="0"/>
    <n v="5.2"/>
  </r>
  <r>
    <s v="Sunshine Cleaning¬†"/>
    <x v="0"/>
    <n v="6.9"/>
  </r>
  <r>
    <s v="No Escape¬†"/>
    <x v="0"/>
    <n v="6.8"/>
  </r>
  <r>
    <s v="Not Easily Broken¬†"/>
    <x v="0"/>
    <n v="6.1"/>
  </r>
  <r>
    <s v="Digimon: The Movie¬†"/>
    <x v="0"/>
    <n v="5.9"/>
  </r>
  <r>
    <s v="Saved!¬†"/>
    <x v="0"/>
    <n v="6.9"/>
  </r>
  <r>
    <s v="The Barbarian Invasions¬†"/>
    <x v="4"/>
    <n v="7.7"/>
  </r>
  <r>
    <s v="The Forsaken¬†"/>
    <x v="0"/>
    <n v="5.3"/>
  </r>
  <r>
    <s v="UHF¬†"/>
    <x v="0"/>
    <n v="7"/>
  </r>
  <r>
    <s v="Slums of Beverly Hills¬†"/>
    <x v="0"/>
    <n v="6.6"/>
  </r>
  <r>
    <s v="Made¬†"/>
    <x v="0"/>
    <n v="6.4"/>
  </r>
  <r>
    <s v="Moon¬†"/>
    <x v="0"/>
    <n v="7.9"/>
  </r>
  <r>
    <s v="The Sweet Hereafter¬†"/>
    <x v="0"/>
    <n v="7.7"/>
  </r>
  <r>
    <s v="Of Gods and Men¬†"/>
    <x v="4"/>
    <n v="7.2"/>
  </r>
  <r>
    <s v="Bottle Shock¬†"/>
    <x v="0"/>
    <n v="6.8"/>
  </r>
  <r>
    <s v="Heavenly Creatures¬†"/>
    <x v="0"/>
    <n v="7.4"/>
  </r>
  <r>
    <s v="90 Minutes in Heaven¬†"/>
    <x v="0"/>
    <n v="4.5999999999999996"/>
  </r>
  <r>
    <s v="Everything Must Go¬†"/>
    <x v="0"/>
    <n v="6.4"/>
  </r>
  <r>
    <s v="Zero Effect¬†"/>
    <x v="0"/>
    <n v="7"/>
  </r>
  <r>
    <s v="The Machinist¬†"/>
    <x v="0"/>
    <n v="7.7"/>
  </r>
  <r>
    <s v="Light Sleeper¬†"/>
    <x v="0"/>
    <n v="6.8"/>
  </r>
  <r>
    <s v="Kill the Messenger¬†"/>
    <x v="0"/>
    <n v="7"/>
  </r>
  <r>
    <s v="Rabbit Hole¬†"/>
    <x v="0"/>
    <n v="7"/>
  </r>
  <r>
    <s v="Party Monster¬†"/>
    <x v="0"/>
    <n v="6.3"/>
  </r>
  <r>
    <s v="Green Room¬†"/>
    <x v="0"/>
    <n v="7.1"/>
  </r>
  <r>
    <s v="Bottle Rocket¬†"/>
    <x v="0"/>
    <n v="7.1"/>
  </r>
  <r>
    <s v="Albino Alligator¬†"/>
    <x v="0"/>
    <n v="6.1"/>
  </r>
  <r>
    <s v="Lovely, Still¬†"/>
    <x v="0"/>
    <n v="7.3"/>
  </r>
  <r>
    <s v="Desert Blue¬†"/>
    <x v="0"/>
    <n v="6.2"/>
  </r>
  <r>
    <s v="Redacted¬†"/>
    <x v="0"/>
    <n v="6.2"/>
  </r>
  <r>
    <s v="Fascination¬†"/>
    <x v="0"/>
    <n v="3.3"/>
  </r>
  <r>
    <s v="I Served the King of England¬†"/>
    <x v="24"/>
    <n v="7.4"/>
  </r>
  <r>
    <s v="Sling Blade¬†"/>
    <x v="0"/>
    <n v="8"/>
  </r>
  <r>
    <s v="Hostel¬†"/>
    <x v="0"/>
    <n v="5.9"/>
  </r>
  <r>
    <s v="Tristram Shandy: A Cock and Bull Story¬†"/>
    <x v="0"/>
    <n v="6.8"/>
  </r>
  <r>
    <s v="Take Shelter¬†"/>
    <x v="0"/>
    <n v="7.4"/>
  </r>
  <r>
    <s v="Lady in White¬†"/>
    <x v="0"/>
    <n v="6.7"/>
  </r>
  <r>
    <s v="The Texas Chainsaw Massacre 2¬†"/>
    <x v="0"/>
    <n v="5.5"/>
  </r>
  <r>
    <s v="Only God Forgives¬†"/>
    <x v="0"/>
    <n v="5.7"/>
  </r>
  <r>
    <s v="The Names of Love¬†"/>
    <x v="4"/>
    <n v="7.2"/>
  </r>
  <r>
    <s v="Savage Grace¬†"/>
    <x v="0"/>
    <n v="5.9"/>
  </r>
  <r>
    <s v="Police Academy¬†"/>
    <x v="0"/>
    <n v="6.7"/>
  </r>
  <r>
    <s v="Four Weddings and a Funeral¬†"/>
    <x v="0"/>
    <n v="7.1"/>
  </r>
  <r>
    <s v="25th Hour¬†"/>
    <x v="0"/>
    <n v="7.7"/>
  </r>
  <r>
    <s v="Bound¬†"/>
    <x v="0"/>
    <n v="7.4"/>
  </r>
  <r>
    <s v="Requiem for a Dream¬†"/>
    <x v="0"/>
    <n v="8.4"/>
  </r>
  <r>
    <s v="Tango¬†"/>
    <x v="3"/>
    <n v="7.2"/>
  </r>
  <r>
    <s v="Donnie Darko¬†"/>
    <x v="0"/>
    <n v="8.1"/>
  </r>
  <r>
    <s v="Character¬†"/>
    <x v="12"/>
    <n v="7.8"/>
  </r>
  <r>
    <s v="Spun¬†"/>
    <x v="0"/>
    <n v="6.8"/>
  </r>
  <r>
    <s v="Lady Vengeance¬†"/>
    <x v="18"/>
    <n v="7.7"/>
  </r>
  <r>
    <s v="Mean Machine¬†"/>
    <x v="0"/>
    <n v="6.5"/>
  </r>
  <r>
    <s v="Exiled¬†"/>
    <x v="8"/>
    <n v="7.3"/>
  </r>
  <r>
    <s v="After.Life¬†"/>
    <x v="0"/>
    <n v="5.9"/>
  </r>
  <r>
    <s v="One Flew Over the Cuckoo's Nest¬†"/>
    <x v="0"/>
    <n v="8.6999999999999993"/>
  </r>
  <r>
    <s v="The Sweeney¬†"/>
    <x v="0"/>
    <n v="6.1"/>
  </r>
  <r>
    <s v="Whale Rider¬†"/>
    <x v="0"/>
    <n v="7.6"/>
  </r>
  <r>
    <s v="Pan¬†"/>
    <x v="0"/>
    <n v="5.8"/>
  </r>
  <r>
    <s v="Night Watch¬†"/>
    <x v="25"/>
    <n v="6.5"/>
  </r>
  <r>
    <s v="The Crying Game¬†"/>
    <x v="0"/>
    <n v="7.3"/>
  </r>
  <r>
    <s v="Porky's¬†"/>
    <x v="0"/>
    <n v="6.2"/>
  </r>
  <r>
    <s v="Survival of the Dead¬†"/>
    <x v="0"/>
    <n v="5"/>
  </r>
  <r>
    <s v="Lost in Translation¬†"/>
    <x v="0"/>
    <n v="7.8"/>
  </r>
  <r>
    <s v="Annie Hall¬†"/>
    <x v="0"/>
    <n v="8.1"/>
  </r>
  <r>
    <s v="The Greatest Show on Earth¬†"/>
    <x v="0"/>
    <n v="6.7"/>
  </r>
  <r>
    <s v="Exodus: Gods and Kings¬†"/>
    <x v="0"/>
    <n v="6.1"/>
  </r>
  <r>
    <s v="Monster's Ball¬†"/>
    <x v="0"/>
    <n v="7.1"/>
  </r>
  <r>
    <s v="Maggie¬†"/>
    <x v="0"/>
    <n v="5.6"/>
  </r>
  <r>
    <s v="Leaving Las Vegas¬†"/>
    <x v="0"/>
    <n v="7.6"/>
  </r>
  <r>
    <s v="The Boy Next Door¬†"/>
    <x v="0"/>
    <n v="4.5999999999999996"/>
  </r>
  <r>
    <s v="The Kids Are All Right¬†"/>
    <x v="0"/>
    <n v="7.1"/>
  </r>
  <r>
    <s v="They Live¬†"/>
    <x v="0"/>
    <n v="7.3"/>
  </r>
  <r>
    <s v="The Last Exorcism Part II¬†"/>
    <x v="0"/>
    <n v="4"/>
  </r>
  <r>
    <s v="Boyhood¬†"/>
    <x v="0"/>
    <n v="8"/>
  </r>
  <r>
    <s v="Scoop¬†"/>
    <x v="0"/>
    <n v="6.7"/>
  </r>
  <r>
    <s v="Planet of the Apes¬†"/>
    <x v="0"/>
    <n v="5.7"/>
  </r>
  <r>
    <s v="The Wash¬†"/>
    <x v="0"/>
    <n v="4.5999999999999996"/>
  </r>
  <r>
    <s v="3 Strikes¬†"/>
    <x v="0"/>
    <n v="4"/>
  </r>
  <r>
    <s v="The Cooler¬†"/>
    <x v="0"/>
    <n v="7"/>
  </r>
  <r>
    <s v="The Night Listener¬†"/>
    <x v="0"/>
    <n v="5.9"/>
  </r>
  <r>
    <s v="The Orphanage¬†"/>
    <x v="3"/>
    <n v="7.5"/>
  </r>
  <r>
    <s v="A Haunted House 2¬†"/>
    <x v="0"/>
    <n v="4.7"/>
  </r>
  <r>
    <s v="The Rules of Attraction¬†"/>
    <x v="0"/>
    <n v="6.7"/>
  </r>
  <r>
    <s v="Four Rooms¬†"/>
    <x v="0"/>
    <n v="6.7"/>
  </r>
  <r>
    <s v="Secretary¬†"/>
    <x v="0"/>
    <n v="7.1"/>
  </r>
  <r>
    <s v="The Real Cancun¬†"/>
    <x v="0"/>
    <n v="2.7"/>
  </r>
  <r>
    <s v="Talk Radio¬†"/>
    <x v="0"/>
    <n v="7.3"/>
  </r>
  <r>
    <s v="Waiting for Guffman¬†"/>
    <x v="0"/>
    <n v="7.6"/>
  </r>
  <r>
    <s v="Love Stinks¬†"/>
    <x v="0"/>
    <n v="5.8"/>
  </r>
  <r>
    <s v="You Kill Me¬†"/>
    <x v="0"/>
    <n v="6.5"/>
  </r>
  <r>
    <s v="Thumbsucker¬†"/>
    <x v="0"/>
    <n v="6.6"/>
  </r>
  <r>
    <s v="Mirrormask¬†"/>
    <x v="0"/>
    <n v="6.9"/>
  </r>
  <r>
    <s v="The Barbarians¬†"/>
    <x v="0"/>
    <n v="4.8"/>
  </r>
  <r>
    <s v="Poolhall Junkies¬†"/>
    <x v="0"/>
    <n v="7"/>
  </r>
  <r>
    <s v="The Loss of Sexual Innocence¬†"/>
    <x v="0"/>
    <n v="5.4"/>
  </r>
  <r>
    <s v="Joe¬†"/>
    <x v="0"/>
    <n v="6.9"/>
  </r>
  <r>
    <s v="Shooting Fish¬†"/>
    <x v="0"/>
    <n v="6.6"/>
  </r>
  <r>
    <s v="Prison¬†"/>
    <x v="0"/>
    <n v="5.9"/>
  </r>
  <r>
    <s v="Psycho Beach Party¬†"/>
    <x v="0"/>
    <n v="6.3"/>
  </r>
  <r>
    <s v="The Big Tease¬†"/>
    <x v="0"/>
    <n v="6.3"/>
  </r>
  <r>
    <s v="Trust¬†"/>
    <x v="0"/>
    <n v="7"/>
  </r>
  <r>
    <s v="An Everlasting Piece¬†"/>
    <x v="0"/>
    <n v="6.3"/>
  </r>
  <r>
    <s v="Adore¬†"/>
    <x v="0"/>
    <n v="6.2"/>
  </r>
  <r>
    <s v="Mondays in the Sun¬†"/>
    <x v="3"/>
    <n v="7.7"/>
  </r>
  <r>
    <s v="Stake Land¬†"/>
    <x v="0"/>
    <n v="6.5"/>
  </r>
  <r>
    <s v="The Last Time I Committed Suicide¬†"/>
    <x v="0"/>
    <n v="5.8"/>
  </r>
  <r>
    <s v="Futuro Beach¬†"/>
    <x v="22"/>
    <n v="6.1"/>
  </r>
  <r>
    <s v="Gone with the Wind¬†"/>
    <x v="0"/>
    <n v="8.1999999999999993"/>
  </r>
  <r>
    <s v="Desert Dancer¬†"/>
    <x v="0"/>
    <n v="6"/>
  </r>
  <r>
    <s v="Major Dundee¬†"/>
    <x v="0"/>
    <n v="6.8"/>
  </r>
  <r>
    <s v="Annie Get Your Gun¬†"/>
    <x v="0"/>
    <n v="7"/>
  </r>
  <r>
    <s v="Defendor¬†"/>
    <x v="0"/>
    <n v="6.8"/>
  </r>
  <r>
    <s v="The Pirate¬†"/>
    <x v="0"/>
    <n v="7.1"/>
  </r>
  <r>
    <s v="The Good Heart¬†"/>
    <x v="0"/>
    <n v="6.9"/>
  </r>
  <r>
    <s v="The History Boys¬†"/>
    <x v="0"/>
    <n v="6.9"/>
  </r>
  <r>
    <s v="Unknown¬†"/>
    <x v="0"/>
    <n v="6.9"/>
  </r>
  <r>
    <s v="The Full Monty¬†"/>
    <x v="0"/>
    <n v="7.2"/>
  </r>
  <r>
    <s v="Airplane!¬†"/>
    <x v="0"/>
    <n v="7.8"/>
  </r>
  <r>
    <s v="Friday¬†"/>
    <x v="0"/>
    <n v="7.3"/>
  </r>
  <r>
    <s v="Menace II Society¬†"/>
    <x v="0"/>
    <n v="7.5"/>
  </r>
  <r>
    <s v="Creepshow 2¬†"/>
    <x v="0"/>
    <n v="6"/>
  </r>
  <r>
    <s v="The Witch¬†"/>
    <x v="0"/>
    <n v="6.8"/>
  </r>
  <r>
    <s v="I Got the Hook Up¬†"/>
    <x v="0"/>
    <n v="3.9"/>
  </r>
  <r>
    <s v="She's the One¬†"/>
    <x v="0"/>
    <n v="6.1"/>
  </r>
  <r>
    <s v="Gods and Monsters¬†"/>
    <x v="0"/>
    <n v="7.5"/>
  </r>
  <r>
    <s v="The Secret in Their Eyes¬†"/>
    <x v="3"/>
    <n v="8.1999999999999993"/>
  </r>
  <r>
    <s v="Evil Dead II¬†"/>
    <x v="0"/>
    <n v="7.8"/>
  </r>
  <r>
    <s v="Pootie Tang¬†"/>
    <x v="0"/>
    <n v="5.2"/>
  </r>
  <r>
    <s v="La otra conquista¬†"/>
    <x v="3"/>
    <n v="6.8"/>
  </r>
  <r>
    <s v="Trollhunter¬†"/>
    <x v="23"/>
    <n v="7"/>
  </r>
  <r>
    <s v="Ira &amp; Abby¬†"/>
    <x v="0"/>
    <n v="6.5"/>
  </r>
  <r>
    <s v="The Watch¬†"/>
    <x v="0"/>
    <n v="5.7"/>
  </r>
  <r>
    <s v="Winter Passing¬†"/>
    <x v="0"/>
    <n v="6.4"/>
  </r>
  <r>
    <s v="D.E.B.S.¬†"/>
    <x v="0"/>
    <n v="5.3"/>
  </r>
  <r>
    <s v="March of the Penguins¬†"/>
    <x v="4"/>
    <n v="7.6"/>
  </r>
  <r>
    <s v="Margin Call¬†"/>
    <x v="0"/>
    <n v="7.1"/>
  </r>
  <r>
    <s v="Choke¬†"/>
    <x v="0"/>
    <n v="6.5"/>
  </r>
  <r>
    <s v="Whiplash¬†"/>
    <x v="0"/>
    <n v="8.5"/>
  </r>
  <r>
    <s v="City of God¬†"/>
    <x v="22"/>
    <n v="8.6999999999999993"/>
  </r>
  <r>
    <s v="Human Traffic¬†"/>
    <x v="0"/>
    <n v="7.1"/>
  </r>
  <r>
    <s v="The Hunt¬†"/>
    <x v="21"/>
    <n v="8.3000000000000007"/>
  </r>
  <r>
    <s v="Bella¬†"/>
    <x v="0"/>
    <n v="7.4"/>
  </r>
  <r>
    <s v="Maria Full of Grace¬†"/>
    <x v="3"/>
    <n v="7.5"/>
  </r>
  <r>
    <s v="Beginners¬†"/>
    <x v="0"/>
    <n v="7.2"/>
  </r>
  <r>
    <s v="Animal House¬†"/>
    <x v="0"/>
    <n v="7.6"/>
  </r>
  <r>
    <s v="Goldfinger¬†"/>
    <x v="0"/>
    <n v="7.8"/>
  </r>
  <r>
    <s v="Trainspotting¬†"/>
    <x v="0"/>
    <n v="8.1999999999999993"/>
  </r>
  <r>
    <s v="The Original Kings of Comedy¬†"/>
    <x v="0"/>
    <n v="6.6"/>
  </r>
  <r>
    <s v="Paranormal Activity 2¬†"/>
    <x v="0"/>
    <n v="5.7"/>
  </r>
  <r>
    <s v="Waking Ned Devine¬†"/>
    <x v="0"/>
    <n v="7.4"/>
  </r>
  <r>
    <s v="Bowling for Columbine¬†"/>
    <x v="0"/>
    <n v="8"/>
  </r>
  <r>
    <s v="A Nightmare on Elm Street 2: Freddy's Revenge¬†"/>
    <x v="0"/>
    <n v="5.4"/>
  </r>
  <r>
    <s v="A Room with a View¬†"/>
    <x v="0"/>
    <n v="7.4"/>
  </r>
  <r>
    <s v="The Purge¬†"/>
    <x v="0"/>
    <n v="5.7"/>
  </r>
  <r>
    <s v="Sinister¬†"/>
    <x v="0"/>
    <n v="6.8"/>
  </r>
  <r>
    <s v="Martin Lawrence Live: Runteldat¬†"/>
    <x v="0"/>
    <n v="5.4"/>
  </r>
  <r>
    <s v="Air Bud¬†"/>
    <x v="0"/>
    <n v="5.0999999999999996"/>
  </r>
  <r>
    <s v="Jason Lives: Friday the 13th Part VI¬†"/>
    <x v="0"/>
    <n v="5.9"/>
  </r>
  <r>
    <s v="The Bridge on the River Kwai¬†"/>
    <x v="0"/>
    <n v="8.1999999999999993"/>
  </r>
  <r>
    <s v="Spaced Invaders¬†"/>
    <x v="0"/>
    <n v="5.3"/>
  </r>
  <r>
    <s v="Jason Goes to Hell: The Final Friday¬†"/>
    <x v="0"/>
    <n v="4.3"/>
  </r>
  <r>
    <s v="Dave Chappelle's Block Party¬†"/>
    <x v="0"/>
    <n v="7.2"/>
  </r>
  <r>
    <s v="Next Day Air¬†"/>
    <x v="0"/>
    <n v="5.9"/>
  </r>
  <r>
    <s v="Phat Girlz¬†"/>
    <x v="0"/>
    <n v="3"/>
  </r>
  <r>
    <s v="Before Midnight¬†"/>
    <x v="0"/>
    <n v="7.9"/>
  </r>
  <r>
    <s v="Teen Wolf Too¬†"/>
    <x v="0"/>
    <n v="3.2"/>
  </r>
  <r>
    <s v="Phantasm II¬†"/>
    <x v="0"/>
    <n v="6.5"/>
  </r>
  <r>
    <s v="Real Women Have Curves¬†"/>
    <x v="0"/>
    <n v="7"/>
  </r>
  <r>
    <s v="East Is East¬†"/>
    <x v="0"/>
    <n v="6.9"/>
  </r>
  <r>
    <s v="Whipped¬†"/>
    <x v="0"/>
    <n v="4.4000000000000004"/>
  </r>
  <r>
    <s v="Kama Sutra: A Tale of Love¬†"/>
    <x v="0"/>
    <n v="6"/>
  </r>
  <r>
    <s v="Warlock: The Armageddon¬†"/>
    <x v="0"/>
    <n v="5.3"/>
  </r>
  <r>
    <s v="8 Heads in a Duffel Bag¬†"/>
    <x v="0"/>
    <n v="5.3"/>
  </r>
  <r>
    <s v="Thirteen Conversations About One Thing¬†"/>
    <x v="0"/>
    <n v="7.1"/>
  </r>
  <r>
    <s v="Jawbreaker¬†"/>
    <x v="0"/>
    <n v="5.4"/>
  </r>
  <r>
    <s v="Basquiat¬†"/>
    <x v="0"/>
    <n v="6.9"/>
  </r>
  <r>
    <s v="Tsotsi¬†"/>
    <x v="26"/>
    <n v="7.3"/>
  </r>
  <r>
    <s v="DysFunktional Family¬†"/>
    <x v="0"/>
    <n v="6.6"/>
  </r>
  <r>
    <s v="Tusk¬†"/>
    <x v="0"/>
    <n v="5.4"/>
  </r>
  <r>
    <s v="Oldboy¬†"/>
    <x v="18"/>
    <n v="8.4"/>
  </r>
  <r>
    <s v="Letters to God¬†"/>
    <x v="0"/>
    <n v="6.3"/>
  </r>
  <r>
    <s v="Hobo with a Shotgun¬†"/>
    <x v="0"/>
    <n v="6.1"/>
  </r>
  <r>
    <s v="Bachelorette¬†"/>
    <x v="0"/>
    <n v="5.3"/>
  </r>
  <r>
    <s v="Tim and Eric's Billion Dollar Movie¬†"/>
    <x v="0"/>
    <n v="5.3"/>
  </r>
  <r>
    <s v="The Gambler¬†"/>
    <x v="0"/>
    <n v="6"/>
  </r>
  <r>
    <s v="Summer Storm¬†"/>
    <x v="14"/>
    <n v="7.4"/>
  </r>
  <r>
    <s v="Chain Letter¬†"/>
    <x v="0"/>
    <n v="4.0999999999999996"/>
  </r>
  <r>
    <s v="Just Looking¬†"/>
    <x v="0"/>
    <n v="6.7"/>
  </r>
  <r>
    <s v="The Divide¬†"/>
    <x v="0"/>
    <n v="5.8"/>
  </r>
  <r>
    <s v="Alice in Wonderland¬†"/>
    <x v="0"/>
    <n v="6.5"/>
  </r>
  <r>
    <s v="Cinderella¬†"/>
    <x v="0"/>
    <n v="7"/>
  </r>
  <r>
    <s v="Central Station¬†"/>
    <x v="22"/>
    <n v="8"/>
  </r>
  <r>
    <s v="Boynton Beach Club¬†"/>
    <x v="0"/>
    <n v="6.5"/>
  </r>
  <r>
    <s v="High Tension¬†"/>
    <x v="4"/>
    <n v="6.8"/>
  </r>
  <r>
    <s v="Hustle &amp; Flow¬†"/>
    <x v="0"/>
    <n v="7.4"/>
  </r>
  <r>
    <s v="Some Like It Hot¬†"/>
    <x v="0"/>
    <n v="8.3000000000000007"/>
  </r>
  <r>
    <s v="Friday the 13th Part VII: The New Blood¬†"/>
    <x v="0"/>
    <n v="5.3"/>
  </r>
  <r>
    <s v="The Wizard of Oz¬†"/>
    <x v="0"/>
    <n v="8.1"/>
  </r>
  <r>
    <s v="Young Frankenstein¬†"/>
    <x v="0"/>
    <n v="8"/>
  </r>
  <r>
    <s v="Diary of the Dead¬†"/>
    <x v="0"/>
    <n v="5.7"/>
  </r>
  <r>
    <s v="Ulee's Gold¬†"/>
    <x v="0"/>
    <n v="7.1"/>
  </r>
  <r>
    <s v="Blazing Saddles¬†"/>
    <x v="0"/>
    <n v="7.8"/>
  </r>
  <r>
    <s v="Friday the 13th: The Final Chapter¬†"/>
    <x v="0"/>
    <n v="5.9"/>
  </r>
  <r>
    <s v="Maurice¬†"/>
    <x v="0"/>
    <n v="7.8"/>
  </r>
  <r>
    <s v="The Astronaut's Wife¬†"/>
    <x v="0"/>
    <n v="5.3"/>
  </r>
  <r>
    <s v="Timecrimes¬†"/>
    <x v="3"/>
    <n v="7.2"/>
  </r>
  <r>
    <s v="A Haunted House¬†"/>
    <x v="0"/>
    <n v="5.0999999999999996"/>
  </r>
  <r>
    <s v="2016: Obama's America¬†"/>
    <x v="0"/>
    <n v="5.0999999999999996"/>
  </r>
  <r>
    <s v="That Thing You Do!¬†"/>
    <x v="0"/>
    <n v="6.9"/>
  </r>
  <r>
    <s v="Halloween III: Season of the Witch¬†"/>
    <x v="0"/>
    <n v="4.5999999999999996"/>
  </r>
  <r>
    <s v="Kevin Hart: Let Me Explain¬†"/>
    <x v="0"/>
    <n v="6.7"/>
  </r>
  <r>
    <s v="My Own Private Idaho¬†"/>
    <x v="0"/>
    <n v="7.1"/>
  </r>
  <r>
    <s v="Garden State¬†"/>
    <x v="0"/>
    <n v="7.6"/>
  </r>
  <r>
    <s v="Before Sunrise¬†"/>
    <x v="0"/>
    <n v="8.1"/>
  </r>
  <r>
    <s v="Jesus' Son¬†"/>
    <x v="0"/>
    <n v="7"/>
  </r>
  <r>
    <s v="Robot &amp; Frank¬†"/>
    <x v="0"/>
    <n v="7.1"/>
  </r>
  <r>
    <s v="My Life Without Me¬†"/>
    <x v="0"/>
    <n v="7.6"/>
  </r>
  <r>
    <s v="The Spectacular Now¬†"/>
    <x v="0"/>
    <n v="7.1"/>
  </r>
  <r>
    <s v="Religulous¬†"/>
    <x v="0"/>
    <n v="7.7"/>
  </r>
  <r>
    <s v="Fuel¬†"/>
    <x v="0"/>
    <n v="7.6"/>
  </r>
  <r>
    <s v="Dodgeball: A True Underdog Story¬†"/>
    <x v="0"/>
    <n v="6.7"/>
  </r>
  <r>
    <s v="Eye of the Dolphin¬†"/>
    <x v="0"/>
    <n v="5.7"/>
  </r>
  <r>
    <s v="8: The Mormon Proposition¬†"/>
    <x v="0"/>
    <n v="7.1"/>
  </r>
  <r>
    <s v="The Other End of the Line¬†"/>
    <x v="0"/>
    <n v="6.2"/>
  </r>
  <r>
    <s v="Anatomy¬†"/>
    <x v="14"/>
    <n v="6.1"/>
  </r>
  <r>
    <s v="Sleep Dealer¬†"/>
    <x v="3"/>
    <n v="5.9"/>
  </r>
  <r>
    <s v="Super¬†"/>
    <x v="0"/>
    <n v="6.8"/>
  </r>
  <r>
    <s v="Get on the Bus¬†"/>
    <x v="0"/>
    <n v="6.8"/>
  </r>
  <r>
    <s v="Thr3e¬†"/>
    <x v="0"/>
    <n v="5.0999999999999996"/>
  </r>
  <r>
    <s v="This Is England¬†"/>
    <x v="0"/>
    <n v="7.7"/>
  </r>
  <r>
    <s v="Go for It!¬†"/>
    <x v="0"/>
    <n v="3.9"/>
  </r>
  <r>
    <s v="Friday the 13th Part III¬†"/>
    <x v="0"/>
    <n v="5.7"/>
  </r>
  <r>
    <s v="Friday the 13th: A New Beginning¬†"/>
    <x v="0"/>
    <n v="4.7"/>
  </r>
  <r>
    <s v="The Last Sin Eater¬†"/>
    <x v="0"/>
    <n v="5.9"/>
  </r>
  <r>
    <s v="The Best Years of Our Lives¬†"/>
    <x v="0"/>
    <n v="8.1"/>
  </r>
  <r>
    <s v="Elling¬†"/>
    <x v="23"/>
    <n v="7.6"/>
  </r>
  <r>
    <s v="From Russia with Love¬†"/>
    <x v="0"/>
    <n v="7.5"/>
  </r>
  <r>
    <s v="The Toxic Avenger Part II¬†"/>
    <x v="0"/>
    <n v="5.0999999999999996"/>
  </r>
  <r>
    <s v="It Follows¬†"/>
    <x v="0"/>
    <n v="6.9"/>
  </r>
  <r>
    <s v="Mad Max 2: The Road Warrior¬†"/>
    <x v="0"/>
    <n v="7.6"/>
  </r>
  <r>
    <s v="The Legend of Drunken Master¬†"/>
    <x v="8"/>
    <n v="7.6"/>
  </r>
  <r>
    <s v="Boys Don't Cry¬†"/>
    <x v="0"/>
    <n v="7.6"/>
  </r>
  <r>
    <s v="Silent House¬†"/>
    <x v="0"/>
    <n v="5.3"/>
  </r>
  <r>
    <s v="The Lives of Others¬†"/>
    <x v="14"/>
    <n v="8.5"/>
  </r>
  <r>
    <s v="Courageous¬†"/>
    <x v="0"/>
    <n v="7"/>
  </r>
  <r>
    <s v="The Triplets of Belleville¬†"/>
    <x v="4"/>
    <n v="7.8"/>
  </r>
  <r>
    <s v="Smoke Signals¬†"/>
    <x v="0"/>
    <n v="7.2"/>
  </r>
  <r>
    <s v="Before Sunset¬†"/>
    <x v="0"/>
    <n v="8"/>
  </r>
  <r>
    <s v="Amores Perros¬†"/>
    <x v="3"/>
    <n v="8.1"/>
  </r>
  <r>
    <s v="Thirteen¬†"/>
    <x v="0"/>
    <n v="6.8"/>
  </r>
  <r>
    <s v="Winter's Bone¬†"/>
    <x v="0"/>
    <n v="7.2"/>
  </r>
  <r>
    <s v="Me and You and Everyone We Know¬†"/>
    <x v="0"/>
    <n v="7.4"/>
  </r>
  <r>
    <s v="We Are Your Friends¬†"/>
    <x v="0"/>
    <n v="6.1"/>
  </r>
  <r>
    <s v="Harsh Times¬†"/>
    <x v="0"/>
    <n v="7"/>
  </r>
  <r>
    <s v="Captive¬†"/>
    <x v="0"/>
    <n v="5.3"/>
  </r>
  <r>
    <s v="Full Frontal¬†"/>
    <x v="0"/>
    <n v="4.7"/>
  </r>
  <r>
    <s v="Witchboard¬†"/>
    <x v="0"/>
    <n v="5.7"/>
  </r>
  <r>
    <s v="Shortbus¬†"/>
    <x v="0"/>
    <n v="6.5"/>
  </r>
  <r>
    <s v="Waltz with Bashir¬†"/>
    <x v="27"/>
    <n v="8"/>
  </r>
  <r>
    <s v="The Book of Mormon Movie, Volume 1: The Journey¬†"/>
    <x v="0"/>
    <n v="3.3"/>
  </r>
  <r>
    <s v="The Diary of a Teenage Girl¬†"/>
    <x v="0"/>
    <n v="6.9"/>
  </r>
  <r>
    <s v="In the Shadow of the Moon¬†"/>
    <x v="0"/>
    <n v="8.1"/>
  </r>
  <r>
    <s v="Inside Deep Throat¬†"/>
    <x v="0"/>
    <n v="6.8"/>
  </r>
  <r>
    <s v="The Virginity Hit¬†"/>
    <x v="0"/>
    <n v="4.5999999999999996"/>
  </r>
  <r>
    <s v="House of D¬†"/>
    <x v="0"/>
    <n v="7"/>
  </r>
  <r>
    <s v="Six-String Samurai¬†"/>
    <x v="0"/>
    <n v="6.7"/>
  </r>
  <r>
    <s v="Saint John of Las Vegas¬†"/>
    <x v="0"/>
    <n v="5.8"/>
  </r>
  <r>
    <s v="Stonewall¬†"/>
    <x v="0"/>
    <n v="4.5"/>
  </r>
  <r>
    <s v="London¬†"/>
    <x v="0"/>
    <n v="6.6"/>
  </r>
  <r>
    <s v="Sherrybaby¬†"/>
    <x v="0"/>
    <n v="6.6"/>
  </r>
  <r>
    <s v="Gangster's Paradise: Jerusalema¬†"/>
    <x v="0"/>
    <n v="7.8"/>
  </r>
  <r>
    <s v="The Lady from Shanghai¬†"/>
    <x v="0"/>
    <n v="7.7"/>
  </r>
  <r>
    <s v="The Ghastly Love of Johnny X¬†"/>
    <x v="0"/>
    <n v="5.7"/>
  </r>
  <r>
    <s v="River's Edge¬†"/>
    <x v="0"/>
    <n v="7.1"/>
  </r>
  <r>
    <s v="Northfork¬†"/>
    <x v="0"/>
    <n v="6.4"/>
  </r>
  <r>
    <s v="Buried¬†"/>
    <x v="0"/>
    <n v="7"/>
  </r>
  <r>
    <s v="One to Another¬†"/>
    <x v="4"/>
    <n v="5.8"/>
  </r>
  <r>
    <s v="Carrie¬†"/>
    <x v="0"/>
    <n v="5.9"/>
  </r>
  <r>
    <s v="A Nightmare on Elm Street¬†"/>
    <x v="0"/>
    <n v="7.5"/>
  </r>
  <r>
    <s v="Man on Wire¬†"/>
    <x v="0"/>
    <n v="7.8"/>
  </r>
  <r>
    <s v="Brotherly Love¬†"/>
    <x v="0"/>
    <n v="7.2"/>
  </r>
  <r>
    <s v="The Last Exorcism¬†"/>
    <x v="0"/>
    <n v="5.6"/>
  </r>
  <r>
    <s v="El crimen del padre Amaro¬†"/>
    <x v="3"/>
    <n v="6.8"/>
  </r>
  <r>
    <s v="Beasts of the Southern Wild¬†"/>
    <x v="0"/>
    <n v="7.3"/>
  </r>
  <r>
    <s v="Songcatcher¬†"/>
    <x v="0"/>
    <n v="7.3"/>
  </r>
  <r>
    <s v="Run Lola Run¬†"/>
    <x v="14"/>
    <n v="7.8"/>
  </r>
  <r>
    <s v="May¬†"/>
    <x v="0"/>
    <n v="6.7"/>
  </r>
  <r>
    <s v="In the Bedroom¬†"/>
    <x v="0"/>
    <n v="7.5"/>
  </r>
  <r>
    <s v="I Spit on Your Grave¬†"/>
    <x v="0"/>
    <n v="6.3"/>
  </r>
  <r>
    <s v="Happy, Texas¬†"/>
    <x v="0"/>
    <n v="6.3"/>
  </r>
  <r>
    <s v="My Summer of Love¬†"/>
    <x v="0"/>
    <n v="6.8"/>
  </r>
  <r>
    <s v="The Lunchbox¬†"/>
    <x v="20"/>
    <n v="7.8"/>
  </r>
  <r>
    <s v="Yes¬†"/>
    <x v="0"/>
    <n v="6.9"/>
  </r>
  <r>
    <s v="Caramel¬†"/>
    <x v="28"/>
    <n v="7.2"/>
  </r>
  <r>
    <s v="Mississippi Mermaid¬†"/>
    <x v="4"/>
    <n v="7.2"/>
  </r>
  <r>
    <s v="I Love Your Work¬†"/>
    <x v="0"/>
    <n v="5.4"/>
  </r>
  <r>
    <s v="Dawn of the Dead¬†"/>
    <x v="0"/>
    <n v="7.4"/>
  </r>
  <r>
    <s v="Waitress¬†"/>
    <x v="0"/>
    <n v="7.1"/>
  </r>
  <r>
    <s v="Bloodsport¬†"/>
    <x v="0"/>
    <n v="6.8"/>
  </r>
  <r>
    <s v="The Squid and the Whale¬†"/>
    <x v="0"/>
    <n v="7.4"/>
  </r>
  <r>
    <s v="Kissing Jessica Stein¬†"/>
    <x v="0"/>
    <n v="6.7"/>
  </r>
  <r>
    <s v="Exotica¬†"/>
    <x v="0"/>
    <n v="7.2"/>
  </r>
  <r>
    <s v="Buffalo '66¬†"/>
    <x v="0"/>
    <n v="7.5"/>
  </r>
  <r>
    <s v="Insidious¬†"/>
    <x v="0"/>
    <n v="6.8"/>
  </r>
  <r>
    <s v="Nine Queens¬†"/>
    <x v="3"/>
    <n v="7.9"/>
  </r>
  <r>
    <s v="The Ballad of Jack and Rose¬†"/>
    <x v="0"/>
    <n v="6.7"/>
  </r>
  <r>
    <s v="The To Do List¬†"/>
    <x v="0"/>
    <n v="5.8"/>
  </r>
  <r>
    <s v="Killing Zoe¬†"/>
    <x v="0"/>
    <n v="6.5"/>
  </r>
  <r>
    <s v="The Believer¬†"/>
    <x v="0"/>
    <n v="7.2"/>
  </r>
  <r>
    <s v="Session 9¬†"/>
    <x v="0"/>
    <n v="6.5"/>
  </r>
  <r>
    <s v="I Want Someone to Eat Cheese With¬†"/>
    <x v="0"/>
    <n v="6.2"/>
  </r>
  <r>
    <s v="Modern Times¬†"/>
    <x v="0"/>
    <n v="8.6"/>
  </r>
  <r>
    <s v="Stolen Summer¬†"/>
    <x v="0"/>
    <n v="6.5"/>
  </r>
  <r>
    <s v="My Name Is Bruce¬†"/>
    <x v="0"/>
    <n v="6.3"/>
  </r>
  <r>
    <s v="Pontypool¬†"/>
    <x v="0"/>
    <n v="6.7"/>
  </r>
  <r>
    <s v="Trucker¬†"/>
    <x v="0"/>
    <n v="6.7"/>
  </r>
  <r>
    <s v="The Lords of Salem¬†"/>
    <x v="0"/>
    <n v="5.0999999999999996"/>
  </r>
  <r>
    <s v="Jack Reacher¬†"/>
    <x v="0"/>
    <n v="7"/>
  </r>
  <r>
    <s v="Snow White and the Seven Dwarfs¬†"/>
    <x v="0"/>
    <n v="7.7"/>
  </r>
  <r>
    <s v="The Holy Girl¬†"/>
    <x v="3"/>
    <n v="6.7"/>
  </r>
  <r>
    <s v="Incident at Loch Ness¬†"/>
    <x v="0"/>
    <n v="6.6"/>
  </r>
  <r>
    <s v="Lock, Stock and Two Smoking Barrels¬†"/>
    <x v="0"/>
    <n v="8.1999999999999993"/>
  </r>
  <r>
    <s v="The Celebration¬†"/>
    <x v="21"/>
    <n v="8.1"/>
  </r>
  <r>
    <s v="Trees Lounge¬†"/>
    <x v="0"/>
    <n v="7.2"/>
  </r>
  <r>
    <s v="Journey from the Fall¬†"/>
    <x v="29"/>
    <n v="7.4"/>
  </r>
  <r>
    <s v="The Basket¬†"/>
    <x v="0"/>
    <n v="6.5"/>
  </r>
  <r>
    <s v="Mercury Rising¬†"/>
    <x v="0"/>
    <n v="6.1"/>
  </r>
  <r>
    <s v="The Hebrew Hammer¬†"/>
    <x v="0"/>
    <n v="6.2"/>
  </r>
  <r>
    <s v="Friday the 13th Part 2¬†"/>
    <x v="0"/>
    <n v="6.1"/>
  </r>
  <r>
    <s v="Sex, Lies, and Videotape¬†"/>
    <x v="0"/>
    <n v="7.2"/>
  </r>
  <r>
    <s v="Saw¬†"/>
    <x v="0"/>
    <n v="7.7"/>
  </r>
  <r>
    <s v="Super Troopers¬†"/>
    <x v="0"/>
    <n v="7.1"/>
  </r>
  <r>
    <s v="The Day the Earth Stood Still¬†"/>
    <x v="0"/>
    <n v="5.5"/>
  </r>
  <r>
    <s v="Monsoon Wedding¬†"/>
    <x v="20"/>
    <n v="7.4"/>
  </r>
  <r>
    <s v="You Can Count on Me¬†"/>
    <x v="0"/>
    <n v="7.7"/>
  </r>
  <r>
    <s v="Lucky Number Slevin¬†"/>
    <x v="0"/>
    <n v="7.8"/>
  </r>
  <r>
    <s v="But I'm a Cheerleader¬†"/>
    <x v="0"/>
    <n v="6.6"/>
  </r>
  <r>
    <s v="Home Run¬†"/>
    <x v="0"/>
    <n v="6"/>
  </r>
  <r>
    <s v="Reservoir Dogs¬†"/>
    <x v="0"/>
    <n v="8.4"/>
  </r>
  <r>
    <s v="The Good, the Bad and the Ugly¬†"/>
    <x v="11"/>
    <n v="8.9"/>
  </r>
  <r>
    <s v="The Second Mother¬†"/>
    <x v="22"/>
    <n v="7.9"/>
  </r>
  <r>
    <s v="Blue Like Jazz¬†"/>
    <x v="0"/>
    <n v="6"/>
  </r>
  <r>
    <s v="Down and Out with the Dolls¬†"/>
    <x v="0"/>
    <n v="6.1"/>
  </r>
  <r>
    <s v="Airborne¬†"/>
    <x v="0"/>
    <n v="6.2"/>
  </r>
  <r>
    <s v="Waiting...¬†"/>
    <x v="0"/>
    <n v="6.8"/>
  </r>
  <r>
    <s v="From a Whisper to a Scream¬†"/>
    <x v="0"/>
    <n v="5.9"/>
  </r>
  <r>
    <s v="Beyond the Black Rainbow¬†"/>
    <x v="0"/>
    <n v="6.1"/>
  </r>
  <r>
    <s v="The Raid: Redemption¬†"/>
    <x v="30"/>
    <n v="7.6"/>
  </r>
  <r>
    <s v="Rocky¬†"/>
    <x v="0"/>
    <n v="8.1"/>
  </r>
  <r>
    <s v="The Fog¬†"/>
    <x v="0"/>
    <n v="6.8"/>
  </r>
  <r>
    <s v="Unfriended¬†"/>
    <x v="0"/>
    <n v="5.7"/>
  </r>
  <r>
    <s v="The Howling¬†"/>
    <x v="0"/>
    <n v="6.6"/>
  </r>
  <r>
    <s v="Dr. No¬†"/>
    <x v="0"/>
    <n v="7.3"/>
  </r>
  <r>
    <s v="Chernobyl Diaries¬†"/>
    <x v="0"/>
    <n v="5"/>
  </r>
  <r>
    <s v="Hellraiser¬†"/>
    <x v="0"/>
    <n v="7"/>
  </r>
  <r>
    <s v="God's Not Dead 2¬†"/>
    <x v="0"/>
    <n v="3.4"/>
  </r>
  <r>
    <s v="Cry_Wolf¬†"/>
    <x v="0"/>
    <n v="5.9"/>
  </r>
  <r>
    <s v="Godzilla 2000¬†"/>
    <x v="9"/>
    <n v="6"/>
  </r>
  <r>
    <s v="Blue Valentine¬†"/>
    <x v="0"/>
    <n v="7.4"/>
  </r>
  <r>
    <s v="Transamerica¬†"/>
    <x v="0"/>
    <n v="7.4"/>
  </r>
  <r>
    <s v="The Devil Inside¬†"/>
    <x v="0"/>
    <n v="4.2"/>
  </r>
  <r>
    <s v="Beyond the Valley of the Dolls¬†"/>
    <x v="0"/>
    <n v="6.2"/>
  </r>
  <r>
    <s v="The Green Inferno¬†"/>
    <x v="0"/>
    <n v="5.4"/>
  </r>
  <r>
    <s v="The Sessions¬†"/>
    <x v="0"/>
    <n v="7.2"/>
  </r>
  <r>
    <s v="Next Stop Wonderland¬†"/>
    <x v="0"/>
    <n v="6.7"/>
  </r>
  <r>
    <s v="Juno¬†"/>
    <x v="0"/>
    <n v="7.5"/>
  </r>
  <r>
    <s v="Frozen River¬†"/>
    <x v="0"/>
    <n v="7.2"/>
  </r>
  <r>
    <s v="20 Feet from Stardom¬†"/>
    <x v="0"/>
    <n v="7.4"/>
  </r>
  <r>
    <s v="Two Girls and a Guy¬†"/>
    <x v="0"/>
    <n v="5.6"/>
  </r>
  <r>
    <s v="Walking and Talking¬†"/>
    <x v="0"/>
    <n v="6.8"/>
  </r>
  <r>
    <s v="Who Killed the Electric Car?¬†"/>
    <x v="0"/>
    <n v="7.7"/>
  </r>
  <r>
    <s v="The Broken Hearts Club: A Romantic Comedy¬†"/>
    <x v="0"/>
    <n v="7"/>
  </r>
  <r>
    <s v="Goosebumps¬†"/>
    <x v="0"/>
    <n v="6.4"/>
  </r>
  <r>
    <s v="Slam¬†"/>
    <x v="0"/>
    <n v="7.2"/>
  </r>
  <r>
    <s v="Brigham City¬†"/>
    <x v="0"/>
    <n v="7.2"/>
  </r>
  <r>
    <s v="Orgazmo¬†"/>
    <x v="0"/>
    <n v="6.2"/>
  </r>
  <r>
    <s v="All the Real Girls¬†"/>
    <x v="0"/>
    <n v="6.9"/>
  </r>
  <r>
    <s v="Dream with the Fishes¬†"/>
    <x v="0"/>
    <n v="7"/>
  </r>
  <r>
    <s v="Blue Car¬†"/>
    <x v="0"/>
    <n v="6.7"/>
  </r>
  <r>
    <s v="Wristcutters: A Love Story¬†"/>
    <x v="0"/>
    <n v="7.4"/>
  </r>
  <r>
    <s v="The Battle of Shaker Heights¬†"/>
    <x v="0"/>
    <n v="6.1"/>
  </r>
  <r>
    <s v="The Lovely Bones¬†"/>
    <x v="0"/>
    <n v="6.7"/>
  </r>
  <r>
    <s v="The Act of Killing¬†"/>
    <x v="30"/>
    <n v="8.1999999999999993"/>
  </r>
  <r>
    <s v="Taxi to the Dark Side¬†"/>
    <x v="0"/>
    <n v="7.7"/>
  </r>
  <r>
    <s v="Once in a Lifetime: The Extraordinary Story of the New York Cosmos¬†"/>
    <x v="0"/>
    <n v="7.3"/>
  </r>
  <r>
    <s v="Antarctica: A Year on Ice¬†"/>
    <x v="0"/>
    <n v="7.6"/>
  </r>
  <r>
    <s v="Hardflip¬†"/>
    <x v="0"/>
    <n v="5.6"/>
  </r>
  <r>
    <s v="The House of the Devil¬†"/>
    <x v="0"/>
    <n v="6.4"/>
  </r>
  <r>
    <s v="The Perfect Host¬†"/>
    <x v="0"/>
    <n v="6.8"/>
  </r>
  <r>
    <s v="Safe Men¬†"/>
    <x v="0"/>
    <n v="6.1"/>
  </r>
  <r>
    <s v="The Specials¬†"/>
    <x v="0"/>
    <n v="6"/>
  </r>
  <r>
    <s v="Alone with Her¬†"/>
    <x v="0"/>
    <n v="6.1"/>
  </r>
  <r>
    <s v="Creative Control¬†"/>
    <x v="0"/>
    <n v="5.5"/>
  </r>
  <r>
    <s v="Special¬†"/>
    <x v="0"/>
    <n v="6.9"/>
  </r>
  <r>
    <s v="In Her Line of Fire¬†"/>
    <x v="0"/>
    <n v="4.0999999999999996"/>
  </r>
  <r>
    <s v="The Jimmy Show¬†"/>
    <x v="0"/>
    <n v="5.4"/>
  </r>
  <r>
    <s v="On the Waterfront¬†"/>
    <x v="0"/>
    <n v="8.1999999999999993"/>
  </r>
  <r>
    <s v="L!fe Happens¬†"/>
    <x v="0"/>
    <n v="5.7"/>
  </r>
  <r>
    <s v="4 Months, 3 Weeks and 2 Days¬†"/>
    <x v="31"/>
    <n v="7.9"/>
  </r>
  <r>
    <s v="Hard Candy¬†"/>
    <x v="0"/>
    <n v="7.1"/>
  </r>
  <r>
    <s v="The Quiet¬†"/>
    <x v="0"/>
    <n v="6.4"/>
  </r>
  <r>
    <s v="Fruitvale Station¬†"/>
    <x v="0"/>
    <n v="7.5"/>
  </r>
  <r>
    <s v="The Brass Teapot¬†"/>
    <x v="0"/>
    <n v="6.4"/>
  </r>
  <r>
    <s v="Snitch¬†"/>
    <x v="0"/>
    <n v="6.5"/>
  </r>
  <r>
    <s v="Latter Days¬†"/>
    <x v="0"/>
    <n v="7.2"/>
  </r>
  <r>
    <s v="For a Good Time, Call...¬†"/>
    <x v="0"/>
    <n v="6"/>
  </r>
  <r>
    <s v="Time Changer¬†"/>
    <x v="0"/>
    <n v="5.6"/>
  </r>
  <r>
    <s v="A Separation¬†"/>
    <x v="32"/>
    <n v="8.4"/>
  </r>
  <r>
    <s v="Welcome to the Dollhouse¬†"/>
    <x v="0"/>
    <n v="7.5"/>
  </r>
  <r>
    <s v="Ruby in Paradise¬†"/>
    <x v="0"/>
    <n v="7.2"/>
  </r>
  <r>
    <s v="Raising Victor Vargas¬†"/>
    <x v="0"/>
    <n v="7.2"/>
  </r>
  <r>
    <s v="Deterrence¬†"/>
    <x v="0"/>
    <n v="6.5"/>
  </r>
  <r>
    <s v="Dead Snow¬†"/>
    <x v="23"/>
    <n v="6.4"/>
  </r>
  <r>
    <s v="American Graffiti¬†"/>
    <x v="0"/>
    <n v="7.5"/>
  </r>
  <r>
    <s v="Aqua Teen Hunger Force Colon Movie Film for Theaters¬†"/>
    <x v="0"/>
    <n v="6.9"/>
  </r>
  <r>
    <s v="Safety Not Guaranteed¬†"/>
    <x v="0"/>
    <n v="7"/>
  </r>
  <r>
    <s v="Kill List¬†"/>
    <x v="0"/>
    <n v="6.3"/>
  </r>
  <r>
    <s v="The Innkeepers¬†"/>
    <x v="0"/>
    <n v="5.5"/>
  </r>
  <r>
    <s v="The Unborn¬†"/>
    <x v="0"/>
    <n v="4.8"/>
  </r>
  <r>
    <s v="Interview with the Assassin¬†"/>
    <x v="0"/>
    <n v="6.6"/>
  </r>
  <r>
    <s v="Donkey Punch¬†"/>
    <x v="0"/>
    <n v="5.2"/>
  </r>
  <r>
    <s v="Hoop Dreams¬†"/>
    <x v="0"/>
    <n v="8.3000000000000007"/>
  </r>
  <r>
    <s v="L.I.E.¬†"/>
    <x v="0"/>
    <n v="7.2"/>
  </r>
  <r>
    <s v="King Kong¬†"/>
    <x v="0"/>
    <n v="7.2"/>
  </r>
  <r>
    <s v="House of Wax¬†"/>
    <x v="0"/>
    <n v="5.3"/>
  </r>
  <r>
    <s v="Half Nelson¬†"/>
    <x v="0"/>
    <n v="7.2"/>
  </r>
  <r>
    <s v="Top Hat¬†"/>
    <x v="0"/>
    <n v="7.8"/>
  </r>
  <r>
    <s v="The Blair Witch Project¬†"/>
    <x v="0"/>
    <n v="6.4"/>
  </r>
  <r>
    <s v="Woodstock¬†"/>
    <x v="0"/>
    <n v="8.1"/>
  </r>
  <r>
    <s v="Mercy Streets¬†"/>
    <x v="0"/>
    <n v="5.6"/>
  </r>
  <r>
    <s v="Broken Vessels¬†"/>
    <x v="0"/>
    <n v="6.6"/>
  </r>
  <r>
    <s v="A Hard Day's Night¬†"/>
    <x v="0"/>
    <n v="7.7"/>
  </r>
  <r>
    <s v="Fireproof¬†"/>
    <x v="0"/>
    <n v="6.5"/>
  </r>
  <r>
    <s v="Benji¬†"/>
    <x v="0"/>
    <n v="6.1"/>
  </r>
  <r>
    <s v="Open Water¬†"/>
    <x v="0"/>
    <n v="5.7"/>
  </r>
  <r>
    <s v="Kingdom of the Spiders¬†"/>
    <x v="0"/>
    <n v="5.9"/>
  </r>
  <r>
    <s v="The Station Agent¬†"/>
    <x v="0"/>
    <n v="7.7"/>
  </r>
  <r>
    <s v="To Save a Life¬†"/>
    <x v="0"/>
    <n v="7.1"/>
  </r>
  <r>
    <s v="Beyond the Mat¬†"/>
    <x v="0"/>
    <n v="7.6"/>
  </r>
  <r>
    <s v="Osama¬†"/>
    <x v="13"/>
    <n v="7.4"/>
  </r>
  <r>
    <s v="Sholem Aleichem: Laughing in the Darkness¬†"/>
    <x v="0"/>
    <n v="6.8"/>
  </r>
  <r>
    <s v="Groove¬†"/>
    <x v="0"/>
    <n v="6.5"/>
  </r>
  <r>
    <s v="Twin Falls Idaho¬†"/>
    <x v="0"/>
    <n v="7.3"/>
  </r>
  <r>
    <s v="Mean Creek¬†"/>
    <x v="0"/>
    <n v="7.3"/>
  </r>
  <r>
    <s v="Hurricane Streets¬†"/>
    <x v="0"/>
    <n v="6.5"/>
  </r>
  <r>
    <s v="Never Again¬†"/>
    <x v="0"/>
    <n v="6"/>
  </r>
  <r>
    <s v="Civil Brand¬†"/>
    <x v="0"/>
    <n v="5.3"/>
  </r>
  <r>
    <s v="Lonesome Jim¬†"/>
    <x v="0"/>
    <n v="6.6"/>
  </r>
  <r>
    <s v="Seven Samurai¬†"/>
    <x v="9"/>
    <n v="8.6999999999999993"/>
  </r>
  <r>
    <s v="Finishing the Game: The Search for a New Bruce Lee¬†"/>
    <x v="0"/>
    <n v="6.2"/>
  </r>
  <r>
    <s v="Rubber¬†"/>
    <x v="0"/>
    <n v="5.8"/>
  </r>
  <r>
    <s v="Home¬†"/>
    <x v="0"/>
    <n v="6.7"/>
  </r>
  <r>
    <s v="Kiss the Bride¬†"/>
    <x v="0"/>
    <n v="5.7"/>
  </r>
  <r>
    <s v="The Slaughter Rule¬†"/>
    <x v="0"/>
    <n v="6.1"/>
  </r>
  <r>
    <s v="Monsters¬†"/>
    <x v="0"/>
    <n v="6.4"/>
  </r>
  <r>
    <s v="Detention of the Dead¬†"/>
    <x v="0"/>
    <n v="4.5999999999999996"/>
  </r>
  <r>
    <s v="Oz the Great and Powerful¬†"/>
    <x v="0"/>
    <n v="6.4"/>
  </r>
  <r>
    <s v="Straight Out of Brooklyn¬†"/>
    <x v="0"/>
    <n v="5.9"/>
  </r>
  <r>
    <s v="Bloody Sunday¬†"/>
    <x v="0"/>
    <n v="7.7"/>
  </r>
  <r>
    <s v="Conversations with Other Women¬†"/>
    <x v="0"/>
    <n v="7.1"/>
  </r>
  <r>
    <s v="Poultrygeist: Night of the Chicken Dead¬†"/>
    <x v="0"/>
    <n v="6.2"/>
  </r>
  <r>
    <s v="42nd Street¬†"/>
    <x v="0"/>
    <n v="7.7"/>
  </r>
  <r>
    <s v="Metropolitan¬†"/>
    <x v="0"/>
    <n v="7.5"/>
  </r>
  <r>
    <s v="Napoleon Dynamite¬†"/>
    <x v="0"/>
    <n v="6.9"/>
  </r>
  <r>
    <s v="Blue Ruin¬†"/>
    <x v="0"/>
    <n v="7.1"/>
  </r>
  <r>
    <s v="Paranormal Activity¬†"/>
    <x v="0"/>
    <n v="6.3"/>
  </r>
  <r>
    <s v="Monty Python and the Holy Grail¬†"/>
    <x v="0"/>
    <n v="8.3000000000000007"/>
  </r>
  <r>
    <s v="Quincea√±era¬†"/>
    <x v="3"/>
    <n v="7.1"/>
  </r>
  <r>
    <s v="Tarnation¬†"/>
    <x v="0"/>
    <n v="7.2"/>
  </r>
  <r>
    <s v="The Beyond¬†"/>
    <x v="11"/>
    <n v="6.9"/>
  </r>
  <r>
    <s v="What Happens in Vegas¬†"/>
    <x v="0"/>
    <n v="6.1"/>
  </r>
  <r>
    <s v="The Broadway Melody¬†"/>
    <x v="0"/>
    <n v="6.3"/>
  </r>
  <r>
    <s v="Maniac¬†"/>
    <x v="0"/>
    <n v="6.1"/>
  </r>
  <r>
    <s v="Murderball¬†"/>
    <x v="0"/>
    <n v="7.8"/>
  </r>
  <r>
    <s v="American Ninja 2: The Confrontation¬†"/>
    <x v="0"/>
    <n v="4.7"/>
  </r>
  <r>
    <s v="Halloween¬†"/>
    <x v="0"/>
    <n v="7.9"/>
  </r>
  <r>
    <s v="Tumbleweeds¬†"/>
    <x v="0"/>
    <n v="6.7"/>
  </r>
  <r>
    <s v="The Prophecy¬†"/>
    <x v="0"/>
    <n v="6.6"/>
  </r>
  <r>
    <s v="When the Cat's Away¬†"/>
    <x v="4"/>
    <n v="6.9"/>
  </r>
  <r>
    <s v="Pieces of April¬†"/>
    <x v="0"/>
    <n v="7.1"/>
  </r>
  <r>
    <s v="Old Joy¬†"/>
    <x v="0"/>
    <n v="6.7"/>
  </r>
  <r>
    <s v="Wendy and Lucy¬†"/>
    <x v="0"/>
    <n v="7.1"/>
  </r>
  <r>
    <s v="Fighting Tommy Riley¬†"/>
    <x v="0"/>
    <n v="6.6"/>
  </r>
  <r>
    <s v="Across the Universe¬†"/>
    <x v="0"/>
    <n v="7.4"/>
  </r>
  <r>
    <s v="Locker 13¬†"/>
    <x v="0"/>
    <n v="4.8"/>
  </r>
  <r>
    <s v="Compliance¬†"/>
    <x v="0"/>
    <n v="6.4"/>
  </r>
  <r>
    <s v="Chasing Amy¬†"/>
    <x v="0"/>
    <n v="7.3"/>
  </r>
  <r>
    <s v="Lovely &amp; Amazing¬†"/>
    <x v="0"/>
    <n v="6.9"/>
  </r>
  <r>
    <s v="Better Luck Tomorrow¬†"/>
    <x v="0"/>
    <n v="7.2"/>
  </r>
  <r>
    <s v="The Incredibly True Adventure of Two Girls in Love¬†"/>
    <x v="0"/>
    <n v="6.5"/>
  </r>
  <r>
    <s v="Chuck &amp; Buck¬†"/>
    <x v="0"/>
    <n v="6.6"/>
  </r>
  <r>
    <s v="American Desi¬†"/>
    <x v="0"/>
    <n v="6.7"/>
  </r>
  <r>
    <s v="Cube¬†"/>
    <x v="0"/>
    <n v="7.3"/>
  </r>
  <r>
    <s v="I Married a Strange Person!¬†"/>
    <x v="0"/>
    <n v="7"/>
  </r>
  <r>
    <s v="November¬†"/>
    <x v="0"/>
    <n v="5.5"/>
  </r>
  <r>
    <s v="Like Crazy¬†"/>
    <x v="0"/>
    <n v="6.7"/>
  </r>
  <r>
    <s v="The Canyons¬†"/>
    <x v="0"/>
    <n v="3.9"/>
  </r>
  <r>
    <s v="Burn¬†"/>
    <x v="0"/>
    <n v="7.5"/>
  </r>
  <r>
    <s v="Urbania¬†"/>
    <x v="0"/>
    <n v="7"/>
  </r>
  <r>
    <s v="The Beast from 20,000 Fathoms¬†"/>
    <x v="0"/>
    <n v="6.7"/>
  </r>
  <r>
    <s v="Swingers¬†"/>
    <x v="0"/>
    <n v="7.4"/>
  </r>
  <r>
    <s v="A Fistful of Dollars¬†"/>
    <x v="11"/>
    <n v="8"/>
  </r>
  <r>
    <s v="Side Effects¬†"/>
    <x v="0"/>
    <n v="7.1"/>
  </r>
  <r>
    <s v="The Trials of Darryl Hunt¬†"/>
    <x v="0"/>
    <n v="7.7"/>
  </r>
  <r>
    <s v="Children of Heaven¬†"/>
    <x v="32"/>
    <n v="8.5"/>
  </r>
  <r>
    <s v="Weekend¬†"/>
    <x v="0"/>
    <n v="7.7"/>
  </r>
  <r>
    <s v="She's Gotta Have It¬†"/>
    <x v="0"/>
    <n v="6.5"/>
  </r>
  <r>
    <s v="Another Earth¬†"/>
    <x v="0"/>
    <n v="7"/>
  </r>
  <r>
    <s v="Sweet Sweetback's Baadasssss Song¬†"/>
    <x v="0"/>
    <n v="5.5"/>
  </r>
  <r>
    <s v="Tadpole¬†"/>
    <x v="0"/>
    <n v="6.3"/>
  </r>
  <r>
    <s v="Once¬†"/>
    <x v="0"/>
    <n v="7.9"/>
  </r>
  <r>
    <s v="The Horse Boy¬†"/>
    <x v="0"/>
    <n v="7.4"/>
  </r>
  <r>
    <s v="The Texas Chain Saw Massacre¬†"/>
    <x v="0"/>
    <n v="7.5"/>
  </r>
  <r>
    <s v="Roger &amp; Me¬†"/>
    <x v="0"/>
    <n v="7.5"/>
  </r>
  <r>
    <s v="Facing the Giants¬†"/>
    <x v="0"/>
    <n v="6.7"/>
  </r>
  <r>
    <s v="The Gallows¬†"/>
    <x v="0"/>
    <n v="4.2"/>
  </r>
  <r>
    <s v="Hollywood Shuffle¬†"/>
    <x v="0"/>
    <n v="7"/>
  </r>
  <r>
    <s v="The Lost Skeleton of Cadavra¬†"/>
    <x v="0"/>
    <n v="7"/>
  </r>
  <r>
    <s v="Cheap Thrills¬†"/>
    <x v="0"/>
    <n v="6.8"/>
  </r>
  <r>
    <s v="The Last House on the Left¬†"/>
    <x v="0"/>
    <n v="6.6"/>
  </r>
  <r>
    <s v="Pi¬†"/>
    <x v="0"/>
    <n v="7.5"/>
  </r>
  <r>
    <s v="20 Dates¬†"/>
    <x v="0"/>
    <n v="5.3"/>
  </r>
  <r>
    <s v="Super Size Me¬†"/>
    <x v="0"/>
    <n v="7.3"/>
  </r>
  <r>
    <s v="The FP¬†"/>
    <x v="0"/>
    <n v="5.6"/>
  </r>
  <r>
    <s v="Happy Christmas¬†"/>
    <x v="0"/>
    <n v="5.6"/>
  </r>
  <r>
    <s v="The Brothers McMullen¬†"/>
    <x v="0"/>
    <n v="6.6"/>
  </r>
  <r>
    <s v="Tiny Furniture¬†"/>
    <x v="0"/>
    <n v="6.3"/>
  </r>
  <r>
    <s v="George Washington¬†"/>
    <x v="0"/>
    <n v="7.5"/>
  </r>
  <r>
    <s v="Smiling Fish &amp; Goat on Fire¬†"/>
    <x v="0"/>
    <n v="7.6"/>
  </r>
  <r>
    <s v="Clerks¬†"/>
    <x v="0"/>
    <n v="7.8"/>
  </r>
  <r>
    <s v="In the Company of Men¬†"/>
    <x v="0"/>
    <n v="7.3"/>
  </r>
  <r>
    <s v="Sabotage¬†"/>
    <x v="0"/>
    <n v="5.7"/>
  </r>
  <r>
    <s v="Slacker¬†"/>
    <x v="0"/>
    <n v="7.1"/>
  </r>
  <r>
    <s v="Pink Flamingos¬†"/>
    <x v="0"/>
    <n v="6.1"/>
  </r>
  <r>
    <s v="Clean¬†"/>
    <x v="4"/>
    <n v="6.9"/>
  </r>
  <r>
    <s v="The Circle¬†"/>
    <x v="32"/>
    <n v="7.5"/>
  </r>
  <r>
    <s v="Primer¬†"/>
    <x v="0"/>
    <n v="7"/>
  </r>
  <r>
    <s v="El Mariachi¬†"/>
    <x v="3"/>
    <n v="6.9"/>
  </r>
  <r>
    <s v="My Date with Drew¬†"/>
    <x v="0"/>
    <n v="6.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722">
  <r>
    <x v="0"/>
    <s v="Avatar¬†"/>
    <n v="7.9"/>
  </r>
  <r>
    <x v="1"/>
    <s v="Pirates of the Caribbean: At World's End¬†"/>
    <n v="7.1"/>
  </r>
  <r>
    <x v="2"/>
    <s v="Spectre¬†"/>
    <n v="6.8"/>
  </r>
  <r>
    <x v="3"/>
    <s v="The Dark Knight Rises¬†"/>
    <n v="8.5"/>
  </r>
  <r>
    <x v="4"/>
    <s v="John Carter¬†"/>
    <n v="6.6"/>
  </r>
  <r>
    <x v="5"/>
    <s v="Spider-Man 3¬†"/>
    <n v="6.2"/>
  </r>
  <r>
    <x v="6"/>
    <s v="Tangled¬†"/>
    <n v="7.8"/>
  </r>
  <r>
    <x v="7"/>
    <s v="Avengers: Age of Ultron¬†"/>
    <n v="7.5"/>
  </r>
  <r>
    <x v="8"/>
    <s v="Harry Potter and the Half-Blood Prince¬†"/>
    <n v="7.5"/>
  </r>
  <r>
    <x v="9"/>
    <s v="Batman v Superman: Dawn of Justice¬†"/>
    <n v="6.9"/>
  </r>
  <r>
    <x v="10"/>
    <s v="Superman Returns¬†"/>
    <n v="6.1"/>
  </r>
  <r>
    <x v="11"/>
    <s v="Quantum of Solace¬†"/>
    <n v="6.7"/>
  </r>
  <r>
    <x v="1"/>
    <s v="Pirates of the Caribbean: Dead Man's Chest¬†"/>
    <n v="7.3"/>
  </r>
  <r>
    <x v="1"/>
    <s v="The Lone Ranger¬†"/>
    <n v="6.5"/>
  </r>
  <r>
    <x v="9"/>
    <s v="Man of Steel¬†"/>
    <n v="7.2"/>
  </r>
  <r>
    <x v="12"/>
    <s v="The Chronicles of Narnia: Prince Caspian¬†"/>
    <n v="6.6"/>
  </r>
  <r>
    <x v="7"/>
    <s v="The Avengers¬†"/>
    <n v="8.1"/>
  </r>
  <r>
    <x v="13"/>
    <s v="Pirates of the Caribbean: On Stranger Tides¬†"/>
    <n v="6.7"/>
  </r>
  <r>
    <x v="14"/>
    <s v="Men in Black 3¬†"/>
    <n v="6.8"/>
  </r>
  <r>
    <x v="15"/>
    <s v="The Hobbit: The Battle of the Five Armies¬†"/>
    <n v="7.5"/>
  </r>
  <r>
    <x v="16"/>
    <s v="The Amazing Spider-Man¬†"/>
    <n v="7"/>
  </r>
  <r>
    <x v="17"/>
    <s v="Robin Hood¬†"/>
    <n v="6.7"/>
  </r>
  <r>
    <x v="15"/>
    <s v="The Hobbit: The Desolation of Smaug¬†"/>
    <n v="7.9"/>
  </r>
  <r>
    <x v="18"/>
    <s v="The Golden Compass¬†"/>
    <n v="6.1"/>
  </r>
  <r>
    <x v="15"/>
    <s v="King Kong¬†"/>
    <n v="7.2"/>
  </r>
  <r>
    <x v="0"/>
    <s v="Titanic¬†"/>
    <n v="7.7"/>
  </r>
  <r>
    <x v="19"/>
    <s v="Captain America: Civil War¬†"/>
    <n v="8.1999999999999993"/>
  </r>
  <r>
    <x v="20"/>
    <s v="Battleship¬†"/>
    <n v="5.9"/>
  </r>
  <r>
    <x v="21"/>
    <s v="Jurassic World¬†"/>
    <n v="7"/>
  </r>
  <r>
    <x v="2"/>
    <s v="Skyfall¬†"/>
    <n v="7.8"/>
  </r>
  <r>
    <x v="5"/>
    <s v="Spider-Man 2¬†"/>
    <n v="7.3"/>
  </r>
  <r>
    <x v="22"/>
    <s v="Iron Man 3¬†"/>
    <n v="7.2"/>
  </r>
  <r>
    <x v="23"/>
    <s v="Alice in Wonderland¬†"/>
    <n v="6.5"/>
  </r>
  <r>
    <x v="24"/>
    <s v="X-Men: The Last Stand¬†"/>
    <n v="6.8"/>
  </r>
  <r>
    <x v="25"/>
    <s v="Monsters University¬†"/>
    <n v="7.3"/>
  </r>
  <r>
    <x v="26"/>
    <s v="Transformers: Revenge of the Fallen¬†"/>
    <n v="6"/>
  </r>
  <r>
    <x v="26"/>
    <s v="Transformers: Age of Extinction¬†"/>
    <n v="5.7"/>
  </r>
  <r>
    <x v="5"/>
    <s v="Oz the Great and Powerful¬†"/>
    <n v="6.4"/>
  </r>
  <r>
    <x v="16"/>
    <s v="The Amazing Spider-Man 2¬†"/>
    <n v="6.7"/>
  </r>
  <r>
    <x v="27"/>
    <s v="TRON: Legacy¬†"/>
    <n v="6.8"/>
  </r>
  <r>
    <x v="28"/>
    <s v="Cars 2¬†"/>
    <n v="6.3"/>
  </r>
  <r>
    <x v="29"/>
    <s v="Green Lantern¬†"/>
    <n v="5.6"/>
  </r>
  <r>
    <x v="30"/>
    <s v="Toy Story 3¬†"/>
    <n v="8.3000000000000007"/>
  </r>
  <r>
    <x v="31"/>
    <s v="Terminator Salvation¬†"/>
    <n v="6.6"/>
  </r>
  <r>
    <x v="32"/>
    <s v="Furious 7¬†"/>
    <n v="7.2"/>
  </r>
  <r>
    <x v="11"/>
    <s v="World War Z¬†"/>
    <n v="7"/>
  </r>
  <r>
    <x v="10"/>
    <s v="X-Men: Days of Future Past¬†"/>
    <n v="8"/>
  </r>
  <r>
    <x v="33"/>
    <s v="Star Trek Into Darkness¬†"/>
    <n v="7.8"/>
  </r>
  <r>
    <x v="10"/>
    <s v="Jack the Giant Slayer¬†"/>
    <n v="6.3"/>
  </r>
  <r>
    <x v="34"/>
    <s v="The Great Gatsby¬†"/>
    <n v="7.3"/>
  </r>
  <r>
    <x v="35"/>
    <s v="Prince of Persia: The Sands of Time¬†"/>
    <n v="6.6"/>
  </r>
  <r>
    <x v="36"/>
    <s v="Pacific Rim¬†"/>
    <n v="7"/>
  </r>
  <r>
    <x v="26"/>
    <s v="Transformers: Dark of the Moon¬†"/>
    <n v="6.3"/>
  </r>
  <r>
    <x v="37"/>
    <s v="Indiana Jones and the Kingdom of the Crystal Skull¬†"/>
    <n v="6.2"/>
  </r>
  <r>
    <x v="38"/>
    <s v="Brave¬†"/>
    <n v="7.2"/>
  </r>
  <r>
    <x v="39"/>
    <s v="Star Trek Beyond¬†"/>
    <n v="7.5"/>
  </r>
  <r>
    <x v="4"/>
    <s v="WALL¬∑E¬†"/>
    <n v="8.4"/>
  </r>
  <r>
    <x v="24"/>
    <s v="Rush Hour 3¬†"/>
    <n v="6.2"/>
  </r>
  <r>
    <x v="40"/>
    <s v="2012¬†"/>
    <n v="5.8"/>
  </r>
  <r>
    <x v="41"/>
    <s v="A Christmas Carol¬†"/>
    <n v="6.8"/>
  </r>
  <r>
    <x v="42"/>
    <s v="Jupiter Ascending¬†"/>
    <n v="5.4"/>
  </r>
  <r>
    <x v="8"/>
    <s v="The Legend of Tarzan¬†"/>
    <n v="6.6"/>
  </r>
  <r>
    <x v="12"/>
    <s v="The Chronicles of Narnia: The Lion, the Witch and the Wardrobe¬†"/>
    <n v="6.9"/>
  </r>
  <r>
    <x v="10"/>
    <s v="X-Men: Apocalypse¬†"/>
    <n v="7.3"/>
  </r>
  <r>
    <x v="3"/>
    <s v="The Dark Knight¬†"/>
    <n v="9"/>
  </r>
  <r>
    <x v="43"/>
    <s v="Up¬†"/>
    <n v="8.3000000000000007"/>
  </r>
  <r>
    <x v="44"/>
    <s v="Monsters vs. Aliens¬†"/>
    <n v="6.5"/>
  </r>
  <r>
    <x v="45"/>
    <s v="Iron Man¬†"/>
    <n v="7.9"/>
  </r>
  <r>
    <x v="46"/>
    <s v="Hugo¬†"/>
    <n v="7.5"/>
  </r>
  <r>
    <x v="14"/>
    <s v="Wild Wild West¬†"/>
    <n v="4.8"/>
  </r>
  <r>
    <x v="47"/>
    <s v="The Mummy: Tomb of the Dragon Emperor¬†"/>
    <n v="5.2"/>
  </r>
  <r>
    <x v="48"/>
    <s v="Suicide Squad¬†"/>
    <n v="6.9"/>
  </r>
  <r>
    <x v="49"/>
    <s v="Evan Almighty¬†"/>
    <n v="5.4"/>
  </r>
  <r>
    <x v="50"/>
    <s v="Edge of Tomorrow¬†"/>
    <n v="7.9"/>
  </r>
  <r>
    <x v="51"/>
    <s v="Waterworld¬†"/>
    <n v="6.1"/>
  </r>
  <r>
    <x v="52"/>
    <s v="G.I. Joe: The Rise of Cobra¬†"/>
    <n v="5.8"/>
  </r>
  <r>
    <x v="43"/>
    <s v="Inside Out¬†"/>
    <n v="8.3000000000000007"/>
  </r>
  <r>
    <x v="45"/>
    <s v="The Jungle Book¬†"/>
    <n v="7.8"/>
  </r>
  <r>
    <x v="45"/>
    <s v="Iron Man 2¬†"/>
    <n v="7"/>
  </r>
  <r>
    <x v="53"/>
    <s v="Snow White and the Huntsman¬†"/>
    <n v="6.1"/>
  </r>
  <r>
    <x v="54"/>
    <s v="Maleficent¬†"/>
    <n v="7"/>
  </r>
  <r>
    <x v="55"/>
    <s v="Dawn of the Planet of the Apes¬†"/>
    <n v="7.6"/>
  </r>
  <r>
    <x v="56"/>
    <s v="47 Ronin¬†"/>
    <n v="6.3"/>
  </r>
  <r>
    <x v="19"/>
    <s v="Captain America: The Winter Soldier¬†"/>
    <n v="7.8"/>
  </r>
  <r>
    <x v="57"/>
    <s v="Shrek Forever After¬†"/>
    <n v="6.4"/>
  </r>
  <r>
    <x v="58"/>
    <s v="Tomorrowland¬†"/>
    <n v="6.5"/>
  </r>
  <r>
    <x v="59"/>
    <s v="Big Hero 6¬†"/>
    <n v="7.9"/>
  </r>
  <r>
    <x v="60"/>
    <s v="Wreck-It Ralph¬†"/>
    <n v="7.8"/>
  </r>
  <r>
    <x v="41"/>
    <s v="The Polar Express¬†"/>
    <n v="6.6"/>
  </r>
  <r>
    <x v="40"/>
    <s v="Independence Day: Resurgence¬†"/>
    <n v="5.5"/>
  </r>
  <r>
    <x v="61"/>
    <s v="How to Train Your Dragon¬†"/>
    <n v="8.1999999999999993"/>
  </r>
  <r>
    <x v="62"/>
    <s v="Terminator 3: Rise of the Machines¬†"/>
    <n v="6.4"/>
  </r>
  <r>
    <x v="63"/>
    <s v="Guardians of the Galaxy¬†"/>
    <n v="8.1"/>
  </r>
  <r>
    <x v="3"/>
    <s v="Interstellar¬†"/>
    <n v="8.6"/>
  </r>
  <r>
    <x v="3"/>
    <s v="Inception¬†"/>
    <n v="8.8000000000000007"/>
  </r>
  <r>
    <x v="47"/>
    <s v="The Fast and the Furious¬†"/>
    <n v="6.7"/>
  </r>
  <r>
    <x v="64"/>
    <s v="The Curious Case of Benjamin Button¬†"/>
    <n v="7.8"/>
  </r>
  <r>
    <x v="65"/>
    <s v="X-Men: First Class¬†"/>
    <n v="7.8"/>
  </r>
  <r>
    <x v="66"/>
    <s v="The Hunger Games: Mockingjay - Part 2¬†"/>
    <n v="6.6"/>
  </r>
  <r>
    <x v="67"/>
    <s v="The Sorcerer's Apprentice¬†"/>
    <n v="6.1"/>
  </r>
  <r>
    <x v="68"/>
    <s v="Poseidon¬†"/>
    <n v="5.6"/>
  </r>
  <r>
    <x v="69"/>
    <s v="Alice Through the Looking Glass¬†"/>
    <n v="6.4"/>
  </r>
  <r>
    <x v="70"/>
    <s v="Shrek the Third¬†"/>
    <n v="6.1"/>
  </r>
  <r>
    <x v="71"/>
    <s v="Warcraft¬†"/>
    <n v="7.3"/>
  </r>
  <r>
    <x v="72"/>
    <s v="Terminator Genisys¬†"/>
    <n v="6.6"/>
  </r>
  <r>
    <x v="73"/>
    <s v="The Chronicles of Narnia: The Voyage of the Dawn Treader¬†"/>
    <n v="6.3"/>
  </r>
  <r>
    <x v="26"/>
    <s v="Pearl Harbor¬†"/>
    <n v="6.1"/>
  </r>
  <r>
    <x v="26"/>
    <s v="Transformers¬†"/>
    <n v="7.1"/>
  </r>
  <r>
    <x v="74"/>
    <s v="Alexander¬†"/>
    <n v="5.5"/>
  </r>
  <r>
    <x v="8"/>
    <s v="Harry Potter and the Order of the Phoenix¬†"/>
    <n v="7.5"/>
  </r>
  <r>
    <x v="35"/>
    <s v="Harry Potter and the Goblet of Fire¬†"/>
    <n v="7.6"/>
  </r>
  <r>
    <x v="20"/>
    <s v="Hancock¬†"/>
    <n v="6.4"/>
  </r>
  <r>
    <x v="66"/>
    <s v="I Am Legend¬†"/>
    <n v="7.2"/>
  </r>
  <r>
    <x v="23"/>
    <s v="Charlie and the Chocolate Factory¬†"/>
    <n v="6.7"/>
  </r>
  <r>
    <x v="58"/>
    <s v="Ratatouille¬†"/>
    <n v="8"/>
  </r>
  <r>
    <x v="3"/>
    <s v="Batman Begins¬†"/>
    <n v="8.3000000000000007"/>
  </r>
  <r>
    <x v="75"/>
    <s v="Madagascar: Escape 2 Africa¬†"/>
    <n v="6.7"/>
  </r>
  <r>
    <x v="76"/>
    <s v="Night at the Museum: Battle of the Smithsonian¬†"/>
    <n v="5.9"/>
  </r>
  <r>
    <x v="77"/>
    <s v="X-Men Origins: Wolverine¬†"/>
    <n v="6.7"/>
  </r>
  <r>
    <x v="42"/>
    <s v="The Matrix Revolutions¬†"/>
    <n v="6.7"/>
  </r>
  <r>
    <x v="78"/>
    <s v="Frozen¬†"/>
    <n v="7.6"/>
  </r>
  <r>
    <x v="42"/>
    <s v="The Matrix Reloaded¬†"/>
    <n v="7.2"/>
  </r>
  <r>
    <x v="72"/>
    <s v="Thor: The Dark World¬†"/>
    <n v="7.1"/>
  </r>
  <r>
    <x v="79"/>
    <s v="Mad Max: Fury Road¬†"/>
    <n v="8.1"/>
  </r>
  <r>
    <x v="80"/>
    <s v="Angels &amp; Demons¬†"/>
    <n v="6.7"/>
  </r>
  <r>
    <x v="81"/>
    <s v="Thor¬†"/>
    <n v="7"/>
  </r>
  <r>
    <x v="82"/>
    <s v="Bolt¬†"/>
    <n v="6.9"/>
  </r>
  <r>
    <x v="83"/>
    <s v="G-Force¬†"/>
    <n v="5.0999999999999996"/>
  </r>
  <r>
    <x v="84"/>
    <s v="Wrath of the Titans¬†"/>
    <n v="5.8"/>
  </r>
  <r>
    <x v="23"/>
    <s v="Dark Shadows¬†"/>
    <n v="6.2"/>
  </r>
  <r>
    <x v="85"/>
    <s v="Mission: Impossible - Rogue Nation¬†"/>
    <n v="7.4"/>
  </r>
  <r>
    <x v="86"/>
    <s v="The Wolfman¬†"/>
    <n v="5.8"/>
  </r>
  <r>
    <x v="87"/>
    <s v="Bee Movie¬†"/>
    <n v="6.2"/>
  </r>
  <r>
    <x v="88"/>
    <s v="Kung Fu Panda 2¬†"/>
    <n v="7.3"/>
  </r>
  <r>
    <x v="89"/>
    <s v="The Last Airbender¬†"/>
    <n v="4.2"/>
  </r>
  <r>
    <x v="33"/>
    <s v="Mission: Impossible III¬†"/>
    <n v="6.9"/>
  </r>
  <r>
    <x v="40"/>
    <s v="White House Down¬†"/>
    <n v="6.4"/>
  </r>
  <r>
    <x v="90"/>
    <s v="Mars Needs Moms¬†"/>
    <n v="5.4"/>
  </r>
  <r>
    <x v="91"/>
    <s v="Flushed Away¬†"/>
    <n v="6.7"/>
  </r>
  <r>
    <x v="92"/>
    <s v="Pan¬†"/>
    <n v="5.8"/>
  </r>
  <r>
    <x v="93"/>
    <s v="Mr. Peabody &amp; Sherman¬†"/>
    <n v="6.9"/>
  </r>
  <r>
    <x v="68"/>
    <s v="Troy¬†"/>
    <n v="7.2"/>
  </r>
  <r>
    <x v="75"/>
    <s v="Madagascar 3: Europe's Most Wanted¬†"/>
    <n v="6.9"/>
  </r>
  <r>
    <x v="94"/>
    <s v="Die Another Day¬†"/>
    <n v="6.1"/>
  </r>
  <r>
    <x v="95"/>
    <s v="Ghostbusters¬†"/>
    <n v="5.5"/>
  </r>
  <r>
    <x v="26"/>
    <s v="Armageddon¬†"/>
    <n v="6.6"/>
  </r>
  <r>
    <x v="14"/>
    <s v="Men in Black II¬†"/>
    <n v="6.1"/>
  </r>
  <r>
    <x v="41"/>
    <s v="Beowulf¬†"/>
    <n v="6.3"/>
  </r>
  <r>
    <x v="96"/>
    <s v="Kung Fu Panda 3¬†"/>
    <n v="7.2"/>
  </r>
  <r>
    <x v="58"/>
    <s v="Mission: Impossible - Ghost Protocol¬†"/>
    <n v="7.4"/>
  </r>
  <r>
    <x v="97"/>
    <s v="Rise of the Guardians¬†"/>
    <n v="7.3"/>
  </r>
  <r>
    <x v="98"/>
    <s v="Fun with Dick and Jane¬†"/>
    <n v="6.1"/>
  </r>
  <r>
    <x v="99"/>
    <s v="The Last Samurai¬†"/>
    <n v="7.7"/>
  </r>
  <r>
    <x v="17"/>
    <s v="Exodus: Gods and Kings¬†"/>
    <n v="6.1"/>
  </r>
  <r>
    <x v="33"/>
    <s v="Star Trek¬†"/>
    <n v="8"/>
  </r>
  <r>
    <x v="5"/>
    <s v="Spider-Man¬†"/>
    <n v="7.3"/>
  </r>
  <r>
    <x v="61"/>
    <s v="How to Train Your Dragon 2¬†"/>
    <n v="7.9"/>
  </r>
  <r>
    <x v="100"/>
    <s v="Gods of Egypt¬†"/>
    <n v="5.5"/>
  </r>
  <r>
    <x v="47"/>
    <s v="Stealth¬†"/>
    <n v="5"/>
  </r>
  <r>
    <x v="9"/>
    <s v="Watchmen¬†"/>
    <n v="7.7"/>
  </r>
  <r>
    <x v="101"/>
    <s v="Lethal Weapon 4¬†"/>
    <n v="6.6"/>
  </r>
  <r>
    <x v="102"/>
    <s v="Hulk¬†"/>
    <n v="5.7"/>
  </r>
  <r>
    <x v="103"/>
    <s v="G.I. Joe: Retaliation¬†"/>
    <n v="5.8"/>
  </r>
  <r>
    <x v="104"/>
    <s v="Sahara¬†"/>
    <n v="6"/>
  </r>
  <r>
    <x v="105"/>
    <s v="Final Fantasy: The Spirits Within¬†"/>
    <n v="6.4"/>
  </r>
  <r>
    <x v="86"/>
    <s v="Captain America: The First Avenger¬†"/>
    <n v="6.9"/>
  </r>
  <r>
    <x v="73"/>
    <s v="The World Is Not Enough¬†"/>
    <n v="6.4"/>
  </r>
  <r>
    <x v="106"/>
    <s v="Master and Commander: The Far Side of the World¬†"/>
    <n v="7.4"/>
  </r>
  <r>
    <x v="107"/>
    <s v="The Twilight Saga: Breaking Dawn - Part 2¬†"/>
    <n v="5.5"/>
  </r>
  <r>
    <x v="79"/>
    <s v="Happy Feet 2¬†"/>
    <n v="5.9"/>
  </r>
  <r>
    <x v="108"/>
    <s v="The Incredible Hulk¬†"/>
    <n v="6.8"/>
  </r>
  <r>
    <x v="37"/>
    <s v="The BFG¬†"/>
    <n v="6.8"/>
  </r>
  <r>
    <x v="109"/>
    <s v="The Revenant¬†"/>
    <n v="8.1"/>
  </r>
  <r>
    <x v="110"/>
    <s v="Turbo¬†"/>
    <n v="6.5"/>
  </r>
  <r>
    <x v="1"/>
    <s v="Rango¬†"/>
    <n v="7.2"/>
  </r>
  <r>
    <x v="75"/>
    <s v="Penguins of Madagascar¬†"/>
    <n v="6.7"/>
  </r>
  <r>
    <x v="111"/>
    <s v="The Bourne Ultimatum¬†"/>
    <n v="8.1"/>
  </r>
  <r>
    <x v="112"/>
    <s v="Kung Fu Panda¬†"/>
    <n v="7.6"/>
  </r>
  <r>
    <x v="113"/>
    <s v="Ant-Man¬†"/>
    <n v="7.4"/>
  </r>
  <r>
    <x v="66"/>
    <s v="The Hunger Games: Catching Fire¬†"/>
    <n v="7.6"/>
  </r>
  <r>
    <x v="114"/>
    <s v="Home¬†"/>
    <n v="6.7"/>
  </r>
  <r>
    <x v="37"/>
    <s v="War of the Worlds¬†"/>
    <n v="6.5"/>
  </r>
  <r>
    <x v="26"/>
    <s v="Bad Boys II¬†"/>
    <n v="6.6"/>
  </r>
  <r>
    <x v="70"/>
    <s v="Puss in Boots¬†"/>
    <n v="6.7"/>
  </r>
  <r>
    <x v="115"/>
    <s v="Salt¬†"/>
    <n v="6.4"/>
  </r>
  <r>
    <x v="116"/>
    <s v="Noah¬†"/>
    <n v="5.8"/>
  </r>
  <r>
    <x v="37"/>
    <s v="The Adventures of Tintin¬†"/>
    <n v="7.4"/>
  </r>
  <r>
    <x v="117"/>
    <s v="Harry Potter and the Prisoner of Azkaban¬†"/>
    <n v="7.8"/>
  </r>
  <r>
    <x v="34"/>
    <s v="Australia¬†"/>
    <n v="6.6"/>
  </r>
  <r>
    <x v="89"/>
    <s v="After Earth¬†"/>
    <n v="4.9000000000000004"/>
  </r>
  <r>
    <x v="118"/>
    <s v="Dinosaur¬†"/>
    <n v="6.5"/>
  </r>
  <r>
    <x v="76"/>
    <s v="Night at the Museum: Secret of the Tomb¬†"/>
    <n v="6.2"/>
  </r>
  <r>
    <x v="119"/>
    <s v="Megamind¬†"/>
    <n v="7.3"/>
  </r>
  <r>
    <x v="120"/>
    <s v="Harry Potter and the Sorcerer's Stone¬†"/>
    <n v="7.5"/>
  </r>
  <r>
    <x v="121"/>
    <s v="R.I.P.D.¬†"/>
    <n v="5.6"/>
  </r>
  <r>
    <x v="1"/>
    <s v="Pirates of the Caribbean: The Curse of the Black Pearl¬†"/>
    <n v="8.1"/>
  </r>
  <r>
    <x v="66"/>
    <s v="The Hunger Games: Mockingjay - Part 1¬†"/>
    <n v="6.7"/>
  </r>
  <r>
    <x v="80"/>
    <s v="The Da Vinci Code¬†"/>
    <n v="6.6"/>
  </r>
  <r>
    <x v="122"/>
    <s v="Rio 2¬†"/>
    <n v="6.4"/>
  </r>
  <r>
    <x v="10"/>
    <s v="X-Men 2¬†"/>
    <n v="7.5"/>
  </r>
  <r>
    <x v="39"/>
    <s v="Fast Five¬†"/>
    <n v="7.3"/>
  </r>
  <r>
    <x v="123"/>
    <s v="Sherlock Holmes: A Game of Shadows¬†"/>
    <n v="7.5"/>
  </r>
  <r>
    <x v="108"/>
    <s v="Clash of the Titans¬†"/>
    <n v="5.8"/>
  </r>
  <r>
    <x v="124"/>
    <s v="Total Recall¬†"/>
    <n v="7.5"/>
  </r>
  <r>
    <x v="125"/>
    <s v="The 13th Warrior¬†"/>
    <n v="6.6"/>
  </r>
  <r>
    <x v="126"/>
    <s v="The Bourne Legacy¬†"/>
    <n v="6.7"/>
  </r>
  <r>
    <x v="127"/>
    <s v="Batman &amp; Robin¬†"/>
    <n v="3.7"/>
  </r>
  <r>
    <x v="80"/>
    <s v="How the Grinch Stole Christmas¬†"/>
    <n v="6"/>
  </r>
  <r>
    <x v="40"/>
    <s v="The Day After Tomorrow¬†"/>
    <n v="6.4"/>
  </r>
  <r>
    <x v="128"/>
    <s v="Mission: Impossible II¬†"/>
    <n v="6.1"/>
  </r>
  <r>
    <x v="68"/>
    <s v="The Perfect Storm¬†"/>
    <n v="6.4"/>
  </r>
  <r>
    <x v="129"/>
    <s v="Fantastic 4: Rise of the Silver Surfer¬†"/>
    <n v="5.6"/>
  </r>
  <r>
    <x v="102"/>
    <s v="Life of Pi¬†"/>
    <n v="8"/>
  </r>
  <r>
    <x v="130"/>
    <s v="Ghost Rider¬†"/>
    <n v="5.2"/>
  </r>
  <r>
    <x v="111"/>
    <s v="Jason Bourne¬†"/>
    <n v="7.1"/>
  </r>
  <r>
    <x v="31"/>
    <s v="Charlie's Angels: Full Throttle¬†"/>
    <n v="4.8"/>
  </r>
  <r>
    <x v="17"/>
    <s v="Prometheus¬†"/>
    <n v="7"/>
  </r>
  <r>
    <x v="93"/>
    <s v="Stuart Little 2¬†"/>
    <n v="5.4"/>
  </r>
  <r>
    <x v="131"/>
    <s v="Elysium¬†"/>
    <n v="6.6"/>
  </r>
  <r>
    <x v="132"/>
    <s v="The Chronicles of Riddick¬†"/>
    <n v="6.7"/>
  </r>
  <r>
    <x v="133"/>
    <s v="RoboCop¬†"/>
    <n v="6.2"/>
  </r>
  <r>
    <x v="42"/>
    <s v="Speed Racer¬†"/>
    <n v="6.1"/>
  </r>
  <r>
    <x v="134"/>
    <s v="How Do You Know¬†"/>
    <n v="5.3"/>
  </r>
  <r>
    <x v="135"/>
    <s v="Knight and Day¬†"/>
    <n v="6.3"/>
  </r>
  <r>
    <x v="27"/>
    <s v="Oblivion¬†"/>
    <n v="7"/>
  </r>
  <r>
    <x v="136"/>
    <s v="Star Wars: Episode III - Revenge of the Sith¬†"/>
    <n v="7.6"/>
  </r>
  <r>
    <x v="136"/>
    <s v="Star Wars: Episode II - Attack of the Clones¬†"/>
    <n v="6.7"/>
  </r>
  <r>
    <x v="43"/>
    <s v="Monsters, Inc.¬†"/>
    <n v="8.1"/>
  </r>
  <r>
    <x v="135"/>
    <s v="The Wolverine¬†"/>
    <n v="6.7"/>
  </r>
  <r>
    <x v="136"/>
    <s v="Star Wars: Episode I - The Phantom Menace¬†"/>
    <n v="6.5"/>
  </r>
  <r>
    <x v="137"/>
    <s v="The Croods¬†"/>
    <n v="7.3"/>
  </r>
  <r>
    <x v="128"/>
    <s v="Windtalkers¬†"/>
    <n v="6"/>
  </r>
  <r>
    <x v="138"/>
    <s v="The Huntsman: Winter's War¬†"/>
    <n v="6.1"/>
  </r>
  <r>
    <x v="84"/>
    <s v="Teenage Mutant Ninja Turtles¬†"/>
    <n v="5.9"/>
  </r>
  <r>
    <x v="117"/>
    <s v="Gravity¬†"/>
    <n v="7.8"/>
  </r>
  <r>
    <x v="139"/>
    <s v="Dante's Peak¬†"/>
    <n v="5.8"/>
  </r>
  <r>
    <x v="140"/>
    <s v="Fantastic Four¬†"/>
    <n v="4.3"/>
  </r>
  <r>
    <x v="76"/>
    <s v="Night at the Museum¬†"/>
    <n v="6.4"/>
  </r>
  <r>
    <x v="141"/>
    <s v="San Andreas¬†"/>
    <n v="6.1"/>
  </r>
  <r>
    <x v="142"/>
    <s v="Tomorrow Never Dies¬†"/>
    <n v="6.5"/>
  </r>
  <r>
    <x v="40"/>
    <s v="The Patriot¬†"/>
    <n v="7.1"/>
  </r>
  <r>
    <x v="143"/>
    <s v="Ocean's Twelve¬†"/>
    <n v="6.4"/>
  </r>
  <r>
    <x v="50"/>
    <s v="Mr. &amp; Mrs. Smith¬†"/>
    <n v="6.5"/>
  </r>
  <r>
    <x v="121"/>
    <s v="Insurgent¬†"/>
    <n v="6.3"/>
  </r>
  <r>
    <x v="46"/>
    <s v="The Aviator¬†"/>
    <n v="7.5"/>
  </r>
  <r>
    <x v="44"/>
    <s v="Gulliver's Travels¬†"/>
    <n v="4.9000000000000004"/>
  </r>
  <r>
    <x v="144"/>
    <s v="The Green Hornet¬†"/>
    <n v="5.8"/>
  </r>
  <r>
    <x v="145"/>
    <s v="300: Rise of an Empire¬†"/>
    <n v="6.2"/>
  </r>
  <r>
    <x v="146"/>
    <s v="The Smurfs¬†"/>
    <n v="5.5"/>
  </r>
  <r>
    <x v="147"/>
    <s v="Home on the Range¬†"/>
    <n v="5.4"/>
  </r>
  <r>
    <x v="121"/>
    <s v="Allegiant¬†"/>
    <n v="5.8"/>
  </r>
  <r>
    <x v="76"/>
    <s v="Real Steel¬†"/>
    <n v="7.1"/>
  </r>
  <r>
    <x v="146"/>
    <s v="The Smurfs 2¬†"/>
    <n v="5.4"/>
  </r>
  <r>
    <x v="148"/>
    <s v="Speed 2: Cruise Control¬†"/>
    <n v="3.7"/>
  </r>
  <r>
    <x v="77"/>
    <s v="Ender's Game¬†"/>
    <n v="6.7"/>
  </r>
  <r>
    <x v="149"/>
    <s v="Live Free or Die Hard¬†"/>
    <n v="7.2"/>
  </r>
  <r>
    <x v="15"/>
    <s v="The Lord of the Rings: The Fellowship of the Ring¬†"/>
    <n v="8.8000000000000007"/>
  </r>
  <r>
    <x v="150"/>
    <s v="Around the World in 80 Days¬†"/>
    <n v="5.8"/>
  </r>
  <r>
    <x v="151"/>
    <s v="Ali¬†"/>
    <n v="6.8"/>
  </r>
  <r>
    <x v="152"/>
    <s v="The Cat in the Hat¬†"/>
    <n v="3.8"/>
  </r>
  <r>
    <x v="100"/>
    <s v="I, Robot¬†"/>
    <n v="7.1"/>
  </r>
  <r>
    <x v="17"/>
    <s v="Kingdom of Heaven¬†"/>
    <n v="7.2"/>
  </r>
  <r>
    <x v="93"/>
    <s v="Stuart Little¬†"/>
    <n v="5.9"/>
  </r>
  <r>
    <x v="153"/>
    <s v="The Princess and the Frog¬†"/>
    <n v="7.1"/>
  </r>
  <r>
    <x v="17"/>
    <s v="The Martian¬†"/>
    <n v="8.1"/>
  </r>
  <r>
    <x v="26"/>
    <s v="The Island¬†"/>
    <n v="6.9"/>
  </r>
  <r>
    <x v="154"/>
    <s v="Town &amp; Country¬†"/>
    <n v="4.4000000000000004"/>
  </r>
  <r>
    <x v="155"/>
    <s v="Gone in Sixty Seconds¬†"/>
    <n v="6.5"/>
  </r>
  <r>
    <x v="17"/>
    <s v="Gladiator¬†"/>
    <n v="8.5"/>
  </r>
  <r>
    <x v="37"/>
    <s v="Minority Report¬†"/>
    <n v="7.7"/>
  </r>
  <r>
    <x v="120"/>
    <s v="Harry Potter and the Chamber of Secrets¬†"/>
    <n v="7.4"/>
  </r>
  <r>
    <x v="29"/>
    <s v="Casino Royale¬†"/>
    <n v="8"/>
  </r>
  <r>
    <x v="23"/>
    <s v="Planet of the Apes¬†"/>
    <n v="5.7"/>
  </r>
  <r>
    <x v="0"/>
    <s v="Terminator 2: Judgment Day¬†"/>
    <n v="8.5"/>
  </r>
  <r>
    <x v="151"/>
    <s v="Public Enemies¬†"/>
    <n v="7"/>
  </r>
  <r>
    <x v="17"/>
    <s v="American Gangster¬†"/>
    <n v="7.8"/>
  </r>
  <r>
    <x v="0"/>
    <s v="True Lies¬†"/>
    <n v="7.2"/>
  </r>
  <r>
    <x v="156"/>
    <s v="The Taking of Pelham 1 2 3¬†"/>
    <n v="6.4"/>
  </r>
  <r>
    <x v="157"/>
    <s v="Little Fockers¬†"/>
    <n v="5.5"/>
  </r>
  <r>
    <x v="158"/>
    <s v="The Other Guys¬†"/>
    <n v="6.7"/>
  </r>
  <r>
    <x v="159"/>
    <s v="Eraser¬†"/>
    <n v="6.1"/>
  </r>
  <r>
    <x v="160"/>
    <s v="Django Unchained¬†"/>
    <n v="8.5"/>
  </r>
  <r>
    <x v="161"/>
    <s v="The Hunchback of Notre Dame¬†"/>
    <n v="6.9"/>
  </r>
  <r>
    <x v="162"/>
    <s v="The Emperor's New Groove¬†"/>
    <n v="7.3"/>
  </r>
  <r>
    <x v="163"/>
    <s v="The Expendables 2¬†"/>
    <n v="6.7"/>
  </r>
  <r>
    <x v="67"/>
    <s v="National Treasure¬†"/>
    <n v="6.9"/>
  </r>
  <r>
    <x v="164"/>
    <s v="Eragon¬†"/>
    <n v="5.0999999999999996"/>
  </r>
  <r>
    <x v="165"/>
    <s v="Where the Wild Things Are¬†"/>
    <n v="6.8"/>
  </r>
  <r>
    <x v="166"/>
    <s v="Epic¬†"/>
    <n v="6.7"/>
  </r>
  <r>
    <x v="167"/>
    <s v="The Tourist¬†"/>
    <n v="6"/>
  </r>
  <r>
    <x v="168"/>
    <s v="End of Days¬†"/>
    <n v="5.7"/>
  </r>
  <r>
    <x v="99"/>
    <s v="Blood Diamond¬†"/>
    <n v="8"/>
  </r>
  <r>
    <x v="46"/>
    <s v="The Wolf of Wall Street¬†"/>
    <n v="8.1999999999999993"/>
  </r>
  <r>
    <x v="127"/>
    <s v="Batman Forever¬†"/>
    <n v="5.4"/>
  </r>
  <r>
    <x v="124"/>
    <s v="Starship Troopers¬†"/>
    <n v="7.2"/>
  </r>
  <r>
    <x v="169"/>
    <s v="Cloud Atlas¬†"/>
    <n v="7.5"/>
  </r>
  <r>
    <x v="9"/>
    <s v="Legend of the Guardians: The Owls of Ga'Hoole¬†"/>
    <n v="7"/>
  </r>
  <r>
    <x v="170"/>
    <s v="Catwoman¬†"/>
    <n v="3.3"/>
  </r>
  <r>
    <x v="24"/>
    <s v="Hercules¬†"/>
    <n v="6"/>
  </r>
  <r>
    <x v="153"/>
    <s v="Treasure Planet¬†"/>
    <n v="7.1"/>
  </r>
  <r>
    <x v="171"/>
    <s v="Land of the Lost¬†"/>
    <n v="5.4"/>
  </r>
  <r>
    <x v="172"/>
    <s v="The Expendables 3¬†"/>
    <n v="6.1"/>
  </r>
  <r>
    <x v="173"/>
    <s v="Point Break¬†"/>
    <n v="5.3"/>
  </r>
  <r>
    <x v="174"/>
    <s v="Son of the Mask¬†"/>
    <n v="2.2000000000000002"/>
  </r>
  <r>
    <x v="80"/>
    <s v="In the Heart of the Sea¬†"/>
    <n v="7"/>
  </r>
  <r>
    <x v="175"/>
    <s v="The Adventures of Pluto Nash¬†"/>
    <n v="3.8"/>
  </r>
  <r>
    <x v="111"/>
    <s v="Green Zone¬†"/>
    <n v="6.9"/>
  </r>
  <r>
    <x v="176"/>
    <s v="The Peanuts Movie¬†"/>
    <n v="7.2"/>
  </r>
  <r>
    <x v="177"/>
    <s v="The Spanish Prisoner¬†"/>
    <n v="7.3"/>
  </r>
  <r>
    <x v="52"/>
    <s v="The Mummy Returns¬†"/>
    <n v="6.3"/>
  </r>
  <r>
    <x v="46"/>
    <s v="Gangs of New York¬†"/>
    <n v="7.5"/>
  </r>
  <r>
    <x v="178"/>
    <s v="The Flowers of War¬†"/>
    <n v="7.6"/>
  </r>
  <r>
    <x v="179"/>
    <s v="Surf's Up¬†"/>
    <n v="6.8"/>
  </r>
  <r>
    <x v="180"/>
    <s v="The Stepford Wives¬†"/>
    <n v="5.2"/>
  </r>
  <r>
    <x v="17"/>
    <s v="Black Hawk Down¬†"/>
    <n v="7.7"/>
  </r>
  <r>
    <x v="181"/>
    <s v="The Campaign¬†"/>
    <n v="6.2"/>
  </r>
  <r>
    <x v="182"/>
    <s v="The Fifth Element¬†"/>
    <n v="7.7"/>
  </r>
  <r>
    <x v="183"/>
    <s v="Sex and the City 2¬†"/>
    <n v="4.3"/>
  </r>
  <r>
    <x v="184"/>
    <s v="The Road to El Dorado¬†"/>
    <n v="6.9"/>
  </r>
  <r>
    <x v="176"/>
    <s v="Ice Age: Continental Drift¬†"/>
    <n v="6.6"/>
  </r>
  <r>
    <x v="81"/>
    <s v="Cinderella¬†"/>
    <n v="7"/>
  </r>
  <r>
    <x v="15"/>
    <s v="The Lovely Bones¬†"/>
    <n v="6.7"/>
  </r>
  <r>
    <x v="4"/>
    <s v="Finding Nemo¬†"/>
    <n v="8.1999999999999993"/>
  </r>
  <r>
    <x v="15"/>
    <s v="The Lord of the Rings: The Return of the King¬†"/>
    <n v="8.9"/>
  </r>
  <r>
    <x v="15"/>
    <s v="The Lord of the Rings: The Two Towers¬†"/>
    <n v="8.6999999999999993"/>
  </r>
  <r>
    <x v="185"/>
    <s v="Seventh Son¬†"/>
    <n v="5.5"/>
  </r>
  <r>
    <x v="163"/>
    <s v="Lara Croft: Tomb Raider¬†"/>
    <n v="5.7"/>
  </r>
  <r>
    <x v="186"/>
    <s v="Transcendence¬†"/>
    <n v="6.3"/>
  </r>
  <r>
    <x v="86"/>
    <s v="Jurassic Park III¬†"/>
    <n v="5.9"/>
  </r>
  <r>
    <x v="187"/>
    <s v="Rise of the Planet of the Apes¬†"/>
    <n v="7.6"/>
  </r>
  <r>
    <x v="188"/>
    <s v="The Spiderwick Chronicles¬†"/>
    <n v="6.6"/>
  </r>
  <r>
    <x v="189"/>
    <s v="A Good Day to Die Hard¬†"/>
    <n v="5.3"/>
  </r>
  <r>
    <x v="190"/>
    <s v="The Alamo¬†"/>
    <n v="6"/>
  </r>
  <r>
    <x v="58"/>
    <s v="The Incredibles¬†"/>
    <n v="8"/>
  </r>
  <r>
    <x v="191"/>
    <s v="Cutthroat Island¬†"/>
    <n v="5.6"/>
  </r>
  <r>
    <x v="120"/>
    <s v="Percy Jackson &amp; the Olympians: The Lightning Thief¬†"/>
    <n v="5.9"/>
  </r>
  <r>
    <x v="14"/>
    <s v="Men in Black¬†"/>
    <n v="7.3"/>
  </r>
  <r>
    <x v="28"/>
    <s v="Toy Story 2¬†"/>
    <n v="7.9"/>
  </r>
  <r>
    <x v="156"/>
    <s v="Unstoppable¬†"/>
    <n v="6.8"/>
  </r>
  <r>
    <x v="24"/>
    <s v="Rush Hour 2¬†"/>
    <n v="6.6"/>
  </r>
  <r>
    <x v="41"/>
    <s v="What Lies Beneath¬†"/>
    <n v="6.6"/>
  </r>
  <r>
    <x v="192"/>
    <s v="Cloudy with a Chance of Meatballs¬†"/>
    <n v="7"/>
  </r>
  <r>
    <x v="122"/>
    <s v="Ice Age: Dawn of the Dinosaurs¬†"/>
    <n v="7"/>
  </r>
  <r>
    <x v="193"/>
    <s v="The Secret Life of Walter Mitty¬†"/>
    <n v="7.3"/>
  </r>
  <r>
    <x v="31"/>
    <s v="Charlie's Angels¬†"/>
    <n v="5.5"/>
  </r>
  <r>
    <x v="46"/>
    <s v="The Departed¬†"/>
    <n v="8.5"/>
  </r>
  <r>
    <x v="194"/>
    <s v="Mulan¬†"/>
    <n v="7.5"/>
  </r>
  <r>
    <x v="193"/>
    <s v="Tropic Thunder¬†"/>
    <n v="7"/>
  </r>
  <r>
    <x v="64"/>
    <s v="The Girl with the Dragon Tattoo¬†"/>
    <n v="7.8"/>
  </r>
  <r>
    <x v="125"/>
    <s v="Die Hard with a Vengeance¬†"/>
    <n v="7.6"/>
  </r>
  <r>
    <x v="123"/>
    <s v="Sherlock Holmes¬†"/>
    <n v="7.6"/>
  </r>
  <r>
    <x v="161"/>
    <s v="Atlantis: The Lost Empire¬†"/>
    <n v="6.8"/>
  </r>
  <r>
    <x v="195"/>
    <s v="Alvin and the Chipmunks: The Road Chip¬†"/>
    <n v="5"/>
  </r>
  <r>
    <x v="10"/>
    <s v="Valkyrie¬†"/>
    <n v="7.1"/>
  </r>
  <r>
    <x v="196"/>
    <s v="You Don't Mess with the Zohan¬†"/>
    <n v="5.5"/>
  </r>
  <r>
    <x v="120"/>
    <s v="Pixels¬†"/>
    <n v="5.6"/>
  </r>
  <r>
    <x v="37"/>
    <s v="A.I. Artificial Intelligence¬†"/>
    <n v="7.1"/>
  </r>
  <r>
    <x v="93"/>
    <s v="The Haunted Mansion¬†"/>
    <n v="4.9000000000000004"/>
  </r>
  <r>
    <x v="41"/>
    <s v="Contact¬†"/>
    <n v="7.4"/>
  </r>
  <r>
    <x v="124"/>
    <s v="Hollow Man¬†"/>
    <n v="5.7"/>
  </r>
  <r>
    <x v="197"/>
    <s v="The Interpreter¬†"/>
    <n v="6.4"/>
  </r>
  <r>
    <x v="198"/>
    <s v="Percy Jackson: Sea of Monsters¬†"/>
    <n v="5.9"/>
  </r>
  <r>
    <x v="148"/>
    <s v="Lara Croft Tomb Raider: The Cradle of Life¬†"/>
    <n v="5.5"/>
  </r>
  <r>
    <x v="103"/>
    <s v="Now You See Me 2¬†"/>
    <n v="6.9"/>
  </r>
  <r>
    <x v="115"/>
    <s v="The Saint¬†"/>
    <n v="6.2"/>
  </r>
  <r>
    <x v="156"/>
    <s v="Spy Game¬†"/>
    <n v="7"/>
  </r>
  <r>
    <x v="199"/>
    <s v="Mission to Mars¬†"/>
    <n v="5.6"/>
  </r>
  <r>
    <x v="122"/>
    <s v="Rio¬†"/>
    <n v="7"/>
  </r>
  <r>
    <x v="120"/>
    <s v="Bicentennial Man¬†"/>
    <n v="6.8"/>
  </r>
  <r>
    <x v="200"/>
    <s v="Volcano¬†"/>
    <n v="5.4"/>
  </r>
  <r>
    <x v="201"/>
    <s v="The Devil's Own¬†"/>
    <n v="6.1"/>
  </r>
  <r>
    <x v="202"/>
    <s v="K-19: The Widowmaker¬†"/>
    <n v="6.7"/>
  </r>
  <r>
    <x v="203"/>
    <s v="Conan the Barbarian¬†"/>
    <n v="6.9"/>
  </r>
  <r>
    <x v="80"/>
    <s v="Cinderella Man¬†"/>
    <n v="8"/>
  </r>
  <r>
    <x v="204"/>
    <s v="The Nutcracker in 3D¬†"/>
    <n v="4.4000000000000004"/>
  </r>
  <r>
    <x v="205"/>
    <s v="Seabiscuit¬†"/>
    <n v="7.3"/>
  </r>
  <r>
    <x v="148"/>
    <s v="Twister¬†"/>
    <n v="6.3"/>
  </r>
  <r>
    <x v="41"/>
    <s v="Cast Away¬†"/>
    <n v="7.7"/>
  </r>
  <r>
    <x v="79"/>
    <s v="Happy Feet¬†"/>
    <n v="6.5"/>
  </r>
  <r>
    <x v="111"/>
    <s v="The Bourne Supremacy¬†"/>
    <n v="7.8"/>
  </r>
  <r>
    <x v="68"/>
    <s v="Air Force One¬†"/>
    <n v="6.4"/>
  </r>
  <r>
    <x v="143"/>
    <s v="Ocean's Eleven¬†"/>
    <n v="7.8"/>
  </r>
  <r>
    <x v="206"/>
    <s v="The Three Musketeers¬†"/>
    <n v="5.8"/>
  </r>
  <r>
    <x v="207"/>
    <s v="Hotel Transylvania¬†"/>
    <n v="7.1"/>
  </r>
  <r>
    <x v="208"/>
    <s v="Enchanted¬†"/>
    <n v="7.1"/>
  </r>
  <r>
    <x v="209"/>
    <s v="Safe House¬†"/>
    <n v="6.8"/>
  </r>
  <r>
    <x v="208"/>
    <s v="102 Dalmatians¬†"/>
    <n v="4.8"/>
  </r>
  <r>
    <x v="24"/>
    <s v="Tower Heist¬†"/>
    <n v="6.2"/>
  </r>
  <r>
    <x v="210"/>
    <s v="The Holiday¬†"/>
    <n v="6.9"/>
  </r>
  <r>
    <x v="156"/>
    <s v="Enemy of the State¬†"/>
    <n v="7.3"/>
  </r>
  <r>
    <x v="210"/>
    <s v="It's Complicated¬†"/>
    <n v="6.6"/>
  </r>
  <r>
    <x v="143"/>
    <s v="Ocean's Thirteen¬†"/>
    <n v="6.9"/>
  </r>
  <r>
    <x v="211"/>
    <s v="Open Season¬†"/>
    <n v="6.2"/>
  </r>
  <r>
    <x v="212"/>
    <s v="Divergent¬†"/>
    <n v="6.7"/>
  </r>
  <r>
    <x v="213"/>
    <s v="Enemy at the Gates¬†"/>
    <n v="7.6"/>
  </r>
  <r>
    <x v="20"/>
    <s v="The Rundown¬†"/>
    <n v="6.7"/>
  </r>
  <r>
    <x v="125"/>
    <s v="Last Action Hero¬†"/>
    <n v="6.2"/>
  </r>
  <r>
    <x v="13"/>
    <s v="Memoirs of a Geisha¬†"/>
    <n v="7.3"/>
  </r>
  <r>
    <x v="39"/>
    <s v="The Fast and the Furious: Tokyo Drift¬†"/>
    <n v="6"/>
  </r>
  <r>
    <x v="214"/>
    <s v="Arthur Christmas¬†"/>
    <n v="7.1"/>
  </r>
  <r>
    <x v="215"/>
    <s v="Meet Joe Black¬†"/>
    <n v="7.1"/>
  </r>
  <r>
    <x v="216"/>
    <s v="Collateral Damage¬†"/>
    <n v="5.5"/>
  </r>
  <r>
    <x v="217"/>
    <s v="Mirror Mirror¬†"/>
    <n v="5.6"/>
  </r>
  <r>
    <x v="218"/>
    <s v="Scott Pilgrim vs. the World¬†"/>
    <n v="7.5"/>
  </r>
  <r>
    <x v="219"/>
    <s v="The Core¬†"/>
    <n v="5.4"/>
  </r>
  <r>
    <x v="220"/>
    <s v="Nutty Professor II: The Klumps¬†"/>
    <n v="4.3"/>
  </r>
  <r>
    <x v="146"/>
    <s v="Scooby-Doo¬†"/>
    <n v="4.9000000000000004"/>
  </r>
  <r>
    <x v="221"/>
    <s v="Dredd¬†"/>
    <n v="7.1"/>
  </r>
  <r>
    <x v="150"/>
    <s v="Click¬†"/>
    <n v="6.4"/>
  </r>
  <r>
    <x v="141"/>
    <s v="Cats &amp; Dogs: The Revenge of Kitty Galore¬†"/>
    <n v="4.3"/>
  </r>
  <r>
    <x v="50"/>
    <s v="Jumper¬†"/>
    <n v="6.1"/>
  </r>
  <r>
    <x v="36"/>
    <s v="Hellboy II: The Golden Army¬†"/>
    <n v="7"/>
  </r>
  <r>
    <x v="64"/>
    <s v="Zodiac¬†"/>
    <n v="7.7"/>
  </r>
  <r>
    <x v="142"/>
    <s v="The 6th Day¬†"/>
    <n v="5.9"/>
  </r>
  <r>
    <x v="49"/>
    <s v="Bruce Almighty¬†"/>
    <n v="6.7"/>
  </r>
  <r>
    <x v="222"/>
    <s v="The Expendables¬†"/>
    <n v="6.5"/>
  </r>
  <r>
    <x v="199"/>
    <s v="Mission: Impossible¬†"/>
    <n v="7.1"/>
  </r>
  <r>
    <x v="205"/>
    <s v="The Hunger Games¬†"/>
    <n v="7.3"/>
  </r>
  <r>
    <x v="223"/>
    <s v="The Hangover Part II¬†"/>
    <n v="6.5"/>
  </r>
  <r>
    <x v="23"/>
    <s v="Batman Returns¬†"/>
    <n v="7"/>
  </r>
  <r>
    <x v="114"/>
    <s v="Over the Hedge¬†"/>
    <n v="6.8"/>
  </r>
  <r>
    <x v="61"/>
    <s v="Lilo &amp; Stitch¬†"/>
    <n v="7.2"/>
  </r>
  <r>
    <x v="224"/>
    <s v="Deep Impact¬†"/>
    <n v="6.1"/>
  </r>
  <r>
    <x v="98"/>
    <s v="RED 2¬†"/>
    <n v="6.7"/>
  </r>
  <r>
    <x v="220"/>
    <s v="The Longest Yard¬†"/>
    <n v="6.4"/>
  </r>
  <r>
    <x v="57"/>
    <s v="Alvin and the Chipmunks: Chipwrecked¬†"/>
    <n v="4.4000000000000004"/>
  </r>
  <r>
    <x v="196"/>
    <s v="Grown Ups 2¬†"/>
    <n v="5.4"/>
  </r>
  <r>
    <x v="220"/>
    <s v="Get Smart¬†"/>
    <n v="6.5"/>
  </r>
  <r>
    <x v="210"/>
    <s v="Something's Gotta Give¬†"/>
    <n v="6.7"/>
  </r>
  <r>
    <x v="46"/>
    <s v="Shutter Island¬†"/>
    <n v="8.1"/>
  </r>
  <r>
    <x v="225"/>
    <s v="Four Christmases¬†"/>
    <n v="5.6"/>
  </r>
  <r>
    <x v="166"/>
    <s v="Robots¬†"/>
    <n v="6.3"/>
  </r>
  <r>
    <x v="128"/>
    <s v="Face/Off¬†"/>
    <n v="7.3"/>
  </r>
  <r>
    <x v="226"/>
    <s v="Bedtime Stories¬†"/>
    <n v="6.1"/>
  </r>
  <r>
    <x v="2"/>
    <s v="Road to Perdition¬†"/>
    <n v="7.7"/>
  </r>
  <r>
    <x v="196"/>
    <s v="Just Go with It¬†"/>
    <n v="6.4"/>
  </r>
  <r>
    <x v="163"/>
    <s v="Con Air¬†"/>
    <n v="6.8"/>
  </r>
  <r>
    <x v="227"/>
    <s v="Eagle Eye¬†"/>
    <n v="6.6"/>
  </r>
  <r>
    <x v="228"/>
    <s v="Cold Mountain¬†"/>
    <n v="7.2"/>
  </r>
  <r>
    <x v="229"/>
    <s v="The Book of Eli¬†"/>
    <n v="6.9"/>
  </r>
  <r>
    <x v="230"/>
    <s v="Flubber¬†"/>
    <n v="5.2"/>
  </r>
  <r>
    <x v="148"/>
    <s v="The Haunting¬†"/>
    <n v="4.9000000000000004"/>
  </r>
  <r>
    <x v="231"/>
    <s v="Space Jam¬†"/>
    <n v="6.3"/>
  </r>
  <r>
    <x v="76"/>
    <s v="The Pink Panther¬†"/>
    <n v="5.6"/>
  </r>
  <r>
    <x v="232"/>
    <s v="The Day the Earth Stood Still¬†"/>
    <n v="5.5"/>
  </r>
  <r>
    <x v="101"/>
    <s v="Conspiracy Theory¬†"/>
    <n v="6.7"/>
  </r>
  <r>
    <x v="48"/>
    <s v="Fury¬†"/>
    <n v="7.6"/>
  </r>
  <r>
    <x v="233"/>
    <s v="Six Days Seven Nights¬†"/>
    <n v="5.7"/>
  </r>
  <r>
    <x v="234"/>
    <s v="Yogi Bear¬†"/>
    <n v="4.5999999999999996"/>
  </r>
  <r>
    <x v="235"/>
    <s v="Spirit: Stallion of the Cimarron¬†"/>
    <n v="7"/>
  </r>
  <r>
    <x v="150"/>
    <s v="Zookeeper¬†"/>
    <n v="5.2"/>
  </r>
  <r>
    <x v="236"/>
    <s v="Lost in Space¬†"/>
    <n v="5.0999999999999996"/>
  </r>
  <r>
    <x v="237"/>
    <s v="The Manchurian Candidate¬†"/>
    <n v="6.6"/>
  </r>
  <r>
    <x v="207"/>
    <s v="Hotel Transylvania 2¬†"/>
    <n v="6.7"/>
  </r>
  <r>
    <x v="238"/>
    <s v="Fantasia 2000¬†"/>
    <n v="7.3"/>
  </r>
  <r>
    <x v="90"/>
    <s v="The Time Machine¬†"/>
    <n v="5.9"/>
  </r>
  <r>
    <x v="175"/>
    <s v="Mighty Joe Young¬†"/>
    <n v="5.6"/>
  </r>
  <r>
    <x v="155"/>
    <s v="Swordfish¬†"/>
    <n v="6.5"/>
  </r>
  <r>
    <x v="29"/>
    <s v="The Legend of Zorro¬†"/>
    <n v="5.9"/>
  </r>
  <r>
    <x v="239"/>
    <s v="What Dreams May Come¬†"/>
    <n v="7"/>
  </r>
  <r>
    <x v="240"/>
    <s v="Little Nicky¬†"/>
    <n v="5.3"/>
  </r>
  <r>
    <x v="241"/>
    <s v="The Brothers Grimm¬†"/>
    <n v="5.9"/>
  </r>
  <r>
    <x v="23"/>
    <s v="Mars Attacks!¬†"/>
    <n v="6.3"/>
  </r>
  <r>
    <x v="62"/>
    <s v="Surrogates¬†"/>
    <n v="6.3"/>
  </r>
  <r>
    <x v="139"/>
    <s v="Thirteen Days¬†"/>
    <n v="7.3"/>
  </r>
  <r>
    <x v="47"/>
    <s v="Daylight¬†"/>
    <n v="5.8"/>
  </r>
  <r>
    <x v="242"/>
    <s v="Walking with Dinosaurs 3D¬†"/>
    <n v="5.2"/>
  </r>
  <r>
    <x v="243"/>
    <s v="Battlefield Earth¬†"/>
    <n v="2.4"/>
  </r>
  <r>
    <x v="244"/>
    <s v="Looney Tunes: Back in Action¬†"/>
    <n v="5.7"/>
  </r>
  <r>
    <x v="13"/>
    <s v="Nine¬†"/>
    <n v="5.8"/>
  </r>
  <r>
    <x v="101"/>
    <s v="Timeline¬†"/>
    <n v="5.6"/>
  </r>
  <r>
    <x v="245"/>
    <s v="The Postman¬†"/>
    <n v="6"/>
  </r>
  <r>
    <x v="79"/>
    <s v="Babe: Pig in the City¬†"/>
    <n v="5.8"/>
  </r>
  <r>
    <x v="104"/>
    <s v="The Last Witch Hunter¬†"/>
    <n v="6"/>
  </r>
  <r>
    <x v="246"/>
    <s v="Red Planet¬†"/>
    <n v="5.7"/>
  </r>
  <r>
    <x v="182"/>
    <s v="Arthur and the Invisibles¬†"/>
    <n v="6"/>
  </r>
  <r>
    <x v="247"/>
    <s v="Oceans¬†"/>
    <n v="7.8"/>
  </r>
  <r>
    <x v="168"/>
    <s v="A Sound of Thunder¬†"/>
    <n v="4.2"/>
  </r>
  <r>
    <x v="206"/>
    <s v="Pompeii¬†"/>
    <n v="5.6"/>
  </r>
  <r>
    <x v="80"/>
    <s v="A Beautiful Mind¬†"/>
    <n v="8.1999999999999993"/>
  </r>
  <r>
    <x v="211"/>
    <s v="The Lion King¬†"/>
    <n v="8.5"/>
  </r>
  <r>
    <x v="141"/>
    <s v="Journey 2: The Mysterious Island¬†"/>
    <n v="5.8"/>
  </r>
  <r>
    <x v="248"/>
    <s v="Cloudy with a Chance of Meatballs 2¬†"/>
    <n v="6.5"/>
  </r>
  <r>
    <x v="24"/>
    <s v="Red Dragon¬†"/>
    <n v="7.2"/>
  </r>
  <r>
    <x v="86"/>
    <s v="Hidalgo¬†"/>
    <n v="6.7"/>
  </r>
  <r>
    <x v="196"/>
    <s v="Jack and Jill¬†"/>
    <n v="3.4"/>
  </r>
  <r>
    <x v="249"/>
    <s v="2 Fast 2 Furious¬†"/>
    <n v="5.9"/>
  </r>
  <r>
    <x v="112"/>
    <s v="The Little Prince¬†"/>
    <n v="7.8"/>
  </r>
  <r>
    <x v="250"/>
    <s v="The Invasion¬†"/>
    <n v="5.9"/>
  </r>
  <r>
    <x v="251"/>
    <s v="The Adventures of Rocky &amp; Bullwinkle¬†"/>
    <n v="4.0999999999999996"/>
  </r>
  <r>
    <x v="252"/>
    <s v="The Secret Life of Pets¬†"/>
    <n v="6.8"/>
  </r>
  <r>
    <x v="253"/>
    <s v="The League of Extraordinary Gentlemen¬†"/>
    <n v="5.8"/>
  </r>
  <r>
    <x v="254"/>
    <s v="Despicable Me 2¬†"/>
    <n v="7.5"/>
  </r>
  <r>
    <x v="40"/>
    <s v="Independence Day¬†"/>
    <n v="6.9"/>
  </r>
  <r>
    <x v="37"/>
    <s v="The Lost World: Jurassic Park¬†"/>
    <n v="6.5"/>
  </r>
  <r>
    <x v="75"/>
    <s v="Madagascar¬†"/>
    <n v="6.9"/>
  </r>
  <r>
    <x v="117"/>
    <s v="Children of Men¬†"/>
    <n v="7.9"/>
  </r>
  <r>
    <x v="10"/>
    <s v="X-Men¬†"/>
    <n v="7.4"/>
  </r>
  <r>
    <x v="255"/>
    <s v="Wanted¬†"/>
    <n v="6.7"/>
  </r>
  <r>
    <x v="26"/>
    <s v="The Rock¬†"/>
    <n v="7.4"/>
  </r>
  <r>
    <x v="122"/>
    <s v="Ice Age: The Meltdown¬†"/>
    <n v="6.9"/>
  </r>
  <r>
    <x v="220"/>
    <s v="50 First Dates¬†"/>
    <n v="6.8"/>
  </r>
  <r>
    <x v="226"/>
    <s v="Hairspray¬†"/>
    <n v="6.7"/>
  </r>
  <r>
    <x v="191"/>
    <s v="Exorcist: The Beginning¬†"/>
    <n v="5.0999999999999996"/>
  </r>
  <r>
    <x v="256"/>
    <s v="Inspector Gadget¬†"/>
    <n v="4.0999999999999996"/>
  </r>
  <r>
    <x v="108"/>
    <s v="Now You See Me¬†"/>
    <n v="7.3"/>
  </r>
  <r>
    <x v="196"/>
    <s v="Grown Ups¬†"/>
    <n v="6"/>
  </r>
  <r>
    <x v="37"/>
    <s v="The Terminal¬†"/>
    <n v="7.3"/>
  </r>
  <r>
    <x v="198"/>
    <s v="Hotel for Dogs¬†"/>
    <n v="5.4"/>
  </r>
  <r>
    <x v="29"/>
    <s v="Vertical Limit¬†"/>
    <n v="5.9"/>
  </r>
  <r>
    <x v="257"/>
    <s v="Charlie Wilson's War¬†"/>
    <n v="7.1"/>
  </r>
  <r>
    <x v="184"/>
    <s v="Shark Tale¬†"/>
    <n v="6"/>
  </r>
  <r>
    <x v="107"/>
    <s v="Dreamgirls¬†"/>
    <n v="6.5"/>
  </r>
  <r>
    <x v="258"/>
    <s v="Be Cool¬†"/>
    <n v="5.7"/>
  </r>
  <r>
    <x v="37"/>
    <s v="Munich¬†"/>
    <n v="7.6"/>
  </r>
  <r>
    <x v="259"/>
    <s v="Tears of the Sun¬†"/>
    <n v="6.6"/>
  </r>
  <r>
    <x v="260"/>
    <s v="Killers¬†"/>
    <n v="5.4"/>
  </r>
  <r>
    <x v="123"/>
    <s v="The Man from U.N.C.L.E.¬†"/>
    <n v="7.3"/>
  </r>
  <r>
    <x v="134"/>
    <s v="Spanglish¬†"/>
    <n v="6.5"/>
  </r>
  <r>
    <x v="261"/>
    <s v="Monster House¬†"/>
    <n v="6.6"/>
  </r>
  <r>
    <x v="262"/>
    <s v="Bandits¬†"/>
    <n v="6.6"/>
  </r>
  <r>
    <x v="263"/>
    <s v="First Knight¬†"/>
    <n v="5.9"/>
  </r>
  <r>
    <x v="264"/>
    <s v="Anna and the King¬†"/>
    <n v="6.7"/>
  </r>
  <r>
    <x v="217"/>
    <s v="Immortals¬†"/>
    <n v="6.1"/>
  </r>
  <r>
    <x v="265"/>
    <s v="Hostage¬†"/>
    <n v="6.6"/>
  </r>
  <r>
    <x v="266"/>
    <s v="Titan A.E.¬†"/>
    <n v="6.6"/>
  </r>
  <r>
    <x v="267"/>
    <s v="Hollywood Homicide¬†"/>
    <n v="5.3"/>
  </r>
  <r>
    <x v="206"/>
    <s v="Soldier¬†"/>
    <n v="6"/>
  </r>
  <r>
    <x v="268"/>
    <s v="Monkeybone¬†"/>
    <n v="4.7"/>
  </r>
  <r>
    <x v="189"/>
    <s v="Flight of the Phoenix¬†"/>
    <n v="6.1"/>
  </r>
  <r>
    <x v="89"/>
    <s v="Unbreakable¬†"/>
    <n v="7.2"/>
  </r>
  <r>
    <x v="269"/>
    <s v="Minions¬†"/>
    <n v="6.4"/>
  </r>
  <r>
    <x v="9"/>
    <s v="Sucker Punch¬†"/>
    <n v="6.1"/>
  </r>
  <r>
    <x v="199"/>
    <s v="Snake Eyes¬†"/>
    <n v="5.9"/>
  </r>
  <r>
    <x v="262"/>
    <s v="Sphere¬†"/>
    <n v="6"/>
  </r>
  <r>
    <x v="270"/>
    <s v="The Angry Birds Movie¬†"/>
    <n v="6.3"/>
  </r>
  <r>
    <x v="264"/>
    <s v="Fool's Gold¬†"/>
    <n v="5.6"/>
  </r>
  <r>
    <x v="271"/>
    <s v="Funny People¬†"/>
    <n v="6.4"/>
  </r>
  <r>
    <x v="20"/>
    <s v="The Kingdom¬†"/>
    <n v="7.1"/>
  </r>
  <r>
    <x v="158"/>
    <s v="Talladega Nights: The Ballad of Ricky Bobby¬†"/>
    <n v="6.6"/>
  </r>
  <r>
    <x v="272"/>
    <s v="Dr. Dolittle 2¬†"/>
    <n v="4.5999999999999996"/>
  </r>
  <r>
    <x v="273"/>
    <s v="Braveheart¬†"/>
    <n v="8.4"/>
  </r>
  <r>
    <x v="2"/>
    <s v="Jarhead¬†"/>
    <n v="7.1"/>
  </r>
  <r>
    <x v="274"/>
    <s v="The Simpsons Movie¬†"/>
    <n v="7.4"/>
  </r>
  <r>
    <x v="275"/>
    <s v="The Majestic¬†"/>
    <n v="6.9"/>
  </r>
  <r>
    <x v="191"/>
    <s v="Driven¬†"/>
    <n v="4.5"/>
  </r>
  <r>
    <x v="213"/>
    <s v="Two Brothers¬†"/>
    <n v="7.1"/>
  </r>
  <r>
    <x v="89"/>
    <s v="The Village¬†"/>
    <n v="6.5"/>
  </r>
  <r>
    <x v="276"/>
    <s v="Doctor Dolittle¬†"/>
    <n v="5.3"/>
  </r>
  <r>
    <x v="89"/>
    <s v="Signs¬†"/>
    <n v="6.7"/>
  </r>
  <r>
    <x v="12"/>
    <s v="Shrek 2¬†"/>
    <n v="7.2"/>
  </r>
  <r>
    <x v="28"/>
    <s v="Cars¬†"/>
    <n v="7.2"/>
  </r>
  <r>
    <x v="277"/>
    <s v="Runaway Bride¬†"/>
    <n v="5.5"/>
  </r>
  <r>
    <x v="47"/>
    <s v="xXx¬†"/>
    <n v="5.8"/>
  </r>
  <r>
    <x v="278"/>
    <s v="The SpongeBob Movie: Sponge Out of Water¬†"/>
    <n v="6"/>
  </r>
  <r>
    <x v="80"/>
    <s v="Ransom¬†"/>
    <n v="6.6"/>
  </r>
  <r>
    <x v="160"/>
    <s v="Inglourious Basterds¬†"/>
    <n v="8.3000000000000007"/>
  </r>
  <r>
    <x v="37"/>
    <s v="Hook¬†"/>
    <n v="6.7"/>
  </r>
  <r>
    <x v="191"/>
    <s v="Die Hard 2¬†"/>
    <n v="7.1"/>
  </r>
  <r>
    <x v="279"/>
    <s v="S.W.A.T.¬†"/>
    <n v="6"/>
  </r>
  <r>
    <x v="280"/>
    <s v="Vanilla Sky¬†"/>
    <n v="6.9"/>
  </r>
  <r>
    <x v="89"/>
    <s v="Lady in the Water¬†"/>
    <n v="5.6"/>
  </r>
  <r>
    <x v="206"/>
    <s v="AVP: Alien vs. Predator¬†"/>
    <n v="5.6"/>
  </r>
  <r>
    <x v="276"/>
    <s v="Alvin and the Chipmunks: The Squeakquel¬†"/>
    <n v="4.5"/>
  </r>
  <r>
    <x v="281"/>
    <s v="We Were Soldiers¬†"/>
    <n v="7.1"/>
  </r>
  <r>
    <x v="259"/>
    <s v="Olympus Has Fallen¬†"/>
    <n v="6.5"/>
  </r>
  <r>
    <x v="282"/>
    <s v="Star Trek: Insurrection¬†"/>
    <n v="6.4"/>
  </r>
  <r>
    <x v="84"/>
    <s v="Battle Los Angeles¬†"/>
    <n v="5.8"/>
  </r>
  <r>
    <x v="23"/>
    <s v="Big Fish¬†"/>
    <n v="8"/>
  </r>
  <r>
    <x v="257"/>
    <s v="Wolf¬†"/>
    <n v="6.2"/>
  </r>
  <r>
    <x v="37"/>
    <s v="War Horse¬†"/>
    <n v="7.2"/>
  </r>
  <r>
    <x v="283"/>
    <s v="The Monuments Men¬†"/>
    <n v="6.1"/>
  </r>
  <r>
    <x v="0"/>
    <s v="The Abyss¬†"/>
    <n v="7.6"/>
  </r>
  <r>
    <x v="74"/>
    <s v="Wall Street: Money Never Sleeps¬†"/>
    <n v="6.3"/>
  </r>
  <r>
    <x v="284"/>
    <s v="Dracula Untold¬†"/>
    <n v="6.3"/>
  </r>
  <r>
    <x v="99"/>
    <s v="The Siege¬†"/>
    <n v="6.3"/>
  </r>
  <r>
    <x v="65"/>
    <s v="Stardust¬†"/>
    <n v="7.7"/>
  </r>
  <r>
    <x v="213"/>
    <s v="Seven Years in Tibet¬†"/>
    <n v="7"/>
  </r>
  <r>
    <x v="80"/>
    <s v="The Dilemma¬†"/>
    <n v="5.3"/>
  </r>
  <r>
    <x v="127"/>
    <s v="Bad Company¬†"/>
    <n v="5.6"/>
  </r>
  <r>
    <x v="285"/>
    <s v="Doom¬†"/>
    <n v="5.2"/>
  </r>
  <r>
    <x v="276"/>
    <s v="I Spy¬†"/>
    <n v="5.4"/>
  </r>
  <r>
    <x v="286"/>
    <s v="Underworld: Awakening¬†"/>
    <n v="6.4"/>
  </r>
  <r>
    <x v="226"/>
    <s v="Rock of Ages¬†"/>
    <n v="5.9"/>
  </r>
  <r>
    <x v="287"/>
    <s v="Hart's War¬†"/>
    <n v="6.3"/>
  </r>
  <r>
    <x v="288"/>
    <s v="Killer Elite¬†"/>
    <n v="6.5"/>
  </r>
  <r>
    <x v="125"/>
    <s v="Rollerball¬†"/>
    <n v="3"/>
  </r>
  <r>
    <x v="289"/>
    <s v="Ballistic: Ecks vs. Sever¬†"/>
    <n v="3.6"/>
  </r>
  <r>
    <x v="290"/>
    <s v="Hard Rain¬†"/>
    <n v="5.8"/>
  </r>
  <r>
    <x v="291"/>
    <s v="Osmosis Jones¬†"/>
    <n v="6.2"/>
  </r>
  <r>
    <x v="151"/>
    <s v="Blackhat¬†"/>
    <n v="5.4"/>
  </r>
  <r>
    <x v="292"/>
    <s v="Sky Captain and the World of Tomorrow¬†"/>
    <n v="6.1"/>
  </r>
  <r>
    <x v="293"/>
    <s v="Basic Instinct 2¬†"/>
    <n v="4.2"/>
  </r>
  <r>
    <x v="294"/>
    <s v="Escape Plan¬†"/>
    <n v="6.7"/>
  </r>
  <r>
    <x v="191"/>
    <s v="The Legend of Hercules¬†"/>
    <n v="4.2"/>
  </r>
  <r>
    <x v="295"/>
    <s v="The Sum of All Fears¬†"/>
    <n v="6.4"/>
  </r>
  <r>
    <x v="296"/>
    <s v="The Twilight Saga: Eclipse¬†"/>
    <n v="4.9000000000000004"/>
  </r>
  <r>
    <x v="180"/>
    <s v="The Score¬†"/>
    <n v="6.8"/>
  </r>
  <r>
    <x v="254"/>
    <s v="Despicable Me¬†"/>
    <n v="7.7"/>
  </r>
  <r>
    <x v="297"/>
    <s v="Money Train¬†"/>
    <n v="5.6"/>
  </r>
  <r>
    <x v="298"/>
    <s v="Ted 2¬†"/>
    <n v="6.4"/>
  </r>
  <r>
    <x v="299"/>
    <s v="Agora¬†"/>
    <n v="7.2"/>
  </r>
  <r>
    <x v="300"/>
    <s v="Mystery Men¬†"/>
    <n v="6"/>
  </r>
  <r>
    <x v="291"/>
    <s v="Hall Pass¬†"/>
    <n v="5.9"/>
  </r>
  <r>
    <x v="151"/>
    <s v="The Insider¬†"/>
    <n v="7.9"/>
  </r>
  <r>
    <x v="17"/>
    <s v="Body of Lies¬†"/>
    <n v="7.1"/>
  </r>
  <r>
    <x v="255"/>
    <s v="Abraham Lincoln: Vampire Hunter¬†"/>
    <n v="5.9"/>
  </r>
  <r>
    <x v="219"/>
    <s v="Entrapment¬†"/>
    <n v="6.2"/>
  </r>
  <r>
    <x v="301"/>
    <s v="The X Files¬†"/>
    <n v="7"/>
  </r>
  <r>
    <x v="302"/>
    <s v="The Last Legion¬†"/>
    <n v="5.4"/>
  </r>
  <r>
    <x v="37"/>
    <s v="Saving Private Ryan¬†"/>
    <n v="8.6"/>
  </r>
  <r>
    <x v="303"/>
    <s v="Need for Speed¬†"/>
    <n v="6.5"/>
  </r>
  <r>
    <x v="210"/>
    <s v="What Women Want¬†"/>
    <n v="6.4"/>
  </r>
  <r>
    <x v="166"/>
    <s v="Ice Age¬†"/>
    <n v="7.6"/>
  </r>
  <r>
    <x v="304"/>
    <s v="Dreamcatcher¬†"/>
    <n v="5.5"/>
  </r>
  <r>
    <x v="37"/>
    <s v="Lincoln¬†"/>
    <n v="7.4"/>
  </r>
  <r>
    <x v="42"/>
    <s v="The Matrix¬†"/>
    <n v="8.6999999999999993"/>
  </r>
  <r>
    <x v="80"/>
    <s v="Apollo 13¬†"/>
    <n v="7.6"/>
  </r>
  <r>
    <x v="305"/>
    <s v="The Santa Clause 2¬†"/>
    <n v="5.5"/>
  </r>
  <r>
    <x v="306"/>
    <s v="Les Mis√©rables¬†"/>
    <n v="7.6"/>
  </r>
  <r>
    <x v="307"/>
    <s v="You've Got Mail¬†"/>
    <n v="6.5"/>
  </r>
  <r>
    <x v="158"/>
    <s v="Step Brothers¬†"/>
    <n v="6.9"/>
  </r>
  <r>
    <x v="29"/>
    <s v="The Mask of Zorro¬†"/>
    <n v="6.7"/>
  </r>
  <r>
    <x v="223"/>
    <s v="Due Date¬†"/>
    <n v="6.6"/>
  </r>
  <r>
    <x v="308"/>
    <s v="Unbroken¬†"/>
    <n v="7.2"/>
  </r>
  <r>
    <x v="309"/>
    <s v="Space Cowboys¬†"/>
    <n v="6.4"/>
  </r>
  <r>
    <x v="191"/>
    <s v="Cliffhanger¬†"/>
    <n v="6.4"/>
  </r>
  <r>
    <x v="128"/>
    <s v="Broken Arrow¬†"/>
    <n v="6"/>
  </r>
  <r>
    <x v="67"/>
    <s v="The Kid¬†"/>
    <n v="6.1"/>
  </r>
  <r>
    <x v="74"/>
    <s v="World Trade Center¬†"/>
    <n v="6"/>
  </r>
  <r>
    <x v="35"/>
    <s v="Mona Lisa Smile¬†"/>
    <n v="6.4"/>
  </r>
  <r>
    <x v="310"/>
    <s v="The Dictator¬†"/>
    <n v="6.4"/>
  </r>
  <r>
    <x v="311"/>
    <s v="Eyes Wide Shut¬†"/>
    <n v="7.3"/>
  </r>
  <r>
    <x v="312"/>
    <s v="Annie¬†"/>
    <n v="5.2"/>
  </r>
  <r>
    <x v="313"/>
    <s v="Focus¬†"/>
    <n v="6.6"/>
  </r>
  <r>
    <x v="31"/>
    <s v="This Means War¬†"/>
    <n v="6.3"/>
  </r>
  <r>
    <x v="314"/>
    <s v="Blade: Trinity¬†"/>
    <n v="5.9"/>
  </r>
  <r>
    <x v="257"/>
    <s v="Primary Colors¬†"/>
    <n v="6.7"/>
  </r>
  <r>
    <x v="206"/>
    <s v="Resident Evil: Retribution¬†"/>
    <n v="5.4"/>
  </r>
  <r>
    <x v="206"/>
    <s v="Death Race¬†"/>
    <n v="6.4"/>
  </r>
  <r>
    <x v="191"/>
    <s v="The Long Kiss Goodnight¬†"/>
    <n v="6.7"/>
  </r>
  <r>
    <x v="315"/>
    <s v="Proof of Life¬†"/>
    <n v="6.2"/>
  </r>
  <r>
    <x v="45"/>
    <s v="Zathura: A Space Adventure¬†"/>
    <n v="6.1"/>
  </r>
  <r>
    <x v="64"/>
    <s v="Fight Club¬†"/>
    <n v="8.8000000000000007"/>
  </r>
  <r>
    <x v="31"/>
    <s v="We Are Marshall¬†"/>
    <n v="7.1"/>
  </r>
  <r>
    <x v="316"/>
    <s v="Hudson Hawk¬†"/>
    <n v="5.7"/>
  </r>
  <r>
    <x v="307"/>
    <s v="Lucky Numbers¬†"/>
    <n v="5"/>
  </r>
  <r>
    <x v="317"/>
    <s v="I, Frankenstein¬†"/>
    <n v="5.0999999999999996"/>
  </r>
  <r>
    <x v="318"/>
    <s v="Oliver Twist¬†"/>
    <n v="6.9"/>
  </r>
  <r>
    <x v="301"/>
    <s v="Elektra¬†"/>
    <n v="4.8"/>
  </r>
  <r>
    <x v="319"/>
    <s v="Sin City: A Dame to Kill For¬†"/>
    <n v="6.5"/>
  </r>
  <r>
    <x v="197"/>
    <s v="Random Hearts¬†"/>
    <n v="5.0999999999999996"/>
  </r>
  <r>
    <x v="320"/>
    <s v="Everest¬†"/>
    <n v="7.1"/>
  </r>
  <r>
    <x v="169"/>
    <s v="Perfume: The Story of a Murderer¬†"/>
    <n v="7.5"/>
  </r>
  <r>
    <x v="181"/>
    <s v="Austin Powers in Goldmember¬†"/>
    <n v="6.2"/>
  </r>
  <r>
    <x v="91"/>
    <s v="Astro Boy¬†"/>
    <n v="6.3"/>
  </r>
  <r>
    <x v="37"/>
    <s v="Jurassic Park¬†"/>
    <n v="8.1"/>
  </r>
  <r>
    <x v="304"/>
    <s v="Wyatt Earp¬†"/>
    <n v="6.6"/>
  </r>
  <r>
    <x v="115"/>
    <s v="Clear and Present Danger¬†"/>
    <n v="6.9"/>
  </r>
  <r>
    <x v="321"/>
    <s v="Dragon Blade¬†"/>
    <n v="6.1"/>
  </r>
  <r>
    <x v="322"/>
    <s v="Littleman¬†"/>
    <n v="4.3"/>
  </r>
  <r>
    <x v="62"/>
    <s v="U-571¬†"/>
    <n v="6.6"/>
  </r>
  <r>
    <x v="323"/>
    <s v="The American President¬†"/>
    <n v="6.8"/>
  </r>
  <r>
    <x v="324"/>
    <s v="The Love Guru¬†"/>
    <n v="3.8"/>
  </r>
  <r>
    <x v="325"/>
    <s v="3000 Miles to Graceland¬†"/>
    <n v="5.9"/>
  </r>
  <r>
    <x v="160"/>
    <s v="The Hateful Eight¬†"/>
    <n v="7.9"/>
  </r>
  <r>
    <x v="326"/>
    <s v="Blades of Glory¬†"/>
    <n v="6.3"/>
  </r>
  <r>
    <x v="327"/>
    <s v="Hop¬†"/>
    <n v="5.5"/>
  </r>
  <r>
    <x v="9"/>
    <s v="300¬†"/>
    <n v="7.7"/>
  </r>
  <r>
    <x v="181"/>
    <s v="Meet the Fockers¬†"/>
    <n v="6.3"/>
  </r>
  <r>
    <x v="328"/>
    <s v="Marley &amp; Me¬†"/>
    <n v="7.1"/>
  </r>
  <r>
    <x v="275"/>
    <s v="The Green Mile¬†"/>
    <n v="8.5"/>
  </r>
  <r>
    <x v="162"/>
    <s v="Chicken Little¬†"/>
    <n v="5.8"/>
  </r>
  <r>
    <x v="64"/>
    <s v="Gone Girl¬†"/>
    <n v="8.1"/>
  </r>
  <r>
    <x v="50"/>
    <s v="The Bourne Identity¬†"/>
    <n v="7.9"/>
  </r>
  <r>
    <x v="29"/>
    <s v="GoldenEye¬†"/>
    <n v="7.2"/>
  </r>
  <r>
    <x v="163"/>
    <s v="The General's Daughter¬†"/>
    <n v="6.3"/>
  </r>
  <r>
    <x v="106"/>
    <s v="The Truman Show¬†"/>
    <n v="8.1"/>
  </r>
  <r>
    <x v="329"/>
    <s v="The Prince of Egypt¬†"/>
    <n v="7"/>
  </r>
  <r>
    <x v="272"/>
    <s v="Daddy Day Care¬†"/>
    <n v="5.5"/>
  </r>
  <r>
    <x v="320"/>
    <s v="2 Guns¬†"/>
    <n v="6.7"/>
  </r>
  <r>
    <x v="174"/>
    <s v="Cats &amp; Dogs¬†"/>
    <n v="5.2"/>
  </r>
  <r>
    <x v="258"/>
    <s v="The Italian Job¬†"/>
    <n v="7"/>
  </r>
  <r>
    <x v="330"/>
    <s v="Two Weeks Notice¬†"/>
    <n v="6.1"/>
  </r>
  <r>
    <x v="75"/>
    <s v="Antz¬†"/>
    <n v="6.6"/>
  </r>
  <r>
    <x v="331"/>
    <s v="Couples Retreat¬†"/>
    <n v="5.5"/>
  </r>
  <r>
    <x v="156"/>
    <s v="Days of Thunder¬†"/>
    <n v="5.9"/>
  </r>
  <r>
    <x v="226"/>
    <s v="Cheaper by the Dozen 2¬†"/>
    <n v="5.4"/>
  </r>
  <r>
    <x v="332"/>
    <s v="The Scorch Trials¬†"/>
    <n v="6.4"/>
  </r>
  <r>
    <x v="333"/>
    <s v="Eat Pray Love¬†"/>
    <n v="5.7"/>
  </r>
  <r>
    <x v="24"/>
    <s v="The Family Man¬†"/>
    <n v="6.7"/>
  </r>
  <r>
    <x v="121"/>
    <s v="RED¬†"/>
    <n v="7.1"/>
  </r>
  <r>
    <x v="74"/>
    <s v="Any Given Sunday¬†"/>
    <n v="6.8"/>
  </r>
  <r>
    <x v="334"/>
    <s v="The Horse Whisperer¬†"/>
    <n v="6.5"/>
  </r>
  <r>
    <x v="151"/>
    <s v="Collateral¬†"/>
    <n v="7.6"/>
  </r>
  <r>
    <x v="159"/>
    <s v="The Scorpion King¬†"/>
    <n v="5.5"/>
  </r>
  <r>
    <x v="335"/>
    <s v="Ladder 49¬†"/>
    <n v="6.5"/>
  </r>
  <r>
    <x v="85"/>
    <s v="Jack Reacher¬†"/>
    <n v="7"/>
  </r>
  <r>
    <x v="191"/>
    <s v="Deep Blue Sea¬†"/>
    <n v="5.8"/>
  </r>
  <r>
    <x v="336"/>
    <s v="This Is It¬†"/>
    <n v="7.3"/>
  </r>
  <r>
    <x v="143"/>
    <s v="Contagion¬†"/>
    <n v="6.6"/>
  </r>
  <r>
    <x v="337"/>
    <s v="Kangaroo Jack¬†"/>
    <n v="4.4000000000000004"/>
  </r>
  <r>
    <x v="268"/>
    <s v="Coraline¬†"/>
    <n v="7.7"/>
  </r>
  <r>
    <x v="89"/>
    <s v="The Happening¬†"/>
    <n v="5"/>
  </r>
  <r>
    <x v="156"/>
    <s v="Man on Fire¬†"/>
    <n v="7.7"/>
  </r>
  <r>
    <x v="338"/>
    <s v="The Shaggy Dog¬†"/>
    <n v="4.4000000000000004"/>
  </r>
  <r>
    <x v="223"/>
    <s v="Starsky &amp; Hutch¬†"/>
    <n v="6.1"/>
  </r>
  <r>
    <x v="339"/>
    <s v="Jingle All the Way¬†"/>
    <n v="5.4"/>
  </r>
  <r>
    <x v="36"/>
    <s v="Hellboy¬†"/>
    <n v="6.8"/>
  </r>
  <r>
    <x v="340"/>
    <s v="A Civil Action¬†"/>
    <n v="6.5"/>
  </r>
  <r>
    <x v="341"/>
    <s v="ParaNorman¬†"/>
    <n v="7"/>
  </r>
  <r>
    <x v="293"/>
    <s v="The Jackal¬†"/>
    <n v="6.3"/>
  </r>
  <r>
    <x v="128"/>
    <s v="Paycheck¬†"/>
    <n v="6.3"/>
  </r>
  <r>
    <x v="342"/>
    <s v="Up Close &amp; Personal¬†"/>
    <n v="6.1"/>
  </r>
  <r>
    <x v="343"/>
    <s v="The Tale of Despereaux¬†"/>
    <n v="6.1"/>
  </r>
  <r>
    <x v="344"/>
    <s v="The Tuxedo¬†"/>
    <n v="5.3"/>
  </r>
  <r>
    <x v="345"/>
    <s v="Under Siege 2: Dark Territory¬†"/>
    <n v="5.4"/>
  </r>
  <r>
    <x v="81"/>
    <s v="Jack Ryan: Shadow Recruit¬†"/>
    <n v="6.2"/>
  </r>
  <r>
    <x v="346"/>
    <s v="Joy¬†"/>
    <n v="6.6"/>
  </r>
  <r>
    <x v="347"/>
    <s v="London Has Fallen¬†"/>
    <n v="5.9"/>
  </r>
  <r>
    <x v="348"/>
    <s v="Alien: Resurrection¬†"/>
    <n v="6.3"/>
  </r>
  <r>
    <x v="259"/>
    <s v="Shooter¬†"/>
    <n v="7.2"/>
  </r>
  <r>
    <x v="349"/>
    <s v="The Boxtrolls¬†"/>
    <n v="6.8"/>
  </r>
  <r>
    <x v="350"/>
    <s v="Practical Magic¬†"/>
    <n v="6.1"/>
  </r>
  <r>
    <x v="192"/>
    <s v="The Lego Movie¬†"/>
    <n v="7.8"/>
  </r>
  <r>
    <x v="351"/>
    <s v="Miss Congeniality 2: Armed and Fabulous¬†"/>
    <n v="5"/>
  </r>
  <r>
    <x v="301"/>
    <s v="Reign of Fire¬†"/>
    <n v="6.2"/>
  </r>
  <r>
    <x v="352"/>
    <s v="Gangster Squad¬†"/>
    <n v="6.7"/>
  </r>
  <r>
    <x v="353"/>
    <s v="Year One¬†"/>
    <n v="4.9000000000000004"/>
  </r>
  <r>
    <x v="309"/>
    <s v="Invictus¬†"/>
    <n v="7.4"/>
  </r>
  <r>
    <x v="126"/>
    <s v="Duplicity¬†"/>
    <n v="6.2"/>
  </r>
  <r>
    <x v="354"/>
    <s v="My Favorite Martian¬†"/>
    <n v="4.9000000000000004"/>
  </r>
  <r>
    <x v="279"/>
    <s v="The Sentinel¬†"/>
    <n v="6.1"/>
  </r>
  <r>
    <x v="355"/>
    <s v="Planet 51¬†"/>
    <n v="6.1"/>
  </r>
  <r>
    <x v="356"/>
    <s v="Star Trek: Nemesis¬†"/>
    <n v="6.4"/>
  </r>
  <r>
    <x v="357"/>
    <s v="Intolerable Cruelty¬†"/>
    <n v="6.3"/>
  </r>
  <r>
    <x v="29"/>
    <s v="Edge of Darkness¬†"/>
    <n v="6.6"/>
  </r>
  <r>
    <x v="168"/>
    <s v="The Relic¬†"/>
    <n v="5.7"/>
  </r>
  <r>
    <x v="353"/>
    <s v="Analyze That¬†"/>
    <n v="5.9"/>
  </r>
  <r>
    <x v="342"/>
    <s v="Righteous Kill¬†"/>
    <n v="6"/>
  </r>
  <r>
    <x v="358"/>
    <s v="Mercury Rising¬†"/>
    <n v="6.1"/>
  </r>
  <r>
    <x v="92"/>
    <s v="The Soloist¬†"/>
    <n v="6.7"/>
  </r>
  <r>
    <x v="334"/>
    <s v="The Legend of Bagger Vance¬†"/>
    <n v="6.7"/>
  </r>
  <r>
    <x v="280"/>
    <s v="Almost Famous¬†"/>
    <n v="7.9"/>
  </r>
  <r>
    <x v="94"/>
    <s v="xXx: State of the Union¬†"/>
    <n v="4.3"/>
  </r>
  <r>
    <x v="359"/>
    <s v="Priest¬†"/>
    <n v="5.7"/>
  </r>
  <r>
    <x v="360"/>
    <s v="Sinbad: Legend of the Seven Seas¬†"/>
    <n v="6.7"/>
  </r>
  <r>
    <x v="206"/>
    <s v="Event Horizon¬†"/>
    <n v="6.7"/>
  </r>
  <r>
    <x v="49"/>
    <s v="Dragonfly¬†"/>
    <n v="6.1"/>
  </r>
  <r>
    <x v="199"/>
    <s v="The Black Dahlia¬†"/>
    <n v="5.6"/>
  </r>
  <r>
    <x v="361"/>
    <s v="Flyboys¬†"/>
    <n v="6.6"/>
  </r>
  <r>
    <x v="362"/>
    <s v="The Last Castle¬†"/>
    <n v="6.9"/>
  </r>
  <r>
    <x v="363"/>
    <s v="Supernova¬†"/>
    <n v="4.8"/>
  </r>
  <r>
    <x v="364"/>
    <s v="Winter's Tale¬†"/>
    <n v="6.2"/>
  </r>
  <r>
    <x v="365"/>
    <s v="The Mortal Instruments: City of Bones¬†"/>
    <n v="6"/>
  </r>
  <r>
    <x v="338"/>
    <s v="Meet Dave¬†"/>
    <n v="4.9000000000000004"/>
  </r>
  <r>
    <x v="366"/>
    <s v="Dark Water¬†"/>
    <n v="5.6"/>
  </r>
  <r>
    <x v="80"/>
    <s v="Edtv¬†"/>
    <n v="6.1"/>
  </r>
  <r>
    <x v="367"/>
    <s v="Inkheart¬†"/>
    <n v="6.1"/>
  </r>
  <r>
    <x v="319"/>
    <s v="The Spirit¬†"/>
    <n v="4.8"/>
  </r>
  <r>
    <x v="368"/>
    <s v="Mortdecai¬†"/>
    <n v="5.5"/>
  </r>
  <r>
    <x v="369"/>
    <s v="In the Name of the King: A Dungeon Siege Tale¬†"/>
    <n v="3.8"/>
  </r>
  <r>
    <x v="29"/>
    <s v="Beyond Borders¬†"/>
    <n v="6.5"/>
  </r>
  <r>
    <x v="370"/>
    <s v="The Great Raid¬†"/>
    <n v="6.7"/>
  </r>
  <r>
    <x v="371"/>
    <s v="Deadpool¬†"/>
    <n v="8.1"/>
  </r>
  <r>
    <x v="372"/>
    <s v="Holy Man¬†"/>
    <n v="4.9000000000000004"/>
  </r>
  <r>
    <x v="309"/>
    <s v="American Sniper¬†"/>
    <n v="7.3"/>
  </r>
  <r>
    <x v="44"/>
    <s v="Goosebumps¬†"/>
    <n v="6.4"/>
  </r>
  <r>
    <x v="188"/>
    <s v="Just Like Heaven¬†"/>
    <n v="6.7"/>
  </r>
  <r>
    <x v="339"/>
    <s v="The Flintstones in Viva Rock Vegas¬†"/>
    <n v="3.6"/>
  </r>
  <r>
    <x v="373"/>
    <s v="Rambo III¬†"/>
    <n v="5.7"/>
  </r>
  <r>
    <x v="283"/>
    <s v="Leatherheads¬†"/>
    <n v="6"/>
  </r>
  <r>
    <x v="330"/>
    <s v="Did You Hear About the Morgans?¬†"/>
    <n v="4.7"/>
  </r>
  <r>
    <x v="76"/>
    <s v="The Internship¬†"/>
    <n v="6.3"/>
  </r>
  <r>
    <x v="206"/>
    <s v="Resident Evil: Afterlife¬†"/>
    <n v="5.9"/>
  </r>
  <r>
    <x v="374"/>
    <s v="Red Tails¬†"/>
    <n v="5.9"/>
  </r>
  <r>
    <x v="315"/>
    <s v="The Devil's Advocate¬†"/>
    <n v="7.5"/>
  </r>
  <r>
    <x v="375"/>
    <s v="That's My Boy¬†"/>
    <n v="5.6"/>
  </r>
  <r>
    <x v="47"/>
    <s v="DragonHeart¬†"/>
    <n v="6.4"/>
  </r>
  <r>
    <x v="24"/>
    <s v="After the Sunset¬†"/>
    <n v="6.3"/>
  </r>
  <r>
    <x v="376"/>
    <s v="Ghost Rider: Spirit of Vengeance¬†"/>
    <n v="4.3"/>
  </r>
  <r>
    <x v="377"/>
    <s v="Captain Corelli's Mandolin¬†"/>
    <n v="5.9"/>
  </r>
  <r>
    <x v="226"/>
    <s v="The Pacifier¬†"/>
    <n v="5.5"/>
  </r>
  <r>
    <x v="378"/>
    <s v="Walking Tall¬†"/>
    <n v="6.2"/>
  </r>
  <r>
    <x v="41"/>
    <s v="Forrest Gump¬†"/>
    <n v="8.8000000000000007"/>
  </r>
  <r>
    <x v="327"/>
    <s v="Alvin and the Chipmunks¬†"/>
    <n v="5.2"/>
  </r>
  <r>
    <x v="181"/>
    <s v="Meet the Parents¬†"/>
    <n v="7"/>
  </r>
  <r>
    <x v="379"/>
    <s v="Pocahontas¬†"/>
    <n v="6.6"/>
  </r>
  <r>
    <x v="101"/>
    <s v="Superman¬†"/>
    <n v="7.3"/>
  </r>
  <r>
    <x v="49"/>
    <s v="The Nutty Professor¬†"/>
    <n v="5.6"/>
  </r>
  <r>
    <x v="264"/>
    <s v="Hitch¬†"/>
    <n v="6.6"/>
  </r>
  <r>
    <x v="380"/>
    <s v="George of the Jungle¬†"/>
    <n v="5.4"/>
  </r>
  <r>
    <x v="381"/>
    <s v="American Wedding¬†"/>
    <n v="6.3"/>
  </r>
  <r>
    <x v="111"/>
    <s v="Captain Phillips¬†"/>
    <n v="7.9"/>
  </r>
  <r>
    <x v="76"/>
    <s v="Date Night¬†"/>
    <n v="6.3"/>
  </r>
  <r>
    <x v="171"/>
    <s v="Casper¬†"/>
    <n v="6"/>
  </r>
  <r>
    <x v="259"/>
    <s v="The Equalizer¬†"/>
    <n v="7.2"/>
  </r>
  <r>
    <x v="382"/>
    <s v="Maid in Manhattan¬†"/>
    <n v="5.0999999999999996"/>
  </r>
  <r>
    <x v="156"/>
    <s v="Crimson Tide¬†"/>
    <n v="7.3"/>
  </r>
  <r>
    <x v="383"/>
    <s v="The Pursuit of Happyness¬†"/>
    <n v="8"/>
  </r>
  <r>
    <x v="121"/>
    <s v="Flightplan¬†"/>
    <n v="6.2"/>
  </r>
  <r>
    <x v="262"/>
    <s v="Disclosure¬†"/>
    <n v="6"/>
  </r>
  <r>
    <x v="171"/>
    <s v="City of Angels¬†"/>
    <n v="6.7"/>
  </r>
  <r>
    <x v="160"/>
    <s v="Kill Bill: Vol. 1¬†"/>
    <n v="8.1"/>
  </r>
  <r>
    <x v="180"/>
    <s v="Bowfinger¬†"/>
    <n v="6.4"/>
  </r>
  <r>
    <x v="160"/>
    <s v="Kill Bill: Vol. 2¬†"/>
    <n v="8"/>
  </r>
  <r>
    <x v="204"/>
    <s v="Tango &amp; Cash¬†"/>
    <n v="6.3"/>
  </r>
  <r>
    <x v="41"/>
    <s v="Death Becomes Her¬†"/>
    <n v="6.4"/>
  </r>
  <r>
    <x v="384"/>
    <s v="Shanghai Noon¬†"/>
    <n v="6.6"/>
  </r>
  <r>
    <x v="356"/>
    <s v="Executive Decision¬†"/>
    <n v="6.4"/>
  </r>
  <r>
    <x v="188"/>
    <s v="Mr. Popper's Penguins¬†"/>
    <n v="6"/>
  </r>
  <r>
    <x v="93"/>
    <s v="The Forbidden Kingdom¬†"/>
    <n v="6.6"/>
  </r>
  <r>
    <x v="385"/>
    <s v="Free Birds¬†"/>
    <n v="5.9"/>
  </r>
  <r>
    <x v="64"/>
    <s v="Alien 3¬†"/>
    <n v="6.4"/>
  </r>
  <r>
    <x v="386"/>
    <s v="Evita¬†"/>
    <n v="6.3"/>
  </r>
  <r>
    <x v="387"/>
    <s v="Ronin¬†"/>
    <n v="7.3"/>
  </r>
  <r>
    <x v="236"/>
    <s v="The Ghost and the Darkness¬†"/>
    <n v="6.8"/>
  </r>
  <r>
    <x v="388"/>
    <s v="Paddington¬†"/>
    <n v="7.2"/>
  </r>
  <r>
    <x v="389"/>
    <s v="The Watch¬†"/>
    <n v="5.7"/>
  </r>
  <r>
    <x v="390"/>
    <s v="The Hunted¬†"/>
    <n v="6"/>
  </r>
  <r>
    <x v="67"/>
    <s v="Instinct¬†"/>
    <n v="6.5"/>
  </r>
  <r>
    <x v="291"/>
    <s v="Stuck on You¬†"/>
    <n v="5.8"/>
  </r>
  <r>
    <x v="391"/>
    <s v="Semi-Pro¬†"/>
    <n v="5.8"/>
  </r>
  <r>
    <x v="392"/>
    <s v="The Pirates! Band of Misfits¬†"/>
    <n v="6.7"/>
  </r>
  <r>
    <x v="309"/>
    <s v="Changeling¬†"/>
    <n v="7.8"/>
  </r>
  <r>
    <x v="216"/>
    <s v="Chain Reaction¬†"/>
    <n v="5.6"/>
  </r>
  <r>
    <x v="156"/>
    <s v="The Fan¬†"/>
    <n v="5.8"/>
  </r>
  <r>
    <x v="127"/>
    <s v="The Phantom of the Opera¬†"/>
    <n v="7.4"/>
  </r>
  <r>
    <x v="393"/>
    <s v="Elizabeth: The Golden Age¬†"/>
    <n v="6.9"/>
  </r>
  <r>
    <x v="394"/>
    <s v="√Üon Flux¬†"/>
    <n v="5.5"/>
  </r>
  <r>
    <x v="395"/>
    <s v="Gods and Generals¬†"/>
    <n v="6.3"/>
  </r>
  <r>
    <x v="396"/>
    <s v="Turbulence¬†"/>
    <n v="4.7"/>
  </r>
  <r>
    <x v="397"/>
    <s v="Imagine That¬†"/>
    <n v="5.6"/>
  </r>
  <r>
    <x v="69"/>
    <s v="Muppets Most Wanted¬†"/>
    <n v="6.4"/>
  </r>
  <r>
    <x v="282"/>
    <s v="Thunderbirds¬†"/>
    <n v="4.2"/>
  </r>
  <r>
    <x v="398"/>
    <s v="Burlesque¬†"/>
    <n v="6.4"/>
  </r>
  <r>
    <x v="348"/>
    <s v="A Very Long Engagement¬†"/>
    <n v="7.7"/>
  </r>
  <r>
    <x v="36"/>
    <s v="Blade II¬†"/>
    <n v="6.7"/>
  </r>
  <r>
    <x v="383"/>
    <s v="Seven Pounds¬†"/>
    <n v="7.7"/>
  </r>
  <r>
    <x v="363"/>
    <s v="Bullet to the Head¬†"/>
    <n v="5.7"/>
  </r>
  <r>
    <x v="399"/>
    <s v="The Godfather: Part III¬†"/>
    <n v="7.6"/>
  </r>
  <r>
    <x v="280"/>
    <s v="Elizabethtown¬†"/>
    <n v="6.4"/>
  </r>
  <r>
    <x v="19"/>
    <s v="You, Me and Dupree¬†"/>
    <n v="5.6"/>
  </r>
  <r>
    <x v="400"/>
    <s v="Superman II¬†"/>
    <n v="6.8"/>
  </r>
  <r>
    <x v="215"/>
    <s v="Gigli¬†"/>
    <n v="2.4"/>
  </r>
  <r>
    <x v="340"/>
    <s v="All the King's Men¬†"/>
    <n v="6.2"/>
  </r>
  <r>
    <x v="249"/>
    <s v="Shaft¬†"/>
    <n v="5.9"/>
  </r>
  <r>
    <x v="266"/>
    <s v="Anastasia¬†"/>
    <n v="7.1"/>
  </r>
  <r>
    <x v="34"/>
    <s v="Moulin Rouge!¬†"/>
    <n v="7.6"/>
  </r>
  <r>
    <x v="358"/>
    <s v="Domestic Disturbance¬†"/>
    <n v="5.5"/>
  </r>
  <r>
    <x v="401"/>
    <s v="Black Mass¬†"/>
    <n v="7"/>
  </r>
  <r>
    <x v="309"/>
    <s v="Flags of Our Fathers¬†"/>
    <n v="7.1"/>
  </r>
  <r>
    <x v="258"/>
    <s v="Law Abiding Citizen¬†"/>
    <n v="7.4"/>
  </r>
  <r>
    <x v="402"/>
    <s v="Grindhouse¬†"/>
    <n v="7.6"/>
  </r>
  <r>
    <x v="237"/>
    <s v="Beloved¬†"/>
    <n v="5.9"/>
  </r>
  <r>
    <x v="403"/>
    <s v="Lucky You¬†"/>
    <n v="5.9"/>
  </r>
  <r>
    <x v="37"/>
    <s v="Catch Me If You Can¬†"/>
    <n v="8"/>
  </r>
  <r>
    <x v="202"/>
    <s v="Zero Dark Thirty¬†"/>
    <n v="7.4"/>
  </r>
  <r>
    <x v="113"/>
    <s v="The Break-Up¬†"/>
    <n v="5.8"/>
  </r>
  <r>
    <x v="404"/>
    <s v="Mamma Mia!¬†"/>
    <n v="6.3"/>
  </r>
  <r>
    <x v="277"/>
    <s v="Valentine's Day¬†"/>
    <n v="5.7"/>
  </r>
  <r>
    <x v="405"/>
    <s v="The Dukes of Hazzard¬†"/>
    <n v="5.0999999999999996"/>
  </r>
  <r>
    <x v="406"/>
    <s v="The Thin Red Line¬†"/>
    <n v="7.6"/>
  </r>
  <r>
    <x v="407"/>
    <s v="The Change-Up¬†"/>
    <n v="6.4"/>
  </r>
  <r>
    <x v="408"/>
    <s v="Man on the Moon¬†"/>
    <n v="7.4"/>
  </r>
  <r>
    <x v="46"/>
    <s v="Casino¬†"/>
    <n v="8.1999999999999993"/>
  </r>
  <r>
    <x v="409"/>
    <s v="From Paris with Love¬†"/>
    <n v="6.5"/>
  </r>
  <r>
    <x v="410"/>
    <s v="Bulletproof Monk¬†"/>
    <n v="5.5"/>
  </r>
  <r>
    <x v="291"/>
    <s v="Me, Myself &amp; Irene¬†"/>
    <n v="6.5"/>
  </r>
  <r>
    <x v="411"/>
    <s v="Barnyard¬†"/>
    <n v="5.6"/>
  </r>
  <r>
    <x v="18"/>
    <s v="The Twilight Saga: New Moon¬†"/>
    <n v="4.5999999999999996"/>
  </r>
  <r>
    <x v="12"/>
    <s v="Shrek¬†"/>
    <n v="7.9"/>
  </r>
  <r>
    <x v="412"/>
    <s v="The Adjustment Bureau¬†"/>
    <n v="7.1"/>
  </r>
  <r>
    <x v="51"/>
    <s v="Robin Hood: Prince of Thieves¬†"/>
    <n v="6.9"/>
  </r>
  <r>
    <x v="280"/>
    <s v="Jerry Maguire¬†"/>
    <n v="7.3"/>
  </r>
  <r>
    <x v="298"/>
    <s v="Ted¬†"/>
    <n v="7"/>
  </r>
  <r>
    <x v="134"/>
    <s v="As Good as It Gets¬†"/>
    <n v="7.7"/>
  </r>
  <r>
    <x v="49"/>
    <s v="Patch Adams¬†"/>
    <n v="6.7"/>
  </r>
  <r>
    <x v="158"/>
    <s v="Anchorman 2: The Legend Continues¬†"/>
    <n v="6.3"/>
  </r>
  <r>
    <x v="240"/>
    <s v="Mr. Deeds¬†"/>
    <n v="5.8"/>
  </r>
  <r>
    <x v="33"/>
    <s v="Super 8¬†"/>
    <n v="7.1"/>
  </r>
  <r>
    <x v="143"/>
    <s v="Erin Brockovich¬†"/>
    <n v="7.3"/>
  </r>
  <r>
    <x v="354"/>
    <s v="How to Lose a Guy in 10 Days¬†"/>
    <n v="6.4"/>
  </r>
  <r>
    <x v="192"/>
    <s v="22 Jump Street¬†"/>
    <n v="7.1"/>
  </r>
  <r>
    <x v="413"/>
    <s v="Interview with the Vampire: The Vampire Chronicles¬†"/>
    <n v="7.6"/>
  </r>
  <r>
    <x v="113"/>
    <s v="Yes Man¬†"/>
    <n v="6.8"/>
  </r>
  <r>
    <x v="414"/>
    <s v="Central Intelligence¬†"/>
    <n v="6.6"/>
  </r>
  <r>
    <x v="120"/>
    <s v="Stepmom¬†"/>
    <n v="6.7"/>
  </r>
  <r>
    <x v="375"/>
    <s v="Daddy's Home¬†"/>
    <n v="6.1"/>
  </r>
  <r>
    <x v="13"/>
    <s v="Into the Woods¬†"/>
    <n v="6"/>
  </r>
  <r>
    <x v="415"/>
    <s v="Inside Man¬†"/>
    <n v="7.6"/>
  </r>
  <r>
    <x v="416"/>
    <s v="Payback¬†"/>
    <n v="7.1"/>
  </r>
  <r>
    <x v="417"/>
    <s v="Congo¬†"/>
    <n v="5"/>
  </r>
  <r>
    <x v="100"/>
    <s v="Knowing¬†"/>
    <n v="6.2"/>
  </r>
  <r>
    <x v="384"/>
    <s v="Failure to Launch¬†"/>
    <n v="5.6"/>
  </r>
  <r>
    <x v="313"/>
    <s v="Crazy, Stupid, Love.¬†"/>
    <n v="7.4"/>
  </r>
  <r>
    <x v="418"/>
    <s v="Garfield¬†"/>
    <n v="5"/>
  </r>
  <r>
    <x v="419"/>
    <s v="Christmas with the Kranks¬†"/>
    <n v="5.2"/>
  </r>
  <r>
    <x v="420"/>
    <s v="Moneyball¬†"/>
    <n v="7.6"/>
  </r>
  <r>
    <x v="68"/>
    <s v="Outbreak¬†"/>
    <n v="6.6"/>
  </r>
  <r>
    <x v="421"/>
    <s v="Non-Stop¬†"/>
    <n v="7"/>
  </r>
  <r>
    <x v="422"/>
    <s v="Race to Witch Mountain¬†"/>
    <n v="5.7"/>
  </r>
  <r>
    <x v="423"/>
    <s v="V for Vendetta¬†"/>
    <n v="8.1999999999999993"/>
  </r>
  <r>
    <x v="407"/>
    <s v="Shanghai Knights¬†"/>
    <n v="6.2"/>
  </r>
  <r>
    <x v="424"/>
    <s v="Curious George¬†"/>
    <n v="6.6"/>
  </r>
  <r>
    <x v="425"/>
    <s v="Herbie Fully Loaded¬†"/>
    <n v="4.7"/>
  </r>
  <r>
    <x v="426"/>
    <s v="Don't Say a Word¬†"/>
    <n v="6.3"/>
  </r>
  <r>
    <x v="427"/>
    <s v="Hansel &amp; Gretel: Witch Hunters¬†"/>
    <n v="6.1"/>
  </r>
  <r>
    <x v="428"/>
    <s v="Unfaithful¬†"/>
    <n v="6.7"/>
  </r>
  <r>
    <x v="227"/>
    <s v="I Am Number Four¬†"/>
    <n v="6.1"/>
  </r>
  <r>
    <x v="429"/>
    <s v="Syriana¬†"/>
    <n v="7"/>
  </r>
  <r>
    <x v="26"/>
    <s v="13 Hours¬†"/>
    <n v="7.4"/>
  </r>
  <r>
    <x v="430"/>
    <s v="The Book of Life¬†"/>
    <n v="7.3"/>
  </r>
  <r>
    <x v="431"/>
    <s v="Firewall¬†"/>
    <n v="5.8"/>
  </r>
  <r>
    <x v="309"/>
    <s v="Absolute Power¬†"/>
    <n v="6.7"/>
  </r>
  <r>
    <x v="17"/>
    <s v="G.I. Jane¬†"/>
    <n v="5.8"/>
  </r>
  <r>
    <x v="64"/>
    <s v="The Game¬†"/>
    <n v="7.8"/>
  </r>
  <r>
    <x v="432"/>
    <s v="Silent Hill¬†"/>
    <n v="6.6"/>
  </r>
  <r>
    <x v="433"/>
    <s v="The Replacements¬†"/>
    <n v="6.5"/>
  </r>
  <r>
    <x v="434"/>
    <s v="American Reunion¬†"/>
    <n v="6.7"/>
  </r>
  <r>
    <x v="258"/>
    <s v="The Negotiator¬†"/>
    <n v="7.3"/>
  </r>
  <r>
    <x v="435"/>
    <s v="Into the Storm¬†"/>
    <n v="5.8"/>
  </r>
  <r>
    <x v="436"/>
    <s v="Beverly Hills Cop III¬†"/>
    <n v="5.5"/>
  </r>
  <r>
    <x v="244"/>
    <s v="Gremlins 2: The New Batch¬†"/>
    <n v="6.3"/>
  </r>
  <r>
    <x v="407"/>
    <s v="The Judge¬†"/>
    <n v="7.4"/>
  </r>
  <r>
    <x v="224"/>
    <s v="The Peacemaker¬†"/>
    <n v="5.9"/>
  </r>
  <r>
    <x v="437"/>
    <s v="Resident Evil: Apocalypse¬†"/>
    <n v="6.2"/>
  </r>
  <r>
    <x v="438"/>
    <s v="Bridget Jones: The Edge of Reason¬†"/>
    <n v="5.9"/>
  </r>
  <r>
    <x v="439"/>
    <s v="Out of Time¬†"/>
    <n v="6.5"/>
  </r>
  <r>
    <x v="440"/>
    <s v="On Deadly Ground¬†"/>
    <n v="4.4000000000000004"/>
  </r>
  <r>
    <x v="402"/>
    <s v="The Adventures of Sharkboy and Lavagirl 3-D¬†"/>
    <n v="3.5"/>
  </r>
  <r>
    <x v="441"/>
    <s v="The Beach¬†"/>
    <n v="6.6"/>
  </r>
  <r>
    <x v="277"/>
    <s v="Raising Helen¬†"/>
    <n v="6"/>
  </r>
  <r>
    <x v="423"/>
    <s v="Ninja Assassin¬†"/>
    <n v="6.4"/>
  </r>
  <r>
    <x v="5"/>
    <s v="For Love of the Game¬†"/>
    <n v="6.5"/>
  </r>
  <r>
    <x v="442"/>
    <s v="Striptease¬†"/>
    <n v="4.3"/>
  </r>
  <r>
    <x v="384"/>
    <s v="Marmaduke¬†"/>
    <n v="4.2"/>
  </r>
  <r>
    <x v="309"/>
    <s v="Hereafter¬†"/>
    <n v="6.5"/>
  </r>
  <r>
    <x v="443"/>
    <s v="Murder by Numbers¬†"/>
    <n v="6.1"/>
  </r>
  <r>
    <x v="101"/>
    <s v="Assassins¬†"/>
    <n v="6.3"/>
  </r>
  <r>
    <x v="444"/>
    <s v="Hannibal Rising¬†"/>
    <n v="6.2"/>
  </r>
  <r>
    <x v="323"/>
    <s v="The Story of Us¬†"/>
    <n v="5.9"/>
  </r>
  <r>
    <x v="445"/>
    <s v="The Host¬†"/>
    <n v="5.9"/>
  </r>
  <r>
    <x v="125"/>
    <s v="Basic¬†"/>
    <n v="6.5"/>
  </r>
  <r>
    <x v="309"/>
    <s v="Blood Work¬†"/>
    <n v="6.4"/>
  </r>
  <r>
    <x v="169"/>
    <s v="The International¬†"/>
    <n v="6.5"/>
  </r>
  <r>
    <x v="446"/>
    <s v="Escape from L.A.¬†"/>
    <n v="5.7"/>
  </r>
  <r>
    <x v="58"/>
    <s v="The Iron Giant¬†"/>
    <n v="8"/>
  </r>
  <r>
    <x v="447"/>
    <s v="The Life Aquatic with Steve Zissou¬†"/>
    <n v="7.3"/>
  </r>
  <r>
    <x v="205"/>
    <s v="Free State of Jones¬†"/>
    <n v="6.7"/>
  </r>
  <r>
    <x v="386"/>
    <s v="The Life of David Gale¬†"/>
    <n v="7.5"/>
  </r>
  <r>
    <x v="372"/>
    <s v="Man of the House¬†"/>
    <n v="5.4"/>
  </r>
  <r>
    <x v="421"/>
    <s v="Run All Night¬†"/>
    <n v="6.6"/>
  </r>
  <r>
    <x v="448"/>
    <s v="Eastern Promises¬†"/>
    <n v="7.7"/>
  </r>
  <r>
    <x v="449"/>
    <s v="Into the Blue¬†"/>
    <n v="5.8"/>
  </r>
  <r>
    <x v="182"/>
    <s v="The Messenger: The Story of Joan of Arc¬†"/>
    <n v="6.4"/>
  </r>
  <r>
    <x v="450"/>
    <s v="Your Highness¬†"/>
    <n v="5.6"/>
  </r>
  <r>
    <x v="451"/>
    <s v="Dream House¬†"/>
    <n v="6"/>
  </r>
  <r>
    <x v="452"/>
    <s v="Mad City¬†"/>
    <n v="6.2"/>
  </r>
  <r>
    <x v="453"/>
    <s v="Baby's Day Out¬†"/>
    <n v="5.9"/>
  </r>
  <r>
    <x v="454"/>
    <s v="The Scarlet Letter¬†"/>
    <n v="5.0999999999999996"/>
  </r>
  <r>
    <x v="50"/>
    <s v="Fair Game¬†"/>
    <n v="6.8"/>
  </r>
  <r>
    <x v="156"/>
    <s v="Domino¬†"/>
    <n v="6"/>
  </r>
  <r>
    <x v="390"/>
    <s v="Jade¬†"/>
    <n v="5.0999999999999996"/>
  </r>
  <r>
    <x v="376"/>
    <s v="Gamer¬†"/>
    <n v="5.8"/>
  </r>
  <r>
    <x v="455"/>
    <s v="Beautiful Creatures¬†"/>
    <n v="6.2"/>
  </r>
  <r>
    <x v="456"/>
    <s v="Death to Smoochy¬†"/>
    <n v="6.4"/>
  </r>
  <r>
    <x v="193"/>
    <s v="Zoolander 2¬†"/>
    <n v="4.8"/>
  </r>
  <r>
    <x v="457"/>
    <s v="The Big Bounce¬†"/>
    <n v="4.9000000000000004"/>
  </r>
  <r>
    <x v="257"/>
    <s v="What Planet Are You From?¬†"/>
    <n v="5.6"/>
  </r>
  <r>
    <x v="458"/>
    <s v="Drive Angry¬†"/>
    <n v="5.5"/>
  </r>
  <r>
    <x v="285"/>
    <s v="Street Fighter: The Legend of Chun-Li¬†"/>
    <n v="3.7"/>
  </r>
  <r>
    <x v="459"/>
    <s v="The One¬†"/>
    <n v="5.9"/>
  </r>
  <r>
    <x v="191"/>
    <s v="The Adventures of Ford Fairlane¬†"/>
    <n v="6.3"/>
  </r>
  <r>
    <x v="143"/>
    <s v="Traffic¬†"/>
    <n v="7.6"/>
  </r>
  <r>
    <x v="37"/>
    <s v="Indiana Jones and the Last Crusade¬†"/>
    <n v="8.3000000000000007"/>
  </r>
  <r>
    <x v="131"/>
    <s v="Chappie¬†"/>
    <n v="6.9"/>
  </r>
  <r>
    <x v="115"/>
    <s v="The Bone Collector¬†"/>
    <n v="6.7"/>
  </r>
  <r>
    <x v="64"/>
    <s v="Panic Room¬†"/>
    <n v="6.8"/>
  </r>
  <r>
    <x v="346"/>
    <s v="Three Kings¬†"/>
    <n v="7.1"/>
  </r>
  <r>
    <x v="209"/>
    <s v="Child 44¬†"/>
    <n v="6.4"/>
  </r>
  <r>
    <x v="263"/>
    <s v="Rat Race¬†"/>
    <n v="6.4"/>
  </r>
  <r>
    <x v="367"/>
    <s v="K-PAX¬†"/>
    <n v="7.4"/>
  </r>
  <r>
    <x v="135"/>
    <s v="Kate &amp; Leopold¬†"/>
    <n v="6.4"/>
  </r>
  <r>
    <x v="353"/>
    <s v="Bedazzled¬†"/>
    <n v="6"/>
  </r>
  <r>
    <x v="399"/>
    <s v="The Cotton Club¬†"/>
    <n v="6.5"/>
  </r>
  <r>
    <x v="135"/>
    <s v="3:10 to Yuma¬†"/>
    <n v="7.8"/>
  </r>
  <r>
    <x v="460"/>
    <s v="Taken 3¬†"/>
    <n v="6"/>
  </r>
  <r>
    <x v="143"/>
    <s v="Out of Sight¬†"/>
    <n v="7"/>
  </r>
  <r>
    <x v="193"/>
    <s v="The Cable Guy¬†"/>
    <n v="6"/>
  </r>
  <r>
    <x v="461"/>
    <s v="Dick Tracy¬†"/>
    <n v="6.1"/>
  </r>
  <r>
    <x v="125"/>
    <s v="The Thomas Crown Affair¬†"/>
    <n v="6.8"/>
  </r>
  <r>
    <x v="462"/>
    <s v="Riding in Cars with Boys¬†"/>
    <n v="6.4"/>
  </r>
  <r>
    <x v="463"/>
    <s v="Happily N'Ever After¬†"/>
    <n v="4.5"/>
  </r>
  <r>
    <x v="464"/>
    <s v="Mary Reilly¬†"/>
    <n v="5.8"/>
  </r>
  <r>
    <x v="465"/>
    <s v="My Best Friend's Wedding¬†"/>
    <n v="6.3"/>
  </r>
  <r>
    <x v="419"/>
    <s v="America's Sweethearts¬†"/>
    <n v="5.7"/>
  </r>
  <r>
    <x v="3"/>
    <s v="Insomnia¬†"/>
    <n v="7.2"/>
  </r>
  <r>
    <x v="282"/>
    <s v="Star Trek: First Contact¬†"/>
    <n v="7.6"/>
  </r>
  <r>
    <x v="385"/>
    <s v="Jonah Hex¬†"/>
    <n v="4.7"/>
  </r>
  <r>
    <x v="99"/>
    <s v="Courage Under Fire¬†"/>
    <n v="6.6"/>
  </r>
  <r>
    <x v="49"/>
    <s v="Liar Liar¬†"/>
    <n v="6.8"/>
  </r>
  <r>
    <x v="339"/>
    <s v="The Flintstones¬†"/>
    <n v="4.8"/>
  </r>
  <r>
    <x v="460"/>
    <s v="Taken 2¬†"/>
    <n v="6.3"/>
  </r>
  <r>
    <x v="466"/>
    <s v="Scary Movie 3¬†"/>
    <n v="5.5"/>
  </r>
  <r>
    <x v="354"/>
    <s v="Miss Congeniality¬†"/>
    <n v="6.2"/>
  </r>
  <r>
    <x v="234"/>
    <s v="Journey to the Center of the Earth¬†"/>
    <n v="5.8"/>
  </r>
  <r>
    <x v="277"/>
    <s v="The Princess Diaries 2: Royal Engagement¬†"/>
    <n v="5.7"/>
  </r>
  <r>
    <x v="201"/>
    <s v="The Pelican Brief¬†"/>
    <n v="6.5"/>
  </r>
  <r>
    <x v="127"/>
    <s v="The Client¬†"/>
    <n v="6.7"/>
  </r>
  <r>
    <x v="323"/>
    <s v="The Bucket List¬†"/>
    <n v="7.4"/>
  </r>
  <r>
    <x v="115"/>
    <s v="Patriot Games¬†"/>
    <n v="6.9"/>
  </r>
  <r>
    <x v="260"/>
    <s v="Monster-in-Law¬†"/>
    <n v="5.5"/>
  </r>
  <r>
    <x v="467"/>
    <s v="Prisoners¬†"/>
    <n v="8.1"/>
  </r>
  <r>
    <x v="259"/>
    <s v="Training Day¬†"/>
    <n v="7.7"/>
  </r>
  <r>
    <x v="98"/>
    <s v="Galaxy Quest¬†"/>
    <n v="7.3"/>
  </r>
  <r>
    <x v="322"/>
    <s v="Scary Movie 2¬†"/>
    <n v="5.2"/>
  </r>
  <r>
    <x v="69"/>
    <s v="The Muppets¬†"/>
    <n v="7.1"/>
  </r>
  <r>
    <x v="253"/>
    <s v="Blade¬†"/>
    <n v="7.1"/>
  </r>
  <r>
    <x v="468"/>
    <s v="Coach Carter¬†"/>
    <n v="7.2"/>
  </r>
  <r>
    <x v="469"/>
    <s v="Changing Lanes¬†"/>
    <n v="6.5"/>
  </r>
  <r>
    <x v="470"/>
    <s v="Anaconda¬†"/>
    <n v="4.5999999999999996"/>
  </r>
  <r>
    <x v="337"/>
    <s v="Coyote Ugly¬†"/>
    <n v="5.6"/>
  </r>
  <r>
    <x v="471"/>
    <s v="Love Actually¬†"/>
    <n v="7.7"/>
  </r>
  <r>
    <x v="28"/>
    <s v="A Bug's Life¬†"/>
    <n v="7.2"/>
  </r>
  <r>
    <x v="229"/>
    <s v="From Hell¬†"/>
    <n v="6.8"/>
  </r>
  <r>
    <x v="470"/>
    <s v="The Specialist¬†"/>
    <n v="5.4"/>
  </r>
  <r>
    <x v="267"/>
    <s v="Tin Cup¬†"/>
    <n v="6.3"/>
  </r>
  <r>
    <x v="381"/>
    <s v="Kicking &amp; Screaming¬†"/>
    <n v="5.6"/>
  </r>
  <r>
    <x v="472"/>
    <s v="The Hitchhiker's Guide to the Galaxy¬†"/>
    <n v="6.8"/>
  </r>
  <r>
    <x v="473"/>
    <s v="Fat Albert¬†"/>
    <n v="4.3"/>
  </r>
  <r>
    <x v="474"/>
    <s v="Resident Evil: Extinction¬†"/>
    <n v="6.3"/>
  </r>
  <r>
    <x v="150"/>
    <s v="Blended¬†"/>
    <n v="6.5"/>
  </r>
  <r>
    <x v="382"/>
    <s v="Last Holiday¬†"/>
    <n v="6.4"/>
  </r>
  <r>
    <x v="403"/>
    <s v="The River Wild¬†"/>
    <n v="6.3"/>
  </r>
  <r>
    <x v="180"/>
    <s v="The Indian in the Cupboard¬†"/>
    <n v="5.9"/>
  </r>
  <r>
    <x v="74"/>
    <s v="Savages¬†"/>
    <n v="6.5"/>
  </r>
  <r>
    <x v="475"/>
    <s v="Cellular¬†"/>
    <n v="6.5"/>
  </r>
  <r>
    <x v="476"/>
    <s v="Johnny English¬†"/>
    <n v="6.1"/>
  </r>
  <r>
    <x v="477"/>
    <s v="The Ant Bully¬†"/>
    <n v="5.9"/>
  </r>
  <r>
    <x v="478"/>
    <s v="Dune¬†"/>
    <n v="6.6"/>
  </r>
  <r>
    <x v="479"/>
    <s v="Across the Universe¬†"/>
    <n v="7.4"/>
  </r>
  <r>
    <x v="2"/>
    <s v="Revolutionary Road¬†"/>
    <n v="7.3"/>
  </r>
  <r>
    <x v="101"/>
    <s v="16 Blocks¬†"/>
    <n v="6.6"/>
  </r>
  <r>
    <x v="480"/>
    <s v="Babylon A.D.¬†"/>
    <n v="5.6"/>
  </r>
  <r>
    <x v="481"/>
    <s v="The Glimmer Man¬†"/>
    <n v="5.3"/>
  </r>
  <r>
    <x v="353"/>
    <s v="Multiplicity¬†"/>
    <n v="6"/>
  </r>
  <r>
    <x v="482"/>
    <s v="Aliens in the Attic¬†"/>
    <n v="5.4"/>
  </r>
  <r>
    <x v="483"/>
    <s v="The Pledge¬†"/>
    <n v="6.8"/>
  </r>
  <r>
    <x v="484"/>
    <s v="The Producers¬†"/>
    <n v="6.4"/>
  </r>
  <r>
    <x v="221"/>
    <s v="Dredd¬†"/>
    <n v="7.1"/>
  </r>
  <r>
    <x v="485"/>
    <s v="The Phantom¬†"/>
    <n v="4.9000000000000004"/>
  </r>
  <r>
    <x v="486"/>
    <s v="All the Pretty Horses¬†"/>
    <n v="5.8"/>
  </r>
  <r>
    <x v="74"/>
    <s v="Nixon¬†"/>
    <n v="7.1"/>
  </r>
  <r>
    <x v="318"/>
    <s v="The Ghost Writer¬†"/>
    <n v="7.2"/>
  </r>
  <r>
    <x v="52"/>
    <s v="Deep Rising¬†"/>
    <n v="6"/>
  </r>
  <r>
    <x v="415"/>
    <s v="Miracle at St. Anna¬†"/>
    <n v="6"/>
  </r>
  <r>
    <x v="178"/>
    <s v="Curse of the Golden Flower¬†"/>
    <n v="7"/>
  </r>
  <r>
    <x v="487"/>
    <s v="Bangkok Dangerous¬†"/>
    <n v="5.4"/>
  </r>
  <r>
    <x v="14"/>
    <s v="Big Trouble¬†"/>
    <n v="6.5"/>
  </r>
  <r>
    <x v="35"/>
    <s v="Love in the Time of Cholera¬†"/>
    <n v="6.4"/>
  </r>
  <r>
    <x v="488"/>
    <s v="Shadow Conspiracy¬†"/>
    <n v="4.9000000000000004"/>
  </r>
  <r>
    <x v="489"/>
    <s v="Johnny English Reborn¬†"/>
    <n v="6.3"/>
  </r>
  <r>
    <x v="490"/>
    <s v="Argo¬†"/>
    <n v="7.7"/>
  </r>
  <r>
    <x v="216"/>
    <s v="The Fugitive¬†"/>
    <n v="7.8"/>
  </r>
  <r>
    <x v="264"/>
    <s v="The Bounty Hunter¬†"/>
    <n v="5.5"/>
  </r>
  <r>
    <x v="262"/>
    <s v="Sleepers¬†"/>
    <n v="7.5"/>
  </r>
  <r>
    <x v="488"/>
    <s v="Rambo: First Blood Part II¬†"/>
    <n v="6.4"/>
  </r>
  <r>
    <x v="491"/>
    <s v="The Juror¬†"/>
    <n v="5.6"/>
  </r>
  <r>
    <x v="492"/>
    <s v="Pinocchio¬†"/>
    <n v="7.5"/>
  </r>
  <r>
    <x v="493"/>
    <s v="Heaven's Gate¬†"/>
    <n v="6.8"/>
  </r>
  <r>
    <x v="149"/>
    <s v="Underworld: Evolution¬†"/>
    <n v="6.8"/>
  </r>
  <r>
    <x v="494"/>
    <s v="Victor Frankenstein¬†"/>
    <n v="6"/>
  </r>
  <r>
    <x v="495"/>
    <s v="Finding Forrester¬†"/>
    <n v="7.3"/>
  </r>
  <r>
    <x v="276"/>
    <s v="28 Days¬†"/>
    <n v="6"/>
  </r>
  <r>
    <x v="108"/>
    <s v="Unleashed¬†"/>
    <n v="7"/>
  </r>
  <r>
    <x v="496"/>
    <s v="The Sweetest Thing¬†"/>
    <n v="5.0999999999999996"/>
  </r>
  <r>
    <x v="197"/>
    <s v="The Firm¬†"/>
    <n v="6.8"/>
  </r>
  <r>
    <x v="497"/>
    <s v="Charlie St. Cloud¬†"/>
    <n v="6.5"/>
  </r>
  <r>
    <x v="163"/>
    <s v="The Mechanic¬†"/>
    <n v="6.6"/>
  </r>
  <r>
    <x v="192"/>
    <s v="21 Jump Street¬†"/>
    <n v="7.2"/>
  </r>
  <r>
    <x v="469"/>
    <s v="Notting Hill¬†"/>
    <n v="7"/>
  </r>
  <r>
    <x v="392"/>
    <s v="Chicken Run¬†"/>
    <n v="7"/>
  </r>
  <r>
    <x v="498"/>
    <s v="Along Came Polly¬†"/>
    <n v="5.9"/>
  </r>
  <r>
    <x v="499"/>
    <s v="Boomerang¬†"/>
    <n v="5.4"/>
  </r>
  <r>
    <x v="95"/>
    <s v="The Heat¬†"/>
    <n v="6.6"/>
  </r>
  <r>
    <x v="500"/>
    <s v="Cleopatra¬†"/>
    <n v="7"/>
  </r>
  <r>
    <x v="150"/>
    <s v="Here Comes the Boom¬†"/>
    <n v="6.5"/>
  </r>
  <r>
    <x v="439"/>
    <s v="High Crimes¬†"/>
    <n v="6.3"/>
  </r>
  <r>
    <x v="501"/>
    <s v="The Mirror Has Two Faces¬†"/>
    <n v="6.5"/>
  </r>
  <r>
    <x v="502"/>
    <s v="The Mothman Prophecies¬†"/>
    <n v="6.5"/>
  </r>
  <r>
    <x v="310"/>
    <s v="Br√ºno¬†"/>
    <n v="5.8"/>
  </r>
  <r>
    <x v="503"/>
    <s v="Licence to Kill¬†"/>
    <n v="6.6"/>
  </r>
  <r>
    <x v="504"/>
    <s v="Red Riding Hood¬†"/>
    <n v="5.4"/>
  </r>
  <r>
    <x v="505"/>
    <s v="15 Minutes¬†"/>
    <n v="6.1"/>
  </r>
  <r>
    <x v="506"/>
    <s v="Super Mario Bros.¬†"/>
    <n v="4"/>
  </r>
  <r>
    <x v="445"/>
    <s v="Lord of War¬†"/>
    <n v="7.6"/>
  </r>
  <r>
    <x v="178"/>
    <s v="Hero¬†"/>
    <n v="7.9"/>
  </r>
  <r>
    <x v="507"/>
    <s v="One for the Money¬†"/>
    <n v="5.3"/>
  </r>
  <r>
    <x v="508"/>
    <s v="The Interview¬†"/>
    <n v="6.6"/>
  </r>
  <r>
    <x v="509"/>
    <s v="The Warrior's Way¬†"/>
    <n v="6.3"/>
  </r>
  <r>
    <x v="348"/>
    <s v="Micmacs¬†"/>
    <n v="7.2"/>
  </r>
  <r>
    <x v="403"/>
    <s v="8 Mile¬†"/>
    <n v="7"/>
  </r>
  <r>
    <x v="416"/>
    <s v="A Knight's Tale¬†"/>
    <n v="6.9"/>
  </r>
  <r>
    <x v="510"/>
    <s v="The Medallion¬†"/>
    <n v="5.2"/>
  </r>
  <r>
    <x v="89"/>
    <s v="The Sixth Sense¬†"/>
    <n v="8.1"/>
  </r>
  <r>
    <x v="511"/>
    <s v="Man on a Ledge¬†"/>
    <n v="6.6"/>
  </r>
  <r>
    <x v="328"/>
    <s v="The Big Year¬†"/>
    <n v="6.2"/>
  </r>
  <r>
    <x v="512"/>
    <s v="The Karate Kid¬†"/>
    <n v="7.2"/>
  </r>
  <r>
    <x v="346"/>
    <s v="American Hustle¬†"/>
    <n v="7.3"/>
  </r>
  <r>
    <x v="513"/>
    <s v="The Proposal¬†"/>
    <n v="6.7"/>
  </r>
  <r>
    <x v="514"/>
    <s v="Double Jeopardy¬†"/>
    <n v="6.4"/>
  </r>
  <r>
    <x v="41"/>
    <s v="Back to the Future Part II¬†"/>
    <n v="7.8"/>
  </r>
  <r>
    <x v="182"/>
    <s v="Lucy¬†"/>
    <n v="6.4"/>
  </r>
  <r>
    <x v="515"/>
    <s v="Fifty Shades of Grey¬†"/>
    <n v="4.0999999999999996"/>
  </r>
  <r>
    <x v="402"/>
    <s v="Spy Kids 3-D: Game Over¬†"/>
    <n v="4.0999999999999996"/>
  </r>
  <r>
    <x v="127"/>
    <s v="A Time to Kill¬†"/>
    <n v="7.4"/>
  </r>
  <r>
    <x v="76"/>
    <s v="Cheaper by the Dozen¬†"/>
    <n v="5.8"/>
  </r>
  <r>
    <x v="20"/>
    <s v="Lone Survivor¬†"/>
    <n v="7.6"/>
  </r>
  <r>
    <x v="462"/>
    <s v="A League of Their Own¬†"/>
    <n v="7.2"/>
  </r>
  <r>
    <x v="32"/>
    <s v="The Conjuring 2¬†"/>
    <n v="7.8"/>
  </r>
  <r>
    <x v="64"/>
    <s v="The Social Network¬†"/>
    <n v="7.7"/>
  </r>
  <r>
    <x v="516"/>
    <s v="He's Just Not That Into You¬†"/>
    <n v="6.4"/>
  </r>
  <r>
    <x v="466"/>
    <s v="Scary Movie 4¬†"/>
    <n v="5.0999999999999996"/>
  </r>
  <r>
    <x v="517"/>
    <s v="Scream 3¬†"/>
    <n v="5.5"/>
  </r>
  <r>
    <x v="41"/>
    <s v="Back to the Future Part III¬†"/>
    <n v="7.4"/>
  </r>
  <r>
    <x v="518"/>
    <s v="Get Hard¬†"/>
    <n v="6"/>
  </r>
  <r>
    <x v="399"/>
    <s v="Bram Stoker's Dracula¬†"/>
    <n v="7.5"/>
  </r>
  <r>
    <x v="307"/>
    <s v="Julie &amp; Julia¬†"/>
    <n v="7"/>
  </r>
  <r>
    <x v="416"/>
    <s v="42¬†"/>
    <n v="7.5"/>
  </r>
  <r>
    <x v="228"/>
    <s v="The Talented Mr. Ripley¬†"/>
    <n v="7.3"/>
  </r>
  <r>
    <x v="291"/>
    <s v="Dumb and Dumber To¬†"/>
    <n v="5.7"/>
  </r>
  <r>
    <x v="417"/>
    <s v="Eight Below¬†"/>
    <n v="7.3"/>
  </r>
  <r>
    <x v="210"/>
    <s v="The Intern¬†"/>
    <n v="7.2"/>
  </r>
  <r>
    <x v="129"/>
    <s v="Ride Along 2¬†"/>
    <n v="5.9"/>
  </r>
  <r>
    <x v="151"/>
    <s v="The Last of the Mohicans¬†"/>
    <n v="7.8"/>
  </r>
  <r>
    <x v="315"/>
    <s v="Ray¬†"/>
    <n v="7.7"/>
  </r>
  <r>
    <x v="319"/>
    <s v="Sin City¬†"/>
    <n v="8.1"/>
  </r>
  <r>
    <x v="221"/>
    <s v="Vantage Point¬†"/>
    <n v="6.6"/>
  </r>
  <r>
    <x v="498"/>
    <s v="I Love You, Man¬†"/>
    <n v="7.1"/>
  </r>
  <r>
    <x v="291"/>
    <s v="Shallow Hal¬†"/>
    <n v="5.9"/>
  </r>
  <r>
    <x v="74"/>
    <s v="JFK¬†"/>
    <n v="8"/>
  </r>
  <r>
    <x v="519"/>
    <s v="Big Momma's House 2¬†"/>
    <n v="4.5999999999999996"/>
  </r>
  <r>
    <x v="1"/>
    <s v="The Mexican¬†"/>
    <n v="6.1"/>
  </r>
  <r>
    <x v="497"/>
    <s v="17 Again¬†"/>
    <n v="6.4"/>
  </r>
  <r>
    <x v="520"/>
    <s v="The Other Woman¬†"/>
    <n v="6"/>
  </r>
  <r>
    <x v="475"/>
    <s v="The Final Destination¬†"/>
    <n v="5.2"/>
  </r>
  <r>
    <x v="37"/>
    <s v="Bridge of Spies¬†"/>
    <n v="7.6"/>
  </r>
  <r>
    <x v="189"/>
    <s v="Behind Enemy Lines¬†"/>
    <n v="6.4"/>
  </r>
  <r>
    <x v="154"/>
    <s v="Shall We Dance¬†"/>
    <n v="6.1"/>
  </r>
  <r>
    <x v="244"/>
    <s v="Small Soldiers¬†"/>
    <n v="6.1"/>
  </r>
  <r>
    <x v="521"/>
    <s v="Spawn¬†"/>
    <n v="5.2"/>
  </r>
  <r>
    <x v="51"/>
    <s v="The Count of Monte Cristo¬†"/>
    <n v="7.7"/>
  </r>
  <r>
    <x v="522"/>
    <s v="The Lincoln Lawyer¬†"/>
    <n v="7.3"/>
  </r>
  <r>
    <x v="421"/>
    <s v="Unknown¬†"/>
    <n v="6.9"/>
  </r>
  <r>
    <x v="3"/>
    <s v="The Prestige¬†"/>
    <n v="8.5"/>
  </r>
  <r>
    <x v="375"/>
    <s v="Horrible Bosses 2¬†"/>
    <n v="6.3"/>
  </r>
  <r>
    <x v="523"/>
    <s v="Escape from Planet Earth¬†"/>
    <n v="5.9"/>
  </r>
  <r>
    <x v="273"/>
    <s v="Apocalypto¬†"/>
    <n v="7.8"/>
  </r>
  <r>
    <x v="503"/>
    <s v="The Living Daylights¬†"/>
    <n v="6.7"/>
  </r>
  <r>
    <x v="524"/>
    <s v="Predators¬†"/>
    <n v="6.4"/>
  </r>
  <r>
    <x v="233"/>
    <s v="Legal Eagles¬†"/>
    <n v="5.9"/>
  </r>
  <r>
    <x v="368"/>
    <s v="Secret Window¬†"/>
    <n v="6.6"/>
  </r>
  <r>
    <x v="525"/>
    <s v="The Lake House¬†"/>
    <n v="6.8"/>
  </r>
  <r>
    <x v="367"/>
    <s v="The Skeleton Key¬†"/>
    <n v="6.5"/>
  </r>
  <r>
    <x v="526"/>
    <s v="The Odd Life of Timothy Green¬†"/>
    <n v="6.6"/>
  </r>
  <r>
    <x v="527"/>
    <s v="Made of Honor¬†"/>
    <n v="5.8"/>
  </r>
  <r>
    <x v="309"/>
    <s v="Jersey Boys¬†"/>
    <n v="6.9"/>
  </r>
  <r>
    <x v="399"/>
    <s v="The Rainmaker¬†"/>
    <n v="7.1"/>
  </r>
  <r>
    <x v="480"/>
    <s v="Gothika¬†"/>
    <n v="5.8"/>
  </r>
  <r>
    <x v="37"/>
    <s v="Amistad¬†"/>
    <n v="7.2"/>
  </r>
  <r>
    <x v="125"/>
    <s v="Medicine Man¬†"/>
    <n v="6"/>
  </r>
  <r>
    <x v="528"/>
    <s v="Aliens vs. Predator: Requiem¬†"/>
    <n v="4.7"/>
  </r>
  <r>
    <x v="354"/>
    <s v="Ri¬¢hie Ri¬¢h¬†"/>
    <n v="5.2"/>
  </r>
  <r>
    <x v="529"/>
    <s v="Autumn in New York¬†"/>
    <n v="5.5"/>
  </r>
  <r>
    <x v="530"/>
    <s v="Paul¬†"/>
    <n v="7"/>
  </r>
  <r>
    <x v="513"/>
    <s v="The Guilt Trip¬†"/>
    <n v="5.8"/>
  </r>
  <r>
    <x v="517"/>
    <s v="Scream 4¬†"/>
    <n v="6.2"/>
  </r>
  <r>
    <x v="127"/>
    <s v="8MM¬†"/>
    <n v="6.5"/>
  </r>
  <r>
    <x v="74"/>
    <s v="The Doors¬†"/>
    <n v="7.2"/>
  </r>
  <r>
    <x v="531"/>
    <s v="Sex Tape¬†"/>
    <n v="5.0999999999999996"/>
  </r>
  <r>
    <x v="532"/>
    <s v="Hanging Up¬†"/>
    <n v="4.7"/>
  </r>
  <r>
    <x v="435"/>
    <s v="Final Destination 5¬†"/>
    <n v="5.9"/>
  </r>
  <r>
    <x v="533"/>
    <s v="Mickey Blue Eyes¬†"/>
    <n v="5.8"/>
  </r>
  <r>
    <x v="224"/>
    <s v="Pay It Forward¬†"/>
    <n v="7.2"/>
  </r>
  <r>
    <x v="291"/>
    <s v="Fever Pitch¬†"/>
    <n v="6.2"/>
  </r>
  <r>
    <x v="240"/>
    <s v="Drillbit Taylor¬†"/>
    <n v="5.7"/>
  </r>
  <r>
    <x v="298"/>
    <s v="A Million Ways to Die in the West¬†"/>
    <n v="6.1"/>
  </r>
  <r>
    <x v="474"/>
    <s v="The Shadow¬†"/>
    <n v="6"/>
  </r>
  <r>
    <x v="534"/>
    <s v="Extremely Loud &amp; Incredibly Close¬†"/>
    <n v="6.9"/>
  </r>
  <r>
    <x v="469"/>
    <s v="Morning Glory¬†"/>
    <n v="6.5"/>
  </r>
  <r>
    <x v="451"/>
    <s v="Get Rich or Die Tryin'¬†"/>
    <n v="5"/>
  </r>
  <r>
    <x v="535"/>
    <s v="The Art of War¬†"/>
    <n v="5.7"/>
  </r>
  <r>
    <x v="120"/>
    <s v="Rent¬†"/>
    <n v="7"/>
  </r>
  <r>
    <x v="159"/>
    <s v="Bless the Child¬†"/>
    <n v="5.0999999999999996"/>
  </r>
  <r>
    <x v="380"/>
    <s v="The Out-of-Towners¬†"/>
    <n v="5.3"/>
  </r>
  <r>
    <x v="387"/>
    <s v="The Island of Dr. Moreau¬†"/>
    <n v="4.4000000000000004"/>
  </r>
  <r>
    <x v="168"/>
    <s v="The Musketeer¬†"/>
    <n v="4.7"/>
  </r>
  <r>
    <x v="536"/>
    <s v="The Other Boleyn Girl¬†"/>
    <n v="6.7"/>
  </r>
  <r>
    <x v="537"/>
    <s v="Sweet November¬†"/>
    <n v="6.7"/>
  </r>
  <r>
    <x v="236"/>
    <s v="The Reaping¬†"/>
    <n v="5.7"/>
  </r>
  <r>
    <x v="46"/>
    <s v="Mean Streets¬†"/>
    <n v="7.4"/>
  </r>
  <r>
    <x v="462"/>
    <s v="Renaissance Man¬†"/>
    <n v="6.1"/>
  </r>
  <r>
    <x v="460"/>
    <s v="Colombiana¬†"/>
    <n v="6.4"/>
  </r>
  <r>
    <x v="538"/>
    <s v="The Magic Sword: Quest for Camelot¬†"/>
    <n v="6.2"/>
  </r>
  <r>
    <x v="293"/>
    <s v="City by the Sea¬†"/>
    <n v="6.2"/>
  </r>
  <r>
    <x v="539"/>
    <s v="At First Sight¬†"/>
    <n v="5.9"/>
  </r>
  <r>
    <x v="540"/>
    <s v="Torque¬†"/>
    <n v="4"/>
  </r>
  <r>
    <x v="358"/>
    <s v="City Hall¬†"/>
    <n v="6.2"/>
  </r>
  <r>
    <x v="124"/>
    <s v="Showgirls¬†"/>
    <n v="4.5999999999999996"/>
  </r>
  <r>
    <x v="541"/>
    <s v="Marie Antoinette¬†"/>
    <n v="6.4"/>
  </r>
  <r>
    <x v="443"/>
    <s v="Kiss of Death¬†"/>
    <n v="5.9"/>
  </r>
  <r>
    <x v="542"/>
    <s v="Get Carter¬†"/>
    <n v="5.0999999999999996"/>
  </r>
  <r>
    <x v="543"/>
    <s v="The Impossible¬†"/>
    <n v="7.6"/>
  </r>
  <r>
    <x v="544"/>
    <s v="Ishtar¬†"/>
    <n v="4.2"/>
  </r>
  <r>
    <x v="447"/>
    <s v="Fantastic Mr. Fox¬†"/>
    <n v="7.8"/>
  </r>
  <r>
    <x v="372"/>
    <s v="Life or Something Like It¬†"/>
    <n v="5.8"/>
  </r>
  <r>
    <x v="446"/>
    <s v="Memoirs of an Invisible Man¬†"/>
    <n v="5.9"/>
  </r>
  <r>
    <x v="348"/>
    <s v="Am√©lie¬†"/>
    <n v="8.4"/>
  </r>
  <r>
    <x v="545"/>
    <s v="New York Minute¬†"/>
    <n v="4.8"/>
  </r>
  <r>
    <x v="546"/>
    <s v="Alfie¬†"/>
    <n v="6.2"/>
  </r>
  <r>
    <x v="516"/>
    <s v="Big Miracle¬†"/>
    <n v="6.5"/>
  </r>
  <r>
    <x v="547"/>
    <s v="The Deep End of the Ocean¬†"/>
    <n v="6.3"/>
  </r>
  <r>
    <x v="548"/>
    <s v="Feardotcom¬†"/>
    <n v="3.3"/>
  </r>
  <r>
    <x v="157"/>
    <s v="Cirque du Freak: The Vampire's Assistant¬†"/>
    <n v="5.9"/>
  </r>
  <r>
    <x v="456"/>
    <s v="Duplex¬†"/>
    <n v="5.8"/>
  </r>
  <r>
    <x v="549"/>
    <s v="Raise the Titanic¬†"/>
    <n v="4.7"/>
  </r>
  <r>
    <x v="550"/>
    <s v="Universal Soldier: The Return¬†"/>
    <n v="4.0999999999999996"/>
  </r>
  <r>
    <x v="551"/>
    <s v="Pandorum¬†"/>
    <n v="6.8"/>
  </r>
  <r>
    <x v="426"/>
    <s v="Impostor¬†"/>
    <n v="6.2"/>
  </r>
  <r>
    <x v="535"/>
    <s v="Extreme Ops¬†"/>
    <n v="4.5"/>
  </r>
  <r>
    <x v="552"/>
    <s v="Just Visiting¬†"/>
    <n v="5.8"/>
  </r>
  <r>
    <x v="441"/>
    <s v="Sunshine¬†"/>
    <n v="7.3"/>
  </r>
  <r>
    <x v="338"/>
    <s v="A Thousand Words¬†"/>
    <n v="5.9"/>
  </r>
  <r>
    <x v="553"/>
    <s v="Delgo¬†"/>
    <n v="4.4000000000000004"/>
  </r>
  <r>
    <x v="409"/>
    <s v="The Gunman¬†"/>
    <n v="5.8"/>
  </r>
  <r>
    <x v="554"/>
    <s v="Alex Rider: Operation Stormbreaker¬†"/>
    <n v="5.0999999999999996"/>
  </r>
  <r>
    <x v="227"/>
    <s v="Disturbia¬†"/>
    <n v="6.9"/>
  </r>
  <r>
    <x v="367"/>
    <s v="Hackers¬†"/>
    <n v="6.2"/>
  </r>
  <r>
    <x v="555"/>
    <s v="The Hunting Party¬†"/>
    <n v="6.9"/>
  </r>
  <r>
    <x v="357"/>
    <s v="The Hudsucker Proxy¬†"/>
    <n v="7.3"/>
  </r>
  <r>
    <x v="556"/>
    <s v="The Warlords¬†"/>
    <n v="7.1"/>
  </r>
  <r>
    <x v="185"/>
    <s v="Nomad: The Warrior¬†"/>
    <n v="6"/>
  </r>
  <r>
    <x v="557"/>
    <s v="Snowpiercer¬†"/>
    <n v="7"/>
  </r>
  <r>
    <x v="100"/>
    <s v="The Crow¬†"/>
    <n v="7.6"/>
  </r>
  <r>
    <x v="121"/>
    <s v="The Time Traveler's Wife¬†"/>
    <n v="7.1"/>
  </r>
  <r>
    <x v="47"/>
    <s v="The Fast and the Furious¬†"/>
    <n v="6.7"/>
  </r>
  <r>
    <x v="23"/>
    <s v="Frankenweenie¬†"/>
    <n v="7"/>
  </r>
  <r>
    <x v="7"/>
    <s v="Serenity¬†"/>
    <n v="8"/>
  </r>
  <r>
    <x v="558"/>
    <s v="Against the Ropes¬†"/>
    <n v="5.3"/>
  </r>
  <r>
    <x v="400"/>
    <s v="Superman III¬†"/>
    <n v="4.9000000000000004"/>
  </r>
  <r>
    <x v="220"/>
    <s v="Grudge Match¬†"/>
    <n v="6.4"/>
  </r>
  <r>
    <x v="128"/>
    <s v="Red Cliff¬†"/>
    <n v="7.4"/>
  </r>
  <r>
    <x v="264"/>
    <s v="Sweet Home Alabama¬†"/>
    <n v="6.1"/>
  </r>
  <r>
    <x v="260"/>
    <s v="The Ugly Truth¬†"/>
    <n v="6.5"/>
  </r>
  <r>
    <x v="559"/>
    <s v="Sgt. Bilko¬†"/>
    <n v="5.7"/>
  </r>
  <r>
    <x v="402"/>
    <s v="Spy Kids 2: Island of Lost Dreams¬†"/>
    <n v="5.0999999999999996"/>
  </r>
  <r>
    <x v="560"/>
    <s v="Star Trek: Generations¬†"/>
    <n v="6.6"/>
  </r>
  <r>
    <x v="561"/>
    <s v="The Grandmaster¬†"/>
    <n v="6.5"/>
  </r>
  <r>
    <x v="66"/>
    <s v="Water for Elephants¬†"/>
    <n v="6.9"/>
  </r>
  <r>
    <x v="562"/>
    <s v="The Hurricane¬†"/>
    <n v="7.6"/>
  </r>
  <r>
    <x v="73"/>
    <s v="Enough¬†"/>
    <n v="5.6"/>
  </r>
  <r>
    <x v="563"/>
    <s v="Heartbreakers¬†"/>
    <n v="6.2"/>
  </r>
  <r>
    <x v="422"/>
    <s v="Paul Blart: Mall Cop 2¬†"/>
    <n v="4.4000000000000004"/>
  </r>
  <r>
    <x v="564"/>
    <s v="Angel Eyes¬†"/>
    <n v="5.6"/>
  </r>
  <r>
    <x v="351"/>
    <s v="Joe Somebody¬†"/>
    <n v="5.5"/>
  </r>
  <r>
    <x v="318"/>
    <s v="The Ninth Gate¬†"/>
    <n v="6.7"/>
  </r>
  <r>
    <x v="73"/>
    <s v="Extreme Measures¬†"/>
    <n v="6.1"/>
  </r>
  <r>
    <x v="372"/>
    <s v="Rock Star¬†"/>
    <n v="6.2"/>
  </r>
  <r>
    <x v="565"/>
    <s v="Precious¬†"/>
    <n v="7.3"/>
  </r>
  <r>
    <x v="17"/>
    <s v="White Squall¬†"/>
    <n v="6.6"/>
  </r>
  <r>
    <x v="446"/>
    <s v="The Thing¬†"/>
    <n v="8.1999999999999993"/>
  </r>
  <r>
    <x v="132"/>
    <s v="Riddick¬†"/>
    <n v="6.4"/>
  </r>
  <r>
    <x v="566"/>
    <s v="Switchback¬†"/>
    <n v="6.4"/>
  </r>
  <r>
    <x v="567"/>
    <s v="Texas Rangers¬†"/>
    <n v="5.2"/>
  </r>
  <r>
    <x v="261"/>
    <s v="City of Ember¬†"/>
    <n v="6.5"/>
  </r>
  <r>
    <x v="568"/>
    <s v="The Master¬†"/>
    <n v="7.1"/>
  </r>
  <r>
    <x v="426"/>
    <s v="The Express¬†"/>
    <n v="7.3"/>
  </r>
  <r>
    <x v="569"/>
    <s v="The 5th Wave¬†"/>
    <n v="5.2"/>
  </r>
  <r>
    <x v="570"/>
    <s v="Creed¬†"/>
    <n v="7.7"/>
  </r>
  <r>
    <x v="490"/>
    <s v="The Town¬†"/>
    <n v="7.6"/>
  </r>
  <r>
    <x v="571"/>
    <s v="What to Expect When You're Expecting¬†"/>
    <n v="5.7"/>
  </r>
  <r>
    <x v="572"/>
    <s v="Burn After Reading¬†"/>
    <n v="7"/>
  </r>
  <r>
    <x v="573"/>
    <s v="Nim's Island¬†"/>
    <n v="6"/>
  </r>
  <r>
    <x v="80"/>
    <s v="Rush¬†"/>
    <n v="8.1"/>
  </r>
  <r>
    <x v="568"/>
    <s v="Magnolia¬†"/>
    <n v="8"/>
  </r>
  <r>
    <x v="574"/>
    <s v="Cop Out¬†"/>
    <n v="5.6"/>
  </r>
  <r>
    <x v="575"/>
    <s v="How to Be Single¬†"/>
    <n v="6.1"/>
  </r>
  <r>
    <x v="576"/>
    <s v="Dolphin Tale¬†"/>
    <n v="6.9"/>
  </r>
  <r>
    <x v="504"/>
    <s v="Twilight¬†"/>
    <n v="5.2"/>
  </r>
  <r>
    <x v="520"/>
    <s v="John Q¬†"/>
    <n v="7"/>
  </r>
  <r>
    <x v="230"/>
    <s v="Blue Streak¬†"/>
    <n v="6.3"/>
  </r>
  <r>
    <x v="414"/>
    <s v="We're the Millers¬†"/>
    <n v="7"/>
  </r>
  <r>
    <x v="62"/>
    <s v="Breakdown¬†"/>
    <n v="6.9"/>
  </r>
  <r>
    <x v="577"/>
    <s v="Never Say Never Again¬†"/>
    <n v="6.2"/>
  </r>
  <r>
    <x v="578"/>
    <s v="Hot Tub Time Machine¬†"/>
    <n v="6.4"/>
  </r>
  <r>
    <x v="576"/>
    <s v="Dolphin Tale 2¬†"/>
    <n v="6.4"/>
  </r>
  <r>
    <x v="387"/>
    <s v="Reindeer Games¬†"/>
    <n v="5.7"/>
  </r>
  <r>
    <x v="258"/>
    <s v="A Man Apart¬†"/>
    <n v="6.1"/>
  </r>
  <r>
    <x v="280"/>
    <s v="Aloha¬†"/>
    <n v="5.4"/>
  </r>
  <r>
    <x v="323"/>
    <s v="Ghosts of Mississippi¬†"/>
    <n v="6.7"/>
  </r>
  <r>
    <x v="579"/>
    <s v="Snow Falling on Cedars¬†"/>
    <n v="6.8"/>
  </r>
  <r>
    <x v="294"/>
    <s v="The Rite¬†"/>
    <n v="6"/>
  </r>
  <r>
    <x v="445"/>
    <s v="Gattaca¬†"/>
    <n v="7.8"/>
  </r>
  <r>
    <x v="442"/>
    <s v="Isn't She Great¬†"/>
    <n v="5.3"/>
  </r>
  <r>
    <x v="137"/>
    <s v="Space Chimps¬†"/>
    <n v="4.5"/>
  </r>
  <r>
    <x v="580"/>
    <s v="Head of State¬†"/>
    <n v="5.4"/>
  </r>
  <r>
    <x v="223"/>
    <s v="The Hangover¬†"/>
    <n v="7.8"/>
  </r>
  <r>
    <x v="581"/>
    <s v="Ip Man 3¬†"/>
    <n v="7.2"/>
  </r>
  <r>
    <x v="181"/>
    <s v="Austin Powers: The Spy Who Shagged Me¬†"/>
    <n v="6.6"/>
  </r>
  <r>
    <x v="23"/>
    <s v="Batman¬†"/>
    <n v="7.6"/>
  </r>
  <r>
    <x v="454"/>
    <s v="There Be Dragons¬†"/>
    <n v="5.9"/>
  </r>
  <r>
    <x v="101"/>
    <s v="Lethal Weapon 3¬†"/>
    <n v="6.7"/>
  </r>
  <r>
    <x v="190"/>
    <s v="The Blind Side¬†"/>
    <n v="7.7"/>
  </r>
  <r>
    <x v="402"/>
    <s v="Spy Kids¬†"/>
    <n v="5.4"/>
  </r>
  <r>
    <x v="225"/>
    <s v="Horrible Bosses¬†"/>
    <n v="6.9"/>
  </r>
  <r>
    <x v="572"/>
    <s v="True Grit¬†"/>
    <n v="7.7"/>
  </r>
  <r>
    <x v="328"/>
    <s v="The Devil Wears Prada¬†"/>
    <n v="6.8"/>
  </r>
  <r>
    <x v="582"/>
    <s v="Star Trek: The Motion Picture¬†"/>
    <n v="6.4"/>
  </r>
  <r>
    <x v="225"/>
    <s v="Identity Thief¬†"/>
    <n v="5.7"/>
  </r>
  <r>
    <x v="46"/>
    <s v="Cape Fear¬†"/>
    <n v="7.3"/>
  </r>
  <r>
    <x v="260"/>
    <s v="21¬†"/>
    <n v="6.8"/>
  </r>
  <r>
    <x v="271"/>
    <s v="Trainwreck¬†"/>
    <n v="6.3"/>
  </r>
  <r>
    <x v="583"/>
    <s v="Guess Who¬†"/>
    <n v="5.9"/>
  </r>
  <r>
    <x v="228"/>
    <s v="The English Patient¬†"/>
    <n v="7.4"/>
  </r>
  <r>
    <x v="403"/>
    <s v="L.A. Confidential¬†"/>
    <n v="8.3000000000000007"/>
  </r>
  <r>
    <x v="57"/>
    <s v="Sky High¬†"/>
    <n v="6.2"/>
  </r>
  <r>
    <x v="180"/>
    <s v="In &amp; Out¬†"/>
    <n v="6.3"/>
  </r>
  <r>
    <x v="139"/>
    <s v="Species¬†"/>
    <n v="5.8"/>
  </r>
  <r>
    <x v="517"/>
    <s v="A Nightmare on Elm Street¬†"/>
    <n v="7.5"/>
  </r>
  <r>
    <x v="217"/>
    <s v="The Cell¬†"/>
    <n v="6.3"/>
  </r>
  <r>
    <x v="281"/>
    <s v="The Man in the Iron Mask¬†"/>
    <n v="6.4"/>
  </r>
  <r>
    <x v="281"/>
    <s v="Secretariat¬†"/>
    <n v="7.2"/>
  </r>
  <r>
    <x v="584"/>
    <s v="TMNT¬†"/>
    <n v="6.3"/>
  </r>
  <r>
    <x v="585"/>
    <s v="Radio¬†"/>
    <n v="6.9"/>
  </r>
  <r>
    <x v="312"/>
    <s v="Friends with Benefits¬†"/>
    <n v="6.6"/>
  </r>
  <r>
    <x v="586"/>
    <s v="Neighbors 2: Sorority Rising¬†"/>
    <n v="6"/>
  </r>
  <r>
    <x v="190"/>
    <s v="Saving Mr. Banks¬†"/>
    <n v="7.5"/>
  </r>
  <r>
    <x v="415"/>
    <s v="Malcolm X¬†"/>
    <n v="7.7"/>
  </r>
  <r>
    <x v="271"/>
    <s v="This Is 40¬†"/>
    <n v="6.2"/>
  </r>
  <r>
    <x v="195"/>
    <s v="Old Dogs¬†"/>
    <n v="5.4"/>
  </r>
  <r>
    <x v="587"/>
    <s v="Underworld: Rise of the Lycans¬†"/>
    <n v="6.6"/>
  </r>
  <r>
    <x v="516"/>
    <s v="License to Wed¬†"/>
    <n v="5.3"/>
  </r>
  <r>
    <x v="196"/>
    <s v="The Benchwarmers¬†"/>
    <n v="5.6"/>
  </r>
  <r>
    <x v="588"/>
    <s v="Must Love Dogs¬†"/>
    <n v="5.9"/>
  </r>
  <r>
    <x v="35"/>
    <s v="Donnie Brasco¬†"/>
    <n v="7.8"/>
  </r>
  <r>
    <x v="206"/>
    <s v="Resident Evil¬†"/>
    <n v="6.7"/>
  </r>
  <r>
    <x v="589"/>
    <s v="Poltergeist¬†"/>
    <n v="7.4"/>
  </r>
  <r>
    <x v="572"/>
    <s v="The Ladykillers¬†"/>
    <n v="6.2"/>
  </r>
  <r>
    <x v="189"/>
    <s v="Max Payne¬†"/>
    <n v="5.4"/>
  </r>
  <r>
    <x v="445"/>
    <s v="In Time¬†"/>
    <n v="6.7"/>
  </r>
  <r>
    <x v="590"/>
    <s v="The Back-up Plan¬†"/>
    <n v="5.3"/>
  </r>
  <r>
    <x v="591"/>
    <s v="Something Borrowed¬†"/>
    <n v="5.9"/>
  </r>
  <r>
    <x v="592"/>
    <s v="Black Knight¬†"/>
    <n v="4.8"/>
  </r>
  <r>
    <x v="593"/>
    <s v="Street Fighter¬†"/>
    <n v="3.8"/>
  </r>
  <r>
    <x v="318"/>
    <s v="The Pianist¬†"/>
    <n v="8.5"/>
  </r>
  <r>
    <x v="504"/>
    <s v="The Nativity Story¬†"/>
    <n v="6.8"/>
  </r>
  <r>
    <x v="421"/>
    <s v="House of Wax¬†"/>
    <n v="5.3"/>
  </r>
  <r>
    <x v="257"/>
    <s v="Closer¬†"/>
    <n v="7.3"/>
  </r>
  <r>
    <x v="309"/>
    <s v="J. Edgar¬†"/>
    <n v="6.6"/>
  </r>
  <r>
    <x v="594"/>
    <s v="Mirrors¬†"/>
    <n v="6.2"/>
  </r>
  <r>
    <x v="595"/>
    <s v="Queen of the Damned¬†"/>
    <n v="5.2"/>
  </r>
  <r>
    <x v="236"/>
    <s v="Predator 2¬†"/>
    <n v="6.2"/>
  </r>
  <r>
    <x v="287"/>
    <s v="Untraceable¬†"/>
    <n v="6.2"/>
  </r>
  <r>
    <x v="596"/>
    <s v="Blast from the Past¬†"/>
    <n v="6.6"/>
  </r>
  <r>
    <x v="574"/>
    <s v="Jersey Girl¬†"/>
    <n v="6.2"/>
  </r>
  <r>
    <x v="47"/>
    <s v="Alex Cross¬†"/>
    <n v="5.0999999999999996"/>
  </r>
  <r>
    <x v="309"/>
    <s v="Midnight in the Garden of Good and Evil¬†"/>
    <n v="6.6"/>
  </r>
  <r>
    <x v="597"/>
    <s v="Nanny McPhee Returns¬†"/>
    <n v="6.1"/>
  </r>
  <r>
    <x v="456"/>
    <s v="Hoffa¬†"/>
    <n v="6.6"/>
  </r>
  <r>
    <x v="598"/>
    <s v="The X Files: I Want to Believe¬†"/>
    <n v="5.9"/>
  </r>
  <r>
    <x v="599"/>
    <s v="Ella Enchanted¬†"/>
    <n v="6.3"/>
  </r>
  <r>
    <x v="600"/>
    <s v="Concussion¬†"/>
    <n v="7.1"/>
  </r>
  <r>
    <x v="249"/>
    <s v="Abduction¬†"/>
    <n v="5"/>
  </r>
  <r>
    <x v="601"/>
    <s v="Valiant¬†"/>
    <n v="5.6"/>
  </r>
  <r>
    <x v="403"/>
    <s v="Wonder Boys¬†"/>
    <n v="7.4"/>
  </r>
  <r>
    <x v="602"/>
    <s v="Superhero Movie¬†"/>
    <n v="4.5"/>
  </r>
  <r>
    <x v="603"/>
    <s v="Broken City¬†"/>
    <n v="6.2"/>
  </r>
  <r>
    <x v="517"/>
    <s v="Cursed¬†"/>
    <n v="5"/>
  </r>
  <r>
    <x v="368"/>
    <s v="Premium Rush¬†"/>
    <n v="6.5"/>
  </r>
  <r>
    <x v="513"/>
    <s v="Hot Pursuit¬†"/>
    <n v="5.0999999999999996"/>
  </r>
  <r>
    <x v="393"/>
    <s v="The Four Feathers¬†"/>
    <n v="6.5"/>
  </r>
  <r>
    <x v="315"/>
    <s v="Parker¬†"/>
    <n v="6.2"/>
  </r>
  <r>
    <x v="431"/>
    <s v="Wimbledon¬†"/>
    <n v="6.3"/>
  </r>
  <r>
    <x v="496"/>
    <s v="Furry Vengeance¬†"/>
    <n v="3.8"/>
  </r>
  <r>
    <x v="334"/>
    <s v="Lions for Lambs¬†"/>
    <n v="6.2"/>
  </r>
  <r>
    <x v="203"/>
    <s v="Flight of the Intruder¬†"/>
    <n v="5.7"/>
  </r>
  <r>
    <x v="531"/>
    <s v="Walk Hard: The Dewey Cox Story¬†"/>
    <n v="6.7"/>
  </r>
  <r>
    <x v="604"/>
    <s v="The Shipping News¬†"/>
    <n v="6.8"/>
  </r>
  <r>
    <x v="230"/>
    <s v="American Outlaws¬†"/>
    <n v="6"/>
  </r>
  <r>
    <x v="605"/>
    <s v="The Young Victoria¬†"/>
    <n v="7.3"/>
  </r>
  <r>
    <x v="155"/>
    <s v="Whiteout¬†"/>
    <n v="5.5"/>
  </r>
  <r>
    <x v="406"/>
    <s v="The Tree of Life¬†"/>
    <n v="6.7"/>
  </r>
  <r>
    <x v="606"/>
    <s v="Knock Off¬†"/>
    <n v="4.8"/>
  </r>
  <r>
    <x v="48"/>
    <s v="Sabotage¬†"/>
    <n v="5.7"/>
  </r>
  <r>
    <x v="416"/>
    <s v="The Order¬†"/>
    <n v="5.0999999999999996"/>
  </r>
  <r>
    <x v="607"/>
    <s v="Punisher: War Zone¬†"/>
    <n v="6"/>
  </r>
  <r>
    <x v="418"/>
    <s v="Zoom¬†"/>
    <n v="4.2"/>
  </r>
  <r>
    <x v="41"/>
    <s v="The Walk¬†"/>
    <n v="7.4"/>
  </r>
  <r>
    <x v="608"/>
    <s v="Warriors of Virtue¬†"/>
    <n v="4.5999999999999996"/>
  </r>
  <r>
    <x v="17"/>
    <s v="A Good Year¬†"/>
    <n v="6.9"/>
  </r>
  <r>
    <x v="101"/>
    <s v="Radio Flyer¬†"/>
    <n v="6.9"/>
  </r>
  <r>
    <x v="315"/>
    <s v="Blood In, Blood Out¬†"/>
    <n v="8"/>
  </r>
  <r>
    <x v="609"/>
    <s v="Smilla's Sense of Snow¬†"/>
    <n v="6.4"/>
  </r>
  <r>
    <x v="199"/>
    <s v="Femme Fatale¬†"/>
    <n v="6.3"/>
  </r>
  <r>
    <x v="102"/>
    <s v="Ride with the Devil¬†"/>
    <n v="6.8"/>
  </r>
  <r>
    <x v="332"/>
    <s v="The Maze Runner¬†"/>
    <n v="6.8"/>
  </r>
  <r>
    <x v="610"/>
    <s v="Unfinished Business¬†"/>
    <n v="5.4"/>
  </r>
  <r>
    <x v="46"/>
    <s v="The Age of Innocence¬†"/>
    <n v="7.2"/>
  </r>
  <r>
    <x v="116"/>
    <s v="The Fountain¬†"/>
    <n v="7.3"/>
  </r>
  <r>
    <x v="611"/>
    <s v="Chill Factor¬†"/>
    <n v="5.2"/>
  </r>
  <r>
    <x v="163"/>
    <s v="Stolen¬†"/>
    <n v="5.5"/>
  </r>
  <r>
    <x v="612"/>
    <s v="Ponyo¬†"/>
    <n v="7.7"/>
  </r>
  <r>
    <x v="613"/>
    <s v="The Longest Ride¬†"/>
    <n v="7.1"/>
  </r>
  <r>
    <x v="614"/>
    <s v="The Astronaut's Wife¬†"/>
    <n v="5.3"/>
  </r>
  <r>
    <x v="615"/>
    <s v="I Dreamed of Africa¬†"/>
    <n v="5.6"/>
  </r>
  <r>
    <x v="383"/>
    <s v="Playing for Keeps¬†"/>
    <n v="5.7"/>
  </r>
  <r>
    <x v="536"/>
    <s v="Mandela: Long Walk to Freedom¬†"/>
    <n v="7.1"/>
  </r>
  <r>
    <x v="323"/>
    <s v="A Few Good Men¬†"/>
    <n v="7.6"/>
  </r>
  <r>
    <x v="285"/>
    <s v="Exit Wounds¬†"/>
    <n v="5.5"/>
  </r>
  <r>
    <x v="146"/>
    <s v="Big Momma's House¬†"/>
    <n v="5.0999999999999996"/>
  </r>
  <r>
    <x v="616"/>
    <s v="The Darkest Hour¬†"/>
    <n v="4.9000000000000004"/>
  </r>
  <r>
    <x v="617"/>
    <s v="Step Up Revolution¬†"/>
    <n v="6.5"/>
  </r>
  <r>
    <x v="475"/>
    <s v="Snakes on a Plane¬†"/>
    <n v="5.6"/>
  </r>
  <r>
    <x v="618"/>
    <s v="The Watcher¬†"/>
    <n v="5.3"/>
  </r>
  <r>
    <x v="619"/>
    <s v="The Punisher¬†"/>
    <n v="6.5"/>
  </r>
  <r>
    <x v="620"/>
    <s v="Goal! The Dream Begins¬†"/>
    <n v="6.8"/>
  </r>
  <r>
    <x v="621"/>
    <s v="Safe¬†"/>
    <n v="6.5"/>
  </r>
  <r>
    <x v="35"/>
    <s v="Pushing Tin¬†"/>
    <n v="6"/>
  </r>
  <r>
    <x v="622"/>
    <s v="Star Wars: Episode VI - Return of the Jedi¬†"/>
    <n v="8.4"/>
  </r>
  <r>
    <x v="623"/>
    <s v="Doomsday¬†"/>
    <n v="6"/>
  </r>
  <r>
    <x v="534"/>
    <s v="The Reader¬†"/>
    <n v="7.6"/>
  </r>
  <r>
    <x v="45"/>
    <s v="Elf¬†"/>
    <n v="6.9"/>
  </r>
  <r>
    <x v="67"/>
    <s v="Phenomenon¬†"/>
    <n v="6.4"/>
  </r>
  <r>
    <x v="339"/>
    <s v="Snow Dogs¬†"/>
    <n v="5.0999999999999996"/>
  </r>
  <r>
    <x v="101"/>
    <s v="Scrooged¬†"/>
    <n v="7"/>
  </r>
  <r>
    <x v="624"/>
    <s v="Nacho Libre¬†"/>
    <n v="5.7"/>
  </r>
  <r>
    <x v="95"/>
    <s v="Bridesmaids¬†"/>
    <n v="6.8"/>
  </r>
  <r>
    <x v="508"/>
    <s v="This Is the End¬†"/>
    <n v="6.7"/>
  </r>
  <r>
    <x v="625"/>
    <s v="Stigmata¬†"/>
    <n v="6.2"/>
  </r>
  <r>
    <x v="613"/>
    <s v="Men of Honor¬†"/>
    <n v="7.2"/>
  </r>
  <r>
    <x v="626"/>
    <s v="Takers¬†"/>
    <n v="6.2"/>
  </r>
  <r>
    <x v="627"/>
    <s v="The Big Wedding¬†"/>
    <n v="5.6"/>
  </r>
  <r>
    <x v="519"/>
    <s v="Big Mommas: Like Father, Like Son¬†"/>
    <n v="4.4000000000000004"/>
  </r>
  <r>
    <x v="71"/>
    <s v="Source Code¬†"/>
    <n v="7.5"/>
  </r>
  <r>
    <x v="417"/>
    <s v="Alive¬†"/>
    <n v="7.1"/>
  </r>
  <r>
    <x v="127"/>
    <s v="The Number 23¬†"/>
    <n v="6.4"/>
  </r>
  <r>
    <x v="348"/>
    <s v="The Young and Prodigious T.S. Spivet¬†"/>
    <n v="7.1"/>
  </r>
  <r>
    <x v="628"/>
    <s v="Dreamer: Inspired by a True Story¬†"/>
    <n v="6.9"/>
  </r>
  <r>
    <x v="448"/>
    <s v="A History of Violence¬†"/>
    <n v="7.5"/>
  </r>
  <r>
    <x v="108"/>
    <s v="Transporter 2¬†"/>
    <n v="6.3"/>
  </r>
  <r>
    <x v="5"/>
    <s v="The Quick and the Dead¬†"/>
    <n v="6.4"/>
  </r>
  <r>
    <x v="476"/>
    <s v="Laws of Attraction¬†"/>
    <n v="5.9"/>
  </r>
  <r>
    <x v="46"/>
    <s v="Bringing Out the Dead¬†"/>
    <n v="6.8"/>
  </r>
  <r>
    <x v="629"/>
    <s v="Repo Men¬†"/>
    <n v="6.3"/>
  </r>
  <r>
    <x v="630"/>
    <s v="Dragon Wars: D-War¬†"/>
    <n v="3.6"/>
  </r>
  <r>
    <x v="562"/>
    <s v="Bogus¬†"/>
    <n v="5.3"/>
  </r>
  <r>
    <x v="631"/>
    <s v="The Incredible Burt Wonderstone¬†"/>
    <n v="5.9"/>
  </r>
  <r>
    <x v="162"/>
    <s v="Cats Don't Dance¬†"/>
    <n v="6.9"/>
  </r>
  <r>
    <x v="632"/>
    <s v="Cradle Will Rock¬†"/>
    <n v="6.9"/>
  </r>
  <r>
    <x v="143"/>
    <s v="The Good German¬†"/>
    <n v="6.1"/>
  </r>
  <r>
    <x v="399"/>
    <s v="Apocalypse Now¬†"/>
    <n v="8.5"/>
  </r>
  <r>
    <x v="633"/>
    <s v="Going the Distance¬†"/>
    <n v="6.3"/>
  </r>
  <r>
    <x v="372"/>
    <s v="Mr. Holland's Opus¬†"/>
    <n v="7.3"/>
  </r>
  <r>
    <x v="634"/>
    <s v="Criminal¬†"/>
    <n v="6.3"/>
  </r>
  <r>
    <x v="197"/>
    <s v="Out of Africa¬†"/>
    <n v="7.2"/>
  </r>
  <r>
    <x v="41"/>
    <s v="Flight¬†"/>
    <n v="7.3"/>
  </r>
  <r>
    <x v="635"/>
    <s v="Moonraker¬†"/>
    <n v="6.3"/>
  </r>
  <r>
    <x v="447"/>
    <s v="The Grand Budapest Hotel¬†"/>
    <n v="8.1"/>
  </r>
  <r>
    <x v="579"/>
    <s v="Hearts in Atlantis¬†"/>
    <n v="6.9"/>
  </r>
  <r>
    <x v="417"/>
    <s v="Arachnophobia¬†"/>
    <n v="6.3"/>
  </r>
  <r>
    <x v="287"/>
    <s v="Frequency¬†"/>
    <n v="7.3"/>
  </r>
  <r>
    <x v="95"/>
    <s v="Ghostbusters¬†"/>
    <n v="5.5"/>
  </r>
  <r>
    <x v="636"/>
    <s v="Vacation¬†"/>
    <n v="6.1"/>
  </r>
  <r>
    <x v="14"/>
    <s v="Get Shorty¬†"/>
    <n v="6.9"/>
  </r>
  <r>
    <x v="13"/>
    <s v="Chicago¬†"/>
    <n v="7.2"/>
  </r>
  <r>
    <x v="196"/>
    <s v="Big Daddy¬†"/>
    <n v="6.4"/>
  </r>
  <r>
    <x v="637"/>
    <s v="American Pie 2¬†"/>
    <n v="6.4"/>
  </r>
  <r>
    <x v="28"/>
    <s v="Toy Story¬†"/>
    <n v="8.3000000000000007"/>
  </r>
  <r>
    <x v="148"/>
    <s v="Speed¬†"/>
    <n v="7.2"/>
  </r>
  <r>
    <x v="638"/>
    <s v="The Vow¬†"/>
    <n v="6.8"/>
  </r>
  <r>
    <x v="639"/>
    <s v="Extraordinary Measures¬†"/>
    <n v="6.5"/>
  </r>
  <r>
    <x v="621"/>
    <s v="Remember the Titans¬†"/>
    <n v="7.8"/>
  </r>
  <r>
    <x v="125"/>
    <s v="The Hunt for Red October¬†"/>
    <n v="7.6"/>
  </r>
  <r>
    <x v="565"/>
    <s v="Lee Daniels' The Butler¬†"/>
    <n v="7.2"/>
  </r>
  <r>
    <x v="414"/>
    <s v="Dodgeball: A True Underdog Story¬†"/>
    <n v="6.7"/>
  </r>
  <r>
    <x v="14"/>
    <s v="The Addams Family¬†"/>
    <n v="6.8"/>
  </r>
  <r>
    <x v="411"/>
    <s v="Ace Ventura: When Nature Calls¬†"/>
    <n v="6.3"/>
  </r>
  <r>
    <x v="277"/>
    <s v="The Princess Diaries¬†"/>
    <n v="6.2"/>
  </r>
  <r>
    <x v="596"/>
    <s v="The First Wives Club¬†"/>
    <n v="6.2"/>
  </r>
  <r>
    <x v="64"/>
    <s v="Se7en¬†"/>
    <n v="8.6"/>
  </r>
  <r>
    <x v="131"/>
    <s v="District 9¬†"/>
    <n v="8"/>
  </r>
  <r>
    <x v="640"/>
    <s v="The SpongeBob SquarePants Movie¬†"/>
    <n v="7"/>
  </r>
  <r>
    <x v="309"/>
    <s v="Mystic River¬†"/>
    <n v="8"/>
  </r>
  <r>
    <x v="309"/>
    <s v="Million Dollar Baby¬†"/>
    <n v="8.1"/>
  </r>
  <r>
    <x v="353"/>
    <s v="Analyze This¬†"/>
    <n v="6.7"/>
  </r>
  <r>
    <x v="520"/>
    <s v="The Notebook¬†"/>
    <n v="7.9"/>
  </r>
  <r>
    <x v="513"/>
    <s v="27 Dresses¬†"/>
    <n v="6.1"/>
  </r>
  <r>
    <x v="154"/>
    <s v="Hannah Montana: The Movie¬†"/>
    <n v="4.2"/>
  </r>
  <r>
    <x v="641"/>
    <s v="Rugrats in Paris: The Movie¬†"/>
    <n v="6.1"/>
  </r>
  <r>
    <x v="501"/>
    <s v="The Prince of Tides¬†"/>
    <n v="6.6"/>
  </r>
  <r>
    <x v="99"/>
    <s v="Legends of the Fall¬†"/>
    <n v="7.5"/>
  </r>
  <r>
    <x v="642"/>
    <s v="Up in the Air¬†"/>
    <n v="7.4"/>
  </r>
  <r>
    <x v="643"/>
    <s v="About Schmidt¬†"/>
    <n v="7.2"/>
  </r>
  <r>
    <x v="644"/>
    <s v="Warm Bodies¬†"/>
    <n v="6.9"/>
  </r>
  <r>
    <x v="645"/>
    <s v="Looper¬†"/>
    <n v="7.4"/>
  </r>
  <r>
    <x v="18"/>
    <s v="Down to Earth¬†"/>
    <n v="5.4"/>
  </r>
  <r>
    <x v="646"/>
    <s v="Babe¬†"/>
    <n v="6.8"/>
  </r>
  <r>
    <x v="328"/>
    <s v="Hope Springs¬†"/>
    <n v="6.3"/>
  </r>
  <r>
    <x v="586"/>
    <s v="Forgetting Sarah Marshall¬†"/>
    <n v="7.2"/>
  </r>
  <r>
    <x v="249"/>
    <s v="Four Brothers¬†"/>
    <n v="6.9"/>
  </r>
  <r>
    <x v="647"/>
    <s v="Baby Mama¬†"/>
    <n v="6"/>
  </r>
  <r>
    <x v="648"/>
    <s v="Hope Floats¬†"/>
    <n v="5.9"/>
  </r>
  <r>
    <x v="649"/>
    <s v="Bride Wars¬†"/>
    <n v="5.4"/>
  </r>
  <r>
    <x v="240"/>
    <s v="Without a Paddle¬†"/>
    <n v="5.9"/>
  </r>
  <r>
    <x v="649"/>
    <s v="13 Going on 30¬†"/>
    <n v="6.1"/>
  </r>
  <r>
    <x v="650"/>
    <s v="Midnight in Paris¬†"/>
    <n v="7.7"/>
  </r>
  <r>
    <x v="651"/>
    <s v="The Nut Job¬†"/>
    <n v="5.8"/>
  </r>
  <r>
    <x v="652"/>
    <s v="Blow¬†"/>
    <n v="7.6"/>
  </r>
  <r>
    <x v="564"/>
    <s v="Message in a Bottle¬†"/>
    <n v="6.1"/>
  </r>
  <r>
    <x v="653"/>
    <s v="Star Trek V: The Final Frontier¬†"/>
    <n v="5.4"/>
  </r>
  <r>
    <x v="482"/>
    <s v="Like Mike¬†"/>
    <n v="5.0999999999999996"/>
  </r>
  <r>
    <x v="220"/>
    <s v="Naked Gun 33 1/3: The Final Insult¬†"/>
    <n v="6.4"/>
  </r>
  <r>
    <x v="503"/>
    <s v="A View to a Kill¬†"/>
    <n v="6.3"/>
  </r>
  <r>
    <x v="654"/>
    <s v="The Curse of the Were-Rabbit¬†"/>
    <n v="7.5"/>
  </r>
  <r>
    <x v="455"/>
    <s v="P.S. I Love You¬†"/>
    <n v="7.1"/>
  </r>
  <r>
    <x v="92"/>
    <s v="Atonement¬†"/>
    <n v="7.8"/>
  </r>
  <r>
    <x v="649"/>
    <s v="Letters to Juliet¬†"/>
    <n v="6.5"/>
  </r>
  <r>
    <x v="17"/>
    <s v="Black Rain¬†"/>
    <n v="6.6"/>
  </r>
  <r>
    <x v="23"/>
    <s v="Corpse Bride¬†"/>
    <n v="7.4"/>
  </r>
  <r>
    <x v="467"/>
    <s v="Sicario¬†"/>
    <n v="7.6"/>
  </r>
  <r>
    <x v="259"/>
    <s v="Southpaw¬†"/>
    <n v="7.5"/>
  </r>
  <r>
    <x v="5"/>
    <s v="Drag Me to Hell¬†"/>
    <n v="6.6"/>
  </r>
  <r>
    <x v="655"/>
    <s v="The Age of Adaline¬†"/>
    <n v="7.2"/>
  </r>
  <r>
    <x v="656"/>
    <s v="Secondhand Lions¬†"/>
    <n v="7.6"/>
  </r>
  <r>
    <x v="103"/>
    <s v="Step Up 3D¬†"/>
    <n v="6.2"/>
  </r>
  <r>
    <x v="449"/>
    <s v="Blue Crush¬†"/>
    <n v="5.6"/>
  </r>
  <r>
    <x v="11"/>
    <s v="Stranger Than Fiction¬†"/>
    <n v="7.6"/>
  </r>
  <r>
    <x v="296"/>
    <s v="30 Days of Night¬†"/>
    <n v="6.6"/>
  </r>
  <r>
    <x v="657"/>
    <s v="The Cabin in the Woods¬†"/>
    <n v="7"/>
  </r>
  <r>
    <x v="658"/>
    <s v="Meet the Spartans¬†"/>
    <n v="2.7"/>
  </r>
  <r>
    <x v="215"/>
    <s v="Midnight Run¬†"/>
    <n v="7.6"/>
  </r>
  <r>
    <x v="659"/>
    <s v="The Running Man¬†"/>
    <n v="6.6"/>
  </r>
  <r>
    <x v="180"/>
    <s v="Little Shop of Horrors¬†"/>
    <n v="6.9"/>
  </r>
  <r>
    <x v="92"/>
    <s v="Hanna¬†"/>
    <n v="6.8"/>
  </r>
  <r>
    <x v="660"/>
    <s v="Mortal Kombat: Annihilation¬†"/>
    <n v="3.7"/>
  </r>
  <r>
    <x v="661"/>
    <s v="Larry Crowne¬†"/>
    <n v="6.1"/>
  </r>
  <r>
    <x v="662"/>
    <s v="Carrie¬†"/>
    <n v="5.9"/>
  </r>
  <r>
    <x v="663"/>
    <s v="Take the Lead¬†"/>
    <n v="6.7"/>
  </r>
  <r>
    <x v="664"/>
    <s v="Gridiron Gang¬†"/>
    <n v="6.9"/>
  </r>
  <r>
    <x v="380"/>
    <s v="What's the Worst That Could Happen?¬†"/>
    <n v="5.5"/>
  </r>
  <r>
    <x v="665"/>
    <s v="9¬†"/>
    <n v="7.1"/>
  </r>
  <r>
    <x v="143"/>
    <s v="Side Effects¬†"/>
    <n v="7.1"/>
  </r>
  <r>
    <x v="666"/>
    <s v="Winnie the Pooh¬†"/>
    <n v="7.3"/>
  </r>
  <r>
    <x v="667"/>
    <s v="Dumb and Dumberer: When Harry Met Lloyd¬†"/>
    <n v="3.4"/>
  </r>
  <r>
    <x v="461"/>
    <s v="Bulworth¬†"/>
    <n v="6.8"/>
  </r>
  <r>
    <x v="668"/>
    <s v="Get on Up¬†"/>
    <n v="6.9"/>
  </r>
  <r>
    <x v="439"/>
    <s v="One True Thing¬†"/>
    <n v="7"/>
  </r>
  <r>
    <x v="669"/>
    <s v="Virtuosity¬†"/>
    <n v="5.5"/>
  </r>
  <r>
    <x v="233"/>
    <s v="My Super Ex-Girlfriend¬†"/>
    <n v="5.0999999999999996"/>
  </r>
  <r>
    <x v="232"/>
    <s v="Deliver Us from Evil¬†"/>
    <n v="6.2"/>
  </r>
  <r>
    <x v="670"/>
    <s v="Sanctum¬†"/>
    <n v="5.9"/>
  </r>
  <r>
    <x v="671"/>
    <s v="Little Black Book¬†"/>
    <n v="5.2"/>
  </r>
  <r>
    <x v="586"/>
    <s v="The Five-Year Engagement¬†"/>
    <n v="6.2"/>
  </r>
  <r>
    <x v="672"/>
    <s v="Mr 3000¬†"/>
    <n v="5.5"/>
  </r>
  <r>
    <x v="673"/>
    <s v="The Next Three Days¬†"/>
    <n v="7.4"/>
  </r>
  <r>
    <x v="674"/>
    <s v="Ultraviolet¬†"/>
    <n v="4.4000000000000004"/>
  </r>
  <r>
    <x v="675"/>
    <s v="Assault on Precinct 13¬†"/>
    <n v="6.3"/>
  </r>
  <r>
    <x v="259"/>
    <s v="The Replacement Killers¬†"/>
    <n v="6.1"/>
  </r>
  <r>
    <x v="676"/>
    <s v="Fled¬†"/>
    <n v="5.3"/>
  </r>
  <r>
    <x v="677"/>
    <s v="Eight Legged Freaks¬†"/>
    <n v="5.4"/>
  </r>
  <r>
    <x v="99"/>
    <s v="Love &amp; Other Drugs¬†"/>
    <n v="6.7"/>
  </r>
  <r>
    <x v="342"/>
    <s v="88 Minutes¬†"/>
    <n v="5.9"/>
  </r>
  <r>
    <x v="678"/>
    <s v="North Country¬†"/>
    <n v="7.3"/>
  </r>
  <r>
    <x v="433"/>
    <s v="The Whole Ten Yards¬†"/>
    <n v="5.5"/>
  </r>
  <r>
    <x v="679"/>
    <s v="Splice¬†"/>
    <n v="5.8"/>
  </r>
  <r>
    <x v="680"/>
    <s v="Howard the Duck¬†"/>
    <n v="4.5999999999999996"/>
  </r>
  <r>
    <x v="681"/>
    <s v="Pride and Glory¬†"/>
    <n v="6.7"/>
  </r>
  <r>
    <x v="682"/>
    <s v="The Cave¬†"/>
    <n v="5.0999999999999996"/>
  </r>
  <r>
    <x v="323"/>
    <s v="Alex &amp; Emma¬†"/>
    <n v="5.6"/>
  </r>
  <r>
    <x v="494"/>
    <s v="Wicker Park¬†"/>
    <n v="7"/>
  </r>
  <r>
    <x v="683"/>
    <s v="Fright Night¬†"/>
    <n v="6.4"/>
  </r>
  <r>
    <x v="406"/>
    <s v="The New World¬†"/>
    <n v="6.7"/>
  </r>
  <r>
    <x v="684"/>
    <s v="Wing Commander¬†"/>
    <n v="4.0999999999999996"/>
  </r>
  <r>
    <x v="413"/>
    <s v="In Dreams¬†"/>
    <n v="5.5"/>
  </r>
  <r>
    <x v="459"/>
    <s v="Dragonball: Evolution¬†"/>
    <n v="2.7"/>
  </r>
  <r>
    <x v="685"/>
    <s v="The Last Stand¬†"/>
    <n v="6.4"/>
  </r>
  <r>
    <x v="686"/>
    <s v="Godsend¬†"/>
    <n v="4.8"/>
  </r>
  <r>
    <x v="687"/>
    <s v="Chasing Liberty¬†"/>
    <n v="6.1"/>
  </r>
  <r>
    <x v="688"/>
    <s v="Hoodwinked Too! Hood vs. Evil¬†"/>
    <n v="4.8"/>
  </r>
  <r>
    <x v="604"/>
    <s v="An Unfinished Life¬†"/>
    <n v="7"/>
  </r>
  <r>
    <x v="241"/>
    <s v="The Imaginarium of Doctor Parnassus¬†"/>
    <n v="6.8"/>
  </r>
  <r>
    <x v="522"/>
    <s v="Runner Runner¬†"/>
    <n v="5.6"/>
  </r>
  <r>
    <x v="476"/>
    <s v="Antitrust¬†"/>
    <n v="6.1"/>
  </r>
  <r>
    <x v="99"/>
    <s v="Glory¬†"/>
    <n v="7.9"/>
  </r>
  <r>
    <x v="689"/>
    <s v="Once Upon a Time in America¬†"/>
    <n v="8.4"/>
  </r>
  <r>
    <x v="690"/>
    <s v="Dead Man Down¬†"/>
    <n v="6.5"/>
  </r>
  <r>
    <x v="691"/>
    <s v="The Merchant of Venice¬†"/>
    <n v="7.1"/>
  </r>
  <r>
    <x v="413"/>
    <s v="The Good Thief¬†"/>
    <n v="6.6"/>
  </r>
  <r>
    <x v="646"/>
    <s v="Miss Potter¬†"/>
    <n v="7"/>
  </r>
  <r>
    <x v="692"/>
    <s v="The Promise¬†"/>
    <n v="5.6"/>
  </r>
  <r>
    <x v="693"/>
    <s v="DOA: Dead or Alive¬†"/>
    <n v="4.8"/>
  </r>
  <r>
    <x v="694"/>
    <s v="The Assassination of Jesse James by the Coward Robert Ford¬†"/>
    <n v="7.5"/>
  </r>
  <r>
    <x v="695"/>
    <s v="1911¬†"/>
    <n v="6"/>
  </r>
  <r>
    <x v="11"/>
    <s v="Machine Gun Preacher¬†"/>
    <n v="6.8"/>
  </r>
  <r>
    <x v="696"/>
    <s v="Pitch Perfect 2¬†"/>
    <n v="6.5"/>
  </r>
  <r>
    <x v="135"/>
    <s v="Walk the Line¬†"/>
    <n v="7.9"/>
  </r>
  <r>
    <x v="697"/>
    <s v="Keeping the Faith¬†"/>
    <n v="6.4"/>
  </r>
  <r>
    <x v="418"/>
    <s v="The Borrowers¬†"/>
    <n v="5.8"/>
  </r>
  <r>
    <x v="80"/>
    <s v="Frost/Nixon¬†"/>
    <n v="7.7"/>
  </r>
  <r>
    <x v="499"/>
    <s v="Serving Sara¬†"/>
    <n v="5.3"/>
  </r>
  <r>
    <x v="698"/>
    <s v="The Boss¬†"/>
    <n v="5.3"/>
  </r>
  <r>
    <x v="699"/>
    <s v="Cry Freedom¬†"/>
    <n v="7.5"/>
  </r>
  <r>
    <x v="304"/>
    <s v="Mumford¬†"/>
    <n v="6.9"/>
  </r>
  <r>
    <x v="700"/>
    <s v="Seed of Chucky¬†"/>
    <n v="4.9000000000000004"/>
  </r>
  <r>
    <x v="701"/>
    <s v="The Jacket¬†"/>
    <n v="7.1"/>
  </r>
  <r>
    <x v="153"/>
    <s v="Aladdin¬†"/>
    <n v="8"/>
  </r>
  <r>
    <x v="258"/>
    <s v="Straight Outta Compton¬†"/>
    <n v="7.9"/>
  </r>
  <r>
    <x v="37"/>
    <s v="Indiana Jones and the Temple of Doom¬†"/>
    <n v="7.6"/>
  </r>
  <r>
    <x v="702"/>
    <s v="The Rugrats Movie¬†"/>
    <n v="5.9"/>
  </r>
  <r>
    <x v="94"/>
    <s v="Along Came a Spider¬†"/>
    <n v="6.3"/>
  </r>
  <r>
    <x v="402"/>
    <s v="Once Upon a Time in Mexico¬†"/>
    <n v="6.4"/>
  </r>
  <r>
    <x v="125"/>
    <s v="Die Hard¬†"/>
    <n v="8.1999999999999993"/>
  </r>
  <r>
    <x v="703"/>
    <s v="Role Models¬†"/>
    <n v="6.9"/>
  </r>
  <r>
    <x v="158"/>
    <s v="The Big Short¬†"/>
    <n v="7.8"/>
  </r>
  <r>
    <x v="102"/>
    <s v="Taking Woodstock¬†"/>
    <n v="6.7"/>
  </r>
  <r>
    <x v="681"/>
    <s v="Miracle¬†"/>
    <n v="7.5"/>
  </r>
  <r>
    <x v="9"/>
    <s v="Dawn of the Dead¬†"/>
    <n v="7.4"/>
  </r>
  <r>
    <x v="226"/>
    <s v="The Wedding Planner¬†"/>
    <n v="5.2"/>
  </r>
  <r>
    <x v="447"/>
    <s v="The Royal Tenenbaums¬†"/>
    <n v="7.6"/>
  </r>
  <r>
    <x v="135"/>
    <s v="Identity¬†"/>
    <n v="7.3"/>
  </r>
  <r>
    <x v="67"/>
    <s v="Last Vegas¬†"/>
    <n v="6.6"/>
  </r>
  <r>
    <x v="503"/>
    <s v="For Your Eyes Only¬†"/>
    <n v="6.8"/>
  </r>
  <r>
    <x v="154"/>
    <s v="Serendipity¬†"/>
    <n v="6.9"/>
  </r>
  <r>
    <x v="168"/>
    <s v="Timecop¬†"/>
    <n v="5.8"/>
  </r>
  <r>
    <x v="193"/>
    <s v="Zoolander¬†"/>
    <n v="6.6"/>
  </r>
  <r>
    <x v="604"/>
    <s v="Safe Haven¬†"/>
    <n v="6.7"/>
  </r>
  <r>
    <x v="336"/>
    <s v="Hocus Pocus¬†"/>
    <n v="6.7"/>
  </r>
  <r>
    <x v="579"/>
    <s v="No Reservations¬†"/>
    <n v="6.3"/>
  </r>
  <r>
    <x v="65"/>
    <s v="Kick-Ass¬†"/>
    <n v="7.7"/>
  </r>
  <r>
    <x v="352"/>
    <s v="30 Minutes or Less¬†"/>
    <n v="6.1"/>
  </r>
  <r>
    <x v="458"/>
    <s v="Dracula 2000¬†"/>
    <n v="4.9000000000000004"/>
  </r>
  <r>
    <x v="704"/>
    <s v="Alexander and the Terrible, Horrible, No Good, Very Bad Day¬†"/>
    <n v="6.2"/>
  </r>
  <r>
    <x v="92"/>
    <s v="Pride &amp; Prejudice¬†"/>
    <n v="7.8"/>
  </r>
  <r>
    <x v="17"/>
    <s v="Blade Runner¬†"/>
    <n v="8.1999999999999993"/>
  </r>
  <r>
    <x v="293"/>
    <s v="Rob Roy¬†"/>
    <n v="6.9"/>
  </r>
  <r>
    <x v="31"/>
    <s v="3 Days to Kill¬†"/>
    <n v="6.2"/>
  </r>
  <r>
    <x v="705"/>
    <s v="We Own the Night¬†"/>
    <n v="6.9"/>
  </r>
  <r>
    <x v="706"/>
    <s v="Lost Souls¬†"/>
    <n v="4.8"/>
  </r>
  <r>
    <x v="354"/>
    <s v="Just My Luck¬†"/>
    <n v="5.3"/>
  </r>
  <r>
    <x v="181"/>
    <s v="Mystery, Alaska¬†"/>
    <n v="6.7"/>
  </r>
  <r>
    <x v="339"/>
    <s v="The Spy Next Door¬†"/>
    <n v="5.4"/>
  </r>
  <r>
    <x v="707"/>
    <s v="A Simple Wish¬†"/>
    <n v="5.4"/>
  </r>
  <r>
    <x v="446"/>
    <s v="Ghosts of Mars¬†"/>
    <n v="4.9000000000000004"/>
  </r>
  <r>
    <x v="450"/>
    <s v="Our Brand Is Crisis¬†"/>
    <n v="6.1"/>
  </r>
  <r>
    <x v="497"/>
    <s v="Pride and Prejudice and Zombies¬†"/>
    <n v="5.8"/>
  </r>
  <r>
    <x v="46"/>
    <s v="Kundun¬†"/>
    <n v="7"/>
  </r>
  <r>
    <x v="708"/>
    <s v="How to Lose Friends &amp; Alienate People¬†"/>
    <n v="6.5"/>
  </r>
  <r>
    <x v="709"/>
    <s v="Kick-Ass 2¬†"/>
    <n v="6.6"/>
  </r>
  <r>
    <x v="710"/>
    <s v="Brick Mansions¬†"/>
    <n v="5.7"/>
  </r>
  <r>
    <x v="503"/>
    <s v="Octopussy¬†"/>
    <n v="6.6"/>
  </r>
  <r>
    <x v="271"/>
    <s v="Knocked Up¬†"/>
    <n v="7"/>
  </r>
  <r>
    <x v="520"/>
    <s v="My Sister's Keeper¬†"/>
    <n v="7.4"/>
  </r>
  <r>
    <x v="711"/>
    <s v="Welcome Home, Roscoe Jenkins¬†"/>
    <n v="5.3"/>
  </r>
  <r>
    <x v="712"/>
    <s v="A Passage to India¬†"/>
    <n v="7.4"/>
  </r>
  <r>
    <x v="713"/>
    <s v="Notes on a Scandal¬†"/>
    <n v="7.4"/>
  </r>
  <r>
    <x v="77"/>
    <s v="Rendition¬†"/>
    <n v="6.8"/>
  </r>
  <r>
    <x v="714"/>
    <s v="Star Trek VI: The Undiscovered Country¬†"/>
    <n v="7.2"/>
  </r>
  <r>
    <x v="715"/>
    <s v="Divine Secrets of the Ya-Ya Sisterhood¬†"/>
    <n v="6"/>
  </r>
  <r>
    <x v="45"/>
    <s v="The Jungle Book¬†"/>
    <n v="7.8"/>
  </r>
  <r>
    <x v="426"/>
    <s v="Kiss the Girls¬†"/>
    <n v="6.6"/>
  </r>
  <r>
    <x v="436"/>
    <s v="The Blues Brothers¬†"/>
    <n v="7.9"/>
  </r>
  <r>
    <x v="716"/>
    <s v="Joyful Noise¬†"/>
    <n v="5.7"/>
  </r>
  <r>
    <x v="18"/>
    <s v="About a Boy¬†"/>
    <n v="7.1"/>
  </r>
  <r>
    <x v="567"/>
    <s v="Lake Placid¬†"/>
    <n v="5.6"/>
  </r>
  <r>
    <x v="494"/>
    <s v="Lucky Number Slevin¬†"/>
    <n v="7.8"/>
  </r>
  <r>
    <x v="717"/>
    <s v="The Right Stuff¬†"/>
    <n v="7.9"/>
  </r>
  <r>
    <x v="40"/>
    <s v="Anonymous¬†"/>
    <n v="6.9"/>
  </r>
  <r>
    <x v="100"/>
    <s v="Dark City¬†"/>
    <n v="7.7"/>
  </r>
  <r>
    <x v="718"/>
    <s v="The Duchess¬†"/>
    <n v="6.9"/>
  </r>
  <r>
    <x v="719"/>
    <s v="The Newton Boys¬†"/>
    <n v="6"/>
  </r>
  <r>
    <x v="551"/>
    <s v="Case 39¬†"/>
    <n v="6.2"/>
  </r>
  <r>
    <x v="720"/>
    <s v="Suspect Zero¬†"/>
    <n v="5.9"/>
  </r>
  <r>
    <x v="721"/>
    <s v="Martian Child¬†"/>
    <n v="6.8"/>
  </r>
  <r>
    <x v="402"/>
    <s v="Spy Kids: All the Time in the World in 4D¬†"/>
    <n v="3.6"/>
  </r>
  <r>
    <x v="722"/>
    <s v="Money Monster¬†"/>
    <n v="6.7"/>
  </r>
  <r>
    <x v="608"/>
    <s v="Formula 51¬†"/>
    <n v="6.3"/>
  </r>
  <r>
    <x v="127"/>
    <s v="Flawless¬†"/>
    <n v="6.4"/>
  </r>
  <r>
    <x v="191"/>
    <s v="Mindhunters¬†"/>
    <n v="6.4"/>
  </r>
  <r>
    <x v="262"/>
    <s v="What Just Happened¬†"/>
    <n v="5.7"/>
  </r>
  <r>
    <x v="562"/>
    <s v="The Statement¬†"/>
    <n v="6.2"/>
  </r>
  <r>
    <x v="272"/>
    <s v="Paul Blart: Mall Cop¬†"/>
    <n v="5.2"/>
  </r>
  <r>
    <x v="188"/>
    <s v="Freaky Friday¬†"/>
    <n v="6.1"/>
  </r>
  <r>
    <x v="271"/>
    <s v="The 40-Year-Old Virgin¬†"/>
    <n v="7.1"/>
  </r>
  <r>
    <x v="377"/>
    <s v="Shakespeare in Love¬†"/>
    <n v="7.2"/>
  </r>
  <r>
    <x v="723"/>
    <s v="A Walk Among the Tombstones¬†"/>
    <n v="6.5"/>
  </r>
  <r>
    <x v="233"/>
    <s v="Kindergarten Cop¬†"/>
    <n v="6"/>
  </r>
  <r>
    <x v="450"/>
    <s v="Pineapple Express¬†"/>
    <n v="7"/>
  </r>
  <r>
    <x v="264"/>
    <s v="Ever After: A Cinderella Story¬†"/>
    <n v="7"/>
  </r>
  <r>
    <x v="245"/>
    <s v="Open Range¬†"/>
    <n v="7.5"/>
  </r>
  <r>
    <x v="127"/>
    <s v="Flatliners¬†"/>
    <n v="6.6"/>
  </r>
  <r>
    <x v="699"/>
    <s v="A Bridge Too Far¬†"/>
    <n v="7.4"/>
  </r>
  <r>
    <x v="517"/>
    <s v="Red Eye¬†"/>
    <n v="6.5"/>
  </r>
  <r>
    <x v="475"/>
    <s v="Final Destination 2¬†"/>
    <n v="6.2"/>
  </r>
  <r>
    <x v="357"/>
    <s v="O Brother, Where Art Thou?¬†"/>
    <n v="7.8"/>
  </r>
  <r>
    <x v="359"/>
    <s v="Legion¬†"/>
    <n v="5.2"/>
  </r>
  <r>
    <x v="26"/>
    <s v="Pain &amp; Gain¬†"/>
    <n v="6.5"/>
  </r>
  <r>
    <x v="157"/>
    <s v="In Good Company¬†"/>
    <n v="6.5"/>
  </r>
  <r>
    <x v="282"/>
    <s v="Clockstoppers¬†"/>
    <n v="5.2"/>
  </r>
  <r>
    <x v="304"/>
    <s v="Silverado¬†"/>
    <n v="7.2"/>
  </r>
  <r>
    <x v="451"/>
    <s v="Brothers¬†"/>
    <n v="7.1"/>
  </r>
  <r>
    <x v="724"/>
    <s v="Agent Cody Banks 2: Destination London¬†"/>
    <n v="4.5"/>
  </r>
  <r>
    <x v="277"/>
    <s v="New Year's Eve¬†"/>
    <n v="5.7"/>
  </r>
  <r>
    <x v="725"/>
    <s v="Original Sin¬†"/>
    <n v="6"/>
  </r>
  <r>
    <x v="423"/>
    <s v="The Raven¬†"/>
    <n v="6.4"/>
  </r>
  <r>
    <x v="354"/>
    <s v="Welcome to Mooseport¬†"/>
    <n v="5.2"/>
  </r>
  <r>
    <x v="726"/>
    <s v="Highlander: The Final Dimension¬†"/>
    <n v="4.3"/>
  </r>
  <r>
    <x v="727"/>
    <s v="Blood and Wine¬†"/>
    <n v="6.1"/>
  </r>
  <r>
    <x v="650"/>
    <s v="The Curse of the Jade Scorpion¬†"/>
    <n v="6.8"/>
  </r>
  <r>
    <x v="728"/>
    <s v="Flipper¬†"/>
    <n v="5.2"/>
  </r>
  <r>
    <x v="217"/>
    <s v="Self/less¬†"/>
    <n v="6.5"/>
  </r>
  <r>
    <x v="729"/>
    <s v="The Constant Gardener¬†"/>
    <n v="7.5"/>
  </r>
  <r>
    <x v="273"/>
    <s v="The Passion of the Christ¬†"/>
    <n v="7.1"/>
  </r>
  <r>
    <x v="120"/>
    <s v="Mrs. Doubtfire¬†"/>
    <n v="6.9"/>
  </r>
  <r>
    <x v="262"/>
    <s v="Rain Man¬†"/>
    <n v="8"/>
  </r>
  <r>
    <x v="309"/>
    <s v="Gran Torino¬†"/>
    <n v="8.1999999999999993"/>
  </r>
  <r>
    <x v="74"/>
    <s v="W.¬†"/>
    <n v="6.4"/>
  </r>
  <r>
    <x v="409"/>
    <s v="Taken¬†"/>
    <n v="7.9"/>
  </r>
  <r>
    <x v="730"/>
    <s v="The Best of Me¬†"/>
    <n v="6.7"/>
  </r>
  <r>
    <x v="200"/>
    <s v="The Bodyguard¬†"/>
    <n v="6.1"/>
  </r>
  <r>
    <x v="37"/>
    <s v="Schindler's List¬†"/>
    <n v="8.9"/>
  </r>
  <r>
    <x v="668"/>
    <s v="The Help¬†"/>
    <n v="8.1"/>
  </r>
  <r>
    <x v="107"/>
    <s v="The Fifth Estate¬†"/>
    <n v="6.2"/>
  </r>
  <r>
    <x v="146"/>
    <s v="Scooby-Doo 2: Monsters Unleashed¬†"/>
    <n v="4.9000000000000004"/>
  </r>
  <r>
    <x v="608"/>
    <s v="Freddy vs. Jason¬†"/>
    <n v="5.8"/>
  </r>
  <r>
    <x v="477"/>
    <s v="Jimmy Neutron: Boy Genius¬†"/>
    <n v="6"/>
  </r>
  <r>
    <x v="55"/>
    <s v="Cloverfield¬†"/>
    <n v="7"/>
  </r>
  <r>
    <x v="731"/>
    <s v="Teenage Mutant Ninja Turtles II: The Secret of the Ooze¬†"/>
    <n v="6"/>
  </r>
  <r>
    <x v="199"/>
    <s v="The Untouchables¬†"/>
    <n v="7.9"/>
  </r>
  <r>
    <x v="572"/>
    <s v="No Country for Old Men¬†"/>
    <n v="8.1"/>
  </r>
  <r>
    <x v="129"/>
    <s v="Ride Along¬†"/>
    <n v="6.2"/>
  </r>
  <r>
    <x v="732"/>
    <s v="Bridget Jones's Diary¬†"/>
    <n v="6.7"/>
  </r>
  <r>
    <x v="604"/>
    <s v="Chocolat¬†"/>
    <n v="7.3"/>
  </r>
  <r>
    <x v="733"/>
    <s v="Legally Blonde 2: Red, White &amp; Blonde¬†"/>
    <n v="4.5999999999999996"/>
  </r>
  <r>
    <x v="422"/>
    <s v="Parental Guidance¬†"/>
    <n v="6.1"/>
  </r>
  <r>
    <x v="233"/>
    <s v="No Strings Attached¬†"/>
    <n v="6.2"/>
  </r>
  <r>
    <x v="488"/>
    <s v="Tombstone¬†"/>
    <n v="7.8"/>
  </r>
  <r>
    <x v="285"/>
    <s v="Romeo Must Die¬†"/>
    <n v="6.1"/>
  </r>
  <r>
    <x v="459"/>
    <s v="Final Destination 3¬†"/>
    <n v="5.8"/>
  </r>
  <r>
    <x v="579"/>
    <s v="The Lucky One¬†"/>
    <n v="6.5"/>
  </r>
  <r>
    <x v="734"/>
    <s v="Bridge to Terabithia¬†"/>
    <n v="7.2"/>
  </r>
  <r>
    <x v="11"/>
    <s v="Finding Neverland¬†"/>
    <n v="7.8"/>
  </r>
  <r>
    <x v="735"/>
    <s v="A Madea Christmas¬†"/>
    <n v="4.7"/>
  </r>
  <r>
    <x v="736"/>
    <s v="The Grey¬†"/>
    <n v="6.8"/>
  </r>
  <r>
    <x v="737"/>
    <s v="Hide and Seek¬†"/>
    <n v="5.9"/>
  </r>
  <r>
    <x v="158"/>
    <s v="Anchorman: The Legend of Ron Burgundy¬†"/>
    <n v="7.2"/>
  </r>
  <r>
    <x v="46"/>
    <s v="Goodfellas¬†"/>
    <n v="8.6999999999999993"/>
  </r>
  <r>
    <x v="365"/>
    <s v="Agent Cody Banks¬†"/>
    <n v="5"/>
  </r>
  <r>
    <x v="571"/>
    <s v="Nanny McPhee¬†"/>
    <n v="6.6"/>
  </r>
  <r>
    <x v="199"/>
    <s v="Scarface¬†"/>
    <n v="8.3000000000000007"/>
  </r>
  <r>
    <x v="411"/>
    <s v="Nothing to Lose¬†"/>
    <n v="6.7"/>
  </r>
  <r>
    <x v="738"/>
    <s v="The Last Emperor¬†"/>
    <n v="7.8"/>
  </r>
  <r>
    <x v="320"/>
    <s v="Contraband¬†"/>
    <n v="6.5"/>
  </r>
  <r>
    <x v="24"/>
    <s v="Money Talks¬†"/>
    <n v="6.1"/>
  </r>
  <r>
    <x v="568"/>
    <s v="There Will Be Blood¬†"/>
    <n v="8.1"/>
  </r>
  <r>
    <x v="739"/>
    <s v="The Wild Thornberrys Movie¬†"/>
    <n v="5.2"/>
  </r>
  <r>
    <x v="740"/>
    <s v="Rugrats Go Wild¬†"/>
    <n v="5.6"/>
  </r>
  <r>
    <x v="711"/>
    <s v="Undercover Brother¬†"/>
    <n v="5.8"/>
  </r>
  <r>
    <x v="516"/>
    <s v="The Sisterhood of the Traveling Pants¬†"/>
    <n v="6.6"/>
  </r>
  <r>
    <x v="741"/>
    <s v="Kiss of the Dragon¬†"/>
    <n v="6.6"/>
  </r>
  <r>
    <x v="742"/>
    <s v="The House Bunny¬†"/>
    <n v="5.5"/>
  </r>
  <r>
    <x v="683"/>
    <s v="Million Dollar Arm¬†"/>
    <n v="7"/>
  </r>
  <r>
    <x v="115"/>
    <s v="The Giver¬†"/>
    <n v="6.5"/>
  </r>
  <r>
    <x v="545"/>
    <s v="What a Girl Wants¬†"/>
    <n v="5.8"/>
  </r>
  <r>
    <x v="743"/>
    <s v="Jeepers Creepers II¬†"/>
    <n v="5.6"/>
  </r>
  <r>
    <x v="744"/>
    <s v="Good Luck Chuck¬†"/>
    <n v="5.6"/>
  </r>
  <r>
    <x v="285"/>
    <s v="Cradle 2 the Grave¬†"/>
    <n v="5.8"/>
  </r>
  <r>
    <x v="534"/>
    <s v="The Hours¬†"/>
    <n v="7.6"/>
  </r>
  <r>
    <x v="422"/>
    <s v="She's the Man¬†"/>
    <n v="6.4"/>
  </r>
  <r>
    <x v="745"/>
    <s v="Mr. Bean's Holiday¬†"/>
    <n v="6.3"/>
  </r>
  <r>
    <x v="746"/>
    <s v="Anacondas: The Hunt for the Blood Orchid¬†"/>
    <n v="4.5999999999999996"/>
  </r>
  <r>
    <x v="747"/>
    <s v="Blood Ties¬†"/>
    <n v="6.5"/>
  </r>
  <r>
    <x v="748"/>
    <s v="August Rush¬†"/>
    <n v="7.5"/>
  </r>
  <r>
    <x v="393"/>
    <s v="Elizabeth¬†"/>
    <n v="7.5"/>
  </r>
  <r>
    <x v="608"/>
    <s v="Bride of Chucky¬†"/>
    <n v="5.3"/>
  </r>
  <r>
    <x v="749"/>
    <s v="Tora! Tora! Tora!¬†"/>
    <n v="7.5"/>
  </r>
  <r>
    <x v="750"/>
    <s v="Spice World¬†"/>
    <n v="3.3"/>
  </r>
  <r>
    <x v="751"/>
    <s v="Dance Flick¬†"/>
    <n v="3.5"/>
  </r>
  <r>
    <x v="275"/>
    <s v="The Shawshank Redemption¬†"/>
    <n v="9.3000000000000007"/>
  </r>
  <r>
    <x v="485"/>
    <s v="Crocodile Dundee in Los Angeles¬†"/>
    <n v="4.8"/>
  </r>
  <r>
    <x v="291"/>
    <s v="Kingpin¬†"/>
    <n v="6.9"/>
  </r>
  <r>
    <x v="187"/>
    <s v="The Gambler¬†"/>
    <n v="6"/>
  </r>
  <r>
    <x v="752"/>
    <s v="August: Osage County¬†"/>
    <n v="7.3"/>
  </r>
  <r>
    <x v="753"/>
    <s v="A Lot Like Love¬†"/>
    <n v="6.6"/>
  </r>
  <r>
    <x v="754"/>
    <s v="Eddie the Eagle¬†"/>
    <n v="7.5"/>
  </r>
  <r>
    <x v="415"/>
    <s v="He Got Game¬†"/>
    <n v="6.9"/>
  </r>
  <r>
    <x v="755"/>
    <s v="Don Juan DeMarco¬†"/>
    <n v="6.8"/>
  </r>
  <r>
    <x v="756"/>
    <s v="The Losers¬†"/>
    <n v="6.4"/>
  </r>
  <r>
    <x v="757"/>
    <s v="Don't Be Afraid of the Dark¬†"/>
    <n v="5.6"/>
  </r>
  <r>
    <x v="758"/>
    <s v="War¬†"/>
    <n v="6.3"/>
  </r>
  <r>
    <x v="568"/>
    <s v="Punch-Drunk Love¬†"/>
    <n v="7.3"/>
  </r>
  <r>
    <x v="759"/>
    <s v="EuroTrip¬†"/>
    <n v="6.6"/>
  </r>
  <r>
    <x v="760"/>
    <s v="Half Past Dead¬†"/>
    <n v="4.5999999999999996"/>
  </r>
  <r>
    <x v="95"/>
    <s v="Unaccompanied Minors¬†"/>
    <n v="5.0999999999999996"/>
  </r>
  <r>
    <x v="761"/>
    <s v="Bright Lights, Big City¬†"/>
    <n v="5.6"/>
  </r>
  <r>
    <x v="762"/>
    <s v="The Adventures of Pinocchio¬†"/>
    <n v="5.3"/>
  </r>
  <r>
    <x v="763"/>
    <s v="The Box¬†"/>
    <n v="5.6"/>
  </r>
  <r>
    <x v="764"/>
    <s v="The Ruins¬†"/>
    <n v="5.9"/>
  </r>
  <r>
    <x v="765"/>
    <s v="The Next Best Thing¬†"/>
    <n v="4.7"/>
  </r>
  <r>
    <x v="517"/>
    <s v="My Soul to Take¬†"/>
    <n v="4.8"/>
  </r>
  <r>
    <x v="591"/>
    <s v="The Girl Next Door¬†"/>
    <n v="6.8"/>
  </r>
  <r>
    <x v="766"/>
    <s v="Maximum Risk¬†"/>
    <n v="5.4"/>
  </r>
  <r>
    <x v="767"/>
    <s v="Stealing Harvard¬†"/>
    <n v="5.0999999999999996"/>
  </r>
  <r>
    <x v="416"/>
    <s v="Legend¬†"/>
    <n v="7"/>
  </r>
  <r>
    <x v="475"/>
    <s v="Shark Night 3D¬†"/>
    <n v="4"/>
  </r>
  <r>
    <x v="386"/>
    <s v="Angela's Ashes¬†"/>
    <n v="7.3"/>
  </r>
  <r>
    <x v="233"/>
    <s v="Draft Day¬†"/>
    <n v="6.8"/>
  </r>
  <r>
    <x v="334"/>
    <s v="The Conspirator¬†"/>
    <n v="7"/>
  </r>
  <r>
    <x v="504"/>
    <s v="Lords of Dogtown¬†"/>
    <n v="7.1"/>
  </r>
  <r>
    <x v="768"/>
    <s v="The 33¬†"/>
    <n v="6.9"/>
  </r>
  <r>
    <x v="446"/>
    <s v="Big Trouble in Little China¬†"/>
    <n v="7.3"/>
  </r>
  <r>
    <x v="681"/>
    <s v="Warrior¬†"/>
    <n v="8.1999999999999993"/>
  </r>
  <r>
    <x v="413"/>
    <s v="Michael Collins¬†"/>
    <n v="7.1"/>
  </r>
  <r>
    <x v="395"/>
    <s v="Gettysburg¬†"/>
    <n v="7.7"/>
  </r>
  <r>
    <x v="662"/>
    <s v="Stop-Loss¬†"/>
    <n v="6.5"/>
  </r>
  <r>
    <x v="429"/>
    <s v="Abandon¬†"/>
    <n v="4.9000000000000004"/>
  </r>
  <r>
    <x v="769"/>
    <s v="Brokedown Palace¬†"/>
    <n v="6.4"/>
  </r>
  <r>
    <x v="770"/>
    <s v="The Possession¬†"/>
    <n v="5.9"/>
  </r>
  <r>
    <x v="771"/>
    <s v="Mrs. Winterbourne¬†"/>
    <n v="6.2"/>
  </r>
  <r>
    <x v="362"/>
    <s v="Straw Dogs¬†"/>
    <n v="5.8"/>
  </r>
  <r>
    <x v="604"/>
    <s v="The Hoax¬†"/>
    <n v="6.7"/>
  </r>
  <r>
    <x v="772"/>
    <s v="Stone Cold¬†"/>
    <n v="5.9"/>
  </r>
  <r>
    <x v="773"/>
    <s v="The Road¬†"/>
    <n v="7.3"/>
  </r>
  <r>
    <x v="774"/>
    <s v="Underclassman¬†"/>
    <n v="4.0999999999999996"/>
  </r>
  <r>
    <x v="637"/>
    <s v="Say It Isn't So¬†"/>
    <n v="4.9000000000000004"/>
  </r>
  <r>
    <x v="139"/>
    <s v="The World's Fastest Indian¬†"/>
    <n v="7.9"/>
  </r>
  <r>
    <x v="475"/>
    <s v="Snakes on a Plane¬†"/>
    <n v="5.6"/>
  </r>
  <r>
    <x v="775"/>
    <s v="Tank Girl¬†"/>
    <n v="5.2"/>
  </r>
  <r>
    <x v="776"/>
    <s v="King's Ransom¬†"/>
    <n v="4.0999999999999996"/>
  </r>
  <r>
    <x v="729"/>
    <s v="Blindness¬†"/>
    <n v="6.6"/>
  </r>
  <r>
    <x v="369"/>
    <s v="BloodRayne¬†"/>
    <n v="2.9"/>
  </r>
  <r>
    <x v="777"/>
    <s v="Where the Truth Lies¬†"/>
    <n v="6.5"/>
  </r>
  <r>
    <x v="778"/>
    <s v="Without Limits¬†"/>
    <n v="7.2"/>
  </r>
  <r>
    <x v="719"/>
    <s v="Me and Orson Welles¬†"/>
    <n v="6.8"/>
  </r>
  <r>
    <x v="779"/>
    <s v="The Best Offer¬†"/>
    <n v="7.8"/>
  </r>
  <r>
    <x v="780"/>
    <s v="Bad Lieutenant: Port of Call New Orleans¬†"/>
    <n v="6.7"/>
  </r>
  <r>
    <x v="747"/>
    <s v="Little White Lies¬†"/>
    <n v="7.1"/>
  </r>
  <r>
    <x v="315"/>
    <s v="Love Ranch¬†"/>
    <n v="5.7"/>
  </r>
  <r>
    <x v="17"/>
    <s v="The Counselor¬†"/>
    <n v="5.3"/>
  </r>
  <r>
    <x v="464"/>
    <s v="Dangerous Liaisons¬†"/>
    <n v="7.7"/>
  </r>
  <r>
    <x v="366"/>
    <s v="On the Road¬†"/>
    <n v="6.1"/>
  </r>
  <r>
    <x v="781"/>
    <s v="Star Trek IV: The Voyage Home¬†"/>
    <n v="7.3"/>
  </r>
  <r>
    <x v="222"/>
    <s v="Rocky Balboa¬†"/>
    <n v="7.2"/>
  </r>
  <r>
    <x v="173"/>
    <s v="Point Break¬†"/>
    <n v="5.3"/>
  </r>
  <r>
    <x v="517"/>
    <s v="Scream 2¬†"/>
    <n v="6.1"/>
  </r>
  <r>
    <x v="681"/>
    <s v="Jane Got a Gun¬†"/>
    <n v="5.8"/>
  </r>
  <r>
    <x v="129"/>
    <s v="Think Like a Man Too¬†"/>
    <n v="5.7"/>
  </r>
  <r>
    <x v="559"/>
    <s v="The Whole Nine Yards¬†"/>
    <n v="6.7"/>
  </r>
  <r>
    <x v="782"/>
    <s v="Footloose¬†"/>
    <n v="6.5"/>
  </r>
  <r>
    <x v="223"/>
    <s v="Old School¬†"/>
    <n v="7.2"/>
  </r>
  <r>
    <x v="241"/>
    <s v="The Fisher King¬†"/>
    <n v="7.6"/>
  </r>
  <r>
    <x v="620"/>
    <s v="I Still Know What You Did Last Summer¬†"/>
    <n v="4.5999999999999996"/>
  </r>
  <r>
    <x v="783"/>
    <s v="Return to Me¬†"/>
    <n v="6.9"/>
  </r>
  <r>
    <x v="574"/>
    <s v="Zack and Miri Make a Porno¬†"/>
    <n v="6.6"/>
  </r>
  <r>
    <x v="784"/>
    <s v="Nurse Betty¬†"/>
    <n v="6.3"/>
  </r>
  <r>
    <x v="785"/>
    <s v="The Men Who Stare at Goats¬†"/>
    <n v="6.2"/>
  </r>
  <r>
    <x v="786"/>
    <s v="Double Take¬†"/>
    <n v="5.3"/>
  </r>
  <r>
    <x v="135"/>
    <s v="Girl, Interrupted¬†"/>
    <n v="7.3"/>
  </r>
  <r>
    <x v="260"/>
    <s v="Win a Date with Tad Hamilton!¬†"/>
    <n v="5.6"/>
  </r>
  <r>
    <x v="327"/>
    <s v="Muppets from Space¬†"/>
    <n v="6.2"/>
  </r>
  <r>
    <x v="787"/>
    <s v="The Wiz¬†"/>
    <n v="5.2"/>
  </r>
  <r>
    <x v="338"/>
    <s v="Ready to Rumble¬†"/>
    <n v="5.3"/>
  </r>
  <r>
    <x v="267"/>
    <s v="Play It to the Bone¬†"/>
    <n v="5.4"/>
  </r>
  <r>
    <x v="788"/>
    <s v="I Don't Know How She Does It¬†"/>
    <n v="4.9000000000000004"/>
  </r>
  <r>
    <x v="594"/>
    <s v="Piranha 3D¬†"/>
    <n v="5.5"/>
  </r>
  <r>
    <x v="789"/>
    <s v="Beyond the Sea¬†"/>
    <n v="6.7"/>
  </r>
  <r>
    <x v="790"/>
    <s v="The Princess and the Cobbler¬†"/>
    <n v="7.2"/>
  </r>
  <r>
    <x v="791"/>
    <s v="The Bridge of San Luis Rey¬†"/>
    <n v="5.0999999999999996"/>
  </r>
  <r>
    <x v="613"/>
    <s v="Faster¬†"/>
    <n v="6.5"/>
  </r>
  <r>
    <x v="612"/>
    <s v="Howl's Moving Castle¬†"/>
    <n v="8.1999999999999993"/>
  </r>
  <r>
    <x v="352"/>
    <s v="Zombieland¬†"/>
    <n v="7.7"/>
  </r>
  <r>
    <x v="15"/>
    <s v="King Kong¬†"/>
    <n v="7.2"/>
  </r>
  <r>
    <x v="150"/>
    <s v="The Waterboy¬†"/>
    <n v="6.1"/>
  </r>
  <r>
    <x v="577"/>
    <s v="Star Wars: Episode V - The Empire Strikes Back¬†"/>
    <n v="8.8000000000000007"/>
  </r>
  <r>
    <x v="26"/>
    <s v="Bad Boys¬†"/>
    <n v="6.8"/>
  </r>
  <r>
    <x v="466"/>
    <s v="The Naked Gun 2¬Ω: The Smell of Fear¬†"/>
    <n v="6.8"/>
  </r>
  <r>
    <x v="459"/>
    <s v="Final Destination¬†"/>
    <n v="6.7"/>
  </r>
  <r>
    <x v="283"/>
    <s v="The Ides of March¬†"/>
    <n v="7.1"/>
  </r>
  <r>
    <x v="132"/>
    <s v="Pitch Black¬†"/>
    <n v="7.1"/>
  </r>
  <r>
    <x v="792"/>
    <s v="Someone Like You...¬†"/>
    <n v="6.1"/>
  </r>
  <r>
    <x v="165"/>
    <s v="Her¬†"/>
    <n v="8"/>
  </r>
  <r>
    <x v="754"/>
    <s v="Eddie the Eagle¬†"/>
    <n v="7.5"/>
  </r>
  <r>
    <x v="370"/>
    <s v="Joy Ride¬†"/>
    <n v="6.6"/>
  </r>
  <r>
    <x v="793"/>
    <s v="The Adventurer: The Curse of the Midas Box¬†"/>
    <n v="5.4"/>
  </r>
  <r>
    <x v="382"/>
    <s v="Anywhere But Here¬†"/>
    <n v="6.1"/>
  </r>
  <r>
    <x v="687"/>
    <s v="Chasing Liberty¬†"/>
    <n v="6.1"/>
  </r>
  <r>
    <x v="794"/>
    <s v="The Crew¬†"/>
    <n v="5.6"/>
  </r>
  <r>
    <x v="143"/>
    <s v="Haywire¬†"/>
    <n v="5.8"/>
  </r>
  <r>
    <x v="795"/>
    <s v="Jaws: The Revenge¬†"/>
    <n v="2.8"/>
  </r>
  <r>
    <x v="796"/>
    <s v="Marvin's Room¬†"/>
    <n v="6.7"/>
  </r>
  <r>
    <x v="797"/>
    <s v="The Longshots¬†"/>
    <n v="5.0999999999999996"/>
  </r>
  <r>
    <x v="413"/>
    <s v="The End of the Affair¬†"/>
    <n v="7.2"/>
  </r>
  <r>
    <x v="485"/>
    <s v="Harley Davidson and the Marlboro Man¬†"/>
    <n v="6"/>
  </r>
  <r>
    <x v="798"/>
    <s v="Coco Before Chanel¬†"/>
    <n v="6.7"/>
  </r>
  <r>
    <x v="464"/>
    <s v="Ch√©ri¬†"/>
    <n v="6.2"/>
  </r>
  <r>
    <x v="799"/>
    <s v="Vanity Fair¬†"/>
    <n v="6.2"/>
  </r>
  <r>
    <x v="294"/>
    <s v="1408¬†"/>
    <n v="6.8"/>
  </r>
  <r>
    <x v="800"/>
    <s v="Spaceballs¬†"/>
    <n v="7.1"/>
  </r>
  <r>
    <x v="801"/>
    <s v="The Water Diviner¬†"/>
    <n v="7.1"/>
  </r>
  <r>
    <x v="263"/>
    <s v="Ghost¬†"/>
    <n v="7"/>
  </r>
  <r>
    <x v="291"/>
    <s v="There's Something About Mary¬†"/>
    <n v="7.1"/>
  </r>
  <r>
    <x v="351"/>
    <s v="The Santa Clause¬†"/>
    <n v="6.4"/>
  </r>
  <r>
    <x v="190"/>
    <s v="The Rookie¬†"/>
    <n v="7"/>
  </r>
  <r>
    <x v="422"/>
    <s v="The Game Plan¬†"/>
    <n v="6.2"/>
  </r>
  <r>
    <x v="309"/>
    <s v="The Bridges of Madison County¬†"/>
    <n v="7.5"/>
  </r>
  <r>
    <x v="591"/>
    <s v="The Animal¬†"/>
    <n v="4.8"/>
  </r>
  <r>
    <x v="604"/>
    <s v="The Hundred-Foot Journey¬†"/>
    <n v="7.3"/>
  </r>
  <r>
    <x v="539"/>
    <s v="The Net¬†"/>
    <n v="5.8"/>
  </r>
  <r>
    <x v="802"/>
    <s v="I Am Sam¬†"/>
    <n v="7.6"/>
  </r>
  <r>
    <x v="803"/>
    <s v="Son of God¬†"/>
    <n v="5.6"/>
  </r>
  <r>
    <x v="149"/>
    <s v="Underworld¬†"/>
    <n v="7"/>
  </r>
  <r>
    <x v="294"/>
    <s v="Derailed¬†"/>
    <n v="6.6"/>
  </r>
  <r>
    <x v="143"/>
    <s v="The Informant!¬†"/>
    <n v="6.5"/>
  </r>
  <r>
    <x v="699"/>
    <s v="Shadowlands¬†"/>
    <n v="7.4"/>
  </r>
  <r>
    <x v="804"/>
    <s v="Deuce Bigalow: European Gigolo¬†"/>
    <n v="4.5999999999999996"/>
  </r>
  <r>
    <x v="610"/>
    <s v="Delivery Man¬†"/>
    <n v="6.4"/>
  </r>
  <r>
    <x v="494"/>
    <s v="Victor Frankenstein¬†"/>
    <n v="6"/>
  </r>
  <r>
    <x v="196"/>
    <s v="Saving Silverman¬†"/>
    <n v="5.9"/>
  </r>
  <r>
    <x v="91"/>
    <s v="Diary of a Wimpy Kid: Dog Days¬†"/>
    <n v="6.4"/>
  </r>
  <r>
    <x v="415"/>
    <s v="Summer of Sam¬†"/>
    <n v="6.6"/>
  </r>
  <r>
    <x v="574"/>
    <s v="Jay and Silent Bob Strike Back¬†"/>
    <n v="6.9"/>
  </r>
  <r>
    <x v="26"/>
    <s v="The Island¬†"/>
    <n v="6.9"/>
  </r>
  <r>
    <x v="805"/>
    <s v="The Glass House¬†"/>
    <n v="5.8"/>
  </r>
  <r>
    <x v="572"/>
    <s v="Hail, Caesar!¬†"/>
    <n v="6.4"/>
  </r>
  <r>
    <x v="806"/>
    <s v="Josie and the Pussycats¬†"/>
    <n v="5.3"/>
  </r>
  <r>
    <x v="426"/>
    <s v="Homefront¬†"/>
    <n v="6.5"/>
  </r>
  <r>
    <x v="807"/>
    <s v="The Little Vampire¬†"/>
    <n v="5.7"/>
  </r>
  <r>
    <x v="346"/>
    <s v="I Heart Huckabees¬†"/>
    <n v="6.7"/>
  </r>
  <r>
    <x v="808"/>
    <s v="RoboCop 3¬†"/>
    <n v="3.9"/>
  </r>
  <r>
    <x v="809"/>
    <s v="Megiddo: The Omega Code 2¬†"/>
    <n v="4.0999999999999996"/>
  </r>
  <r>
    <x v="810"/>
    <s v="Darling Lili¬†"/>
    <n v="6.2"/>
  </r>
  <r>
    <x v="596"/>
    <s v="Dudley Do-Right¬†"/>
    <n v="3.8"/>
  </r>
  <r>
    <x v="710"/>
    <s v="The Transporter Refueled¬†"/>
    <n v="5.0999999999999996"/>
  </r>
  <r>
    <x v="124"/>
    <s v="Black Book¬†"/>
    <n v="7.8"/>
  </r>
  <r>
    <x v="811"/>
    <s v="Joyeux Noel¬†"/>
    <n v="7.8"/>
  </r>
  <r>
    <x v="812"/>
    <s v="Hit and Run¬†"/>
    <n v="6.1"/>
  </r>
  <r>
    <x v="715"/>
    <s v="Mad Money¬†"/>
    <n v="5.8"/>
  </r>
  <r>
    <x v="813"/>
    <s v="Before I Go to Sleep¬†"/>
    <n v="6.3"/>
  </r>
  <r>
    <x v="814"/>
    <s v="Stone¬†"/>
    <n v="5.4"/>
  </r>
  <r>
    <x v="815"/>
    <s v="Moli√®re¬†"/>
    <n v="7.3"/>
  </r>
  <r>
    <x v="401"/>
    <s v="Out of the Furnace¬†"/>
    <n v="6.8"/>
  </r>
  <r>
    <x v="126"/>
    <s v="Michael Clayton¬†"/>
    <n v="7.3"/>
  </r>
  <r>
    <x v="220"/>
    <s v="My Fellow Americans¬†"/>
    <n v="6.5"/>
  </r>
  <r>
    <x v="502"/>
    <s v="Arlington Road¬†"/>
    <n v="7.2"/>
  </r>
  <r>
    <x v="650"/>
    <s v="To Rome with Love¬†"/>
    <n v="6.3"/>
  </r>
  <r>
    <x v="309"/>
    <s v="Firefox¬†"/>
    <n v="5.9"/>
  </r>
  <r>
    <x v="816"/>
    <s v="South Park: Bigger Longer &amp; Uncut¬†"/>
    <n v="7.8"/>
  </r>
  <r>
    <x v="180"/>
    <s v="Death at a Funeral¬†"/>
    <n v="7.4"/>
  </r>
  <r>
    <x v="817"/>
    <s v="Teenage Mutant Ninja Turtles III¬†"/>
    <n v="4.8"/>
  </r>
  <r>
    <x v="338"/>
    <s v="Hardball¬†"/>
    <n v="6.3"/>
  </r>
  <r>
    <x v="346"/>
    <s v="Silver Linings Playbook¬†"/>
    <n v="7.8"/>
  </r>
  <r>
    <x v="455"/>
    <s v="Freedom Writers¬†"/>
    <n v="7.5"/>
  </r>
  <r>
    <x v="108"/>
    <s v="The Transporter¬†"/>
    <n v="6.8"/>
  </r>
  <r>
    <x v="709"/>
    <s v="Never Back Down¬†"/>
    <n v="6.6"/>
  </r>
  <r>
    <x v="818"/>
    <s v="The Rage: Carrie 2¬†"/>
    <n v="4.5999999999999996"/>
  </r>
  <r>
    <x v="2"/>
    <s v="Away We Go¬†"/>
    <n v="7.1"/>
  </r>
  <r>
    <x v="819"/>
    <s v="Swing Vote¬†"/>
    <n v="6.1"/>
  </r>
  <r>
    <x v="171"/>
    <s v="Moonlight Mile¬†"/>
    <n v="6.7"/>
  </r>
  <r>
    <x v="820"/>
    <s v="Tinker Tailor Soldier Spy¬†"/>
    <n v="7.1"/>
  </r>
  <r>
    <x v="821"/>
    <s v="Molly¬†"/>
    <n v="5.8"/>
  </r>
  <r>
    <x v="722"/>
    <s v="The Beaver¬†"/>
    <n v="6.7"/>
  </r>
  <r>
    <x v="822"/>
    <s v="The Best Little Whorehouse in Texas¬†"/>
    <n v="5.8"/>
  </r>
  <r>
    <x v="448"/>
    <s v="eXistenZ¬†"/>
    <n v="6.8"/>
  </r>
  <r>
    <x v="37"/>
    <s v="Raiders of the Lost Ark¬†"/>
    <n v="8.5"/>
  </r>
  <r>
    <x v="120"/>
    <s v="Home Alone 2: Lost in New York¬†"/>
    <n v="6.6"/>
  </r>
  <r>
    <x v="37"/>
    <s v="Close Encounters of the Third Kind¬†"/>
    <n v="7.7"/>
  </r>
  <r>
    <x v="823"/>
    <s v="Pulse¬†"/>
    <n v="4.7"/>
  </r>
  <r>
    <x v="156"/>
    <s v="Beverly Hills Cop II¬†"/>
    <n v="6.4"/>
  </r>
  <r>
    <x v="226"/>
    <s v="Bringing Down the House¬†"/>
    <n v="5.5"/>
  </r>
  <r>
    <x v="237"/>
    <s v="The Silence of the Lambs¬†"/>
    <n v="8.6"/>
  </r>
  <r>
    <x v="824"/>
    <s v="Wayne's World¬†"/>
    <n v="7"/>
  </r>
  <r>
    <x v="825"/>
    <s v="Jackass 3D¬†"/>
    <n v="7.1"/>
  </r>
  <r>
    <x v="826"/>
    <s v="Jaws 2¬†"/>
    <n v="5.7"/>
  </r>
  <r>
    <x v="146"/>
    <s v="Beverly Hills Chihuahua¬†"/>
    <n v="3.7"/>
  </r>
  <r>
    <x v="32"/>
    <s v="The Conjuring¬†"/>
    <n v="7.5"/>
  </r>
  <r>
    <x v="339"/>
    <s v="Are We There Yet?¬†"/>
    <n v="4.5999999999999996"/>
  </r>
  <r>
    <x v="698"/>
    <s v="Tammy¬†"/>
    <n v="4.9000000000000004"/>
  </r>
  <r>
    <x v="227"/>
    <s v="Disturbia¬†"/>
    <n v="6.9"/>
  </r>
  <r>
    <x v="719"/>
    <s v="School of Rock¬†"/>
    <n v="7.1"/>
  </r>
  <r>
    <x v="206"/>
    <s v="Mortal Kombat¬†"/>
    <n v="5.8"/>
  </r>
  <r>
    <x v="322"/>
    <s v="White Chicks¬†"/>
    <n v="5.4"/>
  </r>
  <r>
    <x v="643"/>
    <s v="The Descendants¬†"/>
    <n v="7.3"/>
  </r>
  <r>
    <x v="216"/>
    <s v="Holes¬†"/>
    <n v="7.1"/>
  </r>
  <r>
    <x v="507"/>
    <s v="The Last Song¬†"/>
    <n v="5.8"/>
  </r>
  <r>
    <x v="827"/>
    <s v="12 Years a Slave¬†"/>
    <n v="8.1"/>
  </r>
  <r>
    <x v="672"/>
    <s v="Drumline¬†"/>
    <n v="5.7"/>
  </r>
  <r>
    <x v="735"/>
    <s v="Why Did I Get Married Too?¬†"/>
    <n v="4.4000000000000004"/>
  </r>
  <r>
    <x v="23"/>
    <s v="Edward Scissorhands¬†"/>
    <n v="7.9"/>
  </r>
  <r>
    <x v="828"/>
    <s v="Me Before You¬†"/>
    <n v="7.6"/>
  </r>
  <r>
    <x v="735"/>
    <s v="Madea's Witness Protection¬†"/>
    <n v="4.8"/>
  </r>
  <r>
    <x v="829"/>
    <s v="Date Movie¬†"/>
    <n v="2.7"/>
  </r>
  <r>
    <x v="830"/>
    <s v="Return to Never Land¬†"/>
    <n v="5.8"/>
  </r>
  <r>
    <x v="831"/>
    <s v="Selma¬†"/>
    <n v="7.5"/>
  </r>
  <r>
    <x v="832"/>
    <s v="The Jungle Book 2¬†"/>
    <n v="5.4"/>
  </r>
  <r>
    <x v="542"/>
    <s v="Boogeyman¬†"/>
    <n v="4.0999999999999996"/>
  </r>
  <r>
    <x v="833"/>
    <s v="Premonition¬†"/>
    <n v="5.9"/>
  </r>
  <r>
    <x v="834"/>
    <s v="The Tigger Movie¬†"/>
    <n v="6.3"/>
  </r>
  <r>
    <x v="621"/>
    <s v="Max¬†"/>
    <n v="6.8"/>
  </r>
  <r>
    <x v="658"/>
    <s v="Epic Movie¬†"/>
    <n v="2.2999999999999998"/>
  </r>
  <r>
    <x v="203"/>
    <s v="Conan the Barbarian¬†"/>
    <n v="6.9"/>
  </r>
  <r>
    <x v="835"/>
    <s v="Spotlight¬†"/>
    <n v="8.1"/>
  </r>
  <r>
    <x v="784"/>
    <s v="Lakeview Terrace¬†"/>
    <n v="6.1"/>
  </r>
  <r>
    <x v="836"/>
    <s v="The Grudge 2¬†"/>
    <n v="5"/>
  </r>
  <r>
    <x v="583"/>
    <s v="How Stella Got Her Groove Back¬†"/>
    <n v="5.5"/>
  </r>
  <r>
    <x v="418"/>
    <s v="Bill &amp; Ted's Bogus Journey¬†"/>
    <n v="6.2"/>
  </r>
  <r>
    <x v="262"/>
    <s v="Man of the Year¬†"/>
    <n v="6.2"/>
  </r>
  <r>
    <x v="837"/>
    <s v="The American¬†"/>
    <n v="6.3"/>
  </r>
  <r>
    <x v="838"/>
    <s v="Selena¬†"/>
    <n v="6.7"/>
  </r>
  <r>
    <x v="658"/>
    <s v="Vampires Suck¬†"/>
    <n v="3.5"/>
  </r>
  <r>
    <x v="109"/>
    <s v="Babel¬†"/>
    <n v="7.5"/>
  </r>
  <r>
    <x v="76"/>
    <s v="This Is Where I Leave You¬†"/>
    <n v="6.6"/>
  </r>
  <r>
    <x v="839"/>
    <s v="Doubt¬†"/>
    <n v="7.5"/>
  </r>
  <r>
    <x v="816"/>
    <s v="Team America: World Police¬†"/>
    <n v="7.2"/>
  </r>
  <r>
    <x v="626"/>
    <s v="Texas Chainsaw 3D¬†"/>
    <n v="4.8"/>
  </r>
  <r>
    <x v="219"/>
    <s v="Copycat¬†"/>
    <n v="6.6"/>
  </r>
  <r>
    <x v="711"/>
    <s v="Scary Movie 5¬†"/>
    <n v="3.5"/>
  </r>
  <r>
    <x v="495"/>
    <s v="Milk¬†"/>
    <n v="7.6"/>
  </r>
  <r>
    <x v="51"/>
    <s v="Risen¬†"/>
    <n v="6.3"/>
  </r>
  <r>
    <x v="840"/>
    <s v="Ghost Ship¬†"/>
    <n v="5.5"/>
  </r>
  <r>
    <x v="841"/>
    <s v="A Very Harold &amp; Kumar 3D Christmas¬†"/>
    <n v="6.3"/>
  </r>
  <r>
    <x v="842"/>
    <s v="Wild Things¬†"/>
    <n v="6.5"/>
  </r>
  <r>
    <x v="377"/>
    <s v="The Debt¬†"/>
    <n v="6.9"/>
  </r>
  <r>
    <x v="464"/>
    <s v="High Fidelity¬†"/>
    <n v="7.6"/>
  </r>
  <r>
    <x v="843"/>
    <s v="One Missed Call¬†"/>
    <n v="3.9"/>
  </r>
  <r>
    <x v="765"/>
    <s v="Eye for an Eye¬†"/>
    <n v="6.1"/>
  </r>
  <r>
    <x v="139"/>
    <s v="The Bank Job¬†"/>
    <n v="7.3"/>
  </r>
  <r>
    <x v="144"/>
    <s v="Eternal Sunshine of the Spotless Mind¬†"/>
    <n v="8.3000000000000007"/>
  </r>
  <r>
    <x v="422"/>
    <s v="You Again¬†"/>
    <n v="5.8"/>
  </r>
  <r>
    <x v="48"/>
    <s v="Street Kings¬†"/>
    <n v="6.8"/>
  </r>
  <r>
    <x v="218"/>
    <s v="The World's End¬†"/>
    <n v="7"/>
  </r>
  <r>
    <x v="844"/>
    <s v="Nancy Drew¬†"/>
    <n v="5.9"/>
  </r>
  <r>
    <x v="845"/>
    <s v="Daybreakers¬†"/>
    <n v="6.5"/>
  </r>
  <r>
    <x v="846"/>
    <s v="She's Out of My League¬†"/>
    <n v="6.4"/>
  </r>
  <r>
    <x v="847"/>
    <s v="Monte Carlo¬†"/>
    <n v="5.8"/>
  </r>
  <r>
    <x v="848"/>
    <s v="Stay Alive¬†"/>
    <n v="5.0999999999999996"/>
  </r>
  <r>
    <x v="485"/>
    <s v="Quigley Down Under¬†"/>
    <n v="6.8"/>
  </r>
  <r>
    <x v="849"/>
    <s v="Alpha and Omega¬†"/>
    <n v="5.3"/>
  </r>
  <r>
    <x v="191"/>
    <s v="The Covenant¬†"/>
    <n v="5.3"/>
  </r>
  <r>
    <x v="402"/>
    <s v="Shorts¬†"/>
    <n v="4.9000000000000004"/>
  </r>
  <r>
    <x v="495"/>
    <s v="To Die For¬†"/>
    <n v="6.8"/>
  </r>
  <r>
    <x v="446"/>
    <s v="Vampires¬†"/>
    <n v="6.1"/>
  </r>
  <r>
    <x v="850"/>
    <s v="Psycho¬†"/>
    <n v="8.5"/>
  </r>
  <r>
    <x v="433"/>
    <s v="My Best Friend's Girl¬†"/>
    <n v="5.9"/>
  </r>
  <r>
    <x v="851"/>
    <s v="Endless Love¬†"/>
    <n v="6.3"/>
  </r>
  <r>
    <x v="277"/>
    <s v="Georgia Rule¬†"/>
    <n v="5.9"/>
  </r>
  <r>
    <x v="852"/>
    <s v="Under the Rainbow¬†"/>
    <n v="5.4"/>
  </r>
  <r>
    <x v="130"/>
    <s v="Simon Birch¬†"/>
    <n v="6.9"/>
  </r>
  <r>
    <x v="853"/>
    <s v="Reign Over Me¬†"/>
    <n v="7.5"/>
  </r>
  <r>
    <x v="483"/>
    <s v="Into the Wild¬†"/>
    <n v="8.1999999999999993"/>
  </r>
  <r>
    <x v="223"/>
    <s v="School for Scoundrels¬†"/>
    <n v="5.9"/>
  </r>
  <r>
    <x v="854"/>
    <s v="Silent Hill: Revelation 3D¬†"/>
    <n v="5"/>
  </r>
  <r>
    <x v="402"/>
    <s v="From Dusk Till Dawn¬†"/>
    <n v="7.3"/>
  </r>
  <r>
    <x v="855"/>
    <s v="Pooh's Heffalump Movie¬†"/>
    <n v="6.4"/>
  </r>
  <r>
    <x v="722"/>
    <s v="Home for the Holidays¬†"/>
    <n v="6.6"/>
  </r>
  <r>
    <x v="856"/>
    <s v="Kung Fu Hustle¬†"/>
    <n v="7.8"/>
  </r>
  <r>
    <x v="857"/>
    <s v="The Country Bears¬†"/>
    <n v="4"/>
  </r>
  <r>
    <x v="11"/>
    <s v="The Kite Runner¬†"/>
    <n v="7.6"/>
  </r>
  <r>
    <x v="109"/>
    <s v="21 Grams¬†"/>
    <n v="7.7"/>
  </r>
  <r>
    <x v="858"/>
    <s v="Paparazzi¬†"/>
    <n v="5.8"/>
  </r>
  <r>
    <x v="504"/>
    <s v="Twilight¬†"/>
    <n v="5.2"/>
  </r>
  <r>
    <x v="859"/>
    <s v="A Guy Thing¬†"/>
    <n v="5.6"/>
  </r>
  <r>
    <x v="860"/>
    <s v="Loser¬†"/>
    <n v="5.3"/>
  </r>
  <r>
    <x v="861"/>
    <s v="The Greatest Story Ever Told¬†"/>
    <n v="6.6"/>
  </r>
  <r>
    <x v="658"/>
    <s v="Disaster Movie¬†"/>
    <n v="1.9"/>
  </r>
  <r>
    <x v="524"/>
    <s v="Armored¬†"/>
    <n v="5.7"/>
  </r>
  <r>
    <x v="219"/>
    <s v="The Man Who Knew Too Little¬†"/>
    <n v="6.6"/>
  </r>
  <r>
    <x v="862"/>
    <s v="What's Your Number?¬†"/>
    <n v="6"/>
  </r>
  <r>
    <x v="863"/>
    <s v="Lockout¬†"/>
    <n v="6.1"/>
  </r>
  <r>
    <x v="262"/>
    <s v="Envy¬†"/>
    <n v="4.8"/>
  </r>
  <r>
    <x v="376"/>
    <s v="Crank: High Voltage¬†"/>
    <n v="6.2"/>
  </r>
  <r>
    <x v="650"/>
    <s v="Bullets Over Broadway¬†"/>
    <n v="7.5"/>
  </r>
  <r>
    <x v="864"/>
    <s v="One Night with the King¬†"/>
    <n v="6.3"/>
  </r>
  <r>
    <x v="115"/>
    <s v="The Quiet American¬†"/>
    <n v="7.1"/>
  </r>
  <r>
    <x v="1"/>
    <s v="The Weather Man¬†"/>
    <n v="6.6"/>
  </r>
  <r>
    <x v="363"/>
    <s v="Undisputed¬†"/>
    <n v="6.1"/>
  </r>
  <r>
    <x v="368"/>
    <s v="Ghost Town¬†"/>
    <n v="6.7"/>
  </r>
  <r>
    <x v="191"/>
    <s v="12 Rounds¬†"/>
    <n v="5.6"/>
  </r>
  <r>
    <x v="55"/>
    <s v="Let Me In¬†"/>
    <n v="7.2"/>
  </r>
  <r>
    <x v="865"/>
    <s v="3 Ninjas Kick Back¬†"/>
    <n v="4.3"/>
  </r>
  <r>
    <x v="144"/>
    <s v="Be Kind Rewind¬†"/>
    <n v="6.4"/>
  </r>
  <r>
    <x v="464"/>
    <s v="Mrs Henderson Presents¬†"/>
    <n v="7.1"/>
  </r>
  <r>
    <x v="773"/>
    <s v="Triple 9¬†"/>
    <n v="6.3"/>
  </r>
  <r>
    <x v="650"/>
    <s v="Deconstructing Harry¬†"/>
    <n v="7.4"/>
  </r>
  <r>
    <x v="866"/>
    <s v="Three to Tango¬†"/>
    <n v="6.1"/>
  </r>
  <r>
    <x v="752"/>
    <s v="Burnt¬†"/>
    <n v="6.6"/>
  </r>
  <r>
    <x v="413"/>
    <s v="We're No Angels¬†"/>
    <n v="6"/>
  </r>
  <r>
    <x v="650"/>
    <s v="Everyone Says I Love You¬†"/>
    <n v="6.8"/>
  </r>
  <r>
    <x v="32"/>
    <s v="Death Sentence¬†"/>
    <n v="6.8"/>
  </r>
  <r>
    <x v="571"/>
    <s v="Everybody's Fine¬†"/>
    <n v="7.2"/>
  </r>
  <r>
    <x v="867"/>
    <s v="Superbabies: Baby Geniuses 2¬†"/>
    <n v="1.9"/>
  </r>
  <r>
    <x v="230"/>
    <s v="The Man¬†"/>
    <n v="5.5"/>
  </r>
  <r>
    <x v="230"/>
    <s v="Code Name: The Cleaner¬†"/>
    <n v="4.5"/>
  </r>
  <r>
    <x v="305"/>
    <s v="Connie and Carla¬†"/>
    <n v="6.3"/>
  </r>
  <r>
    <x v="568"/>
    <s v="Inherent Vice¬†"/>
    <n v="6.7"/>
  </r>
  <r>
    <x v="868"/>
    <s v="Doogal¬†"/>
    <n v="2.8"/>
  </r>
  <r>
    <x v="869"/>
    <s v="Battle of the Year¬†"/>
    <n v="5"/>
  </r>
  <r>
    <x v="466"/>
    <s v="An American Carol¬†"/>
    <n v="4.3"/>
  </r>
  <r>
    <x v="402"/>
    <s v="Machete Kills¬†"/>
    <n v="5.6"/>
  </r>
  <r>
    <x v="870"/>
    <s v="Willard¬†"/>
    <n v="6.2"/>
  </r>
  <r>
    <x v="742"/>
    <s v="Strange Wilderness¬†"/>
    <n v="5.3"/>
  </r>
  <r>
    <x v="871"/>
    <s v="Topsy-Turvy¬†"/>
    <n v="7.4"/>
  </r>
  <r>
    <x v="448"/>
    <s v="A Dangerous Method¬†"/>
    <n v="6.5"/>
  </r>
  <r>
    <x v="719"/>
    <s v="A Scanner Darkly¬†"/>
    <n v="7.1"/>
  </r>
  <r>
    <x v="73"/>
    <s v="Chasing Mavericks¬†"/>
    <n v="7.2"/>
  </r>
  <r>
    <x v="369"/>
    <s v="Alone in the Dark¬†"/>
    <n v="2.2999999999999998"/>
  </r>
  <r>
    <x v="716"/>
    <s v="Bandslam¬†"/>
    <n v="6.4"/>
  </r>
  <r>
    <x v="872"/>
    <s v="Birth¬†"/>
    <n v="6.1"/>
  </r>
  <r>
    <x v="873"/>
    <s v="A Most Violent Year¬†"/>
    <n v="7"/>
  </r>
  <r>
    <x v="874"/>
    <s v="Flash of Genius¬†"/>
    <n v="7"/>
  </r>
  <r>
    <x v="875"/>
    <s v="I'm Not There.¬†"/>
    <n v="7"/>
  </r>
  <r>
    <x v="876"/>
    <s v="The Cold Light of Day¬†"/>
    <n v="4.9000000000000004"/>
  </r>
  <r>
    <x v="645"/>
    <s v="The Brothers Bloom¬†"/>
    <n v="6.9"/>
  </r>
  <r>
    <x v="877"/>
    <s v="Synecdoche, New York¬†"/>
    <n v="7.5"/>
  </r>
  <r>
    <x v="612"/>
    <s v="Princess Mononoke¬†"/>
    <n v="8.4"/>
  </r>
  <r>
    <x v="878"/>
    <s v="Bon voyage¬†"/>
    <n v="6.9"/>
  </r>
  <r>
    <x v="879"/>
    <s v="Can't Stop the Music¬†"/>
    <n v="4.5"/>
  </r>
  <r>
    <x v="773"/>
    <s v="The Proposition¬†"/>
    <n v="7.4"/>
  </r>
  <r>
    <x v="880"/>
    <s v="Courage¬†"/>
    <n v="7"/>
  </r>
  <r>
    <x v="771"/>
    <s v="Marci X¬†"/>
    <n v="2.8"/>
  </r>
  <r>
    <x v="674"/>
    <s v="Equilibrium¬†"/>
    <n v="7.5"/>
  </r>
  <r>
    <x v="142"/>
    <s v="The Children of Huang Shi¬†"/>
    <n v="7.1"/>
  </r>
  <r>
    <x v="705"/>
    <s v="The Yards¬†"/>
    <n v="6.4"/>
  </r>
  <r>
    <x v="308"/>
    <s v="By the Sea¬†"/>
    <n v="5.3"/>
  </r>
  <r>
    <x v="881"/>
    <s v="Steamboy¬†"/>
    <n v="6.9"/>
  </r>
  <r>
    <x v="882"/>
    <s v="The Game of Their Lives¬†"/>
    <n v="6.2"/>
  </r>
  <r>
    <x v="51"/>
    <s v="Rapa Nui¬†"/>
    <n v="6.4"/>
  </r>
  <r>
    <x v="584"/>
    <s v="Dylan Dog: Dead of Night¬†"/>
    <n v="5.0999999999999996"/>
  </r>
  <r>
    <x v="883"/>
    <s v="People I Know¬†"/>
    <n v="5.5"/>
  </r>
  <r>
    <x v="479"/>
    <s v="The Tempest¬†"/>
    <n v="5.4"/>
  </r>
  <r>
    <x v="814"/>
    <s v="The Painted Veil¬†"/>
    <n v="7.5"/>
  </r>
  <r>
    <x v="807"/>
    <s v="The Baader Meinhof Complex¬†"/>
    <n v="7.4"/>
  </r>
  <r>
    <x v="245"/>
    <s v="Dances with Wolves¬†"/>
    <n v="8"/>
  </r>
  <r>
    <x v="531"/>
    <s v="Bad Teacher¬†"/>
    <n v="5.7"/>
  </r>
  <r>
    <x v="358"/>
    <s v="Sea of Love¬†"/>
    <n v="6.8"/>
  </r>
  <r>
    <x v="884"/>
    <s v="A Cinderella Story¬†"/>
    <n v="5.9"/>
  </r>
  <r>
    <x v="517"/>
    <s v="Scream¬†"/>
    <n v="7.2"/>
  </r>
  <r>
    <x v="840"/>
    <s v="Thir13en Ghosts¬†"/>
    <n v="5.5"/>
  </r>
  <r>
    <x v="41"/>
    <s v="Back to the Future¬†"/>
    <n v="8.5"/>
  </r>
  <r>
    <x v="548"/>
    <s v="House on Haunted Hill¬†"/>
    <n v="5.6"/>
  </r>
  <r>
    <x v="735"/>
    <s v="I Can Do Bad All by Myself¬†"/>
    <n v="4.0999999999999996"/>
  </r>
  <r>
    <x v="326"/>
    <s v="The Switch¬†"/>
    <n v="6.1"/>
  </r>
  <r>
    <x v="76"/>
    <s v="Just Married¬†"/>
    <n v="5.4"/>
  </r>
  <r>
    <x v="94"/>
    <s v="The Devil's Double¬†"/>
    <n v="7.1"/>
  </r>
  <r>
    <x v="885"/>
    <s v="Thomas and the Magic Railroad¬†"/>
    <n v="3.6"/>
  </r>
  <r>
    <x v="104"/>
    <s v="The Crazies¬†"/>
    <n v="6.5"/>
  </r>
  <r>
    <x v="612"/>
    <s v="Spirited Away¬†"/>
    <n v="8.6"/>
  </r>
  <r>
    <x v="139"/>
    <s v="The Bounty¬†"/>
    <n v="7"/>
  </r>
  <r>
    <x v="886"/>
    <s v="The Book Thief¬†"/>
    <n v="7.6"/>
  </r>
  <r>
    <x v="375"/>
    <s v="Sex Drive¬†"/>
    <n v="6.5"/>
  </r>
  <r>
    <x v="887"/>
    <s v="Leap Year¬†"/>
    <n v="6.4"/>
  </r>
  <r>
    <x v="888"/>
    <s v="Take Me Home Tonight¬†"/>
    <n v="6.3"/>
  </r>
  <r>
    <x v="889"/>
    <s v="The Nutcracker¬†"/>
    <n v="5.7"/>
  </r>
  <r>
    <x v="890"/>
    <s v="Kansas City¬†"/>
    <n v="6.3"/>
  </r>
  <r>
    <x v="891"/>
    <s v="The Amityville Horror¬†"/>
    <n v="6"/>
  </r>
  <r>
    <x v="165"/>
    <s v="Adaptation.¬†"/>
    <n v="7.7"/>
  </r>
  <r>
    <x v="892"/>
    <s v="Land of the Dead¬†"/>
    <n v="6.2"/>
  </r>
  <r>
    <x v="241"/>
    <s v="Fear and Loathing in Las Vegas¬†"/>
    <n v="7.7"/>
  </r>
  <r>
    <x v="893"/>
    <s v="The Invention of Lying¬†"/>
    <n v="6.4"/>
  </r>
  <r>
    <x v="586"/>
    <s v="Neighbors¬†"/>
    <n v="6.4"/>
  </r>
  <r>
    <x v="159"/>
    <s v="The Mask¬†"/>
    <n v="6.9"/>
  </r>
  <r>
    <x v="462"/>
    <s v="Big¬†"/>
    <n v="7.3"/>
  </r>
  <r>
    <x v="310"/>
    <s v="Borat: Cultural Learnings of America for Make Benefit Glorious Nation of Kazakhstan¬†"/>
    <n v="7.3"/>
  </r>
  <r>
    <x v="260"/>
    <s v="Legally Blonde¬†"/>
    <n v="6.2"/>
  </r>
  <r>
    <x v="781"/>
    <s v="Star Trek III: The Search for Spock¬†"/>
    <n v="6.6"/>
  </r>
  <r>
    <x v="232"/>
    <s v="The Exorcism of Emily Rose¬†"/>
    <n v="6.7"/>
  </r>
  <r>
    <x v="57"/>
    <s v="Deuce Bigalow: Male Gigolo¬†"/>
    <n v="5.7"/>
  </r>
  <r>
    <x v="894"/>
    <s v="Left Behind¬†"/>
    <n v="3.1"/>
  </r>
  <r>
    <x v="847"/>
    <s v="The Family Stone¬†"/>
    <n v="6.3"/>
  </r>
  <r>
    <x v="583"/>
    <s v="Barbershop 2: Back in Business¬†"/>
    <n v="5.7"/>
  </r>
  <r>
    <x v="895"/>
    <s v="Bad Santa¬†"/>
    <n v="7.1"/>
  </r>
  <r>
    <x v="181"/>
    <s v="Austin Powers: International Man of Mystery¬†"/>
    <n v="7"/>
  </r>
  <r>
    <x v="571"/>
    <s v="My Big Fat Greek Wedding 2¬†"/>
    <n v="6.1"/>
  </r>
  <r>
    <x v="91"/>
    <s v="Diary of a Wimpy Kid: Rodrick Rules¬†"/>
    <n v="6.6"/>
  </r>
  <r>
    <x v="125"/>
    <s v="Predator¬†"/>
    <n v="7.8"/>
  </r>
  <r>
    <x v="408"/>
    <s v="Amadeus¬†"/>
    <n v="8.3000000000000007"/>
  </r>
  <r>
    <x v="896"/>
    <s v="Prom Night¬†"/>
    <n v="3.9"/>
  </r>
  <r>
    <x v="188"/>
    <s v="Mean Girls¬†"/>
    <n v="7"/>
  </r>
  <r>
    <x v="897"/>
    <s v="Under the Tuscan Sun¬†"/>
    <n v="6.7"/>
  </r>
  <r>
    <x v="890"/>
    <s v="Gosford Park¬†"/>
    <n v="7.3"/>
  </r>
  <r>
    <x v="399"/>
    <s v="Peggy Sue Got Married¬†"/>
    <n v="6.3"/>
  </r>
  <r>
    <x v="109"/>
    <s v="Birdman or (The Unexpected Virtue of Ignorance)¬†"/>
    <n v="7.8"/>
  </r>
  <r>
    <x v="650"/>
    <s v="Blue Jasmine¬†"/>
    <n v="7.3"/>
  </r>
  <r>
    <x v="111"/>
    <s v="United 93¬†"/>
    <n v="7.6"/>
  </r>
  <r>
    <x v="898"/>
    <s v="Honey¬†"/>
    <n v="5.3"/>
  </r>
  <r>
    <x v="99"/>
    <s v="Glory¬†"/>
    <n v="7.9"/>
  </r>
  <r>
    <x v="899"/>
    <s v="Spy Hard¬†"/>
    <n v="5.3"/>
  </r>
  <r>
    <x v="446"/>
    <s v="The Fog¬†"/>
    <n v="6.8"/>
  </r>
  <r>
    <x v="900"/>
    <s v="Soul Surfer¬†"/>
    <n v="7.1"/>
  </r>
  <r>
    <x v="901"/>
    <s v="Observe and Report¬†"/>
    <n v="5.8"/>
  </r>
  <r>
    <x v="749"/>
    <s v="Conan the Destroyer¬†"/>
    <n v="5.8"/>
  </r>
  <r>
    <x v="46"/>
    <s v="Raging Bull¬†"/>
    <n v="8.3000000000000007"/>
  </r>
  <r>
    <x v="902"/>
    <s v="Love Happens¬†"/>
    <n v="5.6"/>
  </r>
  <r>
    <x v="262"/>
    <s v="Young Sherlock Holmes¬†"/>
    <n v="6.8"/>
  </r>
  <r>
    <x v="903"/>
    <s v="Fame¬†"/>
    <n v="5"/>
  </r>
  <r>
    <x v="441"/>
    <s v="127 Hours¬†"/>
    <n v="7.6"/>
  </r>
  <r>
    <x v="650"/>
    <s v="Small Time Crooks¬†"/>
    <n v="6.7"/>
  </r>
  <r>
    <x v="904"/>
    <s v="Center Stage¬†"/>
    <n v="6.7"/>
  </r>
  <r>
    <x v="802"/>
    <s v="Love the Coopers¬†"/>
    <n v="5.7"/>
  </r>
  <r>
    <x v="905"/>
    <s v="Catch That Kid¬†"/>
    <n v="5.2"/>
  </r>
  <r>
    <x v="539"/>
    <s v="Life as a House¬†"/>
    <n v="7.5"/>
  </r>
  <r>
    <x v="441"/>
    <s v="Steve Jobs¬†"/>
    <n v="7.2"/>
  </r>
  <r>
    <x v="120"/>
    <s v="I Love You, Beth Cooper¬†"/>
    <n v="5.3"/>
  </r>
  <r>
    <x v="704"/>
    <s v="Youth in Revolt¬†"/>
    <n v="6.5"/>
  </r>
  <r>
    <x v="906"/>
    <s v="The Legend of the Lone Ranger¬†"/>
    <n v="5"/>
  </r>
  <r>
    <x v="907"/>
    <s v="The Tailor of Panama¬†"/>
    <n v="6.1"/>
  </r>
  <r>
    <x v="908"/>
    <s v="Getaway¬†"/>
    <n v="4.4000000000000004"/>
  </r>
  <r>
    <x v="102"/>
    <s v="The Ice Storm¬†"/>
    <n v="7.5"/>
  </r>
  <r>
    <x v="323"/>
    <s v="And So It Goes¬†"/>
    <n v="5.7"/>
  </r>
  <r>
    <x v="909"/>
    <s v="Troop Beverly Hills¬†"/>
    <n v="5.5"/>
  </r>
  <r>
    <x v="910"/>
    <s v="Being Julia¬†"/>
    <n v="7.1"/>
  </r>
  <r>
    <x v="428"/>
    <s v="9¬Ω Weeks¬†"/>
    <n v="5.9"/>
  </r>
  <r>
    <x v="911"/>
    <s v="Dragonslayer¬†"/>
    <n v="6.7"/>
  </r>
  <r>
    <x v="730"/>
    <s v="The Last Station¬†"/>
    <n v="7"/>
  </r>
  <r>
    <x v="23"/>
    <s v="Ed Wood¬†"/>
    <n v="7.9"/>
  </r>
  <r>
    <x v="642"/>
    <s v="Labor Day¬†"/>
    <n v="6.9"/>
  </r>
  <r>
    <x v="185"/>
    <s v="Mongol: The Rise of Genghis Khan¬†"/>
    <n v="7.3"/>
  </r>
  <r>
    <x v="123"/>
    <s v="RocknRolla¬†"/>
    <n v="7.3"/>
  </r>
  <r>
    <x v="912"/>
    <s v="Megaforce¬†"/>
    <n v="3.5"/>
  </r>
  <r>
    <x v="81"/>
    <s v="Hamlet¬†"/>
    <n v="7.8"/>
  </r>
  <r>
    <x v="913"/>
    <s v="Midnight Special¬†"/>
    <n v="6.7"/>
  </r>
  <r>
    <x v="650"/>
    <s v="Anything Else¬†"/>
    <n v="6.4"/>
  </r>
  <r>
    <x v="914"/>
    <s v="The Railway Man¬†"/>
    <n v="7.1"/>
  </r>
  <r>
    <x v="915"/>
    <s v="The White Ribbon¬†"/>
    <n v="7.8"/>
  </r>
  <r>
    <x v="916"/>
    <s v="The Wraith¬†"/>
    <n v="5.9"/>
  </r>
  <r>
    <x v="227"/>
    <s v="The Salton Sea¬†"/>
    <n v="7.2"/>
  </r>
  <r>
    <x v="917"/>
    <s v="One Man's Hero¬†"/>
    <n v="6.2"/>
  </r>
  <r>
    <x v="918"/>
    <s v="Renaissance¬†"/>
    <n v="6.7"/>
  </r>
  <r>
    <x v="530"/>
    <s v="Superbad¬†"/>
    <n v="7.6"/>
  </r>
  <r>
    <x v="103"/>
    <s v="Step Up 2: The Streets¬†"/>
    <n v="6.2"/>
  </r>
  <r>
    <x v="919"/>
    <s v="Hoodwinked!¬†"/>
    <n v="6.5"/>
  </r>
  <r>
    <x v="920"/>
    <s v="Hotel Rwanda¬†"/>
    <n v="8.1"/>
  </r>
  <r>
    <x v="921"/>
    <s v="Hitman¬†"/>
    <n v="6.3"/>
  </r>
  <r>
    <x v="922"/>
    <s v="Black Nativity¬†"/>
    <n v="4.4000000000000004"/>
  </r>
  <r>
    <x v="923"/>
    <s v="City of Ghosts¬†"/>
    <n v="6"/>
  </r>
  <r>
    <x v="299"/>
    <s v="The Others¬†"/>
    <n v="7.6"/>
  </r>
  <r>
    <x v="0"/>
    <s v="Aliens¬†"/>
    <n v="8.4"/>
  </r>
  <r>
    <x v="924"/>
    <s v="My Fair Lady¬†"/>
    <n v="7.9"/>
  </r>
  <r>
    <x v="925"/>
    <s v="I Know What You Did Last Summer¬†"/>
    <n v="5.6"/>
  </r>
  <r>
    <x v="591"/>
    <s v="Let's Be Cops¬†"/>
    <n v="6.5"/>
  </r>
  <r>
    <x v="643"/>
    <s v="Sideways¬†"/>
    <n v="7.5"/>
  </r>
  <r>
    <x v="405"/>
    <s v="Beerfest¬†"/>
    <n v="6.3"/>
  </r>
  <r>
    <x v="446"/>
    <s v="Halloween¬†"/>
    <n v="7.9"/>
  </r>
  <r>
    <x v="926"/>
    <s v="Good Boy!¬†"/>
    <n v="5.0999999999999996"/>
  </r>
  <r>
    <x v="711"/>
    <s v="The Best Man Holiday¬†"/>
    <n v="6.7"/>
  </r>
  <r>
    <x v="736"/>
    <s v="Smokin' Aces¬†"/>
    <n v="6.7"/>
  </r>
  <r>
    <x v="927"/>
    <s v="Saw 3D: The Final Chapter¬†"/>
    <n v="5.6"/>
  </r>
  <r>
    <x v="316"/>
    <s v="40 Days and 40 Nights¬†"/>
    <n v="5.6"/>
  </r>
  <r>
    <x v="27"/>
    <s v="TRON: Legacy¬†"/>
    <n v="6.8"/>
  </r>
  <r>
    <x v="928"/>
    <s v="A Night at the Roxbury¬†"/>
    <n v="6.2"/>
  </r>
  <r>
    <x v="929"/>
    <s v="Beastly¬†"/>
    <n v="5.6"/>
  </r>
  <r>
    <x v="594"/>
    <s v="The Hills Have Eyes¬†"/>
    <n v="6.4"/>
  </r>
  <r>
    <x v="380"/>
    <s v="Dickie Roberts: Former Child Star¬†"/>
    <n v="5.6"/>
  </r>
  <r>
    <x v="678"/>
    <s v="McFarland, USA¬†"/>
    <n v="7.4"/>
  </r>
  <r>
    <x v="930"/>
    <s v="Pitch Perfect¬†"/>
    <n v="7.2"/>
  </r>
  <r>
    <x v="585"/>
    <s v="Summer Catch¬†"/>
    <n v="4.9000000000000004"/>
  </r>
  <r>
    <x v="5"/>
    <s v="A Simple Plan¬†"/>
    <n v="7.5"/>
  </r>
  <r>
    <x v="931"/>
    <s v="They¬†"/>
    <n v="4.8"/>
  </r>
  <r>
    <x v="932"/>
    <s v="Larry the Cable Guy: Health Inspector¬†"/>
    <n v="3.1"/>
  </r>
  <r>
    <x v="933"/>
    <s v="The Adventures of Elmo in Grouchland¬†"/>
    <n v="5.8"/>
  </r>
  <r>
    <x v="259"/>
    <s v="Brooklyn's Finest¬†"/>
    <n v="6.7"/>
  </r>
  <r>
    <x v="934"/>
    <s v="Evil Dead¬†"/>
    <n v="6.5"/>
  </r>
  <r>
    <x v="354"/>
    <s v="My Life in Ruins¬†"/>
    <n v="5.9"/>
  </r>
  <r>
    <x v="157"/>
    <s v="American Dreamz¬†"/>
    <n v="5.5"/>
  </r>
  <r>
    <x v="935"/>
    <s v="Superman IV: The Quest for Peace¬†"/>
    <n v="3.6"/>
  </r>
  <r>
    <x v="936"/>
    <s v="Running Scared¬†"/>
    <n v="7.4"/>
  </r>
  <r>
    <x v="937"/>
    <s v="Shanghai Surprise¬†"/>
    <n v="3"/>
  </r>
  <r>
    <x v="212"/>
    <s v="The Illusionist¬†"/>
    <n v="7.6"/>
  </r>
  <r>
    <x v="938"/>
    <s v="Roar¬†"/>
    <n v="6.4"/>
  </r>
  <r>
    <x v="127"/>
    <s v="Veronica Guerin¬†"/>
    <n v="6.9"/>
  </r>
  <r>
    <x v="763"/>
    <s v="Southland Tales¬†"/>
    <n v="5.5"/>
  </r>
  <r>
    <x v="939"/>
    <s v="The Apparition¬†"/>
    <n v="4.0999999999999996"/>
  </r>
  <r>
    <x v="940"/>
    <s v="My Girl¬†"/>
    <n v="6.8"/>
  </r>
  <r>
    <x v="941"/>
    <s v="Fur: An Imaginary Portrait of Diane Arbus¬†"/>
    <n v="6.5"/>
  </r>
  <r>
    <x v="74"/>
    <s v="Wall Street¬†"/>
    <n v="7.4"/>
  </r>
  <r>
    <x v="102"/>
    <s v="Sense and Sensibility¬†"/>
    <n v="7.7"/>
  </r>
  <r>
    <x v="942"/>
    <s v="Becoming Jane¬†"/>
    <n v="7.1"/>
  </r>
  <r>
    <x v="943"/>
    <s v="Sydney White¬†"/>
    <n v="6.3"/>
  </r>
  <r>
    <x v="944"/>
    <s v="House of Sand and Fog¬†"/>
    <n v="7.6"/>
  </r>
  <r>
    <x v="106"/>
    <s v="Dead Poets Society¬†"/>
    <n v="8"/>
  </r>
  <r>
    <x v="945"/>
    <s v="Dumb &amp; Dumber¬†"/>
    <n v="7.3"/>
  </r>
  <r>
    <x v="323"/>
    <s v="When Harry Met Sally...¬†"/>
    <n v="7.6"/>
  </r>
  <r>
    <x v="787"/>
    <s v="The Verdict¬†"/>
    <n v="7.8"/>
  </r>
  <r>
    <x v="223"/>
    <s v="Road Trip¬†"/>
    <n v="6.5"/>
  </r>
  <r>
    <x v="338"/>
    <s v="Varsity Blues¬†"/>
    <n v="6.4"/>
  </r>
  <r>
    <x v="946"/>
    <s v="The Artist¬†"/>
    <n v="8"/>
  </r>
  <r>
    <x v="314"/>
    <s v="The Unborn¬†"/>
    <n v="4.8"/>
  </r>
  <r>
    <x v="447"/>
    <s v="Moonrise Kingdom¬†"/>
    <n v="7.8"/>
  </r>
  <r>
    <x v="84"/>
    <s v="The Texas Chainsaw Massacre: The Beginning¬†"/>
    <n v="5.9"/>
  </r>
  <r>
    <x v="947"/>
    <s v="The Young Messiah¬†"/>
    <n v="5.4"/>
  </r>
  <r>
    <x v="948"/>
    <s v="The Master of Disguise¬†"/>
    <n v="3.3"/>
  </r>
  <r>
    <x v="36"/>
    <s v="Pan's Labyrinth¬†"/>
    <n v="8.1999999999999993"/>
  </r>
  <r>
    <x v="519"/>
    <s v="See Spot Run¬†"/>
    <n v="5.4"/>
  </r>
  <r>
    <x v="249"/>
    <s v="Baby Boy¬†"/>
    <n v="6.4"/>
  </r>
  <r>
    <x v="949"/>
    <s v="The Roommate¬†"/>
    <n v="4.8"/>
  </r>
  <r>
    <x v="545"/>
    <s v="Joe Dirt¬†"/>
    <n v="5.9"/>
  </r>
  <r>
    <x v="950"/>
    <s v="Double Impact¬†"/>
    <n v="5.5"/>
  </r>
  <r>
    <x v="218"/>
    <s v="Hot Fuzz¬†"/>
    <n v="7.9"/>
  </r>
  <r>
    <x v="951"/>
    <s v="The Women¬†"/>
    <n v="4.9000000000000004"/>
  </r>
  <r>
    <x v="650"/>
    <s v="Vicky Cristina Barcelona¬†"/>
    <n v="7.2"/>
  </r>
  <r>
    <x v="952"/>
    <s v="Boys and Girls¬†"/>
    <n v="5.3"/>
  </r>
  <r>
    <x v="953"/>
    <s v="White Oleander¬†"/>
    <n v="7.2"/>
  </r>
  <r>
    <x v="394"/>
    <s v="Jennifer's Body¬†"/>
    <n v="5.0999999999999996"/>
  </r>
  <r>
    <x v="954"/>
    <s v="Drowning Mona¬†"/>
    <n v="5.6"/>
  </r>
  <r>
    <x v="650"/>
    <s v="Radio Days¬†"/>
    <n v="7.6"/>
  </r>
  <r>
    <x v="955"/>
    <s v="Remember Me¬†"/>
    <n v="7.2"/>
  </r>
  <r>
    <x v="956"/>
    <s v="How to Deal¬†"/>
    <n v="5.7"/>
  </r>
  <r>
    <x v="771"/>
    <s v="My Stepmother Is an Alien¬†"/>
    <n v="5.2"/>
  </r>
  <r>
    <x v="237"/>
    <s v="Philadelphia¬†"/>
    <n v="7.7"/>
  </r>
  <r>
    <x v="957"/>
    <s v="The Thirteenth Floor¬†"/>
    <n v="7"/>
  </r>
  <r>
    <x v="958"/>
    <s v="Duets¬†"/>
    <n v="6"/>
  </r>
  <r>
    <x v="650"/>
    <s v="Hollywood Ending¬†"/>
    <n v="6.6"/>
  </r>
  <r>
    <x v="959"/>
    <s v="Detroit Rock City¬†"/>
    <n v="6.8"/>
  </r>
  <r>
    <x v="474"/>
    <s v="Highlander¬†"/>
    <n v="7.2"/>
  </r>
  <r>
    <x v="960"/>
    <s v="Things We Lost in the Fire¬†"/>
    <n v="7.2"/>
  </r>
  <r>
    <x v="961"/>
    <s v="Steel¬†"/>
    <n v="2.8"/>
  </r>
  <r>
    <x v="705"/>
    <s v="The Immigrant¬†"/>
    <n v="6.6"/>
  </r>
  <r>
    <x v="962"/>
    <s v="The White Countess¬†"/>
    <n v="6.7"/>
  </r>
  <r>
    <x v="441"/>
    <s v="Trance¬†"/>
    <n v="7"/>
  </r>
  <r>
    <x v="963"/>
    <s v="Soul Plane¬†"/>
    <n v="4.4000000000000004"/>
  </r>
  <r>
    <x v="964"/>
    <s v="Good¬†"/>
    <n v="6.2"/>
  </r>
  <r>
    <x v="965"/>
    <s v="Enter the Void¬†"/>
    <n v="7.3"/>
  </r>
  <r>
    <x v="860"/>
    <s v="Vamps¬†"/>
    <n v="5.0999999999999996"/>
  </r>
  <r>
    <x v="966"/>
    <s v="The Homesman¬†"/>
    <n v="6.6"/>
  </r>
  <r>
    <x v="967"/>
    <s v="Juwanna Mann¬†"/>
    <n v="4.5"/>
  </r>
  <r>
    <x v="968"/>
    <s v="Slow Burn¬†"/>
    <n v="5.9"/>
  </r>
  <r>
    <x v="969"/>
    <s v="Wasabi¬†"/>
    <n v="6.6"/>
  </r>
  <r>
    <x v="63"/>
    <s v="Slither¬†"/>
    <n v="6.5"/>
  </r>
  <r>
    <x v="215"/>
    <s v="Beverly Hills Cop¬†"/>
    <n v="7.3"/>
  </r>
  <r>
    <x v="120"/>
    <s v="Home Alone¬†"/>
    <n v="7.5"/>
  </r>
  <r>
    <x v="781"/>
    <s v="3 Men and a Baby¬†"/>
    <n v="5.9"/>
  </r>
  <r>
    <x v="197"/>
    <s v="Tootsie¬†"/>
    <n v="7.4"/>
  </r>
  <r>
    <x v="156"/>
    <s v="Top Gun¬†"/>
    <n v="6.9"/>
  </r>
  <r>
    <x v="102"/>
    <s v="Crouching Tiger, Hidden Dragon¬†"/>
    <n v="7.9"/>
  </r>
  <r>
    <x v="2"/>
    <s v="American Beauty¬†"/>
    <n v="8.4"/>
  </r>
  <r>
    <x v="306"/>
    <s v="The King's Speech¬†"/>
    <n v="8"/>
  </r>
  <r>
    <x v="233"/>
    <s v="Twins¬†"/>
    <n v="6"/>
  </r>
  <r>
    <x v="970"/>
    <s v="The Yellow Handkerchief¬†"/>
    <n v="6.8"/>
  </r>
  <r>
    <x v="37"/>
    <s v="The Color Purple¬†"/>
    <n v="7.8"/>
  </r>
  <r>
    <x v="971"/>
    <s v="The Imitation Game¬†"/>
    <n v="8.1"/>
  </r>
  <r>
    <x v="940"/>
    <s v="Private Benjamin¬†"/>
    <n v="6.1"/>
  </r>
  <r>
    <x v="198"/>
    <s v="Diary of a Wimpy Kid¬†"/>
    <n v="6.2"/>
  </r>
  <r>
    <x v="972"/>
    <s v="Mama¬†"/>
    <n v="6.2"/>
  </r>
  <r>
    <x v="353"/>
    <s v="National Lampoon's Vacation¬†"/>
    <n v="7.4"/>
  </r>
  <r>
    <x v="825"/>
    <s v="Bad Grandpa¬†"/>
    <n v="6.6"/>
  </r>
  <r>
    <x v="464"/>
    <s v="The Queen¬†"/>
    <n v="7.3"/>
  </r>
  <r>
    <x v="23"/>
    <s v="Beetlejuice¬†"/>
    <n v="7.5"/>
  </r>
  <r>
    <x v="735"/>
    <s v="Why Did I Get Married?¬†"/>
    <n v="5.6"/>
  </r>
  <r>
    <x v="973"/>
    <s v="Little Women¬†"/>
    <n v="7.3"/>
  </r>
  <r>
    <x v="974"/>
    <s v="The Woman in Black¬†"/>
    <n v="6.4"/>
  </r>
  <r>
    <x v="163"/>
    <s v="When a Stranger Calls¬†"/>
    <n v="5"/>
  </r>
  <r>
    <x v="76"/>
    <s v="Big Fat Liar¬†"/>
    <n v="5.4"/>
  </r>
  <r>
    <x v="262"/>
    <s v="Wag the Dog¬†"/>
    <n v="7.1"/>
  </r>
  <r>
    <x v="975"/>
    <s v="The Lizzie McGuire Movie¬†"/>
    <n v="5.3"/>
  </r>
  <r>
    <x v="976"/>
    <s v="Snitch¬†"/>
    <n v="6.5"/>
  </r>
  <r>
    <x v="977"/>
    <s v="Krampus¬†"/>
    <n v="6.2"/>
  </r>
  <r>
    <x v="402"/>
    <s v="The Faculty¬†"/>
    <n v="6.4"/>
  </r>
  <r>
    <x v="135"/>
    <s v="Cop Land¬†"/>
    <n v="6.9"/>
  </r>
  <r>
    <x v="978"/>
    <s v="Not Another Teen Movie¬†"/>
    <n v="5.7"/>
  </r>
  <r>
    <x v="48"/>
    <s v="End of Watch¬†"/>
    <n v="7.7"/>
  </r>
  <r>
    <x v="280"/>
    <s v="Aloha¬†"/>
    <n v="5.4"/>
  </r>
  <r>
    <x v="47"/>
    <s v="The Skulls¬†"/>
    <n v="5.6"/>
  </r>
  <r>
    <x v="979"/>
    <s v="The Theory of Everything¬†"/>
    <n v="7.7"/>
  </r>
  <r>
    <x v="519"/>
    <s v="Malibu's Most Wanted¬†"/>
    <n v="5.0999999999999996"/>
  </r>
  <r>
    <x v="980"/>
    <s v="Where the Heart Is¬†"/>
    <n v="6.8"/>
  </r>
  <r>
    <x v="712"/>
    <s v="Lawrence of Arabia¬†"/>
    <n v="8.4"/>
  </r>
  <r>
    <x v="981"/>
    <s v="Halloween II¬†"/>
    <n v="4.9000000000000004"/>
  </r>
  <r>
    <x v="605"/>
    <s v="Wild¬†"/>
    <n v="7.1"/>
  </r>
  <r>
    <x v="982"/>
    <s v="The Last House on the Left¬†"/>
    <n v="6.6"/>
  </r>
  <r>
    <x v="956"/>
    <s v="The Wedding Date¬†"/>
    <n v="6.1"/>
  </r>
  <r>
    <x v="983"/>
    <s v="Halloween: Resurrection¬†"/>
    <n v="4.0999999999999996"/>
  </r>
  <r>
    <x v="108"/>
    <s v="Clash of the Titans¬†"/>
    <n v="5.8"/>
  </r>
  <r>
    <x v="323"/>
    <s v="The Princess Bride¬†"/>
    <n v="8.1"/>
  </r>
  <r>
    <x v="984"/>
    <s v="The Great Debaters¬†"/>
    <n v="7.6"/>
  </r>
  <r>
    <x v="985"/>
    <s v="Drive¬†"/>
    <n v="7.8"/>
  </r>
  <r>
    <x v="986"/>
    <s v="Confessions of a Teenage Drama Queen¬†"/>
    <n v="4.5999999999999996"/>
  </r>
  <r>
    <x v="904"/>
    <s v="The Object of My Affection¬†"/>
    <n v="6"/>
  </r>
  <r>
    <x v="987"/>
    <s v="28 Weeks Later¬†"/>
    <n v="7"/>
  </r>
  <r>
    <x v="468"/>
    <s v="When the Game Stands Tall¬†"/>
    <n v="6.7"/>
  </r>
  <r>
    <x v="382"/>
    <s v="Because of Winn-Dixie¬†"/>
    <n v="6.4"/>
  </r>
  <r>
    <x v="988"/>
    <s v="Love &amp; Basketball¬†"/>
    <n v="7.2"/>
  </r>
  <r>
    <x v="457"/>
    <s v="Grosse Pointe Blank¬†"/>
    <n v="7.4"/>
  </r>
  <r>
    <x v="989"/>
    <s v="All About Steve¬†"/>
    <n v="4.8"/>
  </r>
  <r>
    <x v="990"/>
    <s v="Book of Shadows: Blair Witch 2¬†"/>
    <n v="4"/>
  </r>
  <r>
    <x v="844"/>
    <s v="The Craft¬†"/>
    <n v="6.2"/>
  </r>
  <r>
    <x v="650"/>
    <s v="Match Point¬†"/>
    <n v="7.7"/>
  </r>
  <r>
    <x v="991"/>
    <s v="Ramona and Beezus¬†"/>
    <n v="6.7"/>
  </r>
  <r>
    <x v="962"/>
    <s v="The Remains of the Day¬†"/>
    <n v="7.9"/>
  </r>
  <r>
    <x v="568"/>
    <s v="Boogie Nights¬†"/>
    <n v="7.9"/>
  </r>
  <r>
    <x v="931"/>
    <s v="Nowhere to Run¬†"/>
    <n v="5.5"/>
  </r>
  <r>
    <x v="992"/>
    <s v="Flicka¬†"/>
    <n v="6.2"/>
  </r>
  <r>
    <x v="993"/>
    <s v="The Hills Have Eyes II¬†"/>
    <n v="5.0999999999999996"/>
  </r>
  <r>
    <x v="994"/>
    <s v="Urban Legends: Final Cut¬†"/>
    <n v="4.0999999999999996"/>
  </r>
  <r>
    <x v="335"/>
    <s v="Tuck Everlasting¬†"/>
    <n v="6.7"/>
  </r>
  <r>
    <x v="995"/>
    <s v="The Marine¬†"/>
    <n v="4.7"/>
  </r>
  <r>
    <x v="996"/>
    <s v="Keanu¬†"/>
    <n v="6.4"/>
  </r>
  <r>
    <x v="851"/>
    <s v="Country Strong¬†"/>
    <n v="6.3"/>
  </r>
  <r>
    <x v="997"/>
    <s v="Disturbing Behavior¬†"/>
    <n v="5.5"/>
  </r>
  <r>
    <x v="998"/>
    <s v="The Place Beyond the Pines¬†"/>
    <n v="7.3"/>
  </r>
  <r>
    <x v="139"/>
    <s v="The November Man¬†"/>
    <n v="6.3"/>
  </r>
  <r>
    <x v="999"/>
    <s v="Eye of the Beholder¬†"/>
    <n v="4.9000000000000004"/>
  </r>
  <r>
    <x v="202"/>
    <s v="The Hurt Locker¬†"/>
    <n v="7.6"/>
  </r>
  <r>
    <x v="1000"/>
    <s v="Firestarter¬†"/>
    <n v="6"/>
  </r>
  <r>
    <x v="694"/>
    <s v="Killing Them Softly¬†"/>
    <n v="6.2"/>
  </r>
  <r>
    <x v="837"/>
    <s v="A Most Wanted Man¬†"/>
    <n v="6.8"/>
  </r>
  <r>
    <x v="1001"/>
    <s v="Freddy Got Fingered¬†"/>
    <n v="4.5"/>
  </r>
  <r>
    <x v="1002"/>
    <s v="The Pirates Who Don't Do Anything: A VeggieTales Movie¬†"/>
    <n v="5.7"/>
  </r>
  <r>
    <x v="1003"/>
    <s v="Highlander: Endgame¬†"/>
    <n v="4.5999999999999996"/>
  </r>
  <r>
    <x v="1004"/>
    <s v="Idlewild¬†"/>
    <n v="6.2"/>
  </r>
  <r>
    <x v="1005"/>
    <s v="One Day¬†"/>
    <n v="7"/>
  </r>
  <r>
    <x v="1006"/>
    <s v="Whip It¬†"/>
    <n v="6.9"/>
  </r>
  <r>
    <x v="1007"/>
    <s v="Confidence¬†"/>
    <n v="6.7"/>
  </r>
  <r>
    <x v="1008"/>
    <s v="The Muse¬†"/>
    <n v="5.6"/>
  </r>
  <r>
    <x v="539"/>
    <s v="De-Lovely¬†"/>
    <n v="6.6"/>
  </r>
  <r>
    <x v="650"/>
    <s v="New York Stories¬†"/>
    <n v="6.4"/>
  </r>
  <r>
    <x v="1009"/>
    <s v="Barney's Great Adventure¬†"/>
    <n v="2.8"/>
  </r>
  <r>
    <x v="1010"/>
    <s v="The Man with the Iron Fists¬†"/>
    <n v="5.4"/>
  </r>
  <r>
    <x v="98"/>
    <s v="Home Fries¬†"/>
    <n v="5"/>
  </r>
  <r>
    <x v="1011"/>
    <s v="Here on Earth¬†"/>
    <n v="5.0999999999999996"/>
  </r>
  <r>
    <x v="241"/>
    <s v="Brazil¬†"/>
    <n v="8"/>
  </r>
  <r>
    <x v="900"/>
    <s v="Raise Your Voice¬†"/>
    <n v="5.9"/>
  </r>
  <r>
    <x v="357"/>
    <s v="The Big Lebowski¬†"/>
    <n v="8.1999999999999993"/>
  </r>
  <r>
    <x v="1012"/>
    <s v="Black Snake Moan¬†"/>
    <n v="7"/>
  </r>
  <r>
    <x v="267"/>
    <s v="Dark Blue¬†"/>
    <n v="6.6"/>
  </r>
  <r>
    <x v="1013"/>
    <s v="A Mighty Heart¬†"/>
    <n v="6.7"/>
  </r>
  <r>
    <x v="1014"/>
    <s v="Whatever It Takes¬†"/>
    <n v="5.5"/>
  </r>
  <r>
    <x v="1015"/>
    <s v="Boat Trip¬†"/>
    <n v="4.9000000000000004"/>
  </r>
  <r>
    <x v="489"/>
    <s v="The Importance of Being Earnest¬†"/>
    <n v="6.9"/>
  </r>
  <r>
    <x v="1016"/>
    <s v="Hoot¬†"/>
    <n v="5.6"/>
  </r>
  <r>
    <x v="1017"/>
    <s v="In Bruges¬†"/>
    <n v="8"/>
  </r>
  <r>
    <x v="1018"/>
    <s v="Peeples¬†"/>
    <n v="5.3"/>
  </r>
  <r>
    <x v="1019"/>
    <s v="The Rocker¬†"/>
    <n v="6.2"/>
  </r>
  <r>
    <x v="1020"/>
    <s v="Post Grad¬†"/>
    <n v="5.3"/>
  </r>
  <r>
    <x v="495"/>
    <s v="Promised Land¬†"/>
    <n v="6.6"/>
  </r>
  <r>
    <x v="650"/>
    <s v="Whatever Works¬†"/>
    <n v="7.2"/>
  </r>
  <r>
    <x v="1021"/>
    <s v="The In Crowd¬†"/>
    <n v="4.5999999999999996"/>
  </r>
  <r>
    <x v="966"/>
    <s v="Three Burials¬†"/>
    <n v="7.5"/>
  </r>
  <r>
    <x v="1022"/>
    <s v="Jakob the Liar¬†"/>
    <n v="6.5"/>
  </r>
  <r>
    <x v="22"/>
    <s v="Kiss Kiss Bang Bang¬†"/>
    <n v="7.6"/>
  </r>
  <r>
    <x v="1023"/>
    <s v="Idle Hands¬†"/>
    <n v="6.2"/>
  </r>
  <r>
    <x v="478"/>
    <s v="Mulholland Drive¬†"/>
    <n v="8"/>
  </r>
  <r>
    <x v="650"/>
    <s v="You Will Meet a Tall Dark Stranger¬†"/>
    <n v="6.3"/>
  </r>
  <r>
    <x v="1024"/>
    <s v="Never Let Me Go¬†"/>
    <n v="7.2"/>
  </r>
  <r>
    <x v="1025"/>
    <s v="Transsiberian¬†"/>
    <n v="6.7"/>
  </r>
  <r>
    <x v="1026"/>
    <s v="The Clan of the Cave Bear¬†"/>
    <n v="5.3"/>
  </r>
  <r>
    <x v="1027"/>
    <s v="Crazy in Alabama¬†"/>
    <n v="6.3"/>
  </r>
  <r>
    <x v="915"/>
    <s v="Funny Games¬†"/>
    <n v="6.5"/>
  </r>
  <r>
    <x v="1028"/>
    <s v="Metropolis¬†"/>
    <n v="8.3000000000000007"/>
  </r>
  <r>
    <x v="409"/>
    <s v="District B13¬†"/>
    <n v="7.2"/>
  </r>
  <r>
    <x v="426"/>
    <s v="Things to Do in Denver When You're Dead¬†"/>
    <n v="6.8"/>
  </r>
  <r>
    <x v="1029"/>
    <s v="The Assassin¬†"/>
    <n v="6.4"/>
  </r>
  <r>
    <x v="1030"/>
    <s v="Buffalo Soldiers¬†"/>
    <n v="6.9"/>
  </r>
  <r>
    <x v="1031"/>
    <s v="Ong-bak 2¬†"/>
    <n v="6.2"/>
  </r>
  <r>
    <x v="1032"/>
    <s v="The Midnight Meat Train¬†"/>
    <n v="6.1"/>
  </r>
  <r>
    <x v="1033"/>
    <s v="The Son of No One¬†"/>
    <n v="5.0999999999999996"/>
  </r>
  <r>
    <x v="1034"/>
    <s v="All the Queen's Men¬†"/>
    <n v="4.5"/>
  </r>
  <r>
    <x v="1035"/>
    <s v="The Good Night¬†"/>
    <n v="5.9"/>
  </r>
  <r>
    <x v="353"/>
    <s v="Groundhog Day¬†"/>
    <n v="8.1"/>
  </r>
  <r>
    <x v="1036"/>
    <s v="Magic Mike XXL¬†"/>
    <n v="5.7"/>
  </r>
  <r>
    <x v="34"/>
    <s v="Romeo + Juliet¬†"/>
    <n v="6.8"/>
  </r>
  <r>
    <x v="1037"/>
    <s v="Sarah's Key¬†"/>
    <n v="7.5"/>
  </r>
  <r>
    <x v="309"/>
    <s v="Unforgiven¬†"/>
    <n v="8.3000000000000007"/>
  </r>
  <r>
    <x v="1038"/>
    <s v="Manderlay¬†"/>
    <n v="7.4"/>
  </r>
  <r>
    <x v="441"/>
    <s v="Slumdog Millionaire¬†"/>
    <n v="8"/>
  </r>
  <r>
    <x v="428"/>
    <s v="Fatal Attraction¬†"/>
    <n v="6.9"/>
  </r>
  <r>
    <x v="277"/>
    <s v="Pretty Woman¬†"/>
    <n v="6.9"/>
  </r>
  <r>
    <x v="1039"/>
    <s v="Crocodile Dundee II¬†"/>
    <n v="5.5"/>
  </r>
  <r>
    <x v="74"/>
    <s v="Born on the Fourth of July¬†"/>
    <n v="7.2"/>
  </r>
  <r>
    <x v="67"/>
    <s v="Cool Runnings¬†"/>
    <n v="6.9"/>
  </r>
  <r>
    <x v="458"/>
    <s v="My Bloody Valentine¬†"/>
    <n v="5.5"/>
  </r>
  <r>
    <x v="756"/>
    <s v="Stomp the Yard¬†"/>
    <n v="5.2"/>
  </r>
  <r>
    <x v="635"/>
    <s v="The Spy Who Loved Me¬†"/>
    <n v="7.1"/>
  </r>
  <r>
    <x v="1040"/>
    <s v="Urban Legend¬†"/>
    <n v="5.5"/>
  </r>
  <r>
    <x v="1041"/>
    <s v="White Fang¬†"/>
    <n v="6.7"/>
  </r>
  <r>
    <x v="767"/>
    <s v="Superstar¬†"/>
    <n v="5"/>
  </r>
  <r>
    <x v="404"/>
    <s v="The Iron Lady¬†"/>
    <n v="6.4"/>
  </r>
  <r>
    <x v="1002"/>
    <s v="Jonah: A VeggieTales Movie¬†"/>
    <n v="6.6"/>
  </r>
  <r>
    <x v="249"/>
    <s v="Poetic Justice¬†"/>
    <n v="5.9"/>
  </r>
  <r>
    <x v="378"/>
    <s v="All About the Benjamins¬†"/>
    <n v="5.7"/>
  </r>
  <r>
    <x v="517"/>
    <s v="Vampire in Brooklyn¬†"/>
    <n v="4.5"/>
  </r>
  <r>
    <x v="908"/>
    <s v="An American Haunting¬†"/>
    <n v="5"/>
  </r>
  <r>
    <x v="466"/>
    <s v="My Boss's Daughter¬†"/>
    <n v="4.5999999999999996"/>
  </r>
  <r>
    <x v="132"/>
    <s v="A Perfect Getaway¬†"/>
    <n v="6.5"/>
  </r>
  <r>
    <x v="1042"/>
    <s v="Our Family Wedding¬†"/>
    <n v="4.9000000000000004"/>
  </r>
  <r>
    <x v="1043"/>
    <s v="Dead Man on Campus¬†"/>
    <n v="6"/>
  </r>
  <r>
    <x v="1044"/>
    <s v="Tea with Mussolini¬†"/>
    <n v="6.9"/>
  </r>
  <r>
    <x v="1045"/>
    <s v="Thinner¬†"/>
    <n v="5.7"/>
  </r>
  <r>
    <x v="415"/>
    <s v="Crooklyn¬†"/>
    <n v="6.9"/>
  </r>
  <r>
    <x v="1046"/>
    <s v="Jason X¬†"/>
    <n v="4.4000000000000004"/>
  </r>
  <r>
    <x v="1047"/>
    <s v="Bobby¬†"/>
    <n v="7"/>
  </r>
  <r>
    <x v="188"/>
    <s v="Head Over Heels¬†"/>
    <n v="5.4"/>
  </r>
  <r>
    <x v="1048"/>
    <s v="Fun Size¬†"/>
    <n v="5.4"/>
  </r>
  <r>
    <x v="1049"/>
    <s v="Little Children¬†"/>
    <n v="7.6"/>
  </r>
  <r>
    <x v="1050"/>
    <s v="Gossip¬†"/>
    <n v="5.9"/>
  </r>
  <r>
    <x v="792"/>
    <s v="A Walk on the Moon¬†"/>
    <n v="6.6"/>
  </r>
  <r>
    <x v="115"/>
    <s v="Catch a Fire¬†"/>
    <n v="6.7"/>
  </r>
  <r>
    <x v="1051"/>
    <s v="Soul Survivors¬†"/>
    <n v="3.9"/>
  </r>
  <r>
    <x v="962"/>
    <s v="Jefferson in Paris¬†"/>
    <n v="5.7"/>
  </r>
  <r>
    <x v="1052"/>
    <s v="Caravans¬†"/>
    <n v="6.5"/>
  </r>
  <r>
    <x v="871"/>
    <s v="Mr. Turner¬†"/>
    <n v="6.8"/>
  </r>
  <r>
    <x v="452"/>
    <s v="Amen.¬†"/>
    <n v="7.3"/>
  </r>
  <r>
    <x v="212"/>
    <s v="The Lucky Ones¬†"/>
    <n v="7"/>
  </r>
  <r>
    <x v="1053"/>
    <s v="Margaret¬†"/>
    <n v="6.5"/>
  </r>
  <r>
    <x v="323"/>
    <s v="Flipped¬†"/>
    <n v="7.7"/>
  </r>
  <r>
    <x v="102"/>
    <s v="Brokeback Mountain¬†"/>
    <n v="7.7"/>
  </r>
  <r>
    <x v="84"/>
    <s v="Teenage Mutant Ninja Turtles¬†"/>
    <n v="5.9"/>
  </r>
  <r>
    <x v="860"/>
    <s v="Clueless¬†"/>
    <n v="6.8"/>
  </r>
  <r>
    <x v="875"/>
    <s v="Far from Heaven¬†"/>
    <n v="7.4"/>
  </r>
  <r>
    <x v="578"/>
    <s v="Hot Tub Time Machine 2¬†"/>
    <n v="5.0999999999999996"/>
  </r>
  <r>
    <x v="717"/>
    <s v="Quills¬†"/>
    <n v="7.4"/>
  </r>
  <r>
    <x v="1017"/>
    <s v="Seven Psychopaths¬†"/>
    <n v="7.2"/>
  </r>
  <r>
    <x v="250"/>
    <s v="Downfall¬†"/>
    <n v="8.3000000000000007"/>
  </r>
  <r>
    <x v="299"/>
    <s v="The Sea Inside¬†"/>
    <n v="8.1"/>
  </r>
  <r>
    <x v="262"/>
    <s v="Good Morning, Vietnam¬†"/>
    <n v="7.3"/>
  </r>
  <r>
    <x v="630"/>
    <s v="The Last Godfather¬†"/>
    <n v="3.6"/>
  </r>
  <r>
    <x v="103"/>
    <s v="Justin Bieber: Never Say Never¬†"/>
    <n v="1.6"/>
  </r>
  <r>
    <x v="116"/>
    <s v="Black Swan¬†"/>
    <n v="8"/>
  </r>
  <r>
    <x v="133"/>
    <s v="RoboCop¬†"/>
    <n v="6.2"/>
  </r>
  <r>
    <x v="399"/>
    <s v="The Godfather: Part II¬†"/>
    <n v="9"/>
  </r>
  <r>
    <x v="468"/>
    <s v="Save the Last Dance¬†"/>
    <n v="6.1"/>
  </r>
  <r>
    <x v="191"/>
    <s v="A Nightmare on Elm Street 4: The Dream Master¬†"/>
    <n v="5.7"/>
  </r>
  <r>
    <x v="768"/>
    <s v="Miracles from Heaven¬†"/>
    <n v="6.8"/>
  </r>
  <r>
    <x v="1054"/>
    <s v="Dude, Where's My Car?¬†"/>
    <n v="5.5"/>
  </r>
  <r>
    <x v="1055"/>
    <s v="Young Guns¬†"/>
    <n v="6.8"/>
  </r>
  <r>
    <x v="1056"/>
    <s v="St. Vincent¬†"/>
    <n v="7.3"/>
  </r>
  <r>
    <x v="578"/>
    <s v="About Last Night¬†"/>
    <n v="6.1"/>
  </r>
  <r>
    <x v="592"/>
    <s v="10 Things I Hate About You¬†"/>
    <n v="7.2"/>
  </r>
  <r>
    <x v="1057"/>
    <s v="The New Guy¬†"/>
    <n v="5.9"/>
  </r>
  <r>
    <x v="1058"/>
    <s v="Loaded Weapon 1¬†"/>
    <n v="6.1"/>
  </r>
  <r>
    <x v="421"/>
    <s v="The Shallows¬†"/>
    <n v="6.8"/>
  </r>
  <r>
    <x v="1059"/>
    <s v="The Butterfly Effect¬†"/>
    <n v="7.7"/>
  </r>
  <r>
    <x v="859"/>
    <s v="Snow Day¬†"/>
    <n v="4.9000000000000004"/>
  </r>
  <r>
    <x v="1060"/>
    <s v="This Christmas¬†"/>
    <n v="6.1"/>
  </r>
  <r>
    <x v="867"/>
    <s v="Baby Geniuses¬†"/>
    <n v="2.5"/>
  </r>
  <r>
    <x v="1061"/>
    <s v="The Big Hit¬†"/>
    <n v="6.1"/>
  </r>
  <r>
    <x v="1062"/>
    <s v="Harriet the Spy¬†"/>
    <n v="5.9"/>
  </r>
  <r>
    <x v="1063"/>
    <s v="Child's Play 2¬†"/>
    <n v="5.7"/>
  </r>
  <r>
    <x v="1064"/>
    <s v="No Good Deed¬†"/>
    <n v="5.6"/>
  </r>
  <r>
    <x v="275"/>
    <s v="The Mist¬†"/>
    <n v="7.2"/>
  </r>
  <r>
    <x v="1065"/>
    <s v="Ex Machina¬†"/>
    <n v="7.7"/>
  </r>
  <r>
    <x v="165"/>
    <s v="Being John Malkovich¬†"/>
    <n v="7.8"/>
  </r>
  <r>
    <x v="1066"/>
    <s v="Two Can Play That Game¬†"/>
    <n v="6.1"/>
  </r>
  <r>
    <x v="1067"/>
    <s v="Earth to Echo¬†"/>
    <n v="5.8"/>
  </r>
  <r>
    <x v="449"/>
    <s v="Crazy/Beautiful¬†"/>
    <n v="6.5"/>
  </r>
  <r>
    <x v="309"/>
    <s v="Letters from Iwo Jima¬†"/>
    <n v="7.9"/>
  </r>
  <r>
    <x v="1068"/>
    <s v="The Astronaut Farmer¬†"/>
    <n v="6.3"/>
  </r>
  <r>
    <x v="1069"/>
    <s v="Room¬†"/>
    <n v="8.3000000000000007"/>
  </r>
  <r>
    <x v="1070"/>
    <s v="Dirty Work¬†"/>
    <n v="6.4"/>
  </r>
  <r>
    <x v="1071"/>
    <s v="Serial Mom¬†"/>
    <n v="6.7"/>
  </r>
  <r>
    <x v="844"/>
    <s v="Dick¬†"/>
    <n v="6.1"/>
  </r>
  <r>
    <x v="1072"/>
    <s v="Light It Up¬†"/>
    <n v="6"/>
  </r>
  <r>
    <x v="1073"/>
    <s v="54¬†"/>
    <n v="5.8"/>
  </r>
  <r>
    <x v="1074"/>
    <s v="Bubble Boy¬†"/>
    <n v="5.6"/>
  </r>
  <r>
    <x v="1075"/>
    <s v="Birthday Girl¬†"/>
    <n v="6.1"/>
  </r>
  <r>
    <x v="1076"/>
    <s v="21 &amp; Over¬†"/>
    <n v="5.9"/>
  </r>
  <r>
    <x v="1077"/>
    <s v="Paris, je t'aime¬†"/>
    <n v="7.3"/>
  </r>
  <r>
    <x v="362"/>
    <s v="Resurrecting the Champ¬†"/>
    <n v="6.8"/>
  </r>
  <r>
    <x v="157"/>
    <s v="Admission¬†"/>
    <n v="5.7"/>
  </r>
  <r>
    <x v="1078"/>
    <s v="The Widow of Saint-Pierre¬†"/>
    <n v="7.3"/>
  </r>
  <r>
    <x v="777"/>
    <s v="Chloe¬†"/>
    <n v="6.3"/>
  </r>
  <r>
    <x v="1079"/>
    <s v="Faithful¬†"/>
    <n v="5.9"/>
  </r>
  <r>
    <x v="451"/>
    <s v="Brothers¬†"/>
    <n v="7.1"/>
  </r>
  <r>
    <x v="787"/>
    <s v="Find Me Guilty¬†"/>
    <n v="7.1"/>
  </r>
  <r>
    <x v="1080"/>
    <s v="The Perks of Being a Wallflower¬†"/>
    <n v="8"/>
  </r>
  <r>
    <x v="1081"/>
    <s v="Excessive Force¬†"/>
    <n v="5.0999999999999996"/>
  </r>
  <r>
    <x v="788"/>
    <s v="Infamous¬†"/>
    <n v="7.1"/>
  </r>
  <r>
    <x v="1013"/>
    <s v="The Claim¬†"/>
    <n v="6.5"/>
  </r>
  <r>
    <x v="376"/>
    <s v="The Vatican Tapes¬†"/>
    <n v="4.5"/>
  </r>
  <r>
    <x v="1082"/>
    <s v="Attack the Block¬†"/>
    <n v="6.6"/>
  </r>
  <r>
    <x v="308"/>
    <s v="In the Land of Blood and Honey¬†"/>
    <n v="4.3"/>
  </r>
  <r>
    <x v="1025"/>
    <s v="The Call¬†"/>
    <n v="6.7"/>
  </r>
  <r>
    <x v="1083"/>
    <s v="The Crocodile Hunter: Collision Course¬†"/>
    <n v="5.4"/>
  </r>
  <r>
    <x v="313"/>
    <s v="I Love You Phillip Morris¬†"/>
    <n v="6.6"/>
  </r>
  <r>
    <x v="984"/>
    <s v="Antwone Fisher¬†"/>
    <n v="7.3"/>
  </r>
  <r>
    <x v="730"/>
    <s v="The Emperor's Club¬†"/>
    <n v="6.9"/>
  </r>
  <r>
    <x v="156"/>
    <s v="True Romance¬†"/>
    <n v="8"/>
  </r>
  <r>
    <x v="1007"/>
    <s v="Glengarry Glen Ross¬†"/>
    <n v="7.8"/>
  </r>
  <r>
    <x v="1013"/>
    <s v="The Killer Inside Me¬†"/>
    <n v="6.1"/>
  </r>
  <r>
    <x v="1084"/>
    <s v="Sorority Row¬†"/>
    <n v="5.0999999999999996"/>
  </r>
  <r>
    <x v="683"/>
    <s v="Lars and the Real Girl¬†"/>
    <n v="7.4"/>
  </r>
  <r>
    <x v="1085"/>
    <s v="The Boy in the Striped Pajamas¬†"/>
    <n v="7.8"/>
  </r>
  <r>
    <x v="1038"/>
    <s v="Dancer in the Dark¬†"/>
    <n v="8"/>
  </r>
  <r>
    <x v="973"/>
    <s v="Oscar and Lucinda¬†"/>
    <n v="6.7"/>
  </r>
  <r>
    <x v="1086"/>
    <s v="The Funeral¬†"/>
    <n v="6.6"/>
  </r>
  <r>
    <x v="1087"/>
    <s v="Solitary Man¬†"/>
    <n v="6.4"/>
  </r>
  <r>
    <x v="1088"/>
    <s v="Machete¬†"/>
    <n v="6.7"/>
  </r>
  <r>
    <x v="1089"/>
    <s v="Casino Jack¬†"/>
    <n v="6.2"/>
  </r>
  <r>
    <x v="266"/>
    <s v="The Land Before Time¬†"/>
    <n v="7.3"/>
  </r>
  <r>
    <x v="1090"/>
    <s v="Tae Guk Gi: The Brotherhood of War¬†"/>
    <n v="8.1"/>
  </r>
  <r>
    <x v="1091"/>
    <s v="The Perfect Game¬†"/>
    <n v="7"/>
  </r>
  <r>
    <x v="390"/>
    <s v="The Exorcist¬†"/>
    <n v="8"/>
  </r>
  <r>
    <x v="37"/>
    <s v="Jaws¬†"/>
    <n v="8"/>
  </r>
  <r>
    <x v="157"/>
    <s v="American Pie¬†"/>
    <n v="7"/>
  </r>
  <r>
    <x v="1092"/>
    <s v="Ernest &amp; Celestine¬†"/>
    <n v="7.9"/>
  </r>
  <r>
    <x v="707"/>
    <s v="The Golden Child¬†"/>
    <n v="5.9"/>
  </r>
  <r>
    <x v="129"/>
    <s v="Think Like a Man¬†"/>
    <n v="6.6"/>
  </r>
  <r>
    <x v="129"/>
    <s v="Barbershop¬†"/>
    <n v="6.3"/>
  </r>
  <r>
    <x v="714"/>
    <s v="Star Trek II: The Wrath of Khan¬†"/>
    <n v="7.7"/>
  </r>
  <r>
    <x v="49"/>
    <s v="Ace Ventura: Pet Detective¬†"/>
    <n v="6.9"/>
  </r>
  <r>
    <x v="1093"/>
    <s v="WarGames¬†"/>
    <n v="7.1"/>
  </r>
  <r>
    <x v="106"/>
    <s v="Witness¬†"/>
    <n v="7.4"/>
  </r>
  <r>
    <x v="1094"/>
    <s v="Act of Valor¬†"/>
    <n v="6.5"/>
  </r>
  <r>
    <x v="513"/>
    <s v="Step Up¬†"/>
    <n v="6.5"/>
  </r>
  <r>
    <x v="1095"/>
    <s v="Beavis and Butt-Head Do America¬†"/>
    <n v="6.8"/>
  </r>
  <r>
    <x v="160"/>
    <s v="Jackie Brown¬†"/>
    <n v="7.5"/>
  </r>
  <r>
    <x v="434"/>
    <s v="Harold &amp; Kumar Escape from Guantanamo Bay¬†"/>
    <n v="6.6"/>
  </r>
  <r>
    <x v="140"/>
    <s v="Chronicle¬†"/>
    <n v="7.1"/>
  </r>
  <r>
    <x v="501"/>
    <s v="Yentl¬†"/>
    <n v="6.6"/>
  </r>
  <r>
    <x v="241"/>
    <s v="Time Bandits¬†"/>
    <n v="7"/>
  </r>
  <r>
    <x v="1096"/>
    <s v="Crossroads¬†"/>
    <n v="3.3"/>
  </r>
  <r>
    <x v="1097"/>
    <s v="Project X¬†"/>
    <n v="6.7"/>
  </r>
  <r>
    <x v="1024"/>
    <s v="One Hour Photo¬†"/>
    <n v="6.8"/>
  </r>
  <r>
    <x v="1098"/>
    <s v="Quarantine¬†"/>
    <n v="6"/>
  </r>
  <r>
    <x v="1099"/>
    <s v="The Eye¬†"/>
    <n v="5.4"/>
  </r>
  <r>
    <x v="1100"/>
    <s v="Johnson Family Vacation¬†"/>
    <n v="4.3"/>
  </r>
  <r>
    <x v="381"/>
    <s v="How High¬†"/>
    <n v="6.2"/>
  </r>
  <r>
    <x v="1101"/>
    <s v="The Muppet Christmas Carol¬†"/>
    <n v="7.7"/>
  </r>
  <r>
    <x v="29"/>
    <s v="Casino Royale¬†"/>
    <n v="8"/>
  </r>
  <r>
    <x v="479"/>
    <s v="Frida¬†"/>
    <n v="7.4"/>
  </r>
  <r>
    <x v="1102"/>
    <s v="Katy Perry: Part of Me¬†"/>
    <n v="5.9"/>
  </r>
  <r>
    <x v="1103"/>
    <s v="The Fault in Our Stars¬†"/>
    <n v="7.8"/>
  </r>
  <r>
    <x v="370"/>
    <s v="Rounders¬†"/>
    <n v="7.4"/>
  </r>
  <r>
    <x v="580"/>
    <s v="Top Five¬†"/>
    <n v="6.5"/>
  </r>
  <r>
    <x v="368"/>
    <s v="Stir of Echoes¬†"/>
    <n v="7"/>
  </r>
  <r>
    <x v="464"/>
    <s v="Philomena¬†"/>
    <n v="7.6"/>
  </r>
  <r>
    <x v="853"/>
    <s v="The Upside of Anger¬†"/>
    <n v="6.9"/>
  </r>
  <r>
    <x v="991"/>
    <s v="Aquamarine¬†"/>
    <n v="5.3"/>
  </r>
  <r>
    <x v="1104"/>
    <s v="Paper Towns¬†"/>
    <n v="6.4"/>
  </r>
  <r>
    <x v="643"/>
    <s v="Nebraska¬†"/>
    <n v="7.8"/>
  </r>
  <r>
    <x v="1105"/>
    <s v="Tales from the Crypt: Demon Knight¬†"/>
    <n v="6.7"/>
  </r>
  <r>
    <x v="327"/>
    <s v="Max Keeble's Big Move¬†"/>
    <n v="5.3"/>
  </r>
  <r>
    <x v="642"/>
    <s v="Young Adult¬†"/>
    <n v="6.3"/>
  </r>
  <r>
    <x v="376"/>
    <s v="Crank¬†"/>
    <n v="7"/>
  </r>
  <r>
    <x v="455"/>
    <s v="Living Out Loud¬†"/>
    <n v="6.6"/>
  </r>
  <r>
    <x v="68"/>
    <s v="Das Boot¬†"/>
    <n v="8.4"/>
  </r>
  <r>
    <x v="1106"/>
    <s v="Sorority Boys¬†"/>
    <n v="5.4"/>
  </r>
  <r>
    <x v="471"/>
    <s v="About Time¬†"/>
    <n v="7.8"/>
  </r>
  <r>
    <x v="178"/>
    <s v="House of Flying Daggers¬†"/>
    <n v="7.6"/>
  </r>
  <r>
    <x v="1107"/>
    <s v="Arbitrage¬†"/>
    <n v="6.6"/>
  </r>
  <r>
    <x v="1108"/>
    <s v="Project Almanac¬†"/>
    <n v="6.4"/>
  </r>
  <r>
    <x v="1109"/>
    <s v="Cadillac Records¬†"/>
    <n v="7"/>
  </r>
  <r>
    <x v="1110"/>
    <s v="Screwed¬†"/>
    <n v="5.7"/>
  </r>
  <r>
    <x v="1111"/>
    <s v="Fortress¬†"/>
    <n v="5.9"/>
  </r>
  <r>
    <x v="1112"/>
    <s v="For Your Consideration¬†"/>
    <n v="6.3"/>
  </r>
  <r>
    <x v="650"/>
    <s v="Celebrity¬†"/>
    <n v="6.3"/>
  </r>
  <r>
    <x v="333"/>
    <s v="Running with Scissors¬†"/>
    <n v="6.2"/>
  </r>
  <r>
    <x v="952"/>
    <s v="From Justin to Kelly¬†"/>
    <n v="2.1"/>
  </r>
  <r>
    <x v="415"/>
    <s v="Girl 6¬†"/>
    <n v="5"/>
  </r>
  <r>
    <x v="1113"/>
    <s v="In the Cut¬†"/>
    <n v="5.3"/>
  </r>
  <r>
    <x v="705"/>
    <s v="Two Lovers¬†"/>
    <n v="7.1"/>
  </r>
  <r>
    <x v="1114"/>
    <s v="Last Orders¬†"/>
    <n v="7"/>
  </r>
  <r>
    <x v="557"/>
    <s v="The Host¬†"/>
    <n v="7"/>
  </r>
  <r>
    <x v="1115"/>
    <s v="Ravenous¬†"/>
    <n v="7.1"/>
  </r>
  <r>
    <x v="1116"/>
    <s v="Charlie Bartlett¬†"/>
    <n v="7"/>
  </r>
  <r>
    <x v="1117"/>
    <s v="The Great Beauty¬†"/>
    <n v="7.7"/>
  </r>
  <r>
    <x v="1118"/>
    <s v="The Dangerous Lives of Altar Boys¬†"/>
    <n v="7.1"/>
  </r>
  <r>
    <x v="1119"/>
    <s v="Stoker¬†"/>
    <n v="6.8"/>
  </r>
  <r>
    <x v="561"/>
    <s v="2046¬†"/>
    <n v="7.5"/>
  </r>
  <r>
    <x v="1120"/>
    <s v="Married Life¬†"/>
    <n v="6.3"/>
  </r>
  <r>
    <x v="1121"/>
    <s v="Duma¬†"/>
    <n v="7.3"/>
  </r>
  <r>
    <x v="413"/>
    <s v="Ondine¬†"/>
    <n v="6.8"/>
  </r>
  <r>
    <x v="1122"/>
    <s v="Brother¬†"/>
    <n v="7.2"/>
  </r>
  <r>
    <x v="19"/>
    <s v="Welcome to Collinwood¬†"/>
    <n v="6.4"/>
  </r>
  <r>
    <x v="787"/>
    <s v="Critical Care¬†"/>
    <n v="6"/>
  </r>
  <r>
    <x v="944"/>
    <s v="The Life Before Her Eyes¬†"/>
    <n v="6.4"/>
  </r>
  <r>
    <x v="1123"/>
    <s v="Trade¬†"/>
    <n v="7.5"/>
  </r>
  <r>
    <x v="1124"/>
    <s v="Fateless¬†"/>
    <n v="7.1"/>
  </r>
  <r>
    <x v="1125"/>
    <s v="Breakfast of Champions¬†"/>
    <n v="4.5999999999999996"/>
  </r>
  <r>
    <x v="1126"/>
    <s v="City of Life and Death¬†"/>
    <n v="7.7"/>
  </r>
  <r>
    <x v="114"/>
    <s v="Home¬†"/>
    <n v="6.7"/>
  </r>
  <r>
    <x v="191"/>
    <s v="5 Days of War¬†"/>
    <n v="5.6"/>
  </r>
  <r>
    <x v="123"/>
    <s v="Snatch¬†"/>
    <n v="8.3000000000000007"/>
  </r>
  <r>
    <x v="1021"/>
    <s v="Pet Sematary¬†"/>
    <n v="6.6"/>
  </r>
  <r>
    <x v="244"/>
    <s v="Gremlins¬†"/>
    <n v="7.2"/>
  </r>
  <r>
    <x v="136"/>
    <s v="Star Wars: Episode IV - A New Hope¬†"/>
    <n v="8.6999999999999993"/>
  </r>
  <r>
    <x v="1127"/>
    <s v="Dirty Grandpa¬†"/>
    <n v="6"/>
  </r>
  <r>
    <x v="712"/>
    <s v="Doctor Zhivago¬†"/>
    <n v="8"/>
  </r>
  <r>
    <x v="336"/>
    <s v="High School Musical 3: Senior Year¬†"/>
    <n v="4.5"/>
  </r>
  <r>
    <x v="346"/>
    <s v="The Fighter¬†"/>
    <n v="7.9"/>
  </r>
  <r>
    <x v="559"/>
    <s v="My Cousin Vinny¬†"/>
    <n v="7.5"/>
  </r>
  <r>
    <x v="1128"/>
    <s v="If I Stay¬†"/>
    <n v="6.8"/>
  </r>
  <r>
    <x v="1129"/>
    <s v="Major League¬†"/>
    <n v="7.2"/>
  </r>
  <r>
    <x v="127"/>
    <s v="Phone Booth¬†"/>
    <n v="7.1"/>
  </r>
  <r>
    <x v="226"/>
    <s v="A Walk to Remember¬†"/>
    <n v="7.4"/>
  </r>
  <r>
    <x v="632"/>
    <s v="Dead Man Walking¬†"/>
    <n v="7.6"/>
  </r>
  <r>
    <x v="496"/>
    <s v="Cruel Intentions¬†"/>
    <n v="6.9"/>
  </r>
  <r>
    <x v="927"/>
    <s v="Saw VI¬†"/>
    <n v="6"/>
  </r>
  <r>
    <x v="988"/>
    <s v="The Secret Life of Bees¬†"/>
    <n v="7.3"/>
  </r>
  <r>
    <x v="1130"/>
    <s v="Corky Romano¬†"/>
    <n v="4.5999999999999996"/>
  </r>
  <r>
    <x v="199"/>
    <s v="Raising Cain¬†"/>
    <n v="6"/>
  </r>
  <r>
    <x v="589"/>
    <s v="Invaders from Mars¬†"/>
    <n v="5.5"/>
  </r>
  <r>
    <x v="1131"/>
    <s v="Brooklyn¬†"/>
    <n v="7.5"/>
  </r>
  <r>
    <x v="1132"/>
    <s v="Out Cold¬†"/>
    <n v="6.3"/>
  </r>
  <r>
    <x v="499"/>
    <s v="The Ladies Man¬†"/>
    <n v="5.0999999999999996"/>
  </r>
  <r>
    <x v="1133"/>
    <s v="Quartet¬†"/>
    <n v="6.8"/>
  </r>
  <r>
    <x v="1134"/>
    <s v="Tomcats¬†"/>
    <n v="5.3"/>
  </r>
  <r>
    <x v="1135"/>
    <s v="Frailty¬†"/>
    <n v="7.3"/>
  </r>
  <r>
    <x v="1136"/>
    <s v="Woman in Gold¬†"/>
    <n v="7.3"/>
  </r>
  <r>
    <x v="107"/>
    <s v="Kinsey¬†"/>
    <n v="7.1"/>
  </r>
  <r>
    <x v="5"/>
    <s v="Army of Darkness¬†"/>
    <n v="7.6"/>
  </r>
  <r>
    <x v="1137"/>
    <s v="Slackers¬†"/>
    <n v="5.3"/>
  </r>
  <r>
    <x v="604"/>
    <s v="What's Eating Gilbert Grape¬†"/>
    <n v="7.8"/>
  </r>
  <r>
    <x v="1138"/>
    <s v="The Visual Bible: The Gospel of John¬†"/>
    <n v="7.7"/>
  </r>
  <r>
    <x v="871"/>
    <s v="Vera Drake¬†"/>
    <n v="7.7"/>
  </r>
  <r>
    <x v="1139"/>
    <s v="The Guru¬†"/>
    <n v="5.4"/>
  </r>
  <r>
    <x v="799"/>
    <s v="The Perez Family¬†"/>
    <n v="6.2"/>
  </r>
  <r>
    <x v="572"/>
    <s v="Inside Llewyn Davis¬†"/>
    <n v="7.4"/>
  </r>
  <r>
    <x v="1140"/>
    <s v="O¬†"/>
    <n v="6.2"/>
  </r>
  <r>
    <x v="1141"/>
    <s v="Return to the Blue Lagoon¬†"/>
    <n v="5.0999999999999996"/>
  </r>
  <r>
    <x v="1142"/>
    <s v="Copying Beethoven¬†"/>
    <n v="6.8"/>
  </r>
  <r>
    <x v="589"/>
    <s v="Poltergeist¬†"/>
    <n v="7.4"/>
  </r>
  <r>
    <x v="1143"/>
    <s v="Saw V¬†"/>
    <n v="5.8"/>
  </r>
  <r>
    <x v="1144"/>
    <s v="Jindabyne¬†"/>
    <n v="6.4"/>
  </r>
  <r>
    <x v="1145"/>
    <s v="Kabhi Alvida Naa Kehna¬†"/>
    <n v="6"/>
  </r>
  <r>
    <x v="489"/>
    <s v="An Ideal Husband¬†"/>
    <n v="6.9"/>
  </r>
  <r>
    <x v="1146"/>
    <s v="The Last Days on Mars¬†"/>
    <n v="5.5"/>
  </r>
  <r>
    <x v="1147"/>
    <s v="Darkness¬†"/>
    <n v="5.4"/>
  </r>
  <r>
    <x v="311"/>
    <s v="2001: A Space Odyssey¬†"/>
    <n v="8.3000000000000007"/>
  </r>
  <r>
    <x v="37"/>
    <s v="E.T. the Extra-Terrestrial¬†"/>
    <n v="7.9"/>
  </r>
  <r>
    <x v="1148"/>
    <s v="In the Land of Women¬†"/>
    <n v="6.5"/>
  </r>
  <r>
    <x v="1149"/>
    <s v="For Greater Glory: The True Story of Cristiada¬†"/>
    <n v="6.6"/>
  </r>
  <r>
    <x v="495"/>
    <s v="Good Will Hunting¬†"/>
    <n v="8.3000000000000007"/>
  </r>
  <r>
    <x v="1150"/>
    <s v="Saw III¬†"/>
    <n v="6.2"/>
  </r>
  <r>
    <x v="233"/>
    <s v="Stripes¬†"/>
    <n v="6.9"/>
  </r>
  <r>
    <x v="113"/>
    <s v="Bring It On¬†"/>
    <n v="5.9"/>
  </r>
  <r>
    <x v="1151"/>
    <s v="The Purge: Election Year¬†"/>
    <n v="6.1"/>
  </r>
  <r>
    <x v="952"/>
    <s v="She's All That¬†"/>
    <n v="5.8"/>
  </r>
  <r>
    <x v="565"/>
    <s v="Precious¬†"/>
    <n v="7.3"/>
  </r>
  <r>
    <x v="1150"/>
    <s v="Saw IV¬†"/>
    <n v="5.9"/>
  </r>
  <r>
    <x v="554"/>
    <s v="White Noise¬†"/>
    <n v="5.5"/>
  </r>
  <r>
    <x v="735"/>
    <s v="Madea's Family Reunion¬†"/>
    <n v="5"/>
  </r>
  <r>
    <x v="46"/>
    <s v="The Color of Money¬†"/>
    <n v="7"/>
  </r>
  <r>
    <x v="372"/>
    <s v="The Mighty Ducks¬†"/>
    <n v="6.4"/>
  </r>
  <r>
    <x v="836"/>
    <s v="The Grudge¬†"/>
    <n v="5.9"/>
  </r>
  <r>
    <x v="196"/>
    <s v="Happy Gilmore¬†"/>
    <n v="7"/>
  </r>
  <r>
    <x v="743"/>
    <s v="Jeepers Creepers¬†"/>
    <n v="6.1"/>
  </r>
  <r>
    <x v="372"/>
    <s v="Bill &amp; Ted's Excellent Adventure¬†"/>
    <n v="6.9"/>
  </r>
  <r>
    <x v="1152"/>
    <s v="Oliver!¬†"/>
    <n v="7.5"/>
  </r>
  <r>
    <x v="377"/>
    <s v="The Best Exotic Marigold Hotel¬†"/>
    <n v="7.3"/>
  </r>
  <r>
    <x v="1153"/>
    <s v="Recess: School's Out¬†"/>
    <n v="6.5"/>
  </r>
  <r>
    <x v="79"/>
    <s v="Mad Max Beyond Thunderdome¬†"/>
    <n v="6.2"/>
  </r>
  <r>
    <x v="848"/>
    <s v="The Boy¬†"/>
    <n v="6"/>
  </r>
  <r>
    <x v="1098"/>
    <s v="Devil¬†"/>
    <n v="6.3"/>
  </r>
  <r>
    <x v="1154"/>
    <s v="Friday After Next¬†"/>
    <n v="5.8"/>
  </r>
  <r>
    <x v="1155"/>
    <s v="Insidious: Chapter 3¬†"/>
    <n v="6.1"/>
  </r>
  <r>
    <x v="1156"/>
    <s v="The Last Dragon¬†"/>
    <n v="6.9"/>
  </r>
  <r>
    <x v="669"/>
    <s v="The Lawnmower Man¬†"/>
    <n v="5.4"/>
  </r>
  <r>
    <x v="1157"/>
    <s v="Nick and Norah's Infinite Playlist¬†"/>
    <n v="6.7"/>
  </r>
  <r>
    <x v="574"/>
    <s v="Dogma¬†"/>
    <n v="7.4"/>
  </r>
  <r>
    <x v="1158"/>
    <s v="The Banger Sisters¬†"/>
    <n v="5.6"/>
  </r>
  <r>
    <x v="244"/>
    <s v="Twilight Zone: The Movie¬†"/>
    <n v="6.5"/>
  </r>
  <r>
    <x v="1159"/>
    <s v="Road House¬†"/>
    <n v="6.5"/>
  </r>
  <r>
    <x v="322"/>
    <s v="A Low Down Dirty Shame¬†"/>
    <n v="5.8"/>
  </r>
  <r>
    <x v="737"/>
    <s v="Swimfan¬†"/>
    <n v="5"/>
  </r>
  <r>
    <x v="1160"/>
    <s v="Employee of the Month¬†"/>
    <n v="5.5"/>
  </r>
  <r>
    <x v="806"/>
    <s v="Can't Hardly Wait¬†"/>
    <n v="6.5"/>
  </r>
  <r>
    <x v="399"/>
    <s v="The Outsiders¬†"/>
    <n v="7.2"/>
  </r>
  <r>
    <x v="1161"/>
    <s v="Sinister 2¬†"/>
    <n v="5.2"/>
  </r>
  <r>
    <x v="1162"/>
    <s v="Sparkle¬†"/>
    <n v="5.7"/>
  </r>
  <r>
    <x v="1040"/>
    <s v="Valentine¬†"/>
    <n v="4.7"/>
  </r>
  <r>
    <x v="1163"/>
    <s v="The Fourth Kind¬†"/>
    <n v="5.9"/>
  </r>
  <r>
    <x v="890"/>
    <s v="A Prairie Home Companion¬†"/>
    <n v="6.8"/>
  </r>
  <r>
    <x v="1164"/>
    <s v="Sugar Hill¬†"/>
    <n v="5.9"/>
  </r>
  <r>
    <x v="447"/>
    <s v="Rushmore¬†"/>
    <n v="7.7"/>
  </r>
  <r>
    <x v="528"/>
    <s v="Skyline¬†"/>
    <n v="4.4000000000000004"/>
  </r>
  <r>
    <x v="377"/>
    <s v="The Second Best Exotic Marigold Hotel¬†"/>
    <n v="6.6"/>
  </r>
  <r>
    <x v="1165"/>
    <s v="Kit Kittredge: An American Girl¬†"/>
    <n v="6.7"/>
  </r>
  <r>
    <x v="884"/>
    <s v="The Perfect Man¬†"/>
    <n v="5.5"/>
  </r>
  <r>
    <x v="415"/>
    <s v="Mo' Better Blues¬†"/>
    <n v="6.5"/>
  </r>
  <r>
    <x v="411"/>
    <s v="Kung Pow: Enter the Fist¬†"/>
    <n v="6.2"/>
  </r>
  <r>
    <x v="175"/>
    <s v="Tremors¬†"/>
    <n v="7.1"/>
  </r>
  <r>
    <x v="1166"/>
    <s v="Wrong Turn¬†"/>
    <n v="6.1"/>
  </r>
  <r>
    <x v="1007"/>
    <s v="The Corruptor¬†"/>
    <n v="6"/>
  </r>
  <r>
    <x v="913"/>
    <s v="Mud¬†"/>
    <n v="7.4"/>
  </r>
  <r>
    <x v="1167"/>
    <s v="Reno 911!: Miami¬†"/>
    <n v="5.9"/>
  </r>
  <r>
    <x v="1168"/>
    <s v="One Direction: This Is Us¬†"/>
    <n v="4.0999999999999996"/>
  </r>
  <r>
    <x v="1169"/>
    <s v="Hey Arnold! The Movie¬†"/>
    <n v="5.9"/>
  </r>
  <r>
    <x v="1136"/>
    <s v="My Week with Marilyn¬†"/>
    <n v="7"/>
  </r>
  <r>
    <x v="555"/>
    <s v="The Matador¬†"/>
    <n v="6.8"/>
  </r>
  <r>
    <x v="1170"/>
    <s v="Love Jones¬†"/>
    <n v="7.4"/>
  </r>
  <r>
    <x v="1171"/>
    <s v="The Gift¬†"/>
    <n v="7.1"/>
  </r>
  <r>
    <x v="1172"/>
    <s v="End of the Spear¬†"/>
    <n v="7"/>
  </r>
  <r>
    <x v="599"/>
    <s v="Get Over It¬†"/>
    <n v="5.8"/>
  </r>
  <r>
    <x v="1095"/>
    <s v="Office Space¬†"/>
    <n v="7.8"/>
  </r>
  <r>
    <x v="1173"/>
    <s v="Drop Dead Gorgeous¬†"/>
    <n v="6.5"/>
  </r>
  <r>
    <x v="23"/>
    <s v="Big Eyes¬†"/>
    <n v="7"/>
  </r>
  <r>
    <x v="20"/>
    <s v="Very Bad Things¬†"/>
    <n v="6.3"/>
  </r>
  <r>
    <x v="943"/>
    <s v="Sleepover¬†"/>
    <n v="5.3"/>
  </r>
  <r>
    <x v="1174"/>
    <s v="MacGruber¬†"/>
    <n v="5.5"/>
  </r>
  <r>
    <x v="464"/>
    <s v="Dirty Pretty Things¬†"/>
    <n v="7.4"/>
  </r>
  <r>
    <x v="696"/>
    <s v="Movie 43¬†"/>
    <n v="4.3"/>
  </r>
  <r>
    <x v="167"/>
    <s v="The Tourist¬†"/>
    <n v="6"/>
  </r>
  <r>
    <x v="1175"/>
    <s v="Over Her Dead Body¬†"/>
    <n v="5.2"/>
  </r>
  <r>
    <x v="1176"/>
    <s v="Seeking a Friend for the End of the World¬†"/>
    <n v="6.7"/>
  </r>
  <r>
    <x v="1177"/>
    <s v="American History X¬†"/>
    <n v="8.6"/>
  </r>
  <r>
    <x v="1178"/>
    <s v="The Collection¬†"/>
    <n v="6.1"/>
  </r>
  <r>
    <x v="1179"/>
    <s v="Teacher's Pet¬†"/>
    <n v="5.8"/>
  </r>
  <r>
    <x v="1180"/>
    <s v="The Red Violin¬†"/>
    <n v="7.7"/>
  </r>
  <r>
    <x v="478"/>
    <s v="The Straight Story¬†"/>
    <n v="8"/>
  </r>
  <r>
    <x v="1181"/>
    <s v="Deuces Wild¬†"/>
    <n v="5.6"/>
  </r>
  <r>
    <x v="1182"/>
    <s v="Bad Words¬†"/>
    <n v="6.7"/>
  </r>
  <r>
    <x v="853"/>
    <s v="Black or White¬†"/>
    <n v="6.6"/>
  </r>
  <r>
    <x v="1183"/>
    <s v="On the Line¬†"/>
    <n v="4.0999999999999996"/>
  </r>
  <r>
    <x v="780"/>
    <s v="Rescue Dawn¬†"/>
    <n v="7.3"/>
  </r>
  <r>
    <x v="1184"/>
    <s v="Jeff, Who Lives at Home¬†"/>
    <n v="6.5"/>
  </r>
  <r>
    <x v="1185"/>
    <s v="I Am Love¬†"/>
    <n v="7"/>
  </r>
  <r>
    <x v="1186"/>
    <s v="Atlas Shrugged II: The Strike¬†"/>
    <n v="5.5"/>
  </r>
  <r>
    <x v="1187"/>
    <s v="Romeo Is Bleeding¬†"/>
    <n v="6.6"/>
  </r>
  <r>
    <x v="143"/>
    <s v="The Limey¬†"/>
    <n v="7.1"/>
  </r>
  <r>
    <x v="673"/>
    <s v="Crash¬†"/>
    <n v="7.9"/>
  </r>
  <r>
    <x v="1188"/>
    <s v="The House of Mirth¬†"/>
    <n v="7.1"/>
  </r>
  <r>
    <x v="1189"/>
    <s v="Malone¬†"/>
    <n v="5.6"/>
  </r>
  <r>
    <x v="743"/>
    <s v="Peaceful Warrior¬†"/>
    <n v="7.3"/>
  </r>
  <r>
    <x v="1190"/>
    <s v="Bucky Larson: Born to Be a Star¬†"/>
    <n v="3.3"/>
  </r>
  <r>
    <x v="415"/>
    <s v="Bamboozled¬†"/>
    <n v="6.5"/>
  </r>
  <r>
    <x v="1191"/>
    <s v="The Forest¬†"/>
    <n v="4.8"/>
  </r>
  <r>
    <x v="1192"/>
    <s v="Sphinx¬†"/>
    <n v="5.2"/>
  </r>
  <r>
    <x v="1193"/>
    <s v="While We're Young¬†"/>
    <n v="6.3"/>
  </r>
  <r>
    <x v="18"/>
    <s v="A Better Life¬†"/>
    <n v="7.2"/>
  </r>
  <r>
    <x v="448"/>
    <s v="Spider¬†"/>
    <n v="6.8"/>
  </r>
  <r>
    <x v="1194"/>
    <s v="Gun Shy¬†"/>
    <n v="5.7"/>
  </r>
  <r>
    <x v="788"/>
    <s v="Nicholas Nickleby¬†"/>
    <n v="7.2"/>
  </r>
  <r>
    <x v="634"/>
    <s v="The Iceman¬†"/>
    <n v="6.9"/>
  </r>
  <r>
    <x v="1071"/>
    <s v="Cecil B. DeMented¬†"/>
    <n v="6.2"/>
  </r>
  <r>
    <x v="390"/>
    <s v="Killer Joe¬†"/>
    <n v="6.7"/>
  </r>
  <r>
    <x v="1195"/>
    <s v="The Joneses¬†"/>
    <n v="6.5"/>
  </r>
  <r>
    <x v="1196"/>
    <s v="Owning Mahowny¬†"/>
    <n v="7.2"/>
  </r>
  <r>
    <x v="1197"/>
    <s v="The Brothers Solomon¬†"/>
    <n v="5.3"/>
  </r>
  <r>
    <x v="561"/>
    <s v="My Blueberry Nights¬†"/>
    <n v="6.7"/>
  </r>
  <r>
    <x v="123"/>
    <s v="Swept Away¬†"/>
    <n v="3.6"/>
  </r>
  <r>
    <x v="1198"/>
    <s v="War, Inc.¬†"/>
    <n v="5.7"/>
  </r>
  <r>
    <x v="856"/>
    <s v="Shaolin Soccer¬†"/>
    <n v="7.3"/>
  </r>
  <r>
    <x v="1199"/>
    <s v="The Brown Bunny¬†"/>
    <n v="5"/>
  </r>
  <r>
    <x v="1200"/>
    <s v="Rosewater¬†"/>
    <n v="6.6"/>
  </r>
  <r>
    <x v="1201"/>
    <s v="Imaginary Heroes¬†"/>
    <n v="7.3"/>
  </r>
  <r>
    <x v="1202"/>
    <s v="High Heels and Low Lifes¬†"/>
    <n v="6.2"/>
  </r>
  <r>
    <x v="1203"/>
    <s v="Severance¬†"/>
    <n v="6.6"/>
  </r>
  <r>
    <x v="1111"/>
    <s v="Edmond¬†"/>
    <n v="6.3"/>
  </r>
  <r>
    <x v="1204"/>
    <s v="Police Academy: Mission to Moscow¬†"/>
    <n v="3.3"/>
  </r>
  <r>
    <x v="1205"/>
    <s v="An Alan Smithee Film: Burn Hollywood Burn¬†"/>
    <n v="3.5"/>
  </r>
  <r>
    <x v="1206"/>
    <s v="The Open Road¬†"/>
    <n v="5.5"/>
  </r>
  <r>
    <x v="1207"/>
    <s v="The Good Guy¬†"/>
    <n v="5.9"/>
  </r>
  <r>
    <x v="1208"/>
    <s v="Motherhood¬†"/>
    <n v="4.7"/>
  </r>
  <r>
    <x v="1209"/>
    <s v="Blonde Ambition¬†"/>
    <n v="3.9"/>
  </r>
  <r>
    <x v="1210"/>
    <s v="The Oxford Murders¬†"/>
    <n v="6.1"/>
  </r>
  <r>
    <x v="1211"/>
    <s v="Eulogy¬†"/>
    <n v="6.7"/>
  </r>
  <r>
    <x v="685"/>
    <s v="The Good, the Bad, the Weird¬†"/>
    <n v="7.3"/>
  </r>
  <r>
    <x v="1212"/>
    <s v="The Lost City¬†"/>
    <n v="6.7"/>
  </r>
  <r>
    <x v="272"/>
    <s v="Next Friday¬†"/>
    <n v="6.1"/>
  </r>
  <r>
    <x v="635"/>
    <s v="You Only Live Twice¬†"/>
    <n v="6.9"/>
  </r>
  <r>
    <x v="915"/>
    <s v="Amour¬†"/>
    <n v="7.9"/>
  </r>
  <r>
    <x v="1213"/>
    <s v="Poltergeist III¬†"/>
    <n v="4.5"/>
  </r>
  <r>
    <x v="1214"/>
    <s v="It's a Mad, Mad, Mad, Mad World¬†"/>
    <n v="7.6"/>
  </r>
  <r>
    <x v="431"/>
    <s v="Richard III¬†"/>
    <n v="7.5"/>
  </r>
  <r>
    <x v="1038"/>
    <s v="Melancholia¬†"/>
    <n v="7.1"/>
  </r>
  <r>
    <x v="1215"/>
    <s v="Jab Tak Hai Jaan¬†"/>
    <n v="6.9"/>
  </r>
  <r>
    <x v="17"/>
    <s v="Alien¬†"/>
    <n v="8.5"/>
  </r>
  <r>
    <x v="589"/>
    <s v="The Texas Chain Saw Massacre¬†"/>
    <n v="7.5"/>
  </r>
  <r>
    <x v="1216"/>
    <s v="The Runaways¬†"/>
    <n v="6.6"/>
  </r>
  <r>
    <x v="562"/>
    <s v="Fiddler on the Roof¬†"/>
    <n v="8"/>
  </r>
  <r>
    <x v="1217"/>
    <s v="Thunderball¬†"/>
    <n v="7"/>
  </r>
  <r>
    <x v="258"/>
    <s v="Set It Off¬†"/>
    <n v="6.8"/>
  </r>
  <r>
    <x v="711"/>
    <s v="The Best Man¬†"/>
    <n v="6.7"/>
  </r>
  <r>
    <x v="1045"/>
    <s v="Child's Play¬†"/>
    <n v="6.5"/>
  </r>
  <r>
    <x v="1218"/>
    <s v="Sicko¬†"/>
    <n v="8"/>
  </r>
  <r>
    <x v="1151"/>
    <s v="The Purge: Anarchy¬†"/>
    <n v="6.5"/>
  </r>
  <r>
    <x v="1219"/>
    <s v="Down to You¬†"/>
    <n v="4.9000000000000004"/>
  </r>
  <r>
    <x v="1054"/>
    <s v="Harold &amp; Kumar Go to White Castle¬†"/>
    <n v="7.1"/>
  </r>
  <r>
    <x v="362"/>
    <s v="The Contender¬†"/>
    <n v="7"/>
  </r>
  <r>
    <x v="1220"/>
    <s v="Boiler Room¬†"/>
    <n v="7"/>
  </r>
  <r>
    <x v="870"/>
    <s v="Black Christmas¬†"/>
    <n v="4.5"/>
  </r>
  <r>
    <x v="81"/>
    <s v="Henry V¬†"/>
    <n v="7.7"/>
  </r>
  <r>
    <x v="85"/>
    <s v="The Way of the Gun¬†"/>
    <n v="6.7"/>
  </r>
  <r>
    <x v="497"/>
    <s v="Igby Goes Down¬†"/>
    <n v="7"/>
  </r>
  <r>
    <x v="1221"/>
    <s v="PCU¬†"/>
    <n v="6.5"/>
  </r>
  <r>
    <x v="1050"/>
    <s v="Gracie¬†"/>
    <n v="6.2"/>
  </r>
  <r>
    <x v="905"/>
    <s v="Trust the Man¬†"/>
    <n v="5.7"/>
  </r>
  <r>
    <x v="844"/>
    <s v="Hamlet 2¬†"/>
    <n v="6.4"/>
  </r>
  <r>
    <x v="903"/>
    <s v="Glee: The 3D Concert Movie¬†"/>
    <n v="5.4"/>
  </r>
  <r>
    <x v="1222"/>
    <s v="The Legend of Suriyothai¬†"/>
    <n v="6.6"/>
  </r>
  <r>
    <x v="1223"/>
    <s v="Two Evil Eyes¬†"/>
    <n v="6.1"/>
  </r>
  <r>
    <x v="871"/>
    <s v="All or Nothing¬†"/>
    <n v="7.6"/>
  </r>
  <r>
    <x v="1224"/>
    <s v="Princess Kaiulani¬†"/>
    <n v="6.2"/>
  </r>
  <r>
    <x v="1019"/>
    <s v="Opal Dream¬†"/>
    <n v="6.6"/>
  </r>
  <r>
    <x v="1225"/>
    <s v="Flame and Citron¬†"/>
    <n v="7.3"/>
  </r>
  <r>
    <x v="1226"/>
    <s v="Undiscovered¬†"/>
    <n v="4.2"/>
  </r>
  <r>
    <x v="1227"/>
    <s v="Crocodile Dundee¬†"/>
    <n v="6.5"/>
  </r>
  <r>
    <x v="1228"/>
    <s v="Awake¬†"/>
    <n v="6.5"/>
  </r>
  <r>
    <x v="1229"/>
    <s v="Skin Trade¬†"/>
    <n v="5.7"/>
  </r>
  <r>
    <x v="401"/>
    <s v="Crazy Heart¬†"/>
    <n v="7.3"/>
  </r>
  <r>
    <x v="1230"/>
    <s v="The Rose¬†"/>
    <n v="6.9"/>
  </r>
  <r>
    <x v="1231"/>
    <s v="Baggage Claim¬†"/>
    <n v="5"/>
  </r>
  <r>
    <x v="643"/>
    <s v="Election¬†"/>
    <n v="7.3"/>
  </r>
  <r>
    <x v="1232"/>
    <s v="The DUFF¬†"/>
    <n v="6.5"/>
  </r>
  <r>
    <x v="1233"/>
    <s v="Glitter¬†"/>
    <n v="2.1"/>
  </r>
  <r>
    <x v="1113"/>
    <s v="Bright Star¬†"/>
    <n v="7"/>
  </r>
  <r>
    <x v="1145"/>
    <s v="My Name Is Khan¬†"/>
    <n v="8"/>
  </r>
  <r>
    <x v="1234"/>
    <s v="Limbo¬†"/>
    <n v="7.1"/>
  </r>
  <r>
    <x v="512"/>
    <s v="The Karate Kid¬†"/>
    <n v="7.2"/>
  </r>
  <r>
    <x v="1150"/>
    <s v="Repo! The Genetic Opera¬†"/>
    <n v="6.7"/>
  </r>
  <r>
    <x v="160"/>
    <s v="Pulp Fiction¬†"/>
    <n v="8.9"/>
  </r>
  <r>
    <x v="1235"/>
    <s v="Nightcrawler¬†"/>
    <n v="7.9"/>
  </r>
  <r>
    <x v="405"/>
    <s v="Club Dread¬†"/>
    <n v="5.6"/>
  </r>
  <r>
    <x v="582"/>
    <s v="The Sound of Music¬†"/>
    <n v="8"/>
  </r>
  <r>
    <x v="80"/>
    <s v="Splash¬†"/>
    <n v="6.2"/>
  </r>
  <r>
    <x v="1236"/>
    <s v="Little Miss Sunshine¬†"/>
    <n v="7.9"/>
  </r>
  <r>
    <x v="323"/>
    <s v="Stand by Me¬†"/>
    <n v="8.1"/>
  </r>
  <r>
    <x v="441"/>
    <s v="28 Days Later...¬†"/>
    <n v="7.6"/>
  </r>
  <r>
    <x v="1237"/>
    <s v="You Got Served¬†"/>
    <n v="3.5"/>
  </r>
  <r>
    <x v="1238"/>
    <s v="Escape from Alcatraz¬†"/>
    <n v="7.6"/>
  </r>
  <r>
    <x v="1042"/>
    <s v="Brown Sugar¬†"/>
    <n v="6.5"/>
  </r>
  <r>
    <x v="1239"/>
    <s v="A Thin Line Between Love and Hate¬†"/>
    <n v="5.6"/>
  </r>
  <r>
    <x v="644"/>
    <s v="50/50¬†"/>
    <n v="7.7"/>
  </r>
  <r>
    <x v="1240"/>
    <s v="Shutter¬†"/>
    <n v="5.2"/>
  </r>
  <r>
    <x v="1241"/>
    <s v="That Awkward Moment¬†"/>
    <n v="6.1"/>
  </r>
  <r>
    <x v="81"/>
    <s v="Much Ado About Nothing¬†"/>
    <n v="7.4"/>
  </r>
  <r>
    <x v="1242"/>
    <s v="On Her Majesty's Secret Service¬†"/>
    <n v="6.8"/>
  </r>
  <r>
    <x v="517"/>
    <s v="New Nightmare¬†"/>
    <n v="6.4"/>
  </r>
  <r>
    <x v="482"/>
    <s v="Drive Me Crazy¬†"/>
    <n v="5.7"/>
  </r>
  <r>
    <x v="1096"/>
    <s v="Half Baked¬†"/>
    <n v="6.7"/>
  </r>
  <r>
    <x v="1243"/>
    <s v="New in Town¬†"/>
    <n v="5.6"/>
  </r>
  <r>
    <x v="429"/>
    <s v="Syriana¬†"/>
    <n v="7"/>
  </r>
  <r>
    <x v="1244"/>
    <s v="American Psycho¬†"/>
    <n v="7.6"/>
  </r>
  <r>
    <x v="704"/>
    <s v="The Good Girl¬†"/>
    <n v="6.5"/>
  </r>
  <r>
    <x v="1245"/>
    <s v="The Boondock Saints II: All Saints Day¬†"/>
    <n v="6.3"/>
  </r>
  <r>
    <x v="1246"/>
    <s v="Enough Said¬†"/>
    <n v="7.1"/>
  </r>
  <r>
    <x v="312"/>
    <s v="Easy A¬†"/>
    <n v="7.1"/>
  </r>
  <r>
    <x v="720"/>
    <s v="Shadow of the Vampire¬†"/>
    <n v="6.9"/>
  </r>
  <r>
    <x v="943"/>
    <s v="Prom¬†"/>
    <n v="5.4"/>
  </r>
  <r>
    <x v="852"/>
    <s v="Held Up¬†"/>
    <n v="5.0999999999999996"/>
  </r>
  <r>
    <x v="1247"/>
    <s v="Woman on Top¬†"/>
    <n v="5.3"/>
  </r>
  <r>
    <x v="1248"/>
    <s v="Anomalisa¬†"/>
    <n v="7.3"/>
  </r>
  <r>
    <x v="871"/>
    <s v="Another Year¬†"/>
    <n v="7.3"/>
  </r>
  <r>
    <x v="1249"/>
    <s v="8 Women¬†"/>
    <n v="7.1"/>
  </r>
  <r>
    <x v="1000"/>
    <s v="Showdown in Little Tokyo¬†"/>
    <n v="6"/>
  </r>
  <r>
    <x v="407"/>
    <s v="Clay Pigeons¬†"/>
    <n v="6.6"/>
  </r>
  <r>
    <x v="1250"/>
    <s v="It's Kind of a Funny Story¬†"/>
    <n v="7.2"/>
  </r>
  <r>
    <x v="753"/>
    <s v="Made in Dagenham¬†"/>
    <n v="7.2"/>
  </r>
  <r>
    <x v="887"/>
    <s v="When Did You Last See Your Father?¬†"/>
    <n v="6.9"/>
  </r>
  <r>
    <x v="1251"/>
    <s v="Prefontaine¬†"/>
    <n v="6.8"/>
  </r>
  <r>
    <x v="1252"/>
    <s v="The Secret of Kells¬†"/>
    <n v="7.7"/>
  </r>
  <r>
    <x v="1253"/>
    <s v="Begin Again¬†"/>
    <n v="7.4"/>
  </r>
  <r>
    <x v="1254"/>
    <s v="Down in the Valley¬†"/>
    <n v="6.5"/>
  </r>
  <r>
    <x v="1255"/>
    <s v="Brooklyn Rules¬†"/>
    <n v="6.4"/>
  </r>
  <r>
    <x v="1256"/>
    <s v="The Singing Detective¬†"/>
    <n v="5.6"/>
  </r>
  <r>
    <x v="1257"/>
    <s v="Fido¬†"/>
    <n v="6.8"/>
  </r>
  <r>
    <x v="1258"/>
    <s v="The Wendell Baker Story¬†"/>
    <n v="5.5"/>
  </r>
  <r>
    <x v="559"/>
    <s v="Wild Target¬†"/>
    <n v="6.9"/>
  </r>
  <r>
    <x v="1259"/>
    <s v="Pathology¬†"/>
    <n v="6"/>
  </r>
  <r>
    <x v="1260"/>
    <s v="10th &amp; Wolf¬†"/>
    <n v="6.4"/>
  </r>
  <r>
    <x v="1261"/>
    <s v="Dear Wendy¬†"/>
    <n v="6.6"/>
  </r>
  <r>
    <x v="881"/>
    <s v="Akira¬†"/>
    <n v="8.1"/>
  </r>
  <r>
    <x v="1262"/>
    <s v="Imagine Me &amp; You¬†"/>
    <n v="6.9"/>
  </r>
  <r>
    <x v="1263"/>
    <s v="The Blood of Heroes¬†"/>
    <n v="6.5"/>
  </r>
  <r>
    <x v="514"/>
    <s v="Driving Miss Daisy¬†"/>
    <n v="7.4"/>
  </r>
  <r>
    <x v="613"/>
    <s v="Soul Food¬†"/>
    <n v="6.9"/>
  </r>
  <r>
    <x v="1264"/>
    <s v="Rumble in the Bronx¬†"/>
    <n v="6.7"/>
  </r>
  <r>
    <x v="642"/>
    <s v="Thank You for Smoking¬†"/>
    <n v="7.6"/>
  </r>
  <r>
    <x v="1265"/>
    <s v="Hostel: Part II¬†"/>
    <n v="5.4"/>
  </r>
  <r>
    <x v="1005"/>
    <s v="An Education¬†"/>
    <n v="7.3"/>
  </r>
  <r>
    <x v="1266"/>
    <s v="The Hotel New Hampshire¬†"/>
    <n v="6"/>
  </r>
  <r>
    <x v="736"/>
    <s v="Narc¬†"/>
    <n v="7.2"/>
  </r>
  <r>
    <x v="1267"/>
    <s v="Men with Brooms¬†"/>
    <n v="6"/>
  </r>
  <r>
    <x v="1268"/>
    <s v="Witless Protection¬†"/>
    <n v="3.1"/>
  </r>
  <r>
    <x v="1095"/>
    <s v="Extract¬†"/>
    <n v="6.2"/>
  </r>
  <r>
    <x v="1013"/>
    <s v="Code 46¬†"/>
    <n v="6.3"/>
  </r>
  <r>
    <x v="1269"/>
    <s v="Albert Nobbs¬†"/>
    <n v="6.7"/>
  </r>
  <r>
    <x v="1270"/>
    <s v="Persepolis¬†"/>
    <n v="8"/>
  </r>
  <r>
    <x v="985"/>
    <s v="The Neon Demon¬†"/>
    <n v="7"/>
  </r>
  <r>
    <x v="1271"/>
    <s v="Harry Brown¬†"/>
    <n v="7.2"/>
  </r>
  <r>
    <x v="5"/>
    <s v="Spider-Man 3¬†"/>
    <n v="6.2"/>
  </r>
  <r>
    <x v="1272"/>
    <s v="The Omega Code¬†"/>
    <n v="3.5"/>
  </r>
  <r>
    <x v="642"/>
    <s v="Juno¬†"/>
    <n v="7.5"/>
  </r>
  <r>
    <x v="1273"/>
    <s v="Diamonds Are Forever¬†"/>
    <n v="6.7"/>
  </r>
  <r>
    <x v="399"/>
    <s v="The Godfather¬†"/>
    <n v="9.1999999999999993"/>
  </r>
  <r>
    <x v="428"/>
    <s v="Flashdance¬†"/>
    <n v="6.1"/>
  </r>
  <r>
    <x v="16"/>
    <s v="500 Days of Summer¬†"/>
    <n v="7.7"/>
  </r>
  <r>
    <x v="1113"/>
    <s v="The Piano¬†"/>
    <n v="7.6"/>
  </r>
  <r>
    <x v="143"/>
    <s v="Magic Mike¬†"/>
    <n v="6.1"/>
  </r>
  <r>
    <x v="84"/>
    <s v="Darkness Falls¬†"/>
    <n v="4.9000000000000004"/>
  </r>
  <r>
    <x v="1273"/>
    <s v="Live and Let Die¬†"/>
    <n v="6.8"/>
  </r>
  <r>
    <x v="335"/>
    <s v="My Dog Skip¬†"/>
    <n v="7"/>
  </r>
  <r>
    <x v="1162"/>
    <s v="Jumping the Broom¬†"/>
    <n v="5.7"/>
  </r>
  <r>
    <x v="34"/>
    <s v="The Great Gatsby¬†"/>
    <n v="7.3"/>
  </r>
  <r>
    <x v="283"/>
    <s v="Good Night, and Good Luck.¬†"/>
    <n v="7.5"/>
  </r>
  <r>
    <x v="420"/>
    <s v="Capote¬†"/>
    <n v="7.4"/>
  </r>
  <r>
    <x v="402"/>
    <s v="Desperado¬†"/>
    <n v="7.2"/>
  </r>
  <r>
    <x v="1274"/>
    <s v="Logan's Run¬†"/>
    <n v="6.8"/>
  </r>
  <r>
    <x v="1273"/>
    <s v="The Man with the Golden Gun¬†"/>
    <n v="6.8"/>
  </r>
  <r>
    <x v="772"/>
    <s v="Action Jackson¬†"/>
    <n v="5.2"/>
  </r>
  <r>
    <x v="623"/>
    <s v="The Descent¬†"/>
    <n v="7.2"/>
  </r>
  <r>
    <x v="1275"/>
    <s v="Devil's Due¬†"/>
    <n v="4"/>
  </r>
  <r>
    <x v="346"/>
    <s v="Flirting with Disaster¬†"/>
    <n v="6.8"/>
  </r>
  <r>
    <x v="981"/>
    <s v="The Devil's Rejects¬†"/>
    <n v="6.9"/>
  </r>
  <r>
    <x v="1042"/>
    <s v="Dope¬†"/>
    <n v="7.3"/>
  </r>
  <r>
    <x v="595"/>
    <s v="In Too Deep¬†"/>
    <n v="6.1"/>
  </r>
  <r>
    <x v="2"/>
    <s v="Skyfall¬†"/>
    <n v="7.8"/>
  </r>
  <r>
    <x v="981"/>
    <s v="House of 1000 Corpses¬†"/>
    <n v="6"/>
  </r>
  <r>
    <x v="572"/>
    <s v="A Serious Man¬†"/>
    <n v="7"/>
  </r>
  <r>
    <x v="1276"/>
    <s v="Get Low¬†"/>
    <n v="7.1"/>
  </r>
  <r>
    <x v="567"/>
    <s v="Warlock¬†"/>
    <n v="6.2"/>
  </r>
  <r>
    <x v="1277"/>
    <s v="A Single Man¬†"/>
    <n v="7.6"/>
  </r>
  <r>
    <x v="46"/>
    <s v="The Last Temptation of Christ¬†"/>
    <n v="7.6"/>
  </r>
  <r>
    <x v="1255"/>
    <s v="Outside Providence¬†"/>
    <n v="6.4"/>
  </r>
  <r>
    <x v="1278"/>
    <s v="Bride &amp; Prejudice¬†"/>
    <n v="6.2"/>
  </r>
  <r>
    <x v="115"/>
    <s v="Rabbit-Proof Fence¬†"/>
    <n v="7.5"/>
  </r>
  <r>
    <x v="760"/>
    <s v="Who's Your Caddy?¬†"/>
    <n v="2"/>
  </r>
  <r>
    <x v="1279"/>
    <s v="Split Second¬†"/>
    <n v="6.2"/>
  </r>
  <r>
    <x v="1280"/>
    <s v="The Other Side of Heaven¬†"/>
    <n v="6.5"/>
  </r>
  <r>
    <x v="177"/>
    <s v="Redbelt¬†"/>
    <n v="6.8"/>
  </r>
  <r>
    <x v="1184"/>
    <s v="Cyrus¬†"/>
    <n v="6.3"/>
  </r>
  <r>
    <x v="1281"/>
    <s v="A Dog of Flanders¬†"/>
    <n v="6.3"/>
  </r>
  <r>
    <x v="1282"/>
    <s v="Auto Focus¬†"/>
    <n v="6.6"/>
  </r>
  <r>
    <x v="1089"/>
    <s v="Factory Girl¬†"/>
    <n v="6.4"/>
  </r>
  <r>
    <x v="1283"/>
    <s v="We Need to Talk About Kevin¬†"/>
    <n v="7.5"/>
  </r>
  <r>
    <x v="1284"/>
    <s v="The Mighty Macs¬†"/>
    <n v="6.5"/>
  </r>
  <r>
    <x v="1269"/>
    <s v="Mother and Child¬†"/>
    <n v="7.2"/>
  </r>
  <r>
    <x v="1285"/>
    <s v="March or Die¬†"/>
    <n v="6.3"/>
  </r>
  <r>
    <x v="552"/>
    <s v="Les visiteurs¬†"/>
    <n v="7"/>
  </r>
  <r>
    <x v="541"/>
    <s v="Somewhere¬†"/>
    <n v="6.3"/>
  </r>
  <r>
    <x v="1286"/>
    <s v="Chairman of the Board¬†"/>
    <n v="2.2999999999999998"/>
  </r>
  <r>
    <x v="1287"/>
    <s v="Hesher¬†"/>
    <n v="7.1"/>
  </r>
  <r>
    <x v="1288"/>
    <s v="The Heart of Me¬†"/>
    <n v="6.7"/>
  </r>
  <r>
    <x v="1157"/>
    <s v="Freeheld¬†"/>
    <n v="6.5"/>
  </r>
  <r>
    <x v="1289"/>
    <s v="The Extra Man¬†"/>
    <n v="5.9"/>
  </r>
  <r>
    <x v="1290"/>
    <s v="Ca$h¬†"/>
    <n v="6"/>
  </r>
  <r>
    <x v="1291"/>
    <s v="Wah-Wah¬†"/>
    <n v="6.9"/>
  </r>
  <r>
    <x v="309"/>
    <s v="Pale Rider¬†"/>
    <n v="7.3"/>
  </r>
  <r>
    <x v="719"/>
    <s v="Dazed and Confused¬†"/>
    <n v="7.7"/>
  </r>
  <r>
    <x v="1292"/>
    <s v="The Chumscrubber¬†"/>
    <n v="7"/>
  </r>
  <r>
    <x v="1293"/>
    <s v="Shade¬†"/>
    <n v="6.4"/>
  </r>
  <r>
    <x v="1294"/>
    <s v="House at the End of the Street¬†"/>
    <n v="5.6"/>
  </r>
  <r>
    <x v="467"/>
    <s v="Incendies¬†"/>
    <n v="8.1999999999999993"/>
  </r>
  <r>
    <x v="383"/>
    <s v="Remember Me, My Love¬†"/>
    <n v="6.5"/>
  </r>
  <r>
    <x v="133"/>
    <s v="Elite Squad¬†"/>
    <n v="8.1"/>
  </r>
  <r>
    <x v="660"/>
    <s v="Annabelle¬†"/>
    <n v="5.4"/>
  </r>
  <r>
    <x v="1295"/>
    <s v="Bran Nue Dae¬†"/>
    <n v="6.3"/>
  </r>
  <r>
    <x v="249"/>
    <s v="Boyz n the Hood¬†"/>
    <n v="7.8"/>
  </r>
  <r>
    <x v="1296"/>
    <s v="La Bamba¬†"/>
    <n v="6.8"/>
  </r>
  <r>
    <x v="199"/>
    <s v="Dressed to Kill¬†"/>
    <n v="7.1"/>
  </r>
  <r>
    <x v="52"/>
    <s v="The Adventures of Huck Finn¬†"/>
    <n v="6.2"/>
  </r>
  <r>
    <x v="50"/>
    <s v="Go¬†"/>
    <n v="7.3"/>
  </r>
  <r>
    <x v="1246"/>
    <s v="Friends with Money¬†"/>
    <n v="5.9"/>
  </r>
  <r>
    <x v="1297"/>
    <s v="Bats¬†"/>
    <n v="3.6"/>
  </r>
  <r>
    <x v="1298"/>
    <s v="Nowhere in Africa¬†"/>
    <n v="7.7"/>
  </r>
  <r>
    <x v="827"/>
    <s v="Shame¬†"/>
    <n v="7.3"/>
  </r>
  <r>
    <x v="65"/>
    <s v="Layer Cake¬†"/>
    <n v="7.4"/>
  </r>
  <r>
    <x v="1299"/>
    <s v="The Work and the Glory II: American Zion¬†"/>
    <n v="6.6"/>
  </r>
  <r>
    <x v="1300"/>
    <s v="The East¬†"/>
    <n v="6.9"/>
  </r>
  <r>
    <x v="992"/>
    <s v="A Home at the End of the World¬†"/>
    <n v="6.8"/>
  </r>
  <r>
    <x v="1301"/>
    <s v="The Messenger¬†"/>
    <n v="7.2"/>
  </r>
  <r>
    <x v="837"/>
    <s v="Control¬†"/>
    <n v="7.7"/>
  </r>
  <r>
    <x v="0"/>
    <s v="The Terminator¬†"/>
    <n v="8.1"/>
  </r>
  <r>
    <x v="1302"/>
    <s v="Good Bye Lenin!¬†"/>
    <n v="7.7"/>
  </r>
  <r>
    <x v="306"/>
    <s v="The Damned United¬†"/>
    <n v="7.6"/>
  </r>
  <r>
    <x v="574"/>
    <s v="Mallrats¬†"/>
    <n v="7.2"/>
  </r>
  <r>
    <x v="1041"/>
    <s v="Grease¬†"/>
    <n v="7.2"/>
  </r>
  <r>
    <x v="74"/>
    <s v="Platoon¬†"/>
    <n v="8.1"/>
  </r>
  <r>
    <x v="1218"/>
    <s v="Fahrenheit 9/11¬†"/>
    <n v="7.5"/>
  </r>
  <r>
    <x v="1303"/>
    <s v="Butch Cassidy and the Sundance Kid¬†"/>
    <n v="8.1"/>
  </r>
  <r>
    <x v="1304"/>
    <s v="Mary Poppins¬†"/>
    <n v="7.8"/>
  </r>
  <r>
    <x v="334"/>
    <s v="Ordinary People¬†"/>
    <n v="7.8"/>
  </r>
  <r>
    <x v="150"/>
    <s v="Around the World in 80 Days¬†"/>
    <n v="5.8"/>
  </r>
  <r>
    <x v="1305"/>
    <s v="West Side Story¬†"/>
    <n v="7.6"/>
  </r>
  <r>
    <x v="353"/>
    <s v="Caddyshack¬†"/>
    <n v="7.4"/>
  </r>
  <r>
    <x v="1306"/>
    <s v="The Brothers¬†"/>
    <n v="6.3"/>
  </r>
  <r>
    <x v="1042"/>
    <s v="The Wood¬†"/>
    <n v="6.9"/>
  </r>
  <r>
    <x v="10"/>
    <s v="The Usual Suspects¬†"/>
    <n v="8.6"/>
  </r>
  <r>
    <x v="236"/>
    <s v="A Nightmare on Elm Street 5: The Dream Child¬†"/>
    <n v="5.0999999999999996"/>
  </r>
  <r>
    <x v="195"/>
    <s v="Van Wilder: Party Liaison¬†"/>
    <n v="6.4"/>
  </r>
  <r>
    <x v="116"/>
    <s v="The Wrestler¬†"/>
    <n v="7.9"/>
  </r>
  <r>
    <x v="1307"/>
    <s v="Duel in the Sun¬†"/>
    <n v="6.9"/>
  </r>
  <r>
    <x v="1112"/>
    <s v="Best in Show¬†"/>
    <n v="7.5"/>
  </r>
  <r>
    <x v="446"/>
    <s v="Escape from New York¬†"/>
    <n v="7.2"/>
  </r>
  <r>
    <x v="415"/>
    <s v="School Daze¬†"/>
    <n v="5.8"/>
  </r>
  <r>
    <x v="1308"/>
    <s v="Daddy Day Camp¬†"/>
    <n v="2.9"/>
  </r>
  <r>
    <x v="354"/>
    <s v="Mystic Pizza¬†"/>
    <n v="6.2"/>
  </r>
  <r>
    <x v="476"/>
    <s v="Sliding Doors¬†"/>
    <n v="6.8"/>
  </r>
  <r>
    <x v="1309"/>
    <s v="Tales from the Hood¬†"/>
    <n v="6.1"/>
  </r>
  <r>
    <x v="1310"/>
    <s v="The Last King of Scotland¬†"/>
    <n v="7.7"/>
  </r>
  <r>
    <x v="1311"/>
    <s v="Halloween 5¬†"/>
    <n v="5.2"/>
  </r>
  <r>
    <x v="719"/>
    <s v="Bernie¬†"/>
    <n v="6.8"/>
  </r>
  <r>
    <x v="1312"/>
    <s v="Pollock¬†"/>
    <n v="7"/>
  </r>
  <r>
    <x v="1313"/>
    <s v="200 Cigarettes¬†"/>
    <n v="5.9"/>
  </r>
  <r>
    <x v="1314"/>
    <s v="The Words¬†"/>
    <n v="7.1"/>
  </r>
  <r>
    <x v="1315"/>
    <s v="Casa de mi Padre¬†"/>
    <n v="5.5"/>
  </r>
  <r>
    <x v="1316"/>
    <s v="City Island¬†"/>
    <n v="7.4"/>
  </r>
  <r>
    <x v="1317"/>
    <s v="The Guard¬†"/>
    <n v="7.3"/>
  </r>
  <r>
    <x v="1318"/>
    <s v="College¬†"/>
    <n v="4.5999999999999996"/>
  </r>
  <r>
    <x v="541"/>
    <s v="The Virgin Suicides¬†"/>
    <n v="7.2"/>
  </r>
  <r>
    <x v="1319"/>
    <s v="Miss March¬†"/>
    <n v="5.0999999999999996"/>
  </r>
  <r>
    <x v="1320"/>
    <s v="Wish I Was Here¬†"/>
    <n v="6.7"/>
  </r>
  <r>
    <x v="1321"/>
    <s v="Simply Irresistible¬†"/>
    <n v="5.3"/>
  </r>
  <r>
    <x v="1322"/>
    <s v="Hedwig and the Angry Inch¬†"/>
    <n v="7.8"/>
  </r>
  <r>
    <x v="950"/>
    <s v="Only the Strong¬†"/>
    <n v="6.7"/>
  </r>
  <r>
    <x v="1323"/>
    <s v="Shattered Glass¬†"/>
    <n v="7.2"/>
  </r>
  <r>
    <x v="1324"/>
    <s v="Novocaine¬†"/>
    <n v="5.8"/>
  </r>
  <r>
    <x v="644"/>
    <s v="The Wackness¬†"/>
    <n v="7"/>
  </r>
  <r>
    <x v="1325"/>
    <s v="Beastmaster 2: Through the Portal of Time¬†"/>
    <n v="3.8"/>
  </r>
  <r>
    <x v="1326"/>
    <s v="The 5th Quarter¬†"/>
    <n v="5.7"/>
  </r>
  <r>
    <x v="851"/>
    <s v="The Greatest¬†"/>
    <n v="6.7"/>
  </r>
  <r>
    <x v="1327"/>
    <s v="Come Early Morning¬†"/>
    <n v="6.2"/>
  </r>
  <r>
    <x v="1019"/>
    <s v="Lucky Break¬†"/>
    <n v="6.2"/>
  </r>
  <r>
    <x v="1328"/>
    <s v="Surfer, Dude¬†"/>
    <n v="4.7"/>
  </r>
  <r>
    <x v="1034"/>
    <s v="Deadfall¬†"/>
    <n v="6.3"/>
  </r>
  <r>
    <x v="1329"/>
    <s v="L'auberge espagnole¬†"/>
    <n v="7.3"/>
  </r>
  <r>
    <x v="443"/>
    <s v="Murder by Numbers¬†"/>
    <n v="6.1"/>
  </r>
  <r>
    <x v="1330"/>
    <s v="Winter in Wartime¬†"/>
    <n v="7.1"/>
  </r>
  <r>
    <x v="1331"/>
    <s v="The Protector¬†"/>
    <n v="7.1"/>
  </r>
  <r>
    <x v="1278"/>
    <s v="Bend It Like Beckham¬†"/>
    <n v="6.7"/>
  </r>
  <r>
    <x v="1234"/>
    <s v="Sunshine State¬†"/>
    <n v="6.9"/>
  </r>
  <r>
    <x v="1060"/>
    <s v="Crossover¬†"/>
    <n v="2.1"/>
  </r>
  <r>
    <x v="1147"/>
    <s v="[Rec] 2¬†"/>
    <n v="6.6"/>
  </r>
  <r>
    <x v="1303"/>
    <s v="The Sting¬†"/>
    <n v="8.3000000000000007"/>
  </r>
  <r>
    <x v="615"/>
    <s v="Chariots of Fire¬†"/>
    <n v="7.2"/>
  </r>
  <r>
    <x v="1332"/>
    <s v="Diary of a Mad Black Woman¬†"/>
    <n v="5.6"/>
  </r>
  <r>
    <x v="579"/>
    <s v="Shine¬†"/>
    <n v="7.7"/>
  </r>
  <r>
    <x v="1333"/>
    <s v="Don Jon¬†"/>
    <n v="6.6"/>
  </r>
  <r>
    <x v="895"/>
    <s v="Ghost World¬†"/>
    <n v="7.4"/>
  </r>
  <r>
    <x v="713"/>
    <s v="Iris¬†"/>
    <n v="7.1"/>
  </r>
  <r>
    <x v="1334"/>
    <s v="The Chorus¬†"/>
    <n v="7.9"/>
  </r>
  <r>
    <x v="1335"/>
    <s v="Mambo Italiano¬†"/>
    <n v="6.7"/>
  </r>
  <r>
    <x v="1336"/>
    <s v="Wonderland¬†"/>
    <n v="6.6"/>
  </r>
  <r>
    <x v="415"/>
    <s v="Do the Right Thing¬†"/>
    <n v="7.9"/>
  </r>
  <r>
    <x v="1337"/>
    <s v="Harvard Man¬†"/>
    <n v="4.9000000000000004"/>
  </r>
  <r>
    <x v="1338"/>
    <s v="Le Havre¬†"/>
    <n v="7.2"/>
  </r>
  <r>
    <x v="1339"/>
    <s v="R100¬†"/>
    <n v="6.1"/>
  </r>
  <r>
    <x v="1340"/>
    <s v="Salvation Boulevard¬†"/>
    <n v="5.3"/>
  </r>
  <r>
    <x v="703"/>
    <s v="The Ten¬†"/>
    <n v="5"/>
  </r>
  <r>
    <x v="971"/>
    <s v="Headhunters¬†"/>
    <n v="7.6"/>
  </r>
  <r>
    <x v="1341"/>
    <s v="Saint Ralph¬†"/>
    <n v="7.6"/>
  </r>
  <r>
    <x v="32"/>
    <s v="Insidious: Chapter 2¬†"/>
    <n v="6.6"/>
  </r>
  <r>
    <x v="1150"/>
    <s v="Saw II¬†"/>
    <n v="6.6"/>
  </r>
  <r>
    <x v="1342"/>
    <s v="10 Cloverfield Lane¬†"/>
    <n v="7.3"/>
  </r>
  <r>
    <x v="825"/>
    <s v="Jackass: The Movie¬†"/>
    <n v="6.6"/>
  </r>
  <r>
    <x v="1343"/>
    <s v="Lights Out¬†"/>
    <n v="6.9"/>
  </r>
  <r>
    <x v="1344"/>
    <s v="Paranormal Activity 3¬†"/>
    <n v="5.8"/>
  </r>
  <r>
    <x v="1345"/>
    <s v="Ouija¬†"/>
    <n v="4.4000000000000004"/>
  </r>
  <r>
    <x v="159"/>
    <s v="A Nightmare on Elm Street 3: Dream Warriors¬†"/>
    <n v="6.6"/>
  </r>
  <r>
    <x v="1171"/>
    <s v="The Gift¬†"/>
    <n v="7.1"/>
  </r>
  <r>
    <x v="1346"/>
    <s v="Instructions Not Included¬†"/>
    <n v="7.6"/>
  </r>
  <r>
    <x v="1344"/>
    <s v="Paranormal Activity 4¬†"/>
    <n v="4.5999999999999996"/>
  </r>
  <r>
    <x v="1347"/>
    <s v="The Robe¬†"/>
    <n v="6.8"/>
  </r>
  <r>
    <x v="775"/>
    <s v="Freddy's Dead: The Final Nightmare¬†"/>
    <n v="4.9000000000000004"/>
  </r>
  <r>
    <x v="1348"/>
    <s v="Monster¬†"/>
    <n v="7.3"/>
  </r>
  <r>
    <x v="1349"/>
    <s v="Paranormal Activity: The Marked Ones¬†"/>
    <n v="5"/>
  </r>
  <r>
    <x v="605"/>
    <s v="Dallas Buyers Club¬†"/>
    <n v="8"/>
  </r>
  <r>
    <x v="1350"/>
    <s v="The Lazarus Effect¬†"/>
    <n v="5.2"/>
  </r>
  <r>
    <x v="3"/>
    <s v="Memento¬†"/>
    <n v="8.5"/>
  </r>
  <r>
    <x v="1351"/>
    <s v="Oculus¬†"/>
    <n v="6.5"/>
  </r>
  <r>
    <x v="574"/>
    <s v="Clerks II¬†"/>
    <n v="7.4"/>
  </r>
  <r>
    <x v="534"/>
    <s v="Billy Elliot¬†"/>
    <n v="7.7"/>
  </r>
  <r>
    <x v="1352"/>
    <s v="The Way Way Back¬†"/>
    <n v="7.4"/>
  </r>
  <r>
    <x v="1353"/>
    <s v="House Party 2¬†"/>
    <n v="5.0999999999999996"/>
  </r>
  <r>
    <x v="1354"/>
    <s v="Doug's 1st Movie¬†"/>
    <n v="5"/>
  </r>
  <r>
    <x v="1355"/>
    <s v="The Apostle¬†"/>
    <n v="7.2"/>
  </r>
  <r>
    <x v="1356"/>
    <s v="Our Idiot Brother¬†"/>
    <n v="6.4"/>
  </r>
  <r>
    <x v="1357"/>
    <s v="The Players Club¬†"/>
    <n v="5.6"/>
  </r>
  <r>
    <x v="1098"/>
    <s v="As Above, So Below¬†"/>
    <n v="6.1"/>
  </r>
  <r>
    <x v="898"/>
    <s v="Addicted¬†"/>
    <n v="5.2"/>
  </r>
  <r>
    <x v="922"/>
    <s v="Eve's Bayou¬†"/>
    <n v="7.3"/>
  </r>
  <r>
    <x v="1358"/>
    <s v="Still Alice¬†"/>
    <n v="7.5"/>
  </r>
  <r>
    <x v="1359"/>
    <s v="Friday the 13th Part VIII: Jason Takes Manhattan¬†"/>
    <n v="4.5"/>
  </r>
  <r>
    <x v="473"/>
    <s v="My Big Fat Greek Wedding¬†"/>
    <n v="6.6"/>
  </r>
  <r>
    <x v="1360"/>
    <s v="Spring Breakers¬†"/>
    <n v="5.3"/>
  </r>
  <r>
    <x v="1361"/>
    <s v="Halloween: The Curse of Michael Myers¬†"/>
    <n v="4.9000000000000004"/>
  </r>
  <r>
    <x v="117"/>
    <s v="Y Tu Mam√° Tambi√©n¬†"/>
    <n v="7.7"/>
  </r>
  <r>
    <x v="218"/>
    <s v="Shaun of the Dead¬†"/>
    <n v="8"/>
  </r>
  <r>
    <x v="1362"/>
    <s v="The Haunting of Molly Hartley¬†"/>
    <n v="3.8"/>
  </r>
  <r>
    <x v="1234"/>
    <s v="Lone Star¬†"/>
    <n v="7.6"/>
  </r>
  <r>
    <x v="746"/>
    <s v="Halloween 4: The Return of Michael Myers¬†"/>
    <n v="5.9"/>
  </r>
  <r>
    <x v="1363"/>
    <s v="April Fool's Day¬†"/>
    <n v="6.2"/>
  </r>
  <r>
    <x v="262"/>
    <s v="Diner¬†"/>
    <n v="7.2"/>
  </r>
  <r>
    <x v="1364"/>
    <s v="Lone Wolf McQuade¬†"/>
    <n v="6.3"/>
  </r>
  <r>
    <x v="1365"/>
    <s v="Apollo 18¬†"/>
    <n v="5.2"/>
  </r>
  <r>
    <x v="1366"/>
    <s v="Sunshine Cleaning¬†"/>
    <n v="6.9"/>
  </r>
  <r>
    <x v="1098"/>
    <s v="No Escape¬†"/>
    <n v="6.8"/>
  </r>
  <r>
    <x v="1367"/>
    <s v="Not Easily Broken¬†"/>
    <n v="6.1"/>
  </r>
  <r>
    <x v="1368"/>
    <s v="Digimon: The Movie¬†"/>
    <n v="5.9"/>
  </r>
  <r>
    <x v="1369"/>
    <s v="Saved!¬†"/>
    <n v="6.9"/>
  </r>
  <r>
    <x v="1370"/>
    <s v="The Barbarian Invasions¬†"/>
    <n v="7.7"/>
  </r>
  <r>
    <x v="1371"/>
    <s v="The Forsaken¬†"/>
    <n v="5.3"/>
  </r>
  <r>
    <x v="1372"/>
    <s v="UHF¬†"/>
    <n v="7"/>
  </r>
  <r>
    <x v="1373"/>
    <s v="Slums of Beverly Hills¬†"/>
    <n v="6.6"/>
  </r>
  <r>
    <x v="45"/>
    <s v="Made¬†"/>
    <n v="6.4"/>
  </r>
  <r>
    <x v="71"/>
    <s v="Moon¬†"/>
    <n v="7.9"/>
  </r>
  <r>
    <x v="777"/>
    <s v="The Sweet Hereafter¬†"/>
    <n v="7.7"/>
  </r>
  <r>
    <x v="1374"/>
    <s v="Of Gods and Men¬†"/>
    <n v="7.2"/>
  </r>
  <r>
    <x v="1375"/>
    <s v="Bottle Shock¬†"/>
    <n v="6.8"/>
  </r>
  <r>
    <x v="15"/>
    <s v="Heavenly Creatures¬†"/>
    <n v="7.4"/>
  </r>
  <r>
    <x v="1068"/>
    <s v="90 Minutes in Heaven¬†"/>
    <n v="4.5999999999999996"/>
  </r>
  <r>
    <x v="1376"/>
    <s v="Everything Must Go¬†"/>
    <n v="6.4"/>
  </r>
  <r>
    <x v="531"/>
    <s v="Zero Effect¬†"/>
    <n v="7"/>
  </r>
  <r>
    <x v="1025"/>
    <s v="The Machinist¬†"/>
    <n v="7.7"/>
  </r>
  <r>
    <x v="1282"/>
    <s v="Light Sleeper¬†"/>
    <n v="6.8"/>
  </r>
  <r>
    <x v="1377"/>
    <s v="Kill the Messenger¬†"/>
    <n v="7"/>
  </r>
  <r>
    <x v="1322"/>
    <s v="Rabbit Hole¬†"/>
    <n v="7"/>
  </r>
  <r>
    <x v="1378"/>
    <s v="Party Monster¬†"/>
    <n v="6.3"/>
  </r>
  <r>
    <x v="1379"/>
    <s v="Green Room¬†"/>
    <n v="7.1"/>
  </r>
  <r>
    <x v="447"/>
    <s v="Bottle Rocket¬†"/>
    <n v="7.1"/>
  </r>
  <r>
    <x v="789"/>
    <s v="Albino Alligator¬†"/>
    <n v="6.1"/>
  </r>
  <r>
    <x v="1380"/>
    <s v="Lovely, Still¬†"/>
    <n v="7.3"/>
  </r>
  <r>
    <x v="1381"/>
    <s v="Desert Blue¬†"/>
    <n v="6.2"/>
  </r>
  <r>
    <x v="199"/>
    <s v="Redacted¬†"/>
    <n v="6.2"/>
  </r>
  <r>
    <x v="1382"/>
    <s v="Fascination¬†"/>
    <n v="3.3"/>
  </r>
  <r>
    <x v="1383"/>
    <s v="I Served the King of England¬†"/>
    <n v="7.4"/>
  </r>
  <r>
    <x v="486"/>
    <s v="Sling Blade¬†"/>
    <n v="8"/>
  </r>
  <r>
    <x v="1265"/>
    <s v="Hostel¬†"/>
    <n v="5.9"/>
  </r>
  <r>
    <x v="1013"/>
    <s v="Tristram Shandy: A Cock and Bull Story¬†"/>
    <n v="6.8"/>
  </r>
  <r>
    <x v="913"/>
    <s v="Take Shelter¬†"/>
    <n v="7.4"/>
  </r>
  <r>
    <x v="1384"/>
    <s v="Lady in White¬†"/>
    <n v="6.7"/>
  </r>
  <r>
    <x v="589"/>
    <s v="The Texas Chainsaw Massacre 2¬†"/>
    <n v="5.5"/>
  </r>
  <r>
    <x v="985"/>
    <s v="Only God Forgives¬†"/>
    <n v="5.7"/>
  </r>
  <r>
    <x v="1385"/>
    <s v="The Names of Love¬†"/>
    <n v="7.2"/>
  </r>
  <r>
    <x v="1386"/>
    <s v="Savage Grace¬†"/>
    <n v="5.9"/>
  </r>
  <r>
    <x v="596"/>
    <s v="Police Academy¬†"/>
    <n v="6.7"/>
  </r>
  <r>
    <x v="35"/>
    <s v="Four Weddings and a Funeral¬†"/>
    <n v="7.1"/>
  </r>
  <r>
    <x v="415"/>
    <s v="25th Hour¬†"/>
    <n v="7.7"/>
  </r>
  <r>
    <x v="42"/>
    <s v="Bound¬†"/>
    <n v="7.4"/>
  </r>
  <r>
    <x v="116"/>
    <s v="Requiem for a Dream¬†"/>
    <n v="8.4"/>
  </r>
  <r>
    <x v="1387"/>
    <s v="Tango¬†"/>
    <n v="7.2"/>
  </r>
  <r>
    <x v="763"/>
    <s v="Donnie Darko¬†"/>
    <n v="8.1"/>
  </r>
  <r>
    <x v="1388"/>
    <s v="Character¬†"/>
    <n v="7.8"/>
  </r>
  <r>
    <x v="1389"/>
    <s v="Spun¬†"/>
    <n v="6.8"/>
  </r>
  <r>
    <x v="1119"/>
    <s v="Lady Vengeance¬†"/>
    <n v="7.7"/>
  </r>
  <r>
    <x v="1390"/>
    <s v="Mean Machine¬†"/>
    <n v="6.5"/>
  </r>
  <r>
    <x v="1391"/>
    <s v="Exiled¬†"/>
    <n v="7.3"/>
  </r>
  <r>
    <x v="1392"/>
    <s v="After.Life¬†"/>
    <n v="5.9"/>
  </r>
  <r>
    <x v="408"/>
    <s v="One Flew Over the Cuckoo's Nest¬†"/>
    <n v="8.6999999999999993"/>
  </r>
  <r>
    <x v="1393"/>
    <s v="The Sweeney¬†"/>
    <n v="6.1"/>
  </r>
  <r>
    <x v="678"/>
    <s v="Whale Rider¬†"/>
    <n v="7.6"/>
  </r>
  <r>
    <x v="92"/>
    <s v="Pan¬†"/>
    <n v="5.8"/>
  </r>
  <r>
    <x v="255"/>
    <s v="Night Watch¬†"/>
    <n v="6.5"/>
  </r>
  <r>
    <x v="413"/>
    <s v="The Crying Game¬†"/>
    <n v="7.3"/>
  </r>
  <r>
    <x v="867"/>
    <s v="Porky's¬†"/>
    <n v="6.2"/>
  </r>
  <r>
    <x v="892"/>
    <s v="Survival of the Dead¬†"/>
    <n v="5"/>
  </r>
  <r>
    <x v="541"/>
    <s v="Lost in Translation¬†"/>
    <n v="7.8"/>
  </r>
  <r>
    <x v="650"/>
    <s v="Annie Hall¬†"/>
    <n v="8.1"/>
  </r>
  <r>
    <x v="1394"/>
    <s v="The Greatest Show on Earth¬†"/>
    <n v="6.7"/>
  </r>
  <r>
    <x v="17"/>
    <s v="Exodus: Gods and Kings¬†"/>
    <n v="6.1"/>
  </r>
  <r>
    <x v="11"/>
    <s v="Monster's Ball¬†"/>
    <n v="7.1"/>
  </r>
  <r>
    <x v="1395"/>
    <s v="Maggie¬†"/>
    <n v="5.6"/>
  </r>
  <r>
    <x v="1396"/>
    <s v="Leaving Las Vegas¬†"/>
    <n v="7.6"/>
  </r>
  <r>
    <x v="47"/>
    <s v="The Boy Next Door¬†"/>
    <n v="4.5999999999999996"/>
  </r>
  <r>
    <x v="1397"/>
    <s v="The Kids Are All Right¬†"/>
    <n v="7.1"/>
  </r>
  <r>
    <x v="446"/>
    <s v="They Live¬†"/>
    <n v="7.3"/>
  </r>
  <r>
    <x v="1398"/>
    <s v="The Last Exorcism Part II¬†"/>
    <n v="4"/>
  </r>
  <r>
    <x v="719"/>
    <s v="Boyhood¬†"/>
    <n v="8"/>
  </r>
  <r>
    <x v="650"/>
    <s v="Scoop¬†"/>
    <n v="6.7"/>
  </r>
  <r>
    <x v="23"/>
    <s v="Planet of the Apes¬†"/>
    <n v="5.7"/>
  </r>
  <r>
    <x v="1399"/>
    <s v="The Wash¬†"/>
    <n v="4.5999999999999996"/>
  </r>
  <r>
    <x v="1399"/>
    <s v="3 Strikes¬†"/>
    <n v="4"/>
  </r>
  <r>
    <x v="936"/>
    <s v="The Cooler¬†"/>
    <n v="7"/>
  </r>
  <r>
    <x v="1400"/>
    <s v="The Night Listener¬†"/>
    <n v="5.9"/>
  </r>
  <r>
    <x v="543"/>
    <s v="The Orphanage¬†"/>
    <n v="7.5"/>
  </r>
  <r>
    <x v="1401"/>
    <s v="A Haunted House 2¬†"/>
    <n v="4.7"/>
  </r>
  <r>
    <x v="1402"/>
    <s v="The Rules of Attraction¬†"/>
    <n v="6.7"/>
  </r>
  <r>
    <x v="1403"/>
    <s v="Four Rooms¬†"/>
    <n v="6.7"/>
  </r>
  <r>
    <x v="941"/>
    <s v="Secretary¬†"/>
    <n v="7.1"/>
  </r>
  <r>
    <x v="1404"/>
    <s v="The Real Cancun¬†"/>
    <n v="2.7"/>
  </r>
  <r>
    <x v="74"/>
    <s v="Talk Radio¬†"/>
    <n v="7.3"/>
  </r>
  <r>
    <x v="1112"/>
    <s v="Waiting for Guffman¬†"/>
    <n v="7.6"/>
  </r>
  <r>
    <x v="1405"/>
    <s v="Love Stinks¬†"/>
    <n v="5.8"/>
  </r>
  <r>
    <x v="370"/>
    <s v="You Kill Me¬†"/>
    <n v="6.5"/>
  </r>
  <r>
    <x v="1406"/>
    <s v="Thumbsucker¬†"/>
    <n v="6.6"/>
  </r>
  <r>
    <x v="1407"/>
    <s v="Mirrormask¬†"/>
    <n v="6.9"/>
  </r>
  <r>
    <x v="1408"/>
    <s v="The Barbarians¬†"/>
    <n v="4.8"/>
  </r>
  <r>
    <x v="1409"/>
    <s v="Poolhall Junkies¬†"/>
    <n v="7"/>
  </r>
  <r>
    <x v="1396"/>
    <s v="The Loss of Sexual Innocence¬†"/>
    <n v="5.4"/>
  </r>
  <r>
    <x v="450"/>
    <s v="Joe¬†"/>
    <n v="6.9"/>
  </r>
  <r>
    <x v="1410"/>
    <s v="Shooting Fish¬†"/>
    <n v="6.6"/>
  </r>
  <r>
    <x v="191"/>
    <s v="Prison¬†"/>
    <n v="5.9"/>
  </r>
  <r>
    <x v="1411"/>
    <s v="Psycho Beach Party¬†"/>
    <n v="6.3"/>
  </r>
  <r>
    <x v="724"/>
    <s v="The Big Tease¬†"/>
    <n v="6.3"/>
  </r>
  <r>
    <x v="1412"/>
    <s v="Trust¬†"/>
    <n v="7"/>
  </r>
  <r>
    <x v="262"/>
    <s v="An Everlasting Piece¬†"/>
    <n v="6.3"/>
  </r>
  <r>
    <x v="798"/>
    <s v="Adore¬†"/>
    <n v="6.2"/>
  </r>
  <r>
    <x v="1413"/>
    <s v="Mondays in the Sun¬†"/>
    <n v="7.7"/>
  </r>
  <r>
    <x v="1414"/>
    <s v="Stake Land¬†"/>
    <n v="6.5"/>
  </r>
  <r>
    <x v="542"/>
    <s v="The Last Time I Committed Suicide¬†"/>
    <n v="5.8"/>
  </r>
  <r>
    <x v="1415"/>
    <s v="Futuro Beach¬†"/>
    <n v="6.1"/>
  </r>
  <r>
    <x v="1416"/>
    <s v="Gone with the Wind¬†"/>
    <n v="8.1999999999999993"/>
  </r>
  <r>
    <x v="1417"/>
    <s v="Desert Dancer¬†"/>
    <n v="6"/>
  </r>
  <r>
    <x v="1418"/>
    <s v="Major Dundee¬†"/>
    <n v="6.8"/>
  </r>
  <r>
    <x v="1419"/>
    <s v="Annie Get Your Gun¬†"/>
    <n v="7"/>
  </r>
  <r>
    <x v="1420"/>
    <s v="Defendor¬†"/>
    <n v="6.8"/>
  </r>
  <r>
    <x v="1421"/>
    <s v="The Pirate¬†"/>
    <n v="7.1"/>
  </r>
  <r>
    <x v="1422"/>
    <s v="The Good Heart¬†"/>
    <n v="6.9"/>
  </r>
  <r>
    <x v="904"/>
    <s v="The History Boys¬†"/>
    <n v="6.9"/>
  </r>
  <r>
    <x v="421"/>
    <s v="Unknown¬†"/>
    <n v="6.9"/>
  </r>
  <r>
    <x v="1019"/>
    <s v="The Full Monty¬†"/>
    <n v="7.2"/>
  </r>
  <r>
    <x v="1423"/>
    <s v="Airplane!¬†"/>
    <n v="7.8"/>
  </r>
  <r>
    <x v="258"/>
    <s v="Friday¬†"/>
    <n v="7.3"/>
  </r>
  <r>
    <x v="229"/>
    <s v="Menace II Society¬†"/>
    <n v="7.5"/>
  </r>
  <r>
    <x v="1424"/>
    <s v="Creepshow 2¬†"/>
    <n v="6"/>
  </r>
  <r>
    <x v="1425"/>
    <s v="The Witch¬†"/>
    <n v="6.8"/>
  </r>
  <r>
    <x v="1426"/>
    <s v="I Got the Hook Up¬†"/>
    <n v="3.9"/>
  </r>
  <r>
    <x v="1427"/>
    <s v="She's the One¬†"/>
    <n v="6.1"/>
  </r>
  <r>
    <x v="107"/>
    <s v="Gods and Monsters¬†"/>
    <n v="7.5"/>
  </r>
  <r>
    <x v="1428"/>
    <s v="The Secret in Their Eyes¬†"/>
    <n v="8.1999999999999993"/>
  </r>
  <r>
    <x v="5"/>
    <s v="Evil Dead II¬†"/>
    <n v="7.8"/>
  </r>
  <r>
    <x v="1429"/>
    <s v="Pootie Tang¬†"/>
    <n v="5.2"/>
  </r>
  <r>
    <x v="1430"/>
    <s v="La otra conquista¬†"/>
    <n v="6.8"/>
  </r>
  <r>
    <x v="1431"/>
    <s v="Trollhunter¬†"/>
    <n v="7"/>
  </r>
  <r>
    <x v="1432"/>
    <s v="Ira &amp; Abby¬†"/>
    <n v="6.5"/>
  </r>
  <r>
    <x v="389"/>
    <s v="The Watch¬†"/>
    <n v="5.7"/>
  </r>
  <r>
    <x v="1433"/>
    <s v="Winter Passing¬†"/>
    <n v="6.4"/>
  </r>
  <r>
    <x v="425"/>
    <s v="D.E.B.S.¬†"/>
    <n v="5.3"/>
  </r>
  <r>
    <x v="1434"/>
    <s v="March of the Penguins¬†"/>
    <n v="7.6"/>
  </r>
  <r>
    <x v="873"/>
    <s v="Margin Call¬†"/>
    <n v="7.1"/>
  </r>
  <r>
    <x v="1435"/>
    <s v="Choke¬†"/>
    <n v="6.5"/>
  </r>
  <r>
    <x v="1436"/>
    <s v="Whiplash¬†"/>
    <n v="8.5"/>
  </r>
  <r>
    <x v="729"/>
    <s v="City of God¬†"/>
    <n v="8.6999999999999993"/>
  </r>
  <r>
    <x v="1437"/>
    <s v="Human Traffic¬†"/>
    <n v="7.1"/>
  </r>
  <r>
    <x v="1261"/>
    <s v="The Hunt¬†"/>
    <n v="8.3000000000000007"/>
  </r>
  <r>
    <x v="1438"/>
    <s v="Bella¬†"/>
    <n v="7.4"/>
  </r>
  <r>
    <x v="1439"/>
    <s v="Maria Full of Grace¬†"/>
    <n v="7.5"/>
  </r>
  <r>
    <x v="1406"/>
    <s v="Beginners¬†"/>
    <n v="7.2"/>
  </r>
  <r>
    <x v="436"/>
    <s v="Animal House¬†"/>
    <n v="7.6"/>
  </r>
  <r>
    <x v="1273"/>
    <s v="Goldfinger¬†"/>
    <n v="7.8"/>
  </r>
  <r>
    <x v="441"/>
    <s v="Trainspotting¬†"/>
    <n v="8.1999999999999993"/>
  </r>
  <r>
    <x v="415"/>
    <s v="The Original Kings of Comedy¬†"/>
    <n v="6.6"/>
  </r>
  <r>
    <x v="1440"/>
    <s v="Paranormal Activity 2¬†"/>
    <n v="5.7"/>
  </r>
  <r>
    <x v="571"/>
    <s v="Waking Ned Devine¬†"/>
    <n v="7.4"/>
  </r>
  <r>
    <x v="1218"/>
    <s v="Bowling for Columbine¬†"/>
    <n v="8"/>
  </r>
  <r>
    <x v="1441"/>
    <s v="A Nightmare on Elm Street 2: Freddy's Revenge¬†"/>
    <n v="5.4"/>
  </r>
  <r>
    <x v="962"/>
    <s v="A Room with a View¬†"/>
    <n v="7.4"/>
  </r>
  <r>
    <x v="1151"/>
    <s v="The Purge¬†"/>
    <n v="5.7"/>
  </r>
  <r>
    <x v="232"/>
    <s v="Sinister¬†"/>
    <n v="6.8"/>
  </r>
  <r>
    <x v="1014"/>
    <s v="Martin Lawrence Live: Runteldat¬†"/>
    <n v="5.4"/>
  </r>
  <r>
    <x v="576"/>
    <s v="Air Bud¬†"/>
    <n v="5.0999999999999996"/>
  </r>
  <r>
    <x v="1442"/>
    <s v="Jason Lives: Friday the 13th Part VI¬†"/>
    <n v="5.9"/>
  </r>
  <r>
    <x v="712"/>
    <s v="The Bridge on the River Kwai¬†"/>
    <n v="8.1999999999999993"/>
  </r>
  <r>
    <x v="453"/>
    <s v="Spaced Invaders¬†"/>
    <n v="5.3"/>
  </r>
  <r>
    <x v="1443"/>
    <s v="Jason Goes to Hell: The Final Friday¬†"/>
    <n v="4.3"/>
  </r>
  <r>
    <x v="144"/>
    <s v="Dave Chappelle's Block Party¬†"/>
    <n v="7.2"/>
  </r>
  <r>
    <x v="1444"/>
    <s v="Next Day Air¬†"/>
    <n v="5.9"/>
  </r>
  <r>
    <x v="1445"/>
    <s v="Phat Girlz¬†"/>
    <n v="3"/>
  </r>
  <r>
    <x v="719"/>
    <s v="Before Midnight¬†"/>
    <n v="7.9"/>
  </r>
  <r>
    <x v="1446"/>
    <s v="Teen Wolf Too¬†"/>
    <n v="3.2"/>
  </r>
  <r>
    <x v="1447"/>
    <s v="Phantasm II¬†"/>
    <n v="6.5"/>
  </r>
  <r>
    <x v="1448"/>
    <s v="Real Women Have Curves¬†"/>
    <n v="7"/>
  </r>
  <r>
    <x v="1449"/>
    <s v="East Is East¬†"/>
    <n v="6.9"/>
  </r>
  <r>
    <x v="1450"/>
    <s v="Whipped¬†"/>
    <n v="4.4000000000000004"/>
  </r>
  <r>
    <x v="799"/>
    <s v="Kama Sutra: A Tale of Love¬†"/>
    <n v="6"/>
  </r>
  <r>
    <x v="1451"/>
    <s v="Warlock: The Armageddon¬†"/>
    <n v="5.3"/>
  </r>
  <r>
    <x v="1452"/>
    <s v="8 Heads in a Duffel Bag¬†"/>
    <n v="5.3"/>
  </r>
  <r>
    <x v="1453"/>
    <s v="Thirteen Conversations About One Thing¬†"/>
    <n v="7.1"/>
  </r>
  <r>
    <x v="1454"/>
    <s v="Jawbreaker¬†"/>
    <n v="5.4"/>
  </r>
  <r>
    <x v="1455"/>
    <s v="Basquiat¬†"/>
    <n v="6.9"/>
  </r>
  <r>
    <x v="77"/>
    <s v="Tsotsi¬†"/>
    <n v="7.3"/>
  </r>
  <r>
    <x v="786"/>
    <s v="DysFunktional Family¬†"/>
    <n v="6.6"/>
  </r>
  <r>
    <x v="574"/>
    <s v="Tusk¬†"/>
    <n v="5.4"/>
  </r>
  <r>
    <x v="1119"/>
    <s v="Oldboy¬†"/>
    <n v="8.4"/>
  </r>
  <r>
    <x v="1456"/>
    <s v="Letters to God¬†"/>
    <n v="6.3"/>
  </r>
  <r>
    <x v="1457"/>
    <s v="Hobo with a Shotgun¬†"/>
    <n v="6.1"/>
  </r>
  <r>
    <x v="1458"/>
    <s v="Bachelorette¬†"/>
    <n v="5.3"/>
  </r>
  <r>
    <x v="1459"/>
    <s v="Tim and Eric's Billion Dollar Movie¬†"/>
    <n v="5.3"/>
  </r>
  <r>
    <x v="187"/>
    <s v="The Gambler¬†"/>
    <n v="6"/>
  </r>
  <r>
    <x v="1123"/>
    <s v="Summer Storm¬†"/>
    <n v="7.4"/>
  </r>
  <r>
    <x v="1460"/>
    <s v="Chain Letter¬†"/>
    <n v="4.0999999999999996"/>
  </r>
  <r>
    <x v="1461"/>
    <s v="Just Looking¬†"/>
    <n v="6.7"/>
  </r>
  <r>
    <x v="921"/>
    <s v="The Divide¬†"/>
    <n v="5.8"/>
  </r>
  <r>
    <x v="23"/>
    <s v="Alice in Wonderland¬†"/>
    <n v="6.5"/>
  </r>
  <r>
    <x v="81"/>
    <s v="Cinderella¬†"/>
    <n v="7"/>
  </r>
  <r>
    <x v="366"/>
    <s v="Central Station¬†"/>
    <n v="8"/>
  </r>
  <r>
    <x v="1462"/>
    <s v="Boynton Beach Club¬†"/>
    <n v="6.5"/>
  </r>
  <r>
    <x v="594"/>
    <s v="High Tension¬†"/>
    <n v="6.8"/>
  </r>
  <r>
    <x v="1012"/>
    <s v="Hustle &amp; Flow¬†"/>
    <n v="7.4"/>
  </r>
  <r>
    <x v="1463"/>
    <s v="Some Like It Hot¬†"/>
    <n v="8.3000000000000007"/>
  </r>
  <r>
    <x v="1464"/>
    <s v="Friday the 13th Part VII: The New Blood¬†"/>
    <n v="5.3"/>
  </r>
  <r>
    <x v="1416"/>
    <s v="The Wizard of Oz¬†"/>
    <n v="8.1"/>
  </r>
  <r>
    <x v="800"/>
    <s v="Young Frankenstein¬†"/>
    <n v="8"/>
  </r>
  <r>
    <x v="892"/>
    <s v="Diary of the Dead¬†"/>
    <n v="5.7"/>
  </r>
  <r>
    <x v="1465"/>
    <s v="Ulee's Gold¬†"/>
    <n v="7.1"/>
  </r>
  <r>
    <x v="800"/>
    <s v="Blazing Saddles¬†"/>
    <n v="7.8"/>
  </r>
  <r>
    <x v="1466"/>
    <s v="Friday the 13th: The Final Chapter¬†"/>
    <n v="5.9"/>
  </r>
  <r>
    <x v="962"/>
    <s v="Maurice¬†"/>
    <n v="7.8"/>
  </r>
  <r>
    <x v="614"/>
    <s v="The Astronaut's Wife¬†"/>
    <n v="5.3"/>
  </r>
  <r>
    <x v="1467"/>
    <s v="Timecrimes¬†"/>
    <n v="7.2"/>
  </r>
  <r>
    <x v="1401"/>
    <s v="A Haunted House¬†"/>
    <n v="5.0999999999999996"/>
  </r>
  <r>
    <x v="1468"/>
    <s v="2016: Obama's America¬†"/>
    <n v="5.0999999999999996"/>
  </r>
  <r>
    <x v="661"/>
    <s v="That Thing You Do!¬†"/>
    <n v="6.9"/>
  </r>
  <r>
    <x v="1469"/>
    <s v="Halloween III: Season of the Witch¬†"/>
    <n v="4.5999999999999996"/>
  </r>
  <r>
    <x v="1470"/>
    <s v="Kevin Hart: Let Me Explain¬†"/>
    <n v="6.7"/>
  </r>
  <r>
    <x v="495"/>
    <s v="My Own Private Idaho¬†"/>
    <n v="7.1"/>
  </r>
  <r>
    <x v="1320"/>
    <s v="Garden State¬†"/>
    <n v="7.6"/>
  </r>
  <r>
    <x v="719"/>
    <s v="Before Sunrise¬†"/>
    <n v="8.1"/>
  </r>
  <r>
    <x v="1471"/>
    <s v="Jesus' Son¬†"/>
    <n v="7"/>
  </r>
  <r>
    <x v="1104"/>
    <s v="Robot &amp; Frank¬†"/>
    <n v="7.1"/>
  </r>
  <r>
    <x v="1472"/>
    <s v="My Life Without Me¬†"/>
    <n v="7.6"/>
  </r>
  <r>
    <x v="1473"/>
    <s v="The Spectacular Now¬†"/>
    <n v="7.1"/>
  </r>
  <r>
    <x v="310"/>
    <s v="Religulous¬†"/>
    <n v="7.7"/>
  </r>
  <r>
    <x v="1474"/>
    <s v="Fuel¬†"/>
    <n v="7.6"/>
  </r>
  <r>
    <x v="414"/>
    <s v="Dodgeball: A True Underdog Story¬†"/>
    <n v="6.7"/>
  </r>
  <r>
    <x v="1475"/>
    <s v="Eye of the Dolphin¬†"/>
    <n v="5.7"/>
  </r>
  <r>
    <x v="1476"/>
    <s v="8: The Mormon Proposition¬†"/>
    <n v="7.1"/>
  </r>
  <r>
    <x v="1477"/>
    <s v="The Other End of the Line¬†"/>
    <n v="6.2"/>
  </r>
  <r>
    <x v="1034"/>
    <s v="Anatomy¬†"/>
    <n v="6.1"/>
  </r>
  <r>
    <x v="1478"/>
    <s v="Sleep Dealer¬†"/>
    <n v="5.9"/>
  </r>
  <r>
    <x v="63"/>
    <s v="Super¬†"/>
    <n v="6.8"/>
  </r>
  <r>
    <x v="415"/>
    <s v="Get on the Bus¬†"/>
    <n v="6.8"/>
  </r>
  <r>
    <x v="1479"/>
    <s v="Thr3e¬†"/>
    <n v="5.0999999999999996"/>
  </r>
  <r>
    <x v="1480"/>
    <s v="This Is England¬†"/>
    <n v="7.7"/>
  </r>
  <r>
    <x v="1481"/>
    <s v="Go for It!¬†"/>
    <n v="3.9"/>
  </r>
  <r>
    <x v="567"/>
    <s v="Friday the 13th Part III¬†"/>
    <n v="5.7"/>
  </r>
  <r>
    <x v="1482"/>
    <s v="Friday the 13th: A New Beginning¬†"/>
    <n v="4.7"/>
  </r>
  <r>
    <x v="1483"/>
    <s v="The Last Sin Eater¬†"/>
    <n v="5.9"/>
  </r>
  <r>
    <x v="1484"/>
    <s v="The Best Years of Our Lives¬†"/>
    <n v="8.1"/>
  </r>
  <r>
    <x v="1485"/>
    <s v="Elling¬†"/>
    <n v="7.6"/>
  </r>
  <r>
    <x v="1217"/>
    <s v="From Russia with Love¬†"/>
    <n v="7.5"/>
  </r>
  <r>
    <x v="1486"/>
    <s v="The Toxic Avenger Part II¬†"/>
    <n v="5.0999999999999996"/>
  </r>
  <r>
    <x v="1487"/>
    <s v="It Follows¬†"/>
    <n v="6.9"/>
  </r>
  <r>
    <x v="79"/>
    <s v="Mad Max 2: The Road Warrior¬†"/>
    <n v="7.6"/>
  </r>
  <r>
    <x v="1488"/>
    <s v="The Legend of Drunken Master¬†"/>
    <n v="7.6"/>
  </r>
  <r>
    <x v="662"/>
    <s v="Boys Don't Cry¬†"/>
    <n v="7.6"/>
  </r>
  <r>
    <x v="1489"/>
    <s v="Silent House¬†"/>
    <n v="5.3"/>
  </r>
  <r>
    <x v="167"/>
    <s v="The Lives of Others¬†"/>
    <n v="8.5"/>
  </r>
  <r>
    <x v="1490"/>
    <s v="Courageous¬†"/>
    <n v="7"/>
  </r>
  <r>
    <x v="1491"/>
    <s v="The Triplets of Belleville¬†"/>
    <n v="7.8"/>
  </r>
  <r>
    <x v="1492"/>
    <s v="Smoke Signals¬†"/>
    <n v="7.2"/>
  </r>
  <r>
    <x v="719"/>
    <s v="Before Sunset¬†"/>
    <n v="8"/>
  </r>
  <r>
    <x v="109"/>
    <s v="Amores Perros¬†"/>
    <n v="8.1"/>
  </r>
  <r>
    <x v="504"/>
    <s v="Thirteen¬†"/>
    <n v="6.8"/>
  </r>
  <r>
    <x v="1493"/>
    <s v="Winter's Bone¬†"/>
    <n v="7.2"/>
  </r>
  <r>
    <x v="1494"/>
    <s v="Me and You and Everyone We Know¬†"/>
    <n v="7.4"/>
  </r>
  <r>
    <x v="1495"/>
    <s v="We Are Your Friends¬†"/>
    <n v="6.1"/>
  </r>
  <r>
    <x v="48"/>
    <s v="Harsh Times¬†"/>
    <n v="7"/>
  </r>
  <r>
    <x v="549"/>
    <s v="Captive¬†"/>
    <n v="5.3"/>
  </r>
  <r>
    <x v="143"/>
    <s v="Full Frontal¬†"/>
    <n v="4.7"/>
  </r>
  <r>
    <x v="1496"/>
    <s v="Witchboard¬†"/>
    <n v="5.7"/>
  </r>
  <r>
    <x v="1322"/>
    <s v="Shortbus¬†"/>
    <n v="6.5"/>
  </r>
  <r>
    <x v="1497"/>
    <s v="Waltz with Bashir¬†"/>
    <n v="8"/>
  </r>
  <r>
    <x v="1498"/>
    <s v="The Book of Mormon Movie, Volume 1: The Journey¬†"/>
    <n v="3.3"/>
  </r>
  <r>
    <x v="1499"/>
    <s v="The Diary of a Teenage Girl¬†"/>
    <n v="6.9"/>
  </r>
  <r>
    <x v="1500"/>
    <s v="In the Shadow of the Moon¬†"/>
    <n v="8.1"/>
  </r>
  <r>
    <x v="1378"/>
    <s v="Inside Deep Throat¬†"/>
    <n v="6.8"/>
  </r>
  <r>
    <x v="1501"/>
    <s v="The Virginity Hit¬†"/>
    <n v="4.5999999999999996"/>
  </r>
  <r>
    <x v="1502"/>
    <s v="House of D¬†"/>
    <n v="7"/>
  </r>
  <r>
    <x v="1503"/>
    <s v="Six-String Samurai¬†"/>
    <n v="6.7"/>
  </r>
  <r>
    <x v="1504"/>
    <s v="Saint John of Las Vegas¬†"/>
    <n v="5.8"/>
  </r>
  <r>
    <x v="40"/>
    <s v="Stonewall¬†"/>
    <n v="4.5"/>
  </r>
  <r>
    <x v="1505"/>
    <s v="London¬†"/>
    <n v="6.6"/>
  </r>
  <r>
    <x v="1506"/>
    <s v="Sherrybaby¬†"/>
    <n v="6.6"/>
  </r>
  <r>
    <x v="1507"/>
    <s v="Gangster's Paradise: Jerusalema¬†"/>
    <n v="7.8"/>
  </r>
  <r>
    <x v="1508"/>
    <s v="The Lady from Shanghai¬†"/>
    <n v="7.7"/>
  </r>
  <r>
    <x v="1509"/>
    <s v="The Ghastly Love of Johnny X¬†"/>
    <n v="5.7"/>
  </r>
  <r>
    <x v="1510"/>
    <s v="River's Edge¬†"/>
    <n v="7.1"/>
  </r>
  <r>
    <x v="1068"/>
    <s v="Northfork¬†"/>
    <n v="6.4"/>
  </r>
  <r>
    <x v="1511"/>
    <s v="Buried¬†"/>
    <n v="7"/>
  </r>
  <r>
    <x v="1512"/>
    <s v="One to Another¬†"/>
    <n v="5.8"/>
  </r>
  <r>
    <x v="662"/>
    <s v="Carrie¬†"/>
    <n v="5.9"/>
  </r>
  <r>
    <x v="517"/>
    <s v="A Nightmare on Elm Street¬†"/>
    <n v="7.5"/>
  </r>
  <r>
    <x v="979"/>
    <s v="Man on Wire¬†"/>
    <n v="7.8"/>
  </r>
  <r>
    <x v="1513"/>
    <s v="Brotherly Love¬†"/>
    <n v="7.2"/>
  </r>
  <r>
    <x v="1514"/>
    <s v="The Last Exorcism¬†"/>
    <n v="5.6"/>
  </r>
  <r>
    <x v="1515"/>
    <s v="El crimen del padre Amaro¬†"/>
    <n v="6.8"/>
  </r>
  <r>
    <x v="1516"/>
    <s v="Beasts of the Southern Wild¬†"/>
    <n v="7.3"/>
  </r>
  <r>
    <x v="1517"/>
    <s v="Songcatcher¬†"/>
    <n v="7.3"/>
  </r>
  <r>
    <x v="169"/>
    <s v="Run Lola Run¬†"/>
    <n v="7.8"/>
  </r>
  <r>
    <x v="1518"/>
    <s v="May¬†"/>
    <n v="6.7"/>
  </r>
  <r>
    <x v="1049"/>
    <s v="In the Bedroom¬†"/>
    <n v="7.5"/>
  </r>
  <r>
    <x v="1519"/>
    <s v="I Spit on Your Grave¬†"/>
    <n v="6.3"/>
  </r>
  <r>
    <x v="1520"/>
    <s v="Happy, Texas¬†"/>
    <n v="6.3"/>
  </r>
  <r>
    <x v="1521"/>
    <s v="My Summer of Love¬†"/>
    <n v="6.8"/>
  </r>
  <r>
    <x v="1522"/>
    <s v="The Lunchbox¬†"/>
    <n v="7.8"/>
  </r>
  <r>
    <x v="1523"/>
    <s v="Yes¬†"/>
    <n v="6.9"/>
  </r>
  <r>
    <x v="1524"/>
    <s v="Caramel¬†"/>
    <n v="7.2"/>
  </r>
  <r>
    <x v="1525"/>
    <s v="Mississippi Mermaid¬†"/>
    <n v="7.2"/>
  </r>
  <r>
    <x v="1526"/>
    <s v="I Love Your Work¬†"/>
    <n v="5.4"/>
  </r>
  <r>
    <x v="9"/>
    <s v="Dawn of the Dead¬†"/>
    <n v="7.4"/>
  </r>
  <r>
    <x v="1527"/>
    <s v="Waitress¬†"/>
    <n v="7.1"/>
  </r>
  <r>
    <x v="1528"/>
    <s v="Bloodsport¬†"/>
    <n v="6.8"/>
  </r>
  <r>
    <x v="1193"/>
    <s v="The Squid and the Whale¬†"/>
    <n v="7.4"/>
  </r>
  <r>
    <x v="733"/>
    <s v="Kissing Jessica Stein¬†"/>
    <n v="6.7"/>
  </r>
  <r>
    <x v="777"/>
    <s v="Exotica¬†"/>
    <n v="7.2"/>
  </r>
  <r>
    <x v="1199"/>
    <s v="Buffalo '66¬†"/>
    <n v="7.5"/>
  </r>
  <r>
    <x v="32"/>
    <s v="Insidious¬†"/>
    <n v="6.8"/>
  </r>
  <r>
    <x v="1529"/>
    <s v="Nine Queens¬†"/>
    <n v="7.9"/>
  </r>
  <r>
    <x v="1530"/>
    <s v="The Ballad of Jack and Rose¬†"/>
    <n v="6.7"/>
  </r>
  <r>
    <x v="1531"/>
    <s v="The To Do List¬†"/>
    <n v="5.8"/>
  </r>
  <r>
    <x v="1402"/>
    <s v="Killing Zoe¬†"/>
    <n v="6.5"/>
  </r>
  <r>
    <x v="1532"/>
    <s v="The Believer¬†"/>
    <n v="7.2"/>
  </r>
  <r>
    <x v="1025"/>
    <s v="Session 9¬†"/>
    <n v="6.5"/>
  </r>
  <r>
    <x v="1533"/>
    <s v="I Want Someone to Eat Cheese With¬†"/>
    <n v="6.2"/>
  </r>
  <r>
    <x v="1534"/>
    <s v="Modern Times¬†"/>
    <n v="8.6"/>
  </r>
  <r>
    <x v="1535"/>
    <s v="Stolen Summer¬†"/>
    <n v="6.5"/>
  </r>
  <r>
    <x v="1536"/>
    <s v="My Name Is Bruce¬†"/>
    <n v="6.3"/>
  </r>
  <r>
    <x v="1537"/>
    <s v="Pontypool¬†"/>
    <n v="6.7"/>
  </r>
  <r>
    <x v="1538"/>
    <s v="Trucker¬†"/>
    <n v="6.7"/>
  </r>
  <r>
    <x v="981"/>
    <s v="The Lords of Salem¬†"/>
    <n v="5.0999999999999996"/>
  </r>
  <r>
    <x v="85"/>
    <s v="Jack Reacher¬†"/>
    <n v="7"/>
  </r>
  <r>
    <x v="1539"/>
    <s v="Snow White and the Seven Dwarfs¬†"/>
    <n v="7.7"/>
  </r>
  <r>
    <x v="1540"/>
    <s v="The Holy Girl¬†"/>
    <n v="6.7"/>
  </r>
  <r>
    <x v="1541"/>
    <s v="Incident at Loch Ness¬†"/>
    <n v="6.6"/>
  </r>
  <r>
    <x v="123"/>
    <s v="Lock, Stock and Two Smoking Barrels¬†"/>
    <n v="8.1999999999999993"/>
  </r>
  <r>
    <x v="1261"/>
    <s v="The Celebration¬†"/>
    <n v="8.1"/>
  </r>
  <r>
    <x v="1542"/>
    <s v="Trees Lounge¬†"/>
    <n v="7.2"/>
  </r>
  <r>
    <x v="1543"/>
    <s v="Journey from the Fall¬†"/>
    <n v="7.4"/>
  </r>
  <r>
    <x v="1544"/>
    <s v="The Basket¬†"/>
    <n v="6.5"/>
  </r>
  <r>
    <x v="358"/>
    <s v="Mercury Rising¬†"/>
    <n v="6.1"/>
  </r>
  <r>
    <x v="1545"/>
    <s v="The Hebrew Hammer¬†"/>
    <n v="6.2"/>
  </r>
  <r>
    <x v="567"/>
    <s v="Friday the 13th Part 2¬†"/>
    <n v="6.1"/>
  </r>
  <r>
    <x v="143"/>
    <s v="Sex, Lies, and Videotape¬†"/>
    <n v="7.2"/>
  </r>
  <r>
    <x v="32"/>
    <s v="Saw¬†"/>
    <n v="7.7"/>
  </r>
  <r>
    <x v="405"/>
    <s v="Super Troopers¬†"/>
    <n v="7.1"/>
  </r>
  <r>
    <x v="232"/>
    <s v="The Day the Earth Stood Still¬†"/>
    <n v="5.5"/>
  </r>
  <r>
    <x v="799"/>
    <s v="Monsoon Wedding¬†"/>
    <n v="7.4"/>
  </r>
  <r>
    <x v="1053"/>
    <s v="You Can Count on Me¬†"/>
    <n v="7.7"/>
  </r>
  <r>
    <x v="494"/>
    <s v="Lucky Number Slevin¬†"/>
    <n v="7.8"/>
  </r>
  <r>
    <x v="1546"/>
    <s v="But I'm a Cheerleader¬†"/>
    <n v="6.6"/>
  </r>
  <r>
    <x v="1547"/>
    <s v="Home Run¬†"/>
    <n v="6"/>
  </r>
  <r>
    <x v="160"/>
    <s v="Reservoir Dogs¬†"/>
    <n v="8.4"/>
  </r>
  <r>
    <x v="689"/>
    <s v="The Good, the Bad and the Ugly¬†"/>
    <n v="8.9"/>
  </r>
  <r>
    <x v="1548"/>
    <s v="The Second Mother¬†"/>
    <n v="7.9"/>
  </r>
  <r>
    <x v="1549"/>
    <s v="Blue Like Jazz¬†"/>
    <n v="6"/>
  </r>
  <r>
    <x v="1550"/>
    <s v="Down and Out with the Dolls¬†"/>
    <n v="6.1"/>
  </r>
  <r>
    <x v="301"/>
    <s v="Airborne¬†"/>
    <n v="6.2"/>
  </r>
  <r>
    <x v="1551"/>
    <s v="Waiting...¬†"/>
    <n v="6.8"/>
  </r>
  <r>
    <x v="1552"/>
    <s v="From a Whisper to a Scream¬†"/>
    <n v="5.9"/>
  </r>
  <r>
    <x v="1553"/>
    <s v="Beyond the Black Rainbow¬†"/>
    <n v="6.1"/>
  </r>
  <r>
    <x v="1554"/>
    <s v="The Raid: Redemption¬†"/>
    <n v="7.6"/>
  </r>
  <r>
    <x v="512"/>
    <s v="Rocky¬†"/>
    <n v="8.1"/>
  </r>
  <r>
    <x v="446"/>
    <s v="The Fog¬†"/>
    <n v="6.8"/>
  </r>
  <r>
    <x v="1555"/>
    <s v="Unfriended¬†"/>
    <n v="5.7"/>
  </r>
  <r>
    <x v="244"/>
    <s v="The Howling¬†"/>
    <n v="6.6"/>
  </r>
  <r>
    <x v="1217"/>
    <s v="Dr. No¬†"/>
    <n v="7.3"/>
  </r>
  <r>
    <x v="1556"/>
    <s v="Chernobyl Diaries¬†"/>
    <n v="5"/>
  </r>
  <r>
    <x v="1557"/>
    <s v="Hellraiser¬†"/>
    <n v="7"/>
  </r>
  <r>
    <x v="1558"/>
    <s v="God's Not Dead 2¬†"/>
    <n v="3.4"/>
  </r>
  <r>
    <x v="709"/>
    <s v="Cry_Wolf¬†"/>
    <n v="5.9"/>
  </r>
  <r>
    <x v="1559"/>
    <s v="Godzilla 2000¬†"/>
    <n v="6"/>
  </r>
  <r>
    <x v="998"/>
    <s v="Blue Valentine¬†"/>
    <n v="7.4"/>
  </r>
  <r>
    <x v="1560"/>
    <s v="Transamerica¬†"/>
    <n v="7.4"/>
  </r>
  <r>
    <x v="848"/>
    <s v="The Devil Inside¬†"/>
    <n v="4.2"/>
  </r>
  <r>
    <x v="1561"/>
    <s v="Beyond the Valley of the Dolls¬†"/>
    <n v="6.2"/>
  </r>
  <r>
    <x v="1265"/>
    <s v="The Green Inferno¬†"/>
    <n v="5.4"/>
  </r>
  <r>
    <x v="1562"/>
    <s v="The Sessions¬†"/>
    <n v="7.2"/>
  </r>
  <r>
    <x v="1025"/>
    <s v="Next Stop Wonderland¬†"/>
    <n v="6.7"/>
  </r>
  <r>
    <x v="642"/>
    <s v="Juno¬†"/>
    <n v="7.5"/>
  </r>
  <r>
    <x v="1563"/>
    <s v="Frozen River¬†"/>
    <n v="7.2"/>
  </r>
  <r>
    <x v="1564"/>
    <s v="20 Feet from Stardom¬†"/>
    <n v="7.4"/>
  </r>
  <r>
    <x v="1337"/>
    <s v="Two Girls and a Guy¬†"/>
    <n v="5.6"/>
  </r>
  <r>
    <x v="1246"/>
    <s v="Walking and Talking¬†"/>
    <n v="6.8"/>
  </r>
  <r>
    <x v="1565"/>
    <s v="Who Killed the Electric Car?¬†"/>
    <n v="7.7"/>
  </r>
  <r>
    <x v="1566"/>
    <s v="The Broken Hearts Club: A Romantic Comedy¬†"/>
    <n v="7"/>
  </r>
  <r>
    <x v="44"/>
    <s v="Goosebumps¬†"/>
    <n v="6.4"/>
  </r>
  <r>
    <x v="1567"/>
    <s v="Slam¬†"/>
    <n v="7.2"/>
  </r>
  <r>
    <x v="1568"/>
    <s v="Brigham City¬†"/>
    <n v="7.2"/>
  </r>
  <r>
    <x v="816"/>
    <s v="Orgazmo¬†"/>
    <n v="6.2"/>
  </r>
  <r>
    <x v="450"/>
    <s v="All the Real Girls¬†"/>
    <n v="6.9"/>
  </r>
  <r>
    <x v="1569"/>
    <s v="Dream with the Fishes¬†"/>
    <n v="7"/>
  </r>
  <r>
    <x v="1570"/>
    <s v="Blue Car¬†"/>
    <n v="6.7"/>
  </r>
  <r>
    <x v="1571"/>
    <s v="Wristcutters: A Love Story¬†"/>
    <n v="7.4"/>
  </r>
  <r>
    <x v="1572"/>
    <s v="The Battle of Shaker Heights¬†"/>
    <n v="6.1"/>
  </r>
  <r>
    <x v="15"/>
    <s v="The Lovely Bones¬†"/>
    <n v="6.7"/>
  </r>
  <r>
    <x v="1573"/>
    <s v="The Act of Killing¬†"/>
    <n v="8.1999999999999993"/>
  </r>
  <r>
    <x v="1574"/>
    <s v="Taxi to the Dark Side¬†"/>
    <n v="7.7"/>
  </r>
  <r>
    <x v="1575"/>
    <s v="Once in a Lifetime: The Extraordinary Story of the New York Cosmos¬†"/>
    <n v="7.3"/>
  </r>
  <r>
    <x v="1576"/>
    <s v="Antarctica: A Year on Ice¬†"/>
    <n v="7.6"/>
  </r>
  <r>
    <x v="1577"/>
    <s v="Hardflip¬†"/>
    <n v="5.6"/>
  </r>
  <r>
    <x v="1578"/>
    <s v="The House of the Devil¬†"/>
    <n v="6.4"/>
  </r>
  <r>
    <x v="1579"/>
    <s v="The Perfect Host¬†"/>
    <n v="6.8"/>
  </r>
  <r>
    <x v="498"/>
    <s v="Safe Men¬†"/>
    <n v="6.1"/>
  </r>
  <r>
    <x v="602"/>
    <s v="The Specials¬†"/>
    <n v="6"/>
  </r>
  <r>
    <x v="1580"/>
    <s v="Alone with Her¬†"/>
    <n v="6.1"/>
  </r>
  <r>
    <x v="1581"/>
    <s v="Creative Control¬†"/>
    <n v="5.5"/>
  </r>
  <r>
    <x v="1582"/>
    <s v="Special¬†"/>
    <n v="6.9"/>
  </r>
  <r>
    <x v="809"/>
    <s v="In Her Line of Fire¬†"/>
    <n v="4.0999999999999996"/>
  </r>
  <r>
    <x v="1583"/>
    <s v="The Jimmy Show¬†"/>
    <n v="5.4"/>
  </r>
  <r>
    <x v="1584"/>
    <s v="On the Waterfront¬†"/>
    <n v="8.1999999999999993"/>
  </r>
  <r>
    <x v="1585"/>
    <s v="L!fe Happens¬†"/>
    <n v="5.7"/>
  </r>
  <r>
    <x v="1586"/>
    <s v="4 Months, 3 Weeks and 2 Days¬†"/>
    <n v="7.9"/>
  </r>
  <r>
    <x v="296"/>
    <s v="Hard Candy¬†"/>
    <n v="7.1"/>
  </r>
  <r>
    <x v="1546"/>
    <s v="The Quiet¬†"/>
    <n v="6.4"/>
  </r>
  <r>
    <x v="570"/>
    <s v="Fruitvale Station¬†"/>
    <n v="7.5"/>
  </r>
  <r>
    <x v="1587"/>
    <s v="The Brass Teapot¬†"/>
    <n v="6.4"/>
  </r>
  <r>
    <x v="976"/>
    <s v="Snitch¬†"/>
    <n v="6.5"/>
  </r>
  <r>
    <x v="1588"/>
    <s v="Latter Days¬†"/>
    <n v="7.2"/>
  </r>
  <r>
    <x v="1589"/>
    <s v="For a Good Time, Call...¬†"/>
    <n v="6"/>
  </r>
  <r>
    <x v="1590"/>
    <s v="Time Changer¬†"/>
    <n v="5.6"/>
  </r>
  <r>
    <x v="1591"/>
    <s v="A Separation¬†"/>
    <n v="8.4"/>
  </r>
  <r>
    <x v="1592"/>
    <s v="Welcome to the Dollhouse¬†"/>
    <n v="7.5"/>
  </r>
  <r>
    <x v="1465"/>
    <s v="Ruby in Paradise¬†"/>
    <n v="7.2"/>
  </r>
  <r>
    <x v="1157"/>
    <s v="Raising Victor Vargas¬†"/>
    <n v="7.2"/>
  </r>
  <r>
    <x v="362"/>
    <s v="Deterrence¬†"/>
    <n v="6.5"/>
  </r>
  <r>
    <x v="427"/>
    <s v="Dead Snow¬†"/>
    <n v="6.4"/>
  </r>
  <r>
    <x v="136"/>
    <s v="American Graffiti¬†"/>
    <n v="7.5"/>
  </r>
  <r>
    <x v="1593"/>
    <s v="Aqua Teen Hunger Force Colon Movie Film for Theaters¬†"/>
    <n v="6.9"/>
  </r>
  <r>
    <x v="21"/>
    <s v="Safety Not Guaranteed¬†"/>
    <n v="7"/>
  </r>
  <r>
    <x v="1594"/>
    <s v="Kill List¬†"/>
    <n v="6.3"/>
  </r>
  <r>
    <x v="1578"/>
    <s v="The Innkeepers¬†"/>
    <n v="5.5"/>
  </r>
  <r>
    <x v="314"/>
    <s v="The Unborn¬†"/>
    <n v="4.8"/>
  </r>
  <r>
    <x v="212"/>
    <s v="Interview with the Assassin¬†"/>
    <n v="6.6"/>
  </r>
  <r>
    <x v="1595"/>
    <s v="Donkey Punch¬†"/>
    <n v="5.2"/>
  </r>
  <r>
    <x v="1251"/>
    <s v="Hoop Dreams¬†"/>
    <n v="8.3000000000000007"/>
  </r>
  <r>
    <x v="1377"/>
    <s v="L.I.E.¬†"/>
    <n v="7.2"/>
  </r>
  <r>
    <x v="15"/>
    <s v="King Kong¬†"/>
    <n v="7.2"/>
  </r>
  <r>
    <x v="421"/>
    <s v="House of Wax¬†"/>
    <n v="5.3"/>
  </r>
  <r>
    <x v="1596"/>
    <s v="Half Nelson¬†"/>
    <n v="7.2"/>
  </r>
  <r>
    <x v="1597"/>
    <s v="Top Hat¬†"/>
    <n v="7.8"/>
  </r>
  <r>
    <x v="1598"/>
    <s v="The Blair Witch Project¬†"/>
    <n v="6.4"/>
  </r>
  <r>
    <x v="1599"/>
    <s v="Woodstock¬†"/>
    <n v="8.1"/>
  </r>
  <r>
    <x v="1600"/>
    <s v="Mercy Streets¬†"/>
    <n v="5.6"/>
  </r>
  <r>
    <x v="1601"/>
    <s v="Broken Vessels¬†"/>
    <n v="6.6"/>
  </r>
  <r>
    <x v="400"/>
    <s v="A Hard Day's Night¬†"/>
    <n v="7.7"/>
  </r>
  <r>
    <x v="1490"/>
    <s v="Fireproof¬†"/>
    <n v="6.5"/>
  </r>
  <r>
    <x v="1602"/>
    <s v="Benji¬†"/>
    <n v="6.1"/>
  </r>
  <r>
    <x v="1489"/>
    <s v="Open Water¬†"/>
    <n v="5.7"/>
  </r>
  <r>
    <x v="1603"/>
    <s v="Kingdom of the Spiders¬†"/>
    <n v="5.9"/>
  </r>
  <r>
    <x v="835"/>
    <s v="The Station Agent¬†"/>
    <n v="7.7"/>
  </r>
  <r>
    <x v="1604"/>
    <s v="To Save a Life¬†"/>
    <n v="7.1"/>
  </r>
  <r>
    <x v="1605"/>
    <s v="Beyond the Mat¬†"/>
    <n v="7.6"/>
  </r>
  <r>
    <x v="1606"/>
    <s v="Osama¬†"/>
    <n v="7.4"/>
  </r>
  <r>
    <x v="1607"/>
    <s v="Sholem Aleichem: Laughing in the Darkness¬†"/>
    <n v="6.8"/>
  </r>
  <r>
    <x v="1608"/>
    <s v="Groove¬†"/>
    <n v="6.5"/>
  </r>
  <r>
    <x v="1068"/>
    <s v="Twin Falls Idaho¬†"/>
    <n v="7.3"/>
  </r>
  <r>
    <x v="1609"/>
    <s v="Mean Creek¬†"/>
    <n v="7.3"/>
  </r>
  <r>
    <x v="1381"/>
    <s v="Hurricane Streets¬†"/>
    <n v="6.5"/>
  </r>
  <r>
    <x v="1610"/>
    <s v="Never Again¬†"/>
    <n v="6"/>
  </r>
  <r>
    <x v="1611"/>
    <s v="Civil Brand¬†"/>
    <n v="5.3"/>
  </r>
  <r>
    <x v="1542"/>
    <s v="Lonesome Jim¬†"/>
    <n v="6.6"/>
  </r>
  <r>
    <x v="1612"/>
    <s v="Seven Samurai¬†"/>
    <n v="8.6999999999999993"/>
  </r>
  <r>
    <x v="39"/>
    <s v="Finishing the Game: The Search for a New Bruce Lee¬†"/>
    <n v="6.2"/>
  </r>
  <r>
    <x v="1613"/>
    <s v="Rubber¬†"/>
    <n v="5.8"/>
  </r>
  <r>
    <x v="114"/>
    <s v="Home¬†"/>
    <n v="6.7"/>
  </r>
  <r>
    <x v="1588"/>
    <s v="Kiss the Bride¬†"/>
    <n v="5.7"/>
  </r>
  <r>
    <x v="1614"/>
    <s v="The Slaughter Rule¬†"/>
    <n v="6.1"/>
  </r>
  <r>
    <x v="1615"/>
    <s v="Monsters¬†"/>
    <n v="6.4"/>
  </r>
  <r>
    <x v="1616"/>
    <s v="Detention of the Dead¬†"/>
    <n v="4.5999999999999996"/>
  </r>
  <r>
    <x v="5"/>
    <s v="Oz the Great and Powerful¬†"/>
    <n v="6.4"/>
  </r>
  <r>
    <x v="1617"/>
    <s v="Straight Out of Brooklyn¬†"/>
    <n v="5.9"/>
  </r>
  <r>
    <x v="111"/>
    <s v="Bloody Sunday¬†"/>
    <n v="7.7"/>
  </r>
  <r>
    <x v="1618"/>
    <s v="Conversations with Other Women¬†"/>
    <n v="7.1"/>
  </r>
  <r>
    <x v="1619"/>
    <s v="Poultrygeist: Night of the Chicken Dead¬†"/>
    <n v="6.2"/>
  </r>
  <r>
    <x v="1620"/>
    <s v="42nd Street¬†"/>
    <n v="7.7"/>
  </r>
  <r>
    <x v="1621"/>
    <s v="Metropolitan¬†"/>
    <n v="7.5"/>
  </r>
  <r>
    <x v="624"/>
    <s v="Napoleon Dynamite¬†"/>
    <n v="6.9"/>
  </r>
  <r>
    <x v="1379"/>
    <s v="Blue Ruin¬†"/>
    <n v="7.1"/>
  </r>
  <r>
    <x v="1622"/>
    <s v="Paranormal Activity¬†"/>
    <n v="6.3"/>
  </r>
  <r>
    <x v="241"/>
    <s v="Monty Python and the Holy Grail¬†"/>
    <n v="8.3000000000000007"/>
  </r>
  <r>
    <x v="1358"/>
    <s v="Quincea√±era¬†"/>
    <n v="7.1"/>
  </r>
  <r>
    <x v="1623"/>
    <s v="Tarnation¬†"/>
    <n v="7.2"/>
  </r>
  <r>
    <x v="1624"/>
    <s v="The Beyond¬†"/>
    <n v="6.9"/>
  </r>
  <r>
    <x v="639"/>
    <s v="What Happens in Vegas¬†"/>
    <n v="6.1"/>
  </r>
  <r>
    <x v="1625"/>
    <s v="The Broadway Melody¬†"/>
    <n v="6.3"/>
  </r>
  <r>
    <x v="1626"/>
    <s v="Maniac¬†"/>
    <n v="6.1"/>
  </r>
  <r>
    <x v="1627"/>
    <s v="Murderball¬†"/>
    <n v="7.8"/>
  </r>
  <r>
    <x v="1628"/>
    <s v="American Ninja 2: The Confrontation¬†"/>
    <n v="4.7"/>
  </r>
  <r>
    <x v="446"/>
    <s v="Halloween¬†"/>
    <n v="7.9"/>
  </r>
  <r>
    <x v="681"/>
    <s v="Tumbleweeds¬†"/>
    <n v="6.7"/>
  </r>
  <r>
    <x v="1629"/>
    <s v="The Prophecy¬†"/>
    <n v="6.6"/>
  </r>
  <r>
    <x v="1329"/>
    <s v="When the Cat's Away¬†"/>
    <n v="6.9"/>
  </r>
  <r>
    <x v="526"/>
    <s v="Pieces of April¬†"/>
    <n v="7.1"/>
  </r>
  <r>
    <x v="1630"/>
    <s v="Old Joy¬†"/>
    <n v="6.7"/>
  </r>
  <r>
    <x v="1630"/>
    <s v="Wendy and Lucy¬†"/>
    <n v="7.1"/>
  </r>
  <r>
    <x v="1631"/>
    <s v="Fighting Tommy Riley¬†"/>
    <n v="6.6"/>
  </r>
  <r>
    <x v="479"/>
    <s v="Across the Universe¬†"/>
    <n v="7.4"/>
  </r>
  <r>
    <x v="1632"/>
    <s v="Locker 13¬†"/>
    <n v="4.8"/>
  </r>
  <r>
    <x v="1633"/>
    <s v="Compliance¬†"/>
    <n v="6.4"/>
  </r>
  <r>
    <x v="574"/>
    <s v="Chasing Amy¬†"/>
    <n v="7.3"/>
  </r>
  <r>
    <x v="1246"/>
    <s v="Lovely &amp; Amazing¬†"/>
    <n v="6.9"/>
  </r>
  <r>
    <x v="39"/>
    <s v="Better Luck Tomorrow¬†"/>
    <n v="7.2"/>
  </r>
  <r>
    <x v="1634"/>
    <s v="The Incredibly True Adventure of Two Girls in Love¬†"/>
    <n v="6.5"/>
  </r>
  <r>
    <x v="704"/>
    <s v="Chuck &amp; Buck¬†"/>
    <n v="6.6"/>
  </r>
  <r>
    <x v="1635"/>
    <s v="American Desi¬†"/>
    <n v="6.7"/>
  </r>
  <r>
    <x v="679"/>
    <s v="Cube¬†"/>
    <n v="7.3"/>
  </r>
  <r>
    <x v="1636"/>
    <s v="I Married a Strange Person!¬†"/>
    <n v="7"/>
  </r>
  <r>
    <x v="1608"/>
    <s v="November¬†"/>
    <n v="5.5"/>
  </r>
  <r>
    <x v="1637"/>
    <s v="Like Crazy¬†"/>
    <n v="6.7"/>
  </r>
  <r>
    <x v="1282"/>
    <s v="The Canyons¬†"/>
    <n v="3.9"/>
  </r>
  <r>
    <x v="1638"/>
    <s v="Burn¬†"/>
    <n v="7.5"/>
  </r>
  <r>
    <x v="1639"/>
    <s v="Urbania¬†"/>
    <n v="7"/>
  </r>
  <r>
    <x v="1640"/>
    <s v="The Beast from 20,000 Fathoms¬†"/>
    <n v="6.7"/>
  </r>
  <r>
    <x v="50"/>
    <s v="Swingers¬†"/>
    <n v="7.4"/>
  </r>
  <r>
    <x v="689"/>
    <s v="A Fistful of Dollars¬†"/>
    <n v="8"/>
  </r>
  <r>
    <x v="143"/>
    <s v="Side Effects¬†"/>
    <n v="7.1"/>
  </r>
  <r>
    <x v="1641"/>
    <s v="The Trials of Darryl Hunt¬†"/>
    <n v="7.7"/>
  </r>
  <r>
    <x v="1642"/>
    <s v="Children of Heaven¬†"/>
    <n v="8.5"/>
  </r>
  <r>
    <x v="1643"/>
    <s v="Weekend¬†"/>
    <n v="7.7"/>
  </r>
  <r>
    <x v="415"/>
    <s v="She's Gotta Have It¬†"/>
    <n v="6.5"/>
  </r>
  <r>
    <x v="1644"/>
    <s v="Another Earth¬†"/>
    <n v="7"/>
  </r>
  <r>
    <x v="1645"/>
    <s v="Sweet Sweetback's Baadasssss Song¬†"/>
    <n v="5.5"/>
  </r>
  <r>
    <x v="649"/>
    <s v="Tadpole¬†"/>
    <n v="6.3"/>
  </r>
  <r>
    <x v="1253"/>
    <s v="Once¬†"/>
    <n v="7.9"/>
  </r>
  <r>
    <x v="1646"/>
    <s v="The Horse Boy¬†"/>
    <n v="7.4"/>
  </r>
  <r>
    <x v="589"/>
    <s v="The Texas Chain Saw Massacre¬†"/>
    <n v="7.5"/>
  </r>
  <r>
    <x v="1218"/>
    <s v="Roger &amp; Me¬†"/>
    <n v="7.5"/>
  </r>
  <r>
    <x v="1490"/>
    <s v="Facing the Giants¬†"/>
    <n v="6.7"/>
  </r>
  <r>
    <x v="1647"/>
    <s v="The Gallows¬†"/>
    <n v="4.2"/>
  </r>
  <r>
    <x v="1648"/>
    <s v="Hollywood Shuffle¬†"/>
    <n v="7"/>
  </r>
  <r>
    <x v="1649"/>
    <s v="The Lost Skeleton of Cadavra¬†"/>
    <n v="7"/>
  </r>
  <r>
    <x v="1650"/>
    <s v="Cheap Thrills¬†"/>
    <n v="6.8"/>
  </r>
  <r>
    <x v="982"/>
    <s v="The Last House on the Left¬†"/>
    <n v="6.6"/>
  </r>
  <r>
    <x v="116"/>
    <s v="Pi¬†"/>
    <n v="7.5"/>
  </r>
  <r>
    <x v="1651"/>
    <s v="20 Dates¬†"/>
    <n v="5.3"/>
  </r>
  <r>
    <x v="1168"/>
    <s v="Super Size Me¬†"/>
    <n v="7.3"/>
  </r>
  <r>
    <x v="1652"/>
    <s v="The FP¬†"/>
    <n v="5.6"/>
  </r>
  <r>
    <x v="1653"/>
    <s v="Happy Christmas¬†"/>
    <n v="5.6"/>
  </r>
  <r>
    <x v="1427"/>
    <s v="The Brothers McMullen¬†"/>
    <n v="6.6"/>
  </r>
  <r>
    <x v="1654"/>
    <s v="Tiny Furniture¬†"/>
    <n v="6.3"/>
  </r>
  <r>
    <x v="450"/>
    <s v="George Washington¬†"/>
    <n v="7.5"/>
  </r>
  <r>
    <x v="1655"/>
    <s v="Smiling Fish &amp; Goat on Fire¬†"/>
    <n v="7.6"/>
  </r>
  <r>
    <x v="574"/>
    <s v="Clerks¬†"/>
    <n v="7.8"/>
  </r>
  <r>
    <x v="784"/>
    <s v="In the Company of Men¬†"/>
    <n v="7.3"/>
  </r>
  <r>
    <x v="48"/>
    <s v="Sabotage¬†"/>
    <n v="5.7"/>
  </r>
  <r>
    <x v="719"/>
    <s v="Slacker¬†"/>
    <n v="7.1"/>
  </r>
  <r>
    <x v="1071"/>
    <s v="Pink Flamingos¬†"/>
    <n v="6.1"/>
  </r>
  <r>
    <x v="1077"/>
    <s v="Clean¬†"/>
    <n v="6.9"/>
  </r>
  <r>
    <x v="1656"/>
    <s v="The Circle¬†"/>
    <n v="7.5"/>
  </r>
  <r>
    <x v="1657"/>
    <s v="Primer¬†"/>
    <n v="7"/>
  </r>
  <r>
    <x v="402"/>
    <s v="El Mariachi¬†"/>
    <n v="6.9"/>
  </r>
  <r>
    <x v="1600"/>
    <s v="My Date with Drew¬†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8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K22" firstHeaderRow="1" firstDataRow="1" firstDataCol="1"/>
  <pivotFields count="2">
    <pivotField axis="axisRow" dataField="1" showAll="0">
      <items count="18">
        <item x="0"/>
        <item x="1"/>
        <item x="3"/>
        <item x="7"/>
        <item x="4"/>
        <item x="6"/>
        <item x="9"/>
        <item x="2"/>
        <item x="13"/>
        <item x="8"/>
        <item x="11"/>
        <item x="15"/>
        <item x="5"/>
        <item x="12"/>
        <item x="10"/>
        <item x="16"/>
        <item x="14"/>
        <item t="default"/>
      </items>
    </pivotField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genr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12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:O35" firstHeaderRow="1" firstDataRow="1" firstDataCol="1"/>
  <pivotFields count="3">
    <pivotField showAll="0"/>
    <pivotField axis="axisRow" showAll="0">
      <items count="34">
        <item x="2"/>
        <item x="28"/>
        <item x="10"/>
        <item x="17"/>
        <item x="8"/>
        <item x="24"/>
        <item x="21"/>
        <item x="13"/>
        <item x="12"/>
        <item x="0"/>
        <item x="5"/>
        <item x="4"/>
        <item x="14"/>
        <item x="27"/>
        <item x="20"/>
        <item x="19"/>
        <item x="30"/>
        <item x="11"/>
        <item x="9"/>
        <item x="7"/>
        <item x="18"/>
        <item x="1"/>
        <item x="6"/>
        <item x="15"/>
        <item x="23"/>
        <item x="32"/>
        <item x="22"/>
        <item x="31"/>
        <item x="25"/>
        <item x="3"/>
        <item x="16"/>
        <item x="29"/>
        <item x="26"/>
        <item t="default"/>
      </items>
    </pivotField>
    <pivotField dataField="1"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Varp of imdb_score" fld="2" subtotal="varp" baseField="0" baseItem="0" numFmtId="2"/>
  </dataFields>
  <formats count="6"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1" type="button" dataOnly="0" labelOnly="1" outline="0" axis="axisRow" fieldPosition="0"/>
    </format>
    <format dxfId="35">
      <pivotArea dataOnly="0" labelOnly="1" fieldPosition="0">
        <references count="1">
          <reference field="1" count="0"/>
        </references>
      </pivotArea>
    </format>
    <format dxfId="34">
      <pivotArea dataOnly="0" labelOnly="1" grandRow="1" outline="0" fieldPosition="0"/>
    </format>
    <format dxfId="3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1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:L35" firstHeaderRow="1" firstDataRow="1" firstDataCol="1"/>
  <pivotFields count="3">
    <pivotField showAll="0"/>
    <pivotField axis="axisRow" showAll="0">
      <items count="34">
        <item x="2"/>
        <item x="28"/>
        <item x="10"/>
        <item x="17"/>
        <item x="8"/>
        <item x="24"/>
        <item x="21"/>
        <item x="13"/>
        <item x="12"/>
        <item x="0"/>
        <item x="5"/>
        <item x="4"/>
        <item x="14"/>
        <item x="27"/>
        <item x="20"/>
        <item x="19"/>
        <item x="30"/>
        <item x="11"/>
        <item x="9"/>
        <item x="7"/>
        <item x="18"/>
        <item x="1"/>
        <item x="6"/>
        <item x="15"/>
        <item x="23"/>
        <item x="32"/>
        <item x="22"/>
        <item x="31"/>
        <item x="25"/>
        <item x="3"/>
        <item x="16"/>
        <item x="29"/>
        <item x="26"/>
        <item t="default"/>
      </items>
    </pivotField>
    <pivotField dataField="1"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tdDevp of imdb_score" fld="2" subtotal="stdDevp" baseField="0" baseItem="0" numFmtId="2"/>
  </dataFields>
  <formats count="6"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1" type="button" dataOnly="0" labelOnly="1" outline="0" axis="axisRow" fieldPosition="0"/>
    </format>
    <format dxfId="41">
      <pivotArea dataOnly="0" labelOnly="1" fieldPosition="0">
        <references count="1">
          <reference field="1" count="0"/>
        </references>
      </pivotArea>
    </format>
    <format dxfId="40">
      <pivotArea dataOnly="0" labelOnly="1" grandRow="1" outline="0" fieldPosition="0"/>
    </format>
    <format dxfId="3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0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I35" firstHeaderRow="1" firstDataRow="1" firstDataCol="1"/>
  <pivotFields count="3">
    <pivotField showAll="0"/>
    <pivotField axis="axisRow" showAll="0">
      <items count="34">
        <item x="2"/>
        <item x="28"/>
        <item x="10"/>
        <item x="17"/>
        <item x="8"/>
        <item x="24"/>
        <item x="21"/>
        <item x="13"/>
        <item x="12"/>
        <item x="0"/>
        <item x="5"/>
        <item x="4"/>
        <item x="14"/>
        <item x="27"/>
        <item x="20"/>
        <item x="19"/>
        <item x="30"/>
        <item x="11"/>
        <item x="9"/>
        <item x="7"/>
        <item x="18"/>
        <item x="1"/>
        <item x="6"/>
        <item x="15"/>
        <item x="23"/>
        <item x="32"/>
        <item x="22"/>
        <item x="31"/>
        <item x="25"/>
        <item x="3"/>
        <item x="16"/>
        <item x="29"/>
        <item x="26"/>
        <item t="default"/>
      </items>
    </pivotField>
    <pivotField dataField="1"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Average of imdb_score" fld="2" subtotal="average" baseField="0" baseItem="0" numFmtId="2"/>
  </dataFields>
  <formats count="6"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1" type="button" dataOnly="0" labelOnly="1" outline="0" axis="axisRow" fieldPosition="0"/>
    </format>
    <format dxfId="47">
      <pivotArea dataOnly="0" labelOnly="1" fieldPosition="0">
        <references count="1">
          <reference field="1" count="0"/>
        </references>
      </pivotArea>
    </format>
    <format dxfId="46">
      <pivotArea dataOnly="0" labelOnly="1" grandRow="1" outline="0" fieldPosition="0"/>
    </format>
    <format dxfId="4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9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F35" firstHeaderRow="1" firstDataRow="1" firstDataCol="1"/>
  <pivotFields count="3">
    <pivotField showAll="0"/>
    <pivotField axis="axisRow" dataField="1" showAll="0">
      <items count="34">
        <item x="2"/>
        <item x="28"/>
        <item x="10"/>
        <item x="17"/>
        <item x="8"/>
        <item x="24"/>
        <item x="21"/>
        <item x="13"/>
        <item x="12"/>
        <item x="0"/>
        <item x="5"/>
        <item x="4"/>
        <item x="14"/>
        <item x="27"/>
        <item x="20"/>
        <item x="19"/>
        <item x="30"/>
        <item x="11"/>
        <item x="9"/>
        <item x="7"/>
        <item x="18"/>
        <item x="1"/>
        <item x="6"/>
        <item x="15"/>
        <item x="23"/>
        <item x="32"/>
        <item x="22"/>
        <item x="31"/>
        <item x="25"/>
        <item x="3"/>
        <item x="16"/>
        <item x="29"/>
        <item x="26"/>
        <item t="default"/>
      </items>
    </pivotField>
    <pivotField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language" fld="1" subtotal="count" baseField="0" baseItem="0"/>
  </dataFields>
  <formats count="7"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1" type="button" dataOnly="0" labelOnly="1" outline="0" axis="axisRow" fieldPosition="0"/>
    </format>
    <format dxfId="54">
      <pivotArea dataOnly="0" labelOnly="1" fieldPosition="0">
        <references count="1">
          <reference field="1" count="0"/>
        </references>
      </pivotArea>
    </format>
    <format dxfId="53">
      <pivotArea dataOnly="0" labelOnly="1" grandRow="1" outline="0" fieldPosition="0"/>
    </format>
    <format dxfId="52">
      <pivotArea dataOnly="0" labelOnly="1" outline="0" axis="axisValues" fieldPosition="0"/>
    </format>
    <format dxfId="51">
      <pivotArea dataOnly="0" fieldPosition="0">
        <references count="1">
          <reference field="1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5000000}" name="PivotTable13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F1660" firstHeaderRow="1" firstDataRow="1" firstDataCol="1"/>
  <pivotFields count="3">
    <pivotField axis="axisRow" showAll="0">
      <items count="1659">
        <item x="1210"/>
        <item x="1335"/>
        <item x="1276"/>
        <item x="829"/>
        <item x="1086"/>
        <item x="1526"/>
        <item x="1443"/>
        <item x="158"/>
        <item x="1433"/>
        <item x="959"/>
        <item x="226"/>
        <item x="428"/>
        <item x="1527"/>
        <item x="1142"/>
        <item x="1392"/>
        <item x="1338"/>
        <item x="1612"/>
        <item x="364"/>
        <item x="389"/>
        <item x="1043"/>
        <item x="201"/>
        <item x="1204"/>
        <item x="386"/>
        <item x="590"/>
        <item x="1125"/>
        <item x="728"/>
        <item x="72"/>
        <item x="1008"/>
        <item x="229"/>
        <item x="525"/>
        <item x="299"/>
        <item x="109"/>
        <item x="1438"/>
        <item x="96"/>
        <item x="1616"/>
        <item x="1065"/>
        <item x="1574"/>
        <item x="1490"/>
        <item x="100"/>
        <item x="1478"/>
        <item x="1614"/>
        <item x="1286"/>
        <item x="643"/>
        <item x="437"/>
        <item x="594"/>
        <item x="117"/>
        <item x="850"/>
        <item x="1471"/>
        <item x="670"/>
        <item x="955"/>
        <item x="603"/>
        <item x="1403"/>
        <item x="860"/>
        <item x="887"/>
        <item x="1431"/>
        <item x="972"/>
        <item x="12"/>
        <item x="442"/>
        <item x="1257"/>
        <item x="216"/>
        <item x="694"/>
        <item x="891"/>
        <item x="844"/>
        <item x="1643"/>
        <item x="726"/>
        <item x="445"/>
        <item x="4"/>
        <item x="1258"/>
        <item x="204"/>
        <item x="285"/>
        <item x="687"/>
        <item x="422"/>
        <item x="1212"/>
        <item x="264"/>
        <item x="102"/>
        <item x="425"/>
        <item x="308"/>
        <item x="880"/>
        <item x="1250"/>
        <item x="1548"/>
        <item x="506"/>
        <item x="513"/>
        <item x="798"/>
        <item x="849"/>
        <item x="374"/>
        <item x="1451"/>
        <item x="228"/>
        <item x="1576"/>
        <item x="19"/>
        <item x="259"/>
        <item x="837"/>
        <item x="1115"/>
        <item x="1027"/>
        <item x="246"/>
        <item x="1497"/>
        <item x="1232"/>
        <item x="1292"/>
        <item x="634"/>
        <item x="1205"/>
        <item x="511"/>
        <item x="1591"/>
        <item x="179"/>
        <item x="777"/>
        <item x="897"/>
        <item x="831"/>
        <item x="347"/>
        <item x="320"/>
        <item x="443"/>
        <item x="501"/>
        <item x="242"/>
        <item x="262"/>
        <item x="1390"/>
        <item x="14"/>
        <item x="1605"/>
        <item x="905"/>
        <item x="34"/>
        <item x="438"/>
        <item x="490"/>
        <item x="698"/>
        <item x="1562"/>
        <item x="193"/>
        <item x="1594"/>
        <item x="1220"/>
        <item x="1516"/>
        <item x="1581"/>
        <item x="420"/>
        <item x="1444"/>
        <item x="869"/>
        <item x="738"/>
        <item x="276"/>
        <item x="184"/>
        <item x="107"/>
        <item x="1367"/>
        <item x="1135"/>
        <item x="1636"/>
        <item x="609"/>
        <item x="898"/>
        <item x="486"/>
        <item x="1323"/>
        <item x="1463"/>
        <item x="1074"/>
        <item x="810"/>
        <item x="152"/>
        <item x="621"/>
        <item x="867"/>
        <item x="1158"/>
        <item x="1197"/>
        <item x="727"/>
        <item x="1070"/>
        <item x="750"/>
        <item x="291"/>
        <item x="783"/>
        <item x="1025"/>
        <item x="58"/>
        <item x="522"/>
        <item x="141"/>
        <item x="171"/>
        <item x="1556"/>
        <item x="902"/>
        <item x="1652"/>
        <item x="104"/>
        <item x="329"/>
        <item x="1132"/>
        <item x="669"/>
        <item x="24"/>
        <item x="1604"/>
        <item x="1369"/>
        <item x="199"/>
        <item x="491"/>
        <item x="416"/>
        <item x="1101"/>
        <item x="1314"/>
        <item x="1087"/>
        <item x="339"/>
        <item x="886"/>
        <item x="338"/>
        <item x="809"/>
        <item x="885"/>
        <item x="1062"/>
        <item x="514"/>
        <item x="1536"/>
        <item x="1632"/>
        <item x="682"/>
        <item x="767"/>
        <item x="1537"/>
        <item x="958"/>
        <item x="1004"/>
        <item x="10"/>
        <item x="497"/>
        <item x="82"/>
        <item x="1588"/>
        <item x="1329"/>
        <item x="523"/>
        <item x="715"/>
        <item x="280"/>
        <item x="710"/>
        <item x="439"/>
        <item x="56"/>
        <item x="1515"/>
        <item x="122"/>
        <item x="1387"/>
        <item x="1481"/>
        <item x="1152"/>
        <item x="1298"/>
        <item x="1121"/>
        <item x="764"/>
        <item x="504"/>
        <item x="739"/>
        <item x="1394"/>
        <item x="138"/>
        <item x="1119"/>
        <item x="1534"/>
        <item x="733"/>
        <item x="576"/>
        <item x="1268"/>
        <item x="558"/>
        <item x="546"/>
        <item x="672"/>
        <item x="865"/>
        <item x="877"/>
        <item x="1222"/>
        <item x="1488"/>
        <item x="78"/>
        <item x="341"/>
        <item x="598"/>
        <item x="120"/>
        <item x="1492"/>
        <item x="616"/>
        <item x="1489"/>
        <item x="859"/>
        <item x="70"/>
        <item x="741"/>
        <item x="646"/>
        <item x="1565"/>
        <item x="684"/>
        <item x="580"/>
        <item x="1237"/>
        <item x="166"/>
        <item x="18"/>
        <item x="551"/>
        <item x="811"/>
        <item x="575"/>
        <item x="535"/>
        <item x="949"/>
        <item x="918"/>
        <item x="1366"/>
        <item x="1334"/>
        <item x="432"/>
        <item x="1055"/>
        <item x="1100"/>
        <item x="1112"/>
        <item x="1349"/>
        <item x="1446"/>
        <item x="85"/>
        <item x="3"/>
        <item x="1203"/>
        <item x="803"/>
        <item x="1126"/>
        <item x="159"/>
        <item x="1153"/>
        <item x="1161"/>
        <item x="956"/>
        <item x="1435"/>
        <item x="279"/>
        <item x="270"/>
        <item x="309"/>
        <item x="1557"/>
        <item x="248"/>
        <item x="822"/>
        <item x="528"/>
        <item x="21"/>
        <item x="693"/>
        <item x="919"/>
        <item x="452"/>
        <item x="1563"/>
        <item x="908"/>
        <item x="1072"/>
        <item x="1012"/>
        <item x="683"/>
        <item x="602"/>
        <item x="772"/>
        <item x="1633"/>
        <item x="1586"/>
        <item x="403"/>
        <item x="947"/>
        <item x="227"/>
        <item x="1422"/>
        <item x="1139"/>
        <item x="1293"/>
        <item x="1436"/>
        <item x="751"/>
        <item x="1449"/>
        <item x="866"/>
        <item x="1102"/>
        <item x="1235"/>
        <item x="1201"/>
        <item x="1127"/>
        <item x="1376"/>
        <item x="25"/>
        <item x="1342"/>
        <item x="883"/>
        <item x="1271"/>
        <item x="929"/>
        <item x="209"/>
        <item x="321"/>
        <item x="1598"/>
        <item x="805"/>
        <item x="1514"/>
        <item x="441"/>
        <item x="620"/>
        <item x="456"/>
        <item x="1054"/>
        <item x="487"/>
        <item x="1482"/>
        <item x="1223"/>
        <item x="1109"/>
        <item x="116"/>
        <item x="1332"/>
        <item x="1150"/>
        <item x="1454"/>
        <item x="868"/>
        <item x="1067"/>
        <item x="1407"/>
        <item x="882"/>
        <item x="1324"/>
        <item x="48"/>
        <item x="91"/>
        <item x="1547"/>
        <item x="560"/>
        <item x="448"/>
        <item x="407"/>
        <item x="1502"/>
        <item x="1231"/>
        <item x="1343"/>
        <item x="64"/>
        <item x="328"/>
        <item x="1350"/>
        <item x="450"/>
        <item x="1143"/>
        <item x="1254"/>
        <item x="256"/>
        <item x="368"/>
        <item x="712"/>
        <item x="478"/>
        <item x="177"/>
        <item x="337"/>
        <item x="563"/>
        <item x="1099"/>
        <item x="1456"/>
        <item x="997"/>
        <item x="346"/>
        <item x="812"/>
        <item x="475"/>
        <item x="1014"/>
        <item x="1487"/>
        <item x="314"/>
        <item x="1129"/>
        <item x="1412"/>
        <item x="274"/>
        <item x="1500"/>
        <item x="296"/>
        <item x="110"/>
        <item x="132"/>
        <item x="703"/>
        <item x="1263"/>
        <item x="8"/>
        <item x="466"/>
        <item x="1050"/>
        <item x="61"/>
        <item x="1108"/>
        <item x="98"/>
        <item x="1149"/>
        <item x="1318"/>
        <item x="1493"/>
        <item x="325"/>
        <item x="467"/>
        <item x="545"/>
        <item x="196"/>
        <item x="982"/>
        <item x="1370"/>
        <item x="984"/>
        <item x="1460"/>
        <item x="998"/>
        <item x="1195"/>
        <item x="251"/>
        <item x="1137"/>
        <item x="754"/>
        <item x="951"/>
        <item x="532"/>
        <item x="1285"/>
        <item x="1468"/>
        <item x="1033"/>
        <item x="1399"/>
        <item x="155"/>
        <item x="1311"/>
        <item x="266"/>
        <item x="1447"/>
        <item x="59"/>
        <item x="700"/>
        <item x="760"/>
        <item x="631"/>
        <item x="1238"/>
        <item x="354"/>
        <item x="302"/>
        <item x="50"/>
        <item x="1003"/>
        <item x="788"/>
        <item x="1637"/>
        <item x="1006"/>
        <item x="657"/>
        <item x="1248"/>
        <item x="71"/>
        <item x="1560"/>
        <item x="1133"/>
        <item x="746"/>
        <item x="720"/>
        <item x="1650"/>
        <item x="1057"/>
        <item x="1398"/>
        <item x="1312"/>
        <item x="1631"/>
        <item x="218"/>
        <item x="1427"/>
        <item x="697"/>
        <item x="99"/>
        <item x="1572"/>
        <item x="1229"/>
        <item x="544"/>
        <item x="1265"/>
        <item x="1584"/>
        <item x="991"/>
        <item x="696"/>
        <item x="677"/>
        <item x="889"/>
        <item x="1047"/>
        <item x="1194"/>
        <item x="1059"/>
        <item x="234"/>
        <item x="1183"/>
        <item x="75"/>
        <item x="118"/>
        <item x="1580"/>
        <item x="1610"/>
        <item x="843"/>
        <item x="173"/>
        <item x="1105"/>
        <item x="518"/>
        <item x="572"/>
        <item x="1088"/>
        <item x="1640"/>
        <item x="1346"/>
        <item x="508"/>
        <item x="258"/>
        <item x="1529"/>
        <item x="934"/>
        <item x="1378"/>
        <item x="1413"/>
        <item x="729"/>
        <item x="1247"/>
        <item x="1569"/>
        <item x="265"/>
        <item x="1216"/>
        <item x="167"/>
        <item x="648"/>
        <item x="1180"/>
        <item x="1249"/>
        <item x="1525"/>
        <item x="399"/>
        <item x="66"/>
        <item x="1626"/>
        <item x="1044"/>
        <item x="150"/>
        <item x="275"/>
        <item x="1384"/>
        <item x="417"/>
        <item x="319"/>
        <item x="855"/>
        <item x="180"/>
        <item x="1583"/>
        <item x="1192"/>
        <item x="808"/>
        <item x="797"/>
        <item x="1308"/>
        <item x="1114"/>
        <item x="1363"/>
        <item x="742"/>
        <item x="538"/>
        <item x="1028"/>
        <item x="969"/>
        <item x="734"/>
        <item x="383"/>
        <item x="1615"/>
        <item x="1554"/>
        <item x="277"/>
        <item x="472"/>
        <item x="601"/>
        <item x="588"/>
        <item x="426"/>
        <item x="933"/>
        <item x="1306"/>
        <item x="288"/>
        <item x="1498"/>
        <item x="205"/>
        <item x="1213"/>
        <item x="284"/>
        <item x="161"/>
        <item x="649"/>
        <item x="965"/>
        <item x="77"/>
        <item x="681"/>
        <item x="1058"/>
        <item x="207"/>
        <item x="345"/>
        <item x="554"/>
        <item x="892"/>
        <item x="457"/>
        <item x="283"/>
        <item x="924"/>
        <item x="786"/>
        <item x="1089"/>
        <item x="1353"/>
        <item x="136"/>
        <item x="79"/>
        <item x="412"/>
        <item x="488"/>
        <item x="1340"/>
        <item x="1303"/>
        <item x="1419"/>
        <item x="861"/>
        <item x="613"/>
        <item x="592"/>
        <item x="261"/>
        <item x="1037"/>
        <item x="973"/>
        <item x="988"/>
        <item x="779"/>
        <item x="870"/>
        <item x="313"/>
        <item x="1365"/>
        <item x="1571"/>
        <item x="510"/>
        <item x="1"/>
        <item x="349"/>
        <item x="785"/>
        <item x="1566"/>
        <item x="1160"/>
        <item x="1608"/>
        <item x="530"/>
        <item x="1030"/>
        <item x="287"/>
        <item x="1036"/>
        <item x="838"/>
        <item x="1134"/>
        <item x="1629"/>
        <item x="350"/>
        <item x="747"/>
        <item x="36"/>
        <item x="1278"/>
        <item x="495"/>
        <item x="1273"/>
        <item x="123"/>
        <item x="1582"/>
        <item x="912"/>
        <item x="1543"/>
        <item x="1618"/>
        <item x="365"/>
        <item x="606"/>
        <item x="1189"/>
        <item x="1360"/>
        <item x="358"/>
        <item x="1558"/>
        <item x="353"/>
        <item x="1625"/>
        <item x="806"/>
        <item x="1221"/>
        <item x="612"/>
        <item x="1627"/>
        <item x="1532"/>
        <item x="1395"/>
        <item x="1344"/>
        <item x="1347"/>
        <item x="268"/>
        <item x="782"/>
        <item x="105"/>
        <item x="1339"/>
        <item x="433"/>
        <item x="940"/>
        <item x="83"/>
        <item x="1029"/>
        <item x="1501"/>
        <item x="1504"/>
        <item x="615"/>
        <item x="611"/>
        <item x="596"/>
        <item x="1505"/>
        <item x="630"/>
        <item x="367"/>
        <item x="1357"/>
        <item x="702"/>
        <item x="1120"/>
        <item x="577"/>
        <item x="539"/>
        <item x="1472"/>
        <item x="910"/>
        <item x="233"/>
        <item x="569"/>
        <item x="543"/>
        <item x="637"/>
        <item x="873"/>
        <item x="33"/>
        <item x="1371"/>
        <item x="1441"/>
        <item x="1609"/>
        <item x="247"/>
        <item x="1656"/>
        <item x="531"/>
        <item x="1035"/>
        <item x="1104"/>
        <item x="1513"/>
        <item x="238"/>
        <item x="69"/>
        <item x="761"/>
        <item x="0"/>
        <item x="1336"/>
        <item x="1151"/>
        <item x="1477"/>
        <item x="1052"/>
        <item x="1007"/>
        <item x="705"/>
        <item x="63"/>
        <item x="1046"/>
        <item x="962"/>
        <item x="134"/>
        <item x="135"/>
        <item x="979"/>
        <item x="863"/>
        <item x="423"/>
        <item x="1538"/>
        <item x="1473"/>
        <item x="1337"/>
        <item x="32"/>
        <item x="974"/>
        <item x="459"/>
        <item x="1546"/>
        <item x="1040"/>
        <item x="1589"/>
        <item x="148"/>
        <item x="1113"/>
        <item x="706"/>
        <item x="624"/>
        <item x="1461"/>
        <item x="1182"/>
        <item x="1457"/>
        <item x="658"/>
        <item x="930"/>
        <item x="642"/>
        <item x="1191"/>
        <item x="1147"/>
        <item x="421"/>
        <item x="405"/>
        <item x="1184"/>
        <item x="1372"/>
        <item x="181"/>
        <item x="335"/>
        <item x="1090"/>
        <item x="675"/>
        <item x="213"/>
        <item x="605"/>
        <item x="552"/>
        <item x="878"/>
        <item x="348"/>
        <item x="826"/>
        <item x="566"/>
        <item x="685"/>
        <item x="1552"/>
        <item x="1405"/>
        <item x="1533"/>
        <item x="909"/>
        <item x="1175"/>
        <item x="913"/>
        <item x="759"/>
        <item x="825"/>
        <item x="709"/>
        <item x="776"/>
        <item x="573"/>
        <item x="88"/>
        <item x="755"/>
        <item x="1379"/>
        <item x="1305"/>
        <item x="549"/>
        <item x="796"/>
        <item x="263"/>
        <item x="381"/>
        <item x="1356"/>
        <item x="967"/>
        <item x="802"/>
        <item x="963"/>
        <item x="1075"/>
        <item x="1453"/>
        <item x="1423"/>
        <item x="975"/>
        <item x="846"/>
        <item x="925"/>
        <item x="937"/>
        <item x="1172"/>
        <item x="1414"/>
        <item x="451"/>
        <item x="823"/>
        <item x="385"/>
        <item x="1383"/>
        <item x="529"/>
        <item x="1228"/>
        <item x="722"/>
        <item x="901"/>
        <item x="990"/>
        <item x="1602"/>
        <item x="736"/>
        <item x="1361"/>
        <item x="618"/>
        <item x="1082"/>
        <item x="244"/>
        <item x="86"/>
        <item x="943"/>
        <item x="231"/>
        <item x="419"/>
        <item x="1653"/>
        <item x="92"/>
        <item x="357"/>
        <item x="1171"/>
        <item x="978"/>
        <item x="127"/>
        <item x="473"/>
        <item x="1327"/>
        <item x="1603"/>
        <item x="477"/>
        <item x="1093"/>
        <item x="995"/>
        <item x="907"/>
        <item x="1322"/>
        <item x="1464"/>
        <item x="1253"/>
        <item x="446"/>
        <item x="1039"/>
        <item x="1131"/>
        <item x="814"/>
        <item x="370"/>
        <item x="821"/>
        <item x="740"/>
        <item x="1098"/>
        <item x="928"/>
        <item x="636"/>
        <item x="387"/>
        <item x="512"/>
        <item x="628"/>
        <item x="503"/>
        <item x="481"/>
        <item x="498"/>
        <item x="505"/>
        <item x="773"/>
        <item x="926"/>
        <item x="1063"/>
        <item x="436"/>
        <item x="28"/>
        <item x="190"/>
        <item x="626"/>
        <item x="377"/>
        <item x="701"/>
        <item x="842"/>
        <item x="125"/>
        <item x="1317"/>
        <item x="203"/>
        <item x="189"/>
        <item x="994"/>
        <item x="351"/>
        <item x="839"/>
        <item x="737"/>
        <item x="1186"/>
        <item x="660"/>
        <item x="1234"/>
        <item x="765"/>
        <item x="482"/>
        <item x="249"/>
        <item x="1083"/>
        <item x="449"/>
        <item x="1071"/>
        <item x="752"/>
        <item x="519"/>
        <item x="128"/>
        <item x="1391"/>
        <item x="1577"/>
        <item x="219"/>
        <item x="342"/>
        <item x="45"/>
        <item x="1600"/>
        <item x="1081"/>
        <item x="434"/>
        <item x="1148"/>
        <item x="1076"/>
        <item x="103"/>
        <item x="1116"/>
        <item x="1639"/>
        <item x="1200"/>
        <item x="67"/>
        <item x="1389"/>
        <item x="1243"/>
        <item x="1623"/>
        <item x="1236"/>
        <item x="237"/>
        <item x="282"/>
        <item x="872"/>
        <item x="619"/>
        <item x="769"/>
        <item x="1545"/>
        <item x="644"/>
        <item x="84"/>
        <item x="559"/>
        <item x="62"/>
        <item x="793"/>
        <item x="914"/>
        <item x="557"/>
        <item x="355"/>
        <item x="430"/>
        <item x="1174"/>
        <item x="133"/>
        <item x="957"/>
        <item x="1607"/>
        <item x="1333"/>
        <item x="540"/>
        <item x="27"/>
        <item x="500"/>
        <item x="297"/>
        <item x="795"/>
        <item x="1466"/>
        <item x="1103"/>
        <item x="326"/>
        <item x="1048"/>
        <item x="140"/>
        <item x="1439"/>
        <item x="819"/>
        <item x="1573"/>
        <item x="1198"/>
        <item x="1474"/>
        <item x="7"/>
        <item x="987"/>
        <item x="1428"/>
        <item x="271"/>
        <item x="942"/>
        <item x="1455"/>
        <item x="507"/>
        <item x="479"/>
        <item x="1207"/>
        <item x="834"/>
        <item x="536"/>
        <item x="1437"/>
        <item x="39"/>
        <item x="627"/>
        <item x="692"/>
        <item x="561"/>
        <item x="1145"/>
        <item x="1570"/>
        <item x="397"/>
        <item x="1415"/>
        <item x="394"/>
        <item x="922"/>
        <item x="1585"/>
        <item x="1208"/>
        <item x="202"/>
        <item x="881"/>
        <item x="818"/>
        <item x="322"/>
        <item x="1256"/>
        <item x="235"/>
        <item x="533"/>
        <item x="1630"/>
        <item x="516"/>
        <item x="610"/>
        <item x="81"/>
        <item x="961"/>
        <item x="1053"/>
        <item x="336"/>
        <item x="391"/>
        <item x="292"/>
        <item x="724"/>
        <item x="378"/>
        <item x="1281"/>
        <item x="245"/>
        <item x="344"/>
        <item x="927"/>
        <item x="676"/>
        <item x="1655"/>
        <item x="208"/>
        <item x="1310"/>
        <item x="584"/>
        <item x="51"/>
        <item x="583"/>
        <item x="574"/>
        <item x="789"/>
        <item x="903"/>
        <item x="1496"/>
        <item x="662"/>
        <item x="1307"/>
        <item x="300"/>
        <item x="137"/>
        <item x="571"/>
        <item x="1061"/>
        <item x="748"/>
        <item x="1382"/>
        <item x="1219"/>
        <item x="1550"/>
        <item x="674"/>
        <item x="269"/>
        <item x="1124"/>
        <item x="42"/>
        <item x="917"/>
        <item x="1503"/>
        <item x="1649"/>
        <item x="310"/>
        <item x="1038"/>
        <item x="604"/>
        <item x="815"/>
        <item x="1506"/>
        <item x="174"/>
        <item x="304"/>
        <item x="565"/>
        <item x="94"/>
        <item x="655"/>
        <item x="30"/>
        <item x="1155"/>
        <item x="149"/>
        <item x="1654"/>
        <item x="1069"/>
        <item x="1164"/>
        <item x="781"/>
        <item x="230"/>
        <item x="1470"/>
        <item x="1458"/>
        <item x="1555"/>
        <item x="635"/>
        <item x="607"/>
        <item x="695"/>
        <item x="1397"/>
        <item x="663"/>
        <item x="1620"/>
        <item x="1619"/>
        <item x="1005"/>
        <item x="1176"/>
        <item x="1429"/>
        <item x="108"/>
        <item x="1297"/>
        <item x="182"/>
        <item x="1434"/>
        <item x="1185"/>
        <item x="1624"/>
        <item x="1518"/>
        <item x="1540"/>
        <item x="470"/>
        <item x="564"/>
        <item x="1296"/>
        <item x="591"/>
        <item x="1283"/>
        <item x="89"/>
        <item x="286"/>
        <item x="876"/>
        <item x="1531"/>
        <item x="1517"/>
        <item x="1642"/>
        <item x="711"/>
        <item x="1368"/>
        <item x="874"/>
        <item x="553"/>
        <item x="1224"/>
        <item x="11"/>
        <item x="330"/>
        <item x="1567"/>
        <item x="1259"/>
        <item x="16"/>
        <item x="1123"/>
        <item x="324"/>
        <item x="774"/>
        <item x="1178"/>
        <item x="1154"/>
        <item x="1634"/>
        <item x="1499"/>
        <item x="521"/>
        <item x="38"/>
        <item x="1066"/>
        <item x="1073"/>
        <item x="162"/>
        <item x="744"/>
        <item x="1085"/>
        <item x="1520"/>
        <item x="1000"/>
        <item x="862"/>
        <item x="376"/>
        <item x="112"/>
        <item x="502"/>
        <item x="1011"/>
        <item x="1024"/>
        <item x="884"/>
        <item x="1230"/>
        <item x="1597"/>
        <item x="130"/>
        <item x="1321"/>
        <item x="1294"/>
        <item x="188"/>
        <item x="1409"/>
        <item x="215"/>
        <item x="29"/>
        <item x="1330"/>
        <item x="1239"/>
        <item x="1017"/>
        <item x="46"/>
        <item x="993"/>
        <item x="1244"/>
        <item x="1021"/>
        <item x="791"/>
        <item x="1240"/>
        <item x="480"/>
        <item x="1275"/>
        <item x="923"/>
        <item x="1593"/>
        <item x="1315"/>
        <item x="55"/>
        <item x="980"/>
        <item x="424"/>
        <item x="911"/>
        <item x="65"/>
        <item x="1617"/>
        <item x="1354"/>
        <item x="1495"/>
        <item x="31"/>
        <item x="1226"/>
        <item x="800"/>
        <item x="273"/>
        <item x="1202"/>
        <item x="1645"/>
        <item x="833"/>
        <item x="721"/>
        <item x="550"/>
        <item x="1274"/>
        <item x="73"/>
        <item x="26"/>
        <item x="293"/>
        <item x="1026"/>
        <item x="493"/>
        <item x="1211"/>
        <item x="1255"/>
        <item x="725"/>
        <item x="1377"/>
        <item x="1475"/>
        <item x="794"/>
        <item x="977"/>
        <item x="888"/>
        <item x="1424"/>
        <item x="915"/>
        <item x="1486"/>
        <item x="730"/>
        <item x="854"/>
        <item x="1483"/>
        <item x="316"/>
        <item x="305"/>
        <item x="151"/>
        <item x="1426"/>
        <item x="992"/>
        <item x="647"/>
        <item x="1341"/>
        <item x="1206"/>
        <item x="1218"/>
        <item x="864"/>
        <item x="1173"/>
        <item x="183"/>
        <item x="1068"/>
        <item x="731"/>
        <item x="691"/>
        <item x="707"/>
        <item x="595"/>
        <item x="1156"/>
        <item x="845"/>
        <item x="638"/>
        <item x="1401"/>
        <item x="585"/>
        <item x="1599"/>
        <item x="1013"/>
        <item x="144"/>
        <item x="946"/>
        <item x="1385"/>
        <item x="1646"/>
        <item x="200"/>
        <item x="1362"/>
        <item x="704"/>
        <item x="629"/>
        <item x="294"/>
        <item x="290"/>
        <item x="804"/>
        <item x="853"/>
        <item x="1644"/>
        <item x="688"/>
        <item x="1396"/>
        <item x="1351"/>
        <item x="379"/>
        <item x="1095"/>
        <item x="871"/>
        <item x="916"/>
        <item x="1094"/>
        <item x="1406"/>
        <item x="57"/>
        <item x="1002"/>
        <item x="35"/>
        <item x="257"/>
        <item x="1388"/>
        <item x="408"/>
        <item x="224"/>
        <item x="799"/>
        <item x="1494"/>
        <item x="1280"/>
        <item x="1381"/>
        <item x="1564"/>
        <item x="1168"/>
        <item x="1015"/>
        <item x="971"/>
        <item x="1651"/>
        <item x="1467"/>
        <item x="1524"/>
        <item x="210"/>
        <item x="879"/>
        <item x="633"/>
        <item x="1352"/>
        <item x="6"/>
        <item x="1611"/>
        <item x="212"/>
        <item x="413"/>
        <item x="784"/>
        <item x="623"/>
        <item x="131"/>
        <item x="896"/>
        <item x="1528"/>
        <item x="1380"/>
        <item x="904"/>
        <item x="1107"/>
        <item x="714"/>
        <item x="586"/>
        <item x="520"/>
        <item x="954"/>
        <item x="686"/>
        <item x="671"/>
        <item x="1393"/>
        <item x="1579"/>
        <item x="985"/>
        <item x="1246"/>
        <item x="690"/>
        <item x="753"/>
        <item x="678"/>
        <item x="1097"/>
        <item x="524"/>
        <item x="1445"/>
        <item x="1193"/>
        <item x="145"/>
        <item x="938"/>
        <item x="307"/>
        <item x="492"/>
        <item x="562"/>
        <item x="1262"/>
        <item x="1163"/>
        <item x="770"/>
        <item x="1225"/>
        <item x="1595"/>
        <item x="250"/>
        <item x="489"/>
        <item x="74"/>
        <item x="1077"/>
        <item x="460"/>
        <item x="1301"/>
        <item x="1622"/>
        <item x="1508"/>
        <item x="465"/>
        <item x="1553"/>
        <item x="1117"/>
        <item x="1512"/>
        <item x="537"/>
        <item x="1078"/>
        <item x="1448"/>
        <item x="768"/>
        <item x="1165"/>
        <item x="360"/>
        <item x="172"/>
        <item x="458"/>
        <item x="453"/>
        <item x="1400"/>
        <item x="587"/>
        <item x="1348"/>
        <item x="858"/>
        <item x="463"/>
        <item x="1509"/>
        <item x="1575"/>
        <item x="95"/>
        <item x="111"/>
        <item x="1267"/>
        <item x="673"/>
        <item x="410"/>
        <item x="388"/>
        <item x="1079"/>
        <item x="494"/>
        <item x="659"/>
        <item x="1282"/>
        <item x="568"/>
        <item x="278"/>
        <item x="124"/>
        <item x="206"/>
        <item x="527"/>
        <item x="157"/>
        <item x="1521"/>
        <item x="824"/>
        <item x="462"/>
        <item x="948"/>
        <item x="43"/>
        <item x="1535"/>
        <item x="221"/>
        <item x="996"/>
        <item x="20"/>
        <item x="331"/>
        <item x="1118"/>
        <item x="1019"/>
        <item x="154"/>
        <item x="1227"/>
        <item x="945"/>
        <item x="857"/>
        <item x="526"/>
        <item x="418"/>
        <item x="556"/>
        <item x="476"/>
        <item x="168"/>
        <item x="15"/>
        <item x="1022"/>
        <item x="953"/>
        <item x="600"/>
        <item x="651"/>
        <item x="392"/>
        <item x="1450"/>
        <item x="373"/>
        <item x="1187"/>
        <item x="1242"/>
        <item x="97"/>
        <item x="220"/>
        <item x="1157"/>
        <item x="1420"/>
        <item x="444"/>
        <item x="106"/>
        <item x="1485"/>
        <item x="113"/>
        <item x="295"/>
        <item x="664"/>
        <item x="192"/>
        <item x="989"/>
        <item x="758"/>
        <item x="717"/>
        <item x="1138"/>
        <item x="115"/>
        <item x="404"/>
        <item x="254"/>
        <item x="409"/>
        <item x="170"/>
        <item x="1635"/>
        <item x="1331"/>
        <item x="1060"/>
        <item x="1613"/>
        <item x="160"/>
        <item x="1128"/>
        <item x="1295"/>
        <item x="775"/>
        <item x="146"/>
        <item x="1507"/>
        <item x="1587"/>
        <item x="614"/>
        <item x="1041"/>
        <item x="1375"/>
        <item x="281"/>
        <item x="414"/>
        <item x="1144"/>
        <item x="1316"/>
        <item x="1530"/>
        <item x="1476"/>
        <item x="499"/>
        <item x="191"/>
        <item x="645"/>
        <item x="976"/>
        <item x="1590"/>
        <item x="1544"/>
        <item x="60"/>
        <item x="699"/>
        <item x="771"/>
        <item x="471"/>
        <item x="101"/>
        <item x="1568"/>
        <item x="1291"/>
        <item x="713"/>
        <item x="749"/>
        <item x="1358"/>
        <item x="763"/>
        <item x="1196"/>
        <item x="455"/>
        <item x="400"/>
        <item x="719"/>
        <item x="431"/>
        <item x="622"/>
        <item x="1417"/>
        <item x="555"/>
        <item x="790"/>
        <item x="1326"/>
        <item x="1404"/>
        <item x="1042"/>
        <item x="899"/>
        <item x="983"/>
        <item x="1641"/>
        <item x="893"/>
        <item x="17"/>
        <item x="766"/>
        <item x="1313"/>
        <item x="1522"/>
        <item x="301"/>
        <item x="47"/>
        <item x="1359"/>
        <item x="44"/>
        <item x="13"/>
        <item x="1551"/>
        <item x="93"/>
        <item x="1130"/>
        <item x="323"/>
        <item x="1166"/>
        <item x="981"/>
        <item x="1479"/>
        <item x="890"/>
        <item x="708"/>
        <item x="1167"/>
        <item x="396"/>
        <item x="1432"/>
        <item x="1355"/>
        <item x="1425"/>
        <item x="931"/>
        <item x="952"/>
        <item x="1411"/>
        <item x="260"/>
        <item x="1272"/>
        <item x="1260"/>
        <item x="334"/>
        <item x="402"/>
        <item x="121"/>
        <item x="1304"/>
        <item x="54"/>
        <item x="778"/>
        <item x="1648"/>
        <item x="582"/>
        <item x="41"/>
        <item x="830"/>
        <item x="362"/>
        <item x="1023"/>
        <item x="1511"/>
        <item x="1269"/>
        <item x="211"/>
        <item x="1402"/>
        <item x="243"/>
        <item x="139"/>
        <item x="496"/>
        <item x="469"/>
        <item x="142"/>
        <item x="40"/>
        <item x="454"/>
        <item x="318"/>
        <item x="153"/>
        <item x="80"/>
        <item x="395"/>
        <item x="267"/>
        <item x="175"/>
        <item x="608"/>
        <item x="813"/>
        <item x="1159"/>
        <item x="1146"/>
        <item x="352"/>
        <item x="1408"/>
        <item x="53"/>
        <item x="625"/>
        <item x="187"/>
        <item x="1561"/>
        <item x="801"/>
        <item x="474"/>
        <item x="1309"/>
        <item x="1032"/>
        <item x="570"/>
        <item x="1596"/>
        <item x="333"/>
        <item x="1010"/>
        <item x="1328"/>
        <item x="1162"/>
        <item x="1523"/>
        <item x="1430"/>
        <item x="343"/>
        <item x="1628"/>
        <item x="2"/>
        <item x="1064"/>
        <item x="1418"/>
        <item x="5"/>
        <item x="515"/>
        <item x="380"/>
        <item x="986"/>
        <item x="214"/>
        <item x="718"/>
        <item x="1110"/>
        <item x="401"/>
        <item x="232"/>
        <item x="723"/>
        <item x="579"/>
        <item x="1181"/>
        <item x="1209"/>
        <item x="617"/>
        <item x="359"/>
        <item x="303"/>
        <item x="1601"/>
        <item x="375"/>
        <item x="900"/>
        <item x="483"/>
        <item x="185"/>
        <item x="689"/>
        <item x="225"/>
        <item x="298"/>
        <item x="851"/>
        <item x="665"/>
        <item x="22"/>
        <item x="1657"/>
        <item x="1480"/>
        <item x="1289"/>
        <item x="732"/>
        <item x="76"/>
        <item x="393"/>
        <item x="950"/>
        <item x="1606"/>
        <item x="935"/>
        <item x="787"/>
        <item x="1136"/>
        <item x="90"/>
        <item x="163"/>
        <item x="485"/>
        <item x="509"/>
        <item x="541"/>
        <item x="1287"/>
        <item x="165"/>
        <item x="415"/>
        <item x="1092"/>
        <item x="1214"/>
        <item x="311"/>
        <item x="1264"/>
        <item x="1034"/>
        <item x="1410"/>
        <item x="164"/>
        <item x="999"/>
        <item x="1051"/>
        <item x="1080"/>
        <item x="856"/>
        <item x="534"/>
        <item x="464"/>
        <item x="429"/>
        <item x="372"/>
        <item x="640"/>
        <item x="236"/>
        <item x="666"/>
        <item x="542"/>
        <item x="1290"/>
        <item x="253"/>
        <item x="52"/>
        <item x="1299"/>
        <item x="398"/>
        <item x="762"/>
        <item x="840"/>
        <item x="745"/>
        <item x="654"/>
        <item x="1542"/>
        <item x="272"/>
        <item x="1364"/>
        <item x="1009"/>
        <item x="87"/>
        <item x="1251"/>
        <item x="176"/>
        <item x="827"/>
        <item x="567"/>
        <item x="411"/>
        <item x="578"/>
        <item x="852"/>
        <item x="1549"/>
        <item x="832"/>
        <item x="240"/>
        <item x="593"/>
        <item x="435"/>
        <item x="1519"/>
        <item x="440"/>
        <item x="941"/>
        <item x="143"/>
        <item x="37"/>
        <item x="340"/>
        <item x="1084"/>
        <item x="641"/>
        <item x="1345"/>
        <item x="356"/>
        <item x="317"/>
        <item x="817"/>
        <item x="1111"/>
        <item x="1462"/>
        <item x="484"/>
        <item x="597"/>
        <item x="960"/>
        <item x="197"/>
        <item x="1491"/>
        <item x="756"/>
        <item x="222"/>
        <item x="1325"/>
        <item x="1559"/>
        <item x="836"/>
        <item x="1122"/>
        <item x="1373"/>
        <item x="1096"/>
        <item x="217"/>
        <item x="668"/>
        <item x="315"/>
        <item x="652"/>
        <item x="1188"/>
        <item x="1217"/>
        <item x="406"/>
        <item x="920"/>
        <item x="241"/>
        <item x="895"/>
        <item x="1288"/>
        <item x="828"/>
        <item x="1056"/>
        <item x="1170"/>
        <item x="847"/>
        <item x="468"/>
        <item x="1261"/>
        <item x="198"/>
        <item x="1578"/>
        <item x="1140"/>
        <item x="23"/>
        <item x="1284"/>
        <item x="1459"/>
        <item x="327"/>
        <item x="1510"/>
        <item x="114"/>
        <item x="656"/>
        <item x="371"/>
        <item x="632"/>
        <item x="129"/>
        <item x="1179"/>
        <item x="255"/>
        <item x="1018"/>
        <item x="589"/>
        <item x="1440"/>
        <item x="1049"/>
        <item x="716"/>
        <item x="875"/>
        <item x="939"/>
        <item x="223"/>
        <item x="1592"/>
        <item x="841"/>
        <item x="1190"/>
        <item x="384"/>
        <item x="1277"/>
        <item x="1241"/>
        <item x="1001"/>
        <item x="661"/>
        <item x="1045"/>
        <item x="306"/>
        <item x="1386"/>
        <item x="835"/>
        <item x="119"/>
        <item x="1442"/>
        <item x="1638"/>
        <item x="1452"/>
        <item x="49"/>
        <item x="169"/>
        <item x="639"/>
        <item x="820"/>
        <item x="1252"/>
        <item x="966"/>
        <item x="1469"/>
        <item x="599"/>
        <item x="427"/>
        <item x="194"/>
        <item x="361"/>
        <item x="126"/>
        <item x="792"/>
        <item x="1031"/>
        <item x="1177"/>
        <item x="1279"/>
        <item x="1266"/>
        <item x="156"/>
        <item x="1647"/>
        <item x="932"/>
        <item x="816"/>
        <item x="1245"/>
        <item x="667"/>
        <item x="757"/>
        <item x="1169"/>
        <item x="735"/>
        <item x="970"/>
        <item x="807"/>
        <item x="547"/>
        <item x="369"/>
        <item x="944"/>
        <item x="894"/>
        <item x="964"/>
        <item x="1020"/>
        <item x="1416"/>
        <item x="1465"/>
        <item x="743"/>
        <item x="1199"/>
        <item x="1270"/>
        <item x="239"/>
        <item x="1421"/>
        <item x="679"/>
        <item x="1233"/>
        <item x="1106"/>
        <item x="186"/>
        <item x="195"/>
        <item x="363"/>
        <item x="366"/>
        <item x="461"/>
        <item x="968"/>
        <item x="936"/>
        <item x="382"/>
        <item x="780"/>
        <item x="447"/>
        <item x="332"/>
        <item x="517"/>
        <item x="1621"/>
        <item x="1016"/>
        <item x="147"/>
        <item x="312"/>
        <item x="680"/>
        <item x="906"/>
        <item x="1141"/>
        <item x="848"/>
        <item x="1539"/>
        <item x="1091"/>
        <item x="390"/>
        <item x="548"/>
        <item x="653"/>
        <item x="1484"/>
        <item x="581"/>
        <item x="1302"/>
        <item x="68"/>
        <item x="650"/>
        <item x="289"/>
        <item x="1374"/>
        <item x="921"/>
        <item x="252"/>
        <item x="1215"/>
        <item x="178"/>
        <item x="1320"/>
        <item x="1319"/>
        <item x="9"/>
        <item x="1541"/>
        <item x="1300"/>
        <item t="default"/>
      </items>
    </pivotField>
    <pivotField showAll="0"/>
    <pivotField dataField="1" showAll="0"/>
  </pivotFields>
  <rowFields count="1">
    <field x="0"/>
  </rowFields>
  <rowItems count="16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 t="grand">
      <x/>
    </i>
  </rowItems>
  <colItems count="1">
    <i/>
  </colItems>
  <dataFields count="1">
    <dataField name="Average of imdb_score" fld="2" subtotal="average" baseField="0" baseItem="0"/>
  </dataFields>
  <formats count="33">
    <format dxfId="32">
      <pivotArea field="0" type="button" dataOnly="0" labelOnly="1" outline="0" axis="axisRow" fieldPosition="0"/>
    </format>
    <format dxfId="31">
      <pivotArea dataOnly="0" labelOnly="1" outline="0" axis="axisValues" fieldPosition="0"/>
    </format>
    <format dxfId="30">
      <pivotArea collapsedLevelsAreSubtotals="1" fieldPosition="0">
        <references count="1">
          <reference field="0" count="1">
            <x v="16"/>
          </reference>
        </references>
      </pivotArea>
    </format>
    <format dxfId="29">
      <pivotArea dataOnly="0" labelOnly="1" fieldPosition="0">
        <references count="1">
          <reference field="0" count="1">
            <x v="16"/>
          </reference>
        </references>
      </pivotArea>
    </format>
    <format dxfId="28">
      <pivotArea collapsedLevelsAreSubtotals="1" fieldPosition="0">
        <references count="1">
          <reference field="0" count="1">
            <x v="46"/>
          </reference>
        </references>
      </pivotArea>
    </format>
    <format dxfId="27">
      <pivotArea dataOnly="0" labelOnly="1" fieldPosition="0">
        <references count="1">
          <reference field="0" count="1">
            <x v="46"/>
          </reference>
        </references>
      </pivotArea>
    </format>
    <format dxfId="26">
      <pivotArea collapsedLevelsAreSubtotals="1" fieldPosition="0">
        <references count="1">
          <reference field="0" count="1">
            <x v="100"/>
          </reference>
        </references>
      </pivotArea>
    </format>
    <format dxfId="25">
      <pivotArea dataOnly="0" labelOnly="1" fieldPosition="0">
        <references count="1">
          <reference field="0" count="1">
            <x v="100"/>
          </reference>
        </references>
      </pivotArea>
    </format>
    <format dxfId="24">
      <pivotArea collapsedLevelsAreSubtotals="1" fieldPosition="0">
        <references count="1">
          <reference field="0" count="1">
            <x v="211"/>
          </reference>
        </references>
      </pivotArea>
    </format>
    <format dxfId="23">
      <pivotArea dataOnly="0" labelOnly="1" fieldPosition="0">
        <references count="1">
          <reference field="0" count="1">
            <x v="211"/>
          </reference>
        </references>
      </pivotArea>
    </format>
    <format dxfId="22">
      <pivotArea collapsedLevelsAreSubtotals="1" fieldPosition="0">
        <references count="1">
          <reference field="0" count="1">
            <x v="254"/>
          </reference>
        </references>
      </pivotArea>
    </format>
    <format dxfId="21">
      <pivotArea dataOnly="0" labelOnly="1" fieldPosition="0">
        <references count="1">
          <reference field="0" count="1">
            <x v="254"/>
          </reference>
        </references>
      </pivotArea>
    </format>
    <format dxfId="20">
      <pivotArea collapsedLevelsAreSubtotals="1" fieldPosition="0">
        <references count="1">
          <reference field="0" count="1">
            <x v="289"/>
          </reference>
        </references>
      </pivotArea>
    </format>
    <format dxfId="19">
      <pivotArea dataOnly="0" labelOnly="1" fieldPosition="0">
        <references count="1">
          <reference field="0" count="1">
            <x v="289"/>
          </reference>
        </references>
      </pivotArea>
    </format>
    <format dxfId="18">
      <pivotArea collapsedLevelsAreSubtotals="1" fieldPosition="0">
        <references count="1">
          <reference field="0" count="1">
            <x v="965"/>
          </reference>
        </references>
      </pivotArea>
    </format>
    <format dxfId="17">
      <pivotArea dataOnly="0" labelOnly="1" fieldPosition="0">
        <references count="1">
          <reference field="0" count="1">
            <x v="965"/>
          </reference>
        </references>
      </pivotArea>
    </format>
    <format dxfId="16">
      <pivotArea collapsedLevelsAreSubtotals="1" fieldPosition="0">
        <references count="1">
          <reference field="0" count="1">
            <x v="1303"/>
          </reference>
        </references>
      </pivotArea>
    </format>
    <format dxfId="15">
      <pivotArea dataOnly="0" labelOnly="1" fieldPosition="0">
        <references count="1">
          <reference field="0" count="1">
            <x v="1303"/>
          </reference>
        </references>
      </pivotArea>
    </format>
    <format dxfId="14">
      <pivotArea collapsedLevelsAreSubtotals="1" fieldPosition="0">
        <references count="1">
          <reference field="0" count="1">
            <x v="1420"/>
          </reference>
        </references>
      </pivotArea>
    </format>
    <format dxfId="13">
      <pivotArea dataOnly="0" labelOnly="1" fieldPosition="0">
        <references count="1">
          <reference field="0" count="1">
            <x v="1420"/>
          </reference>
        </references>
      </pivotArea>
    </format>
    <format dxfId="12">
      <pivotArea collapsedLevelsAreSubtotals="1" fieldPosition="0">
        <references count="1">
          <reference field="0" count="1">
            <x v="1587"/>
          </reference>
        </references>
      </pivotArea>
    </format>
    <format dxfId="11">
      <pivotArea dataOnly="0" labelOnly="1" fieldPosition="0">
        <references count="1">
          <reference field="0" count="1">
            <x v="1587"/>
          </reference>
        </references>
      </pivotArea>
    </format>
    <format dxfId="10">
      <pivotArea dataOnly="0" labelOnly="1" outline="0" axis="axisValues" fieldPosition="0"/>
    </format>
    <format dxfId="9">
      <pivotArea collapsedLevelsAreSubtotals="1" fieldPosition="0">
        <references count="1">
          <reference field="0" count="1">
            <x v="16"/>
          </reference>
        </references>
      </pivotArea>
    </format>
    <format dxfId="8">
      <pivotArea collapsedLevelsAreSubtotals="1" fieldPosition="0">
        <references count="1">
          <reference field="0" count="1">
            <x v="46"/>
          </reference>
        </references>
      </pivotArea>
    </format>
    <format dxfId="7">
      <pivotArea collapsedLevelsAreSubtotals="1" fieldPosition="0">
        <references count="1">
          <reference field="0" count="1">
            <x v="100"/>
          </reference>
        </references>
      </pivotArea>
    </format>
    <format dxfId="6">
      <pivotArea collapsedLevelsAreSubtotals="1" fieldPosition="0">
        <references count="1">
          <reference field="0" count="1">
            <x v="211"/>
          </reference>
        </references>
      </pivotArea>
    </format>
    <format dxfId="5">
      <pivotArea collapsedLevelsAreSubtotals="1" fieldPosition="0">
        <references count="1">
          <reference field="0" count="1">
            <x v="254"/>
          </reference>
        </references>
      </pivotArea>
    </format>
    <format dxfId="4">
      <pivotArea collapsedLevelsAreSubtotals="1" fieldPosition="0">
        <references count="1">
          <reference field="0" count="1">
            <x v="289"/>
          </reference>
        </references>
      </pivotArea>
    </format>
    <format dxfId="3">
      <pivotArea collapsedLevelsAreSubtotals="1" fieldPosition="0">
        <references count="1">
          <reference field="0" count="1">
            <x v="965"/>
          </reference>
        </references>
      </pivotArea>
    </format>
    <format dxfId="2">
      <pivotArea collapsedLevelsAreSubtotals="1" fieldPosition="0">
        <references count="1">
          <reference field="0" count="1">
            <x v="1303"/>
          </reference>
        </references>
      </pivotArea>
    </format>
    <format dxfId="1">
      <pivotArea collapsedLevelsAreSubtotals="1" fieldPosition="0">
        <references count="1">
          <reference field="0" count="1">
            <x v="1420"/>
          </reference>
        </references>
      </pivotArea>
    </format>
    <format dxfId="0">
      <pivotArea collapsedLevelsAreSubtotals="1" fieldPosition="0">
        <references count="1">
          <reference field="0" count="1">
            <x v="158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23"/>
  <sheetViews>
    <sheetView tabSelected="1" workbookViewId="0">
      <selection activeCell="F1" sqref="F1:F104857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>
        <v>178</v>
      </c>
      <c r="C2">
        <v>760505847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>
        <v>237000000</v>
      </c>
      <c r="J2">
        <v>2009</v>
      </c>
      <c r="K2">
        <v>7.9</v>
      </c>
    </row>
    <row r="3" spans="1:11" x14ac:dyDescent="0.2">
      <c r="A3" t="s">
        <v>17</v>
      </c>
      <c r="B3">
        <v>169</v>
      </c>
      <c r="C3">
        <v>309404152</v>
      </c>
      <c r="D3" t="s">
        <v>18</v>
      </c>
      <c r="E3" t="s">
        <v>19</v>
      </c>
      <c r="F3" t="s">
        <v>14</v>
      </c>
      <c r="G3" t="s">
        <v>15</v>
      </c>
      <c r="H3" t="s">
        <v>16</v>
      </c>
      <c r="I3">
        <v>300000000</v>
      </c>
      <c r="J3">
        <v>2007</v>
      </c>
      <c r="K3">
        <v>7.1</v>
      </c>
    </row>
    <row r="4" spans="1:11" x14ac:dyDescent="0.2">
      <c r="A4" t="s">
        <v>20</v>
      </c>
      <c r="B4">
        <v>148</v>
      </c>
      <c r="C4">
        <v>200074175</v>
      </c>
      <c r="D4" t="s">
        <v>21</v>
      </c>
      <c r="E4" t="s">
        <v>22</v>
      </c>
      <c r="F4" t="s">
        <v>14</v>
      </c>
      <c r="G4" t="s">
        <v>23</v>
      </c>
      <c r="H4" t="s">
        <v>16</v>
      </c>
      <c r="I4">
        <v>245000000</v>
      </c>
      <c r="J4">
        <v>2015</v>
      </c>
      <c r="K4">
        <v>6.8</v>
      </c>
    </row>
    <row r="5" spans="1:11" x14ac:dyDescent="0.2">
      <c r="A5" t="s">
        <v>24</v>
      </c>
      <c r="B5">
        <v>164</v>
      </c>
      <c r="C5">
        <v>448130642</v>
      </c>
      <c r="D5" t="s">
        <v>25</v>
      </c>
      <c r="E5" t="s">
        <v>26</v>
      </c>
      <c r="F5" t="s">
        <v>14</v>
      </c>
      <c r="G5" t="s">
        <v>15</v>
      </c>
      <c r="H5" t="s">
        <v>16</v>
      </c>
      <c r="I5">
        <v>250000000</v>
      </c>
      <c r="J5">
        <v>2012</v>
      </c>
      <c r="K5">
        <v>8.5</v>
      </c>
    </row>
    <row r="6" spans="1:11" x14ac:dyDescent="0.2">
      <c r="A6" t="s">
        <v>28</v>
      </c>
      <c r="B6">
        <v>132</v>
      </c>
      <c r="C6">
        <v>73058679</v>
      </c>
      <c r="D6" t="s">
        <v>29</v>
      </c>
      <c r="E6" t="s">
        <v>30</v>
      </c>
      <c r="F6" t="s">
        <v>14</v>
      </c>
      <c r="G6" t="s">
        <v>15</v>
      </c>
      <c r="H6" t="s">
        <v>16</v>
      </c>
      <c r="I6">
        <v>263700000</v>
      </c>
      <c r="J6">
        <v>2012</v>
      </c>
      <c r="K6">
        <v>6.6</v>
      </c>
    </row>
    <row r="7" spans="1:11" x14ac:dyDescent="0.2">
      <c r="A7" t="s">
        <v>31</v>
      </c>
      <c r="B7">
        <v>156</v>
      </c>
      <c r="C7">
        <v>336530303</v>
      </c>
      <c r="D7" t="s">
        <v>32</v>
      </c>
      <c r="E7" t="s">
        <v>33</v>
      </c>
      <c r="F7" t="s">
        <v>14</v>
      </c>
      <c r="G7" t="s">
        <v>15</v>
      </c>
      <c r="H7" t="s">
        <v>16</v>
      </c>
      <c r="I7">
        <v>258000000</v>
      </c>
      <c r="J7">
        <v>2007</v>
      </c>
      <c r="K7">
        <v>6.2</v>
      </c>
    </row>
    <row r="8" spans="1:11" x14ac:dyDescent="0.2">
      <c r="A8" t="s">
        <v>34</v>
      </c>
      <c r="B8">
        <v>100</v>
      </c>
      <c r="C8">
        <v>200807262</v>
      </c>
      <c r="D8" t="s">
        <v>35</v>
      </c>
      <c r="E8" t="s">
        <v>36</v>
      </c>
      <c r="F8" t="s">
        <v>14</v>
      </c>
      <c r="G8" t="s">
        <v>15</v>
      </c>
      <c r="H8" t="s">
        <v>37</v>
      </c>
      <c r="I8">
        <v>260000000</v>
      </c>
      <c r="J8">
        <v>2010</v>
      </c>
      <c r="K8">
        <v>7.8</v>
      </c>
    </row>
    <row r="9" spans="1:11" x14ac:dyDescent="0.2">
      <c r="A9" t="s">
        <v>38</v>
      </c>
      <c r="B9">
        <v>141</v>
      </c>
      <c r="C9">
        <v>458991599</v>
      </c>
      <c r="D9" t="s">
        <v>29</v>
      </c>
      <c r="E9" t="s">
        <v>39</v>
      </c>
      <c r="F9" t="s">
        <v>14</v>
      </c>
      <c r="G9" t="s">
        <v>15</v>
      </c>
      <c r="H9" t="s">
        <v>16</v>
      </c>
      <c r="I9">
        <v>250000000</v>
      </c>
      <c r="J9">
        <v>2015</v>
      </c>
      <c r="K9">
        <v>7.5</v>
      </c>
    </row>
    <row r="10" spans="1:11" x14ac:dyDescent="0.2">
      <c r="A10" t="s">
        <v>40</v>
      </c>
      <c r="B10">
        <v>153</v>
      </c>
      <c r="C10">
        <v>301956980</v>
      </c>
      <c r="D10" t="s">
        <v>41</v>
      </c>
      <c r="E10" t="s">
        <v>42</v>
      </c>
      <c r="F10" t="s">
        <v>14</v>
      </c>
      <c r="G10" t="s">
        <v>23</v>
      </c>
      <c r="H10" t="s">
        <v>37</v>
      </c>
      <c r="I10">
        <v>250000000</v>
      </c>
      <c r="J10">
        <v>2009</v>
      </c>
      <c r="K10">
        <v>7.5</v>
      </c>
    </row>
    <row r="11" spans="1:11" x14ac:dyDescent="0.2">
      <c r="A11" t="s">
        <v>43</v>
      </c>
      <c r="B11">
        <v>183</v>
      </c>
      <c r="C11">
        <v>330249062</v>
      </c>
      <c r="D11" t="s">
        <v>29</v>
      </c>
      <c r="E11" t="s">
        <v>44</v>
      </c>
      <c r="F11" t="s">
        <v>14</v>
      </c>
      <c r="G11" t="s">
        <v>15</v>
      </c>
      <c r="H11" t="s">
        <v>16</v>
      </c>
      <c r="I11">
        <v>250000000</v>
      </c>
      <c r="J11">
        <v>2016</v>
      </c>
      <c r="K11">
        <v>6.9</v>
      </c>
    </row>
    <row r="12" spans="1:11" x14ac:dyDescent="0.2">
      <c r="A12" t="s">
        <v>45</v>
      </c>
      <c r="B12">
        <v>169</v>
      </c>
      <c r="C12">
        <v>200069408</v>
      </c>
      <c r="D12" t="s">
        <v>29</v>
      </c>
      <c r="E12" t="s">
        <v>47</v>
      </c>
      <c r="F12" t="s">
        <v>14</v>
      </c>
      <c r="G12" t="s">
        <v>15</v>
      </c>
      <c r="H12" t="s">
        <v>16</v>
      </c>
      <c r="I12">
        <v>209000000</v>
      </c>
      <c r="J12">
        <v>2006</v>
      </c>
      <c r="K12">
        <v>6.1</v>
      </c>
    </row>
    <row r="13" spans="1:11" x14ac:dyDescent="0.2">
      <c r="A13" t="s">
        <v>48</v>
      </c>
      <c r="B13">
        <v>106</v>
      </c>
      <c r="C13">
        <v>168368427</v>
      </c>
      <c r="D13" t="s">
        <v>49</v>
      </c>
      <c r="E13" t="s">
        <v>50</v>
      </c>
      <c r="F13" t="s">
        <v>14</v>
      </c>
      <c r="G13" t="s">
        <v>23</v>
      </c>
      <c r="H13" t="s">
        <v>16</v>
      </c>
      <c r="I13">
        <v>200000000</v>
      </c>
      <c r="J13">
        <v>2008</v>
      </c>
      <c r="K13">
        <v>6.7</v>
      </c>
    </row>
    <row r="14" spans="1:11" x14ac:dyDescent="0.2">
      <c r="A14" t="s">
        <v>17</v>
      </c>
      <c r="B14">
        <v>151</v>
      </c>
      <c r="C14">
        <v>423032628</v>
      </c>
      <c r="D14" t="s">
        <v>18</v>
      </c>
      <c r="E14" t="s">
        <v>51</v>
      </c>
      <c r="F14" t="s">
        <v>14</v>
      </c>
      <c r="G14" t="s">
        <v>15</v>
      </c>
      <c r="H14" t="s">
        <v>16</v>
      </c>
      <c r="I14">
        <v>225000000</v>
      </c>
      <c r="J14">
        <v>2006</v>
      </c>
      <c r="K14">
        <v>7.3</v>
      </c>
    </row>
    <row r="15" spans="1:11" x14ac:dyDescent="0.2">
      <c r="A15" t="s">
        <v>17</v>
      </c>
      <c r="B15">
        <v>150</v>
      </c>
      <c r="C15">
        <v>89289910</v>
      </c>
      <c r="D15" t="s">
        <v>52</v>
      </c>
      <c r="E15" t="s">
        <v>53</v>
      </c>
      <c r="F15" t="s">
        <v>14</v>
      </c>
      <c r="G15" t="s">
        <v>15</v>
      </c>
      <c r="H15" t="s">
        <v>16</v>
      </c>
      <c r="I15">
        <v>215000000</v>
      </c>
      <c r="J15">
        <v>2013</v>
      </c>
      <c r="K15">
        <v>6.5</v>
      </c>
    </row>
    <row r="16" spans="1:11" x14ac:dyDescent="0.2">
      <c r="A16" t="s">
        <v>43</v>
      </c>
      <c r="B16">
        <v>143</v>
      </c>
      <c r="C16">
        <v>291021565</v>
      </c>
      <c r="D16" t="s">
        <v>12</v>
      </c>
      <c r="E16" t="s">
        <v>54</v>
      </c>
      <c r="F16" t="s">
        <v>14</v>
      </c>
      <c r="G16" t="s">
        <v>15</v>
      </c>
      <c r="H16" t="s">
        <v>16</v>
      </c>
      <c r="I16">
        <v>225000000</v>
      </c>
      <c r="J16">
        <v>2013</v>
      </c>
      <c r="K16">
        <v>7.2</v>
      </c>
    </row>
    <row r="17" spans="1:11" x14ac:dyDescent="0.2">
      <c r="A17" t="s">
        <v>55</v>
      </c>
      <c r="B17">
        <v>150</v>
      </c>
      <c r="C17">
        <v>141614023</v>
      </c>
      <c r="D17" t="s">
        <v>56</v>
      </c>
      <c r="E17" t="s">
        <v>57</v>
      </c>
      <c r="F17" t="s">
        <v>14</v>
      </c>
      <c r="G17" t="s">
        <v>15</v>
      </c>
      <c r="H17" t="s">
        <v>37</v>
      </c>
      <c r="I17">
        <v>225000000</v>
      </c>
      <c r="J17">
        <v>2008</v>
      </c>
      <c r="K17">
        <v>6.6</v>
      </c>
    </row>
    <row r="18" spans="1:11" x14ac:dyDescent="0.2">
      <c r="A18" t="s">
        <v>38</v>
      </c>
      <c r="B18">
        <v>173</v>
      </c>
      <c r="C18">
        <v>623279547</v>
      </c>
      <c r="D18" t="s">
        <v>29</v>
      </c>
      <c r="E18" t="s">
        <v>58</v>
      </c>
      <c r="F18" t="s">
        <v>14</v>
      </c>
      <c r="G18" t="s">
        <v>15</v>
      </c>
      <c r="H18" t="s">
        <v>16</v>
      </c>
      <c r="I18">
        <v>220000000</v>
      </c>
      <c r="J18">
        <v>2012</v>
      </c>
      <c r="K18">
        <v>8.1</v>
      </c>
    </row>
    <row r="19" spans="1:11" x14ac:dyDescent="0.2">
      <c r="A19" t="s">
        <v>59</v>
      </c>
      <c r="B19">
        <v>136</v>
      </c>
      <c r="C19">
        <v>241063875</v>
      </c>
      <c r="D19" t="s">
        <v>18</v>
      </c>
      <c r="E19" t="s">
        <v>60</v>
      </c>
      <c r="F19" t="s">
        <v>14</v>
      </c>
      <c r="G19" t="s">
        <v>15</v>
      </c>
      <c r="H19" t="s">
        <v>16</v>
      </c>
      <c r="I19">
        <v>250000000</v>
      </c>
      <c r="J19">
        <v>2011</v>
      </c>
      <c r="K19">
        <v>6.7</v>
      </c>
    </row>
    <row r="20" spans="1:11" x14ac:dyDescent="0.2">
      <c r="A20" t="s">
        <v>61</v>
      </c>
      <c r="B20">
        <v>106</v>
      </c>
      <c r="C20">
        <v>179020854</v>
      </c>
      <c r="D20" t="s">
        <v>62</v>
      </c>
      <c r="E20" t="s">
        <v>63</v>
      </c>
      <c r="F20" t="s">
        <v>14</v>
      </c>
      <c r="G20" t="s">
        <v>15</v>
      </c>
      <c r="H20" t="s">
        <v>16</v>
      </c>
      <c r="I20">
        <v>225000000</v>
      </c>
      <c r="J20">
        <v>2012</v>
      </c>
      <c r="K20">
        <v>6.8</v>
      </c>
    </row>
    <row r="21" spans="1:11" x14ac:dyDescent="0.2">
      <c r="A21" t="s">
        <v>64</v>
      </c>
      <c r="B21">
        <v>164</v>
      </c>
      <c r="C21">
        <v>255108370</v>
      </c>
      <c r="D21" t="s">
        <v>65</v>
      </c>
      <c r="E21" t="s">
        <v>66</v>
      </c>
      <c r="F21" t="s">
        <v>14</v>
      </c>
      <c r="G21" t="s">
        <v>67</v>
      </c>
      <c r="H21" t="s">
        <v>16</v>
      </c>
      <c r="I21">
        <v>250000000</v>
      </c>
      <c r="J21">
        <v>2014</v>
      </c>
      <c r="K21">
        <v>7.5</v>
      </c>
    </row>
    <row r="22" spans="1:11" x14ac:dyDescent="0.2">
      <c r="A22" t="s">
        <v>68</v>
      </c>
      <c r="B22">
        <v>153</v>
      </c>
      <c r="C22">
        <v>262030663</v>
      </c>
      <c r="D22" t="s">
        <v>18</v>
      </c>
      <c r="E22" t="s">
        <v>69</v>
      </c>
      <c r="F22" t="s">
        <v>14</v>
      </c>
      <c r="G22" t="s">
        <v>15</v>
      </c>
      <c r="H22" t="s">
        <v>16</v>
      </c>
      <c r="I22">
        <v>230000000</v>
      </c>
      <c r="J22">
        <v>2012</v>
      </c>
      <c r="K22">
        <v>7</v>
      </c>
    </row>
    <row r="23" spans="1:11" x14ac:dyDescent="0.2">
      <c r="A23" t="s">
        <v>70</v>
      </c>
      <c r="B23">
        <v>156</v>
      </c>
      <c r="C23">
        <v>105219735</v>
      </c>
      <c r="D23" t="s">
        <v>71</v>
      </c>
      <c r="E23" t="s">
        <v>72</v>
      </c>
      <c r="F23" t="s">
        <v>14</v>
      </c>
      <c r="G23" t="s">
        <v>15</v>
      </c>
      <c r="H23" t="s">
        <v>16</v>
      </c>
      <c r="I23">
        <v>200000000</v>
      </c>
      <c r="J23">
        <v>2010</v>
      </c>
      <c r="K23">
        <v>6.7</v>
      </c>
    </row>
    <row r="24" spans="1:11" x14ac:dyDescent="0.2">
      <c r="A24" t="s">
        <v>64</v>
      </c>
      <c r="B24">
        <v>186</v>
      </c>
      <c r="C24">
        <v>258355354</v>
      </c>
      <c r="D24" t="s">
        <v>65</v>
      </c>
      <c r="E24" t="s">
        <v>73</v>
      </c>
      <c r="F24" t="s">
        <v>14</v>
      </c>
      <c r="G24" t="s">
        <v>15</v>
      </c>
      <c r="H24" t="s">
        <v>16</v>
      </c>
      <c r="I24">
        <v>225000000</v>
      </c>
      <c r="J24">
        <v>2013</v>
      </c>
      <c r="K24">
        <v>7.9</v>
      </c>
    </row>
    <row r="25" spans="1:11" x14ac:dyDescent="0.2">
      <c r="A25" t="s">
        <v>74</v>
      </c>
      <c r="B25">
        <v>113</v>
      </c>
      <c r="C25">
        <v>70083519</v>
      </c>
      <c r="D25" t="s">
        <v>75</v>
      </c>
      <c r="E25" t="s">
        <v>76</v>
      </c>
      <c r="F25" t="s">
        <v>14</v>
      </c>
      <c r="G25" t="s">
        <v>15</v>
      </c>
      <c r="H25" t="s">
        <v>16</v>
      </c>
      <c r="I25">
        <v>180000000</v>
      </c>
      <c r="J25">
        <v>2007</v>
      </c>
      <c r="K25">
        <v>6.1</v>
      </c>
    </row>
    <row r="26" spans="1:11" x14ac:dyDescent="0.2">
      <c r="A26" t="s">
        <v>64</v>
      </c>
      <c r="B26">
        <v>201</v>
      </c>
      <c r="C26">
        <v>218051260</v>
      </c>
      <c r="D26" t="s">
        <v>77</v>
      </c>
      <c r="E26" t="s">
        <v>78</v>
      </c>
      <c r="F26" t="s">
        <v>14</v>
      </c>
      <c r="G26" t="s">
        <v>67</v>
      </c>
      <c r="H26" t="s">
        <v>16</v>
      </c>
      <c r="I26">
        <v>207000000</v>
      </c>
      <c r="J26">
        <v>2005</v>
      </c>
      <c r="K26">
        <v>7.2</v>
      </c>
    </row>
    <row r="27" spans="1:11" x14ac:dyDescent="0.2">
      <c r="A27" t="s">
        <v>11</v>
      </c>
      <c r="B27">
        <v>194</v>
      </c>
      <c r="C27">
        <v>658672302</v>
      </c>
      <c r="D27" t="s">
        <v>79</v>
      </c>
      <c r="E27" t="s">
        <v>80</v>
      </c>
      <c r="F27" t="s">
        <v>14</v>
      </c>
      <c r="G27" t="s">
        <v>15</v>
      </c>
      <c r="H27" t="s">
        <v>16</v>
      </c>
      <c r="I27">
        <v>200000000</v>
      </c>
      <c r="J27">
        <v>1997</v>
      </c>
      <c r="K27">
        <v>7.7</v>
      </c>
    </row>
    <row r="28" spans="1:11" x14ac:dyDescent="0.2">
      <c r="A28" t="s">
        <v>81</v>
      </c>
      <c r="B28">
        <v>147</v>
      </c>
      <c r="C28">
        <v>407197282</v>
      </c>
      <c r="D28" t="s">
        <v>29</v>
      </c>
      <c r="E28" t="s">
        <v>82</v>
      </c>
      <c r="F28" t="s">
        <v>14</v>
      </c>
      <c r="G28" t="s">
        <v>15</v>
      </c>
      <c r="H28" t="s">
        <v>16</v>
      </c>
      <c r="I28">
        <v>250000000</v>
      </c>
      <c r="J28">
        <v>2016</v>
      </c>
      <c r="K28">
        <v>8.1999999999999993</v>
      </c>
    </row>
    <row r="29" spans="1:11" x14ac:dyDescent="0.2">
      <c r="A29" t="s">
        <v>83</v>
      </c>
      <c r="B29">
        <v>131</v>
      </c>
      <c r="C29">
        <v>65173160</v>
      </c>
      <c r="D29" t="s">
        <v>84</v>
      </c>
      <c r="E29" t="s">
        <v>85</v>
      </c>
      <c r="F29" t="s">
        <v>14</v>
      </c>
      <c r="G29" t="s">
        <v>15</v>
      </c>
      <c r="H29" t="s">
        <v>16</v>
      </c>
      <c r="I29">
        <v>209000000</v>
      </c>
      <c r="J29">
        <v>2012</v>
      </c>
      <c r="K29">
        <v>5.9</v>
      </c>
    </row>
    <row r="30" spans="1:11" x14ac:dyDescent="0.2">
      <c r="A30" t="s">
        <v>86</v>
      </c>
      <c r="B30">
        <v>124</v>
      </c>
      <c r="C30">
        <v>652177271</v>
      </c>
      <c r="D30" t="s">
        <v>84</v>
      </c>
      <c r="E30" t="s">
        <v>87</v>
      </c>
      <c r="F30" t="s">
        <v>14</v>
      </c>
      <c r="G30" t="s">
        <v>15</v>
      </c>
      <c r="H30" t="s">
        <v>16</v>
      </c>
      <c r="I30">
        <v>150000000</v>
      </c>
      <c r="J30">
        <v>2015</v>
      </c>
      <c r="K30">
        <v>7</v>
      </c>
    </row>
    <row r="31" spans="1:11" x14ac:dyDescent="0.2">
      <c r="A31" t="s">
        <v>20</v>
      </c>
      <c r="B31">
        <v>143</v>
      </c>
      <c r="C31">
        <v>304360277</v>
      </c>
      <c r="D31" t="s">
        <v>21</v>
      </c>
      <c r="E31" t="s">
        <v>88</v>
      </c>
      <c r="F31" t="s">
        <v>14</v>
      </c>
      <c r="G31" t="s">
        <v>23</v>
      </c>
      <c r="H31" t="s">
        <v>16</v>
      </c>
      <c r="I31">
        <v>200000000</v>
      </c>
      <c r="J31">
        <v>2012</v>
      </c>
      <c r="K31">
        <v>7.8</v>
      </c>
    </row>
    <row r="32" spans="1:11" x14ac:dyDescent="0.2">
      <c r="A32" t="s">
        <v>31</v>
      </c>
      <c r="B32">
        <v>135</v>
      </c>
      <c r="C32">
        <v>373377893</v>
      </c>
      <c r="D32" t="s">
        <v>89</v>
      </c>
      <c r="E32" t="s">
        <v>90</v>
      </c>
      <c r="F32" t="s">
        <v>14</v>
      </c>
      <c r="G32" t="s">
        <v>15</v>
      </c>
      <c r="H32" t="s">
        <v>16</v>
      </c>
      <c r="I32">
        <v>200000000</v>
      </c>
      <c r="J32">
        <v>2004</v>
      </c>
      <c r="K32">
        <v>7.3</v>
      </c>
    </row>
    <row r="33" spans="1:11" x14ac:dyDescent="0.2">
      <c r="A33" t="s">
        <v>91</v>
      </c>
      <c r="B33">
        <v>195</v>
      </c>
      <c r="C33">
        <v>408992272</v>
      </c>
      <c r="D33" t="s">
        <v>29</v>
      </c>
      <c r="E33" t="s">
        <v>93</v>
      </c>
      <c r="F33" t="s">
        <v>14</v>
      </c>
      <c r="G33" t="s">
        <v>15</v>
      </c>
      <c r="H33" t="s">
        <v>16</v>
      </c>
      <c r="I33">
        <v>200000000</v>
      </c>
      <c r="J33">
        <v>2013</v>
      </c>
      <c r="K33">
        <v>7.2</v>
      </c>
    </row>
    <row r="34" spans="1:11" x14ac:dyDescent="0.2">
      <c r="A34" t="s">
        <v>94</v>
      </c>
      <c r="B34">
        <v>108</v>
      </c>
      <c r="C34">
        <v>334185206</v>
      </c>
      <c r="D34" t="s">
        <v>75</v>
      </c>
      <c r="E34" t="s">
        <v>95</v>
      </c>
      <c r="F34" t="s">
        <v>14</v>
      </c>
      <c r="G34" t="s">
        <v>15</v>
      </c>
      <c r="H34" t="s">
        <v>37</v>
      </c>
      <c r="I34">
        <v>200000000</v>
      </c>
      <c r="J34">
        <v>2010</v>
      </c>
      <c r="K34">
        <v>6.5</v>
      </c>
    </row>
    <row r="35" spans="1:11" x14ac:dyDescent="0.2">
      <c r="A35" t="s">
        <v>96</v>
      </c>
      <c r="B35">
        <v>104</v>
      </c>
      <c r="C35">
        <v>234360014</v>
      </c>
      <c r="D35" t="s">
        <v>97</v>
      </c>
      <c r="E35" t="s">
        <v>98</v>
      </c>
      <c r="F35" t="s">
        <v>14</v>
      </c>
      <c r="G35" t="s">
        <v>99</v>
      </c>
      <c r="H35" t="s">
        <v>16</v>
      </c>
      <c r="I35">
        <v>210000000</v>
      </c>
      <c r="J35">
        <v>2006</v>
      </c>
      <c r="K35">
        <v>6.8</v>
      </c>
    </row>
    <row r="36" spans="1:11" x14ac:dyDescent="0.2">
      <c r="A36" t="s">
        <v>100</v>
      </c>
      <c r="B36">
        <v>104</v>
      </c>
      <c r="C36">
        <v>268488329</v>
      </c>
      <c r="D36" t="s">
        <v>101</v>
      </c>
      <c r="E36" t="s">
        <v>103</v>
      </c>
      <c r="F36" t="s">
        <v>14</v>
      </c>
      <c r="G36" t="s">
        <v>15</v>
      </c>
      <c r="H36" t="s">
        <v>104</v>
      </c>
      <c r="I36">
        <v>200000000</v>
      </c>
      <c r="J36">
        <v>2013</v>
      </c>
      <c r="K36">
        <v>7.3</v>
      </c>
    </row>
    <row r="37" spans="1:11" x14ac:dyDescent="0.2">
      <c r="A37" t="s">
        <v>105</v>
      </c>
      <c r="B37">
        <v>150</v>
      </c>
      <c r="C37">
        <v>402076689</v>
      </c>
      <c r="D37" t="s">
        <v>29</v>
      </c>
      <c r="E37" t="s">
        <v>106</v>
      </c>
      <c r="F37" t="s">
        <v>14</v>
      </c>
      <c r="G37" t="s">
        <v>15</v>
      </c>
      <c r="H37" t="s">
        <v>16</v>
      </c>
      <c r="I37">
        <v>200000000</v>
      </c>
      <c r="J37">
        <v>2009</v>
      </c>
      <c r="K37">
        <v>6</v>
      </c>
    </row>
    <row r="38" spans="1:11" x14ac:dyDescent="0.2">
      <c r="A38" t="s">
        <v>105</v>
      </c>
      <c r="B38">
        <v>165</v>
      </c>
      <c r="C38">
        <v>245428137</v>
      </c>
      <c r="D38" t="s">
        <v>29</v>
      </c>
      <c r="E38" t="s">
        <v>107</v>
      </c>
      <c r="F38" t="s">
        <v>14</v>
      </c>
      <c r="G38" t="s">
        <v>15</v>
      </c>
      <c r="H38" t="s">
        <v>16</v>
      </c>
      <c r="I38">
        <v>210000000</v>
      </c>
      <c r="J38">
        <v>2014</v>
      </c>
      <c r="K38">
        <v>5.7</v>
      </c>
    </row>
    <row r="39" spans="1:11" x14ac:dyDescent="0.2">
      <c r="A39" t="s">
        <v>31</v>
      </c>
      <c r="B39">
        <v>130</v>
      </c>
      <c r="C39">
        <v>234903076</v>
      </c>
      <c r="D39" t="s">
        <v>75</v>
      </c>
      <c r="E39" t="s">
        <v>108</v>
      </c>
      <c r="F39" t="s">
        <v>14</v>
      </c>
      <c r="G39" t="s">
        <v>15</v>
      </c>
      <c r="H39" t="s">
        <v>37</v>
      </c>
      <c r="I39">
        <v>215000000</v>
      </c>
      <c r="J39">
        <v>2013</v>
      </c>
      <c r="K39">
        <v>6.4</v>
      </c>
    </row>
    <row r="40" spans="1:11" x14ac:dyDescent="0.2">
      <c r="A40" t="s">
        <v>68</v>
      </c>
      <c r="B40">
        <v>142</v>
      </c>
      <c r="C40">
        <v>202853933</v>
      </c>
      <c r="D40" t="s">
        <v>12</v>
      </c>
      <c r="E40" t="s">
        <v>109</v>
      </c>
      <c r="F40" t="s">
        <v>14</v>
      </c>
      <c r="G40" t="s">
        <v>15</v>
      </c>
      <c r="H40" t="s">
        <v>16</v>
      </c>
      <c r="I40">
        <v>200000000</v>
      </c>
      <c r="J40">
        <v>2014</v>
      </c>
      <c r="K40">
        <v>6.7</v>
      </c>
    </row>
    <row r="41" spans="1:11" x14ac:dyDescent="0.2">
      <c r="A41" t="s">
        <v>110</v>
      </c>
      <c r="B41">
        <v>125</v>
      </c>
      <c r="C41">
        <v>172051787</v>
      </c>
      <c r="D41" t="s">
        <v>29</v>
      </c>
      <c r="E41" t="s">
        <v>111</v>
      </c>
      <c r="F41" t="s">
        <v>14</v>
      </c>
      <c r="G41" t="s">
        <v>15</v>
      </c>
      <c r="H41" t="s">
        <v>37</v>
      </c>
      <c r="I41">
        <v>170000000</v>
      </c>
      <c r="J41">
        <v>2010</v>
      </c>
      <c r="K41">
        <v>6.8</v>
      </c>
    </row>
    <row r="42" spans="1:11" x14ac:dyDescent="0.2">
      <c r="A42" t="s">
        <v>112</v>
      </c>
      <c r="B42">
        <v>106</v>
      </c>
      <c r="C42">
        <v>191450875</v>
      </c>
      <c r="D42" t="s">
        <v>113</v>
      </c>
      <c r="E42" t="s">
        <v>114</v>
      </c>
      <c r="F42" t="s">
        <v>14</v>
      </c>
      <c r="G42" t="s">
        <v>15</v>
      </c>
      <c r="H42" t="s">
        <v>104</v>
      </c>
      <c r="I42">
        <v>200000000</v>
      </c>
      <c r="J42">
        <v>2011</v>
      </c>
      <c r="K42">
        <v>6.3</v>
      </c>
    </row>
    <row r="43" spans="1:11" x14ac:dyDescent="0.2">
      <c r="A43" t="s">
        <v>115</v>
      </c>
      <c r="B43">
        <v>123</v>
      </c>
      <c r="C43">
        <v>116593191</v>
      </c>
      <c r="D43" t="s">
        <v>29</v>
      </c>
      <c r="E43" t="s">
        <v>116</v>
      </c>
      <c r="F43" t="s">
        <v>14</v>
      </c>
      <c r="G43" t="s">
        <v>15</v>
      </c>
      <c r="H43" t="s">
        <v>16</v>
      </c>
      <c r="I43">
        <v>200000000</v>
      </c>
      <c r="J43">
        <v>2011</v>
      </c>
      <c r="K43">
        <v>5.6</v>
      </c>
    </row>
    <row r="44" spans="1:11" x14ac:dyDescent="0.2">
      <c r="A44" t="s">
        <v>117</v>
      </c>
      <c r="B44">
        <v>103</v>
      </c>
      <c r="C44">
        <v>414984497</v>
      </c>
      <c r="D44" t="s">
        <v>101</v>
      </c>
      <c r="E44" t="s">
        <v>119</v>
      </c>
      <c r="F44" t="s">
        <v>14</v>
      </c>
      <c r="G44" t="s">
        <v>15</v>
      </c>
      <c r="H44" t="s">
        <v>104</v>
      </c>
      <c r="I44">
        <v>200000000</v>
      </c>
      <c r="J44">
        <v>2010</v>
      </c>
      <c r="K44">
        <v>8.3000000000000007</v>
      </c>
    </row>
    <row r="45" spans="1:11" x14ac:dyDescent="0.2">
      <c r="A45" t="s">
        <v>120</v>
      </c>
      <c r="B45">
        <v>118</v>
      </c>
      <c r="C45">
        <v>125320003</v>
      </c>
      <c r="D45" t="s">
        <v>29</v>
      </c>
      <c r="E45" t="s">
        <v>121</v>
      </c>
      <c r="F45" t="s">
        <v>14</v>
      </c>
      <c r="G45" t="s">
        <v>15</v>
      </c>
      <c r="H45" t="s">
        <v>16</v>
      </c>
      <c r="I45">
        <v>200000000</v>
      </c>
      <c r="J45">
        <v>2009</v>
      </c>
      <c r="K45">
        <v>6.6</v>
      </c>
    </row>
    <row r="46" spans="1:11" x14ac:dyDescent="0.2">
      <c r="A46" t="s">
        <v>122</v>
      </c>
      <c r="B46">
        <v>140</v>
      </c>
      <c r="C46">
        <v>350034110</v>
      </c>
      <c r="D46" t="s">
        <v>123</v>
      </c>
      <c r="E46" t="s">
        <v>124</v>
      </c>
      <c r="F46" t="s">
        <v>14</v>
      </c>
      <c r="G46" t="s">
        <v>15</v>
      </c>
      <c r="H46" t="s">
        <v>16</v>
      </c>
      <c r="I46">
        <v>190000000</v>
      </c>
      <c r="J46">
        <v>2015</v>
      </c>
      <c r="K46">
        <v>7.2</v>
      </c>
    </row>
    <row r="47" spans="1:11" x14ac:dyDescent="0.2">
      <c r="A47" t="s">
        <v>48</v>
      </c>
      <c r="B47">
        <v>123</v>
      </c>
      <c r="C47">
        <v>202351611</v>
      </c>
      <c r="D47" t="s">
        <v>125</v>
      </c>
      <c r="E47" t="s">
        <v>126</v>
      </c>
      <c r="F47" t="s">
        <v>14</v>
      </c>
      <c r="G47" t="s">
        <v>15</v>
      </c>
      <c r="H47" t="s">
        <v>16</v>
      </c>
      <c r="I47">
        <v>190000000</v>
      </c>
      <c r="J47">
        <v>2013</v>
      </c>
      <c r="K47">
        <v>7</v>
      </c>
    </row>
    <row r="48" spans="1:11" x14ac:dyDescent="0.2">
      <c r="A48" t="s">
        <v>45</v>
      </c>
      <c r="B48">
        <v>149</v>
      </c>
      <c r="C48">
        <v>233914986</v>
      </c>
      <c r="D48" t="s">
        <v>97</v>
      </c>
      <c r="E48" t="s">
        <v>127</v>
      </c>
      <c r="F48" t="s">
        <v>14</v>
      </c>
      <c r="G48" t="s">
        <v>15</v>
      </c>
      <c r="H48" t="s">
        <v>16</v>
      </c>
      <c r="I48">
        <v>200000000</v>
      </c>
      <c r="J48">
        <v>2014</v>
      </c>
      <c r="K48">
        <v>8</v>
      </c>
    </row>
    <row r="49" spans="1:11" x14ac:dyDescent="0.2">
      <c r="A49" t="s">
        <v>128</v>
      </c>
      <c r="B49">
        <v>132</v>
      </c>
      <c r="C49">
        <v>228756232</v>
      </c>
      <c r="D49" t="s">
        <v>29</v>
      </c>
      <c r="E49" t="s">
        <v>129</v>
      </c>
      <c r="F49" t="s">
        <v>14</v>
      </c>
      <c r="G49" t="s">
        <v>15</v>
      </c>
      <c r="H49" t="s">
        <v>16</v>
      </c>
      <c r="I49">
        <v>190000000</v>
      </c>
      <c r="J49">
        <v>2013</v>
      </c>
      <c r="K49">
        <v>7.8</v>
      </c>
    </row>
    <row r="50" spans="1:11" x14ac:dyDescent="0.2">
      <c r="A50" t="s">
        <v>45</v>
      </c>
      <c r="B50">
        <v>114</v>
      </c>
      <c r="C50">
        <v>65171860</v>
      </c>
      <c r="D50" t="s">
        <v>65</v>
      </c>
      <c r="E50" t="s">
        <v>130</v>
      </c>
      <c r="F50" t="s">
        <v>14</v>
      </c>
      <c r="G50" t="s">
        <v>15</v>
      </c>
      <c r="H50" t="s">
        <v>16</v>
      </c>
      <c r="I50">
        <v>195000000</v>
      </c>
      <c r="J50">
        <v>2013</v>
      </c>
      <c r="K50">
        <v>6.3</v>
      </c>
    </row>
    <row r="51" spans="1:11" x14ac:dyDescent="0.2">
      <c r="A51" t="s">
        <v>131</v>
      </c>
      <c r="B51">
        <v>143</v>
      </c>
      <c r="C51">
        <v>144812796</v>
      </c>
      <c r="D51" t="s">
        <v>79</v>
      </c>
      <c r="E51" t="s">
        <v>132</v>
      </c>
      <c r="F51" t="s">
        <v>14</v>
      </c>
      <c r="G51" t="s">
        <v>133</v>
      </c>
      <c r="H51" t="s">
        <v>16</v>
      </c>
      <c r="I51">
        <v>105000000</v>
      </c>
      <c r="J51">
        <v>2013</v>
      </c>
      <c r="K51">
        <v>7.3</v>
      </c>
    </row>
    <row r="52" spans="1:11" x14ac:dyDescent="0.2">
      <c r="A52" t="s">
        <v>134</v>
      </c>
      <c r="B52">
        <v>116</v>
      </c>
      <c r="C52">
        <v>90755643</v>
      </c>
      <c r="D52" t="s">
        <v>89</v>
      </c>
      <c r="E52" t="s">
        <v>135</v>
      </c>
      <c r="F52" t="s">
        <v>14</v>
      </c>
      <c r="G52" t="s">
        <v>15</v>
      </c>
      <c r="H52" t="s">
        <v>16</v>
      </c>
      <c r="I52">
        <v>200000000</v>
      </c>
      <c r="J52">
        <v>2010</v>
      </c>
      <c r="K52">
        <v>6.6</v>
      </c>
    </row>
    <row r="53" spans="1:11" x14ac:dyDescent="0.2">
      <c r="A53" t="s">
        <v>136</v>
      </c>
      <c r="B53">
        <v>131</v>
      </c>
      <c r="C53">
        <v>101785482</v>
      </c>
      <c r="D53" t="s">
        <v>29</v>
      </c>
      <c r="E53" t="s">
        <v>137</v>
      </c>
      <c r="F53" t="s">
        <v>14</v>
      </c>
      <c r="G53" t="s">
        <v>15</v>
      </c>
      <c r="H53" t="s">
        <v>16</v>
      </c>
      <c r="I53">
        <v>190000000</v>
      </c>
      <c r="J53">
        <v>2013</v>
      </c>
      <c r="K53">
        <v>7</v>
      </c>
    </row>
    <row r="54" spans="1:11" x14ac:dyDescent="0.2">
      <c r="A54" t="s">
        <v>105</v>
      </c>
      <c r="B54">
        <v>154</v>
      </c>
      <c r="C54">
        <v>352358779</v>
      </c>
      <c r="D54" t="s">
        <v>29</v>
      </c>
      <c r="E54" t="s">
        <v>138</v>
      </c>
      <c r="F54" t="s">
        <v>14</v>
      </c>
      <c r="G54" t="s">
        <v>15</v>
      </c>
      <c r="H54" t="s">
        <v>16</v>
      </c>
      <c r="I54">
        <v>195000000</v>
      </c>
      <c r="J54">
        <v>2011</v>
      </c>
      <c r="K54">
        <v>6.3</v>
      </c>
    </row>
    <row r="55" spans="1:11" x14ac:dyDescent="0.2">
      <c r="A55" t="s">
        <v>139</v>
      </c>
      <c r="B55">
        <v>122</v>
      </c>
      <c r="C55">
        <v>317011114</v>
      </c>
      <c r="D55" t="s">
        <v>18</v>
      </c>
      <c r="E55" t="s">
        <v>140</v>
      </c>
      <c r="F55" t="s">
        <v>14</v>
      </c>
      <c r="G55" t="s">
        <v>15</v>
      </c>
      <c r="H55" t="s">
        <v>16</v>
      </c>
      <c r="I55">
        <v>185000000</v>
      </c>
      <c r="J55">
        <v>2008</v>
      </c>
      <c r="K55">
        <v>6.2</v>
      </c>
    </row>
    <row r="56" spans="1:11" x14ac:dyDescent="0.2">
      <c r="A56" t="s">
        <v>141</v>
      </c>
      <c r="B56">
        <v>93</v>
      </c>
      <c r="C56">
        <v>237282182</v>
      </c>
      <c r="D56" t="s">
        <v>101</v>
      </c>
      <c r="E56" t="s">
        <v>142</v>
      </c>
      <c r="F56" t="s">
        <v>14</v>
      </c>
      <c r="G56" t="s">
        <v>15</v>
      </c>
      <c r="H56" t="s">
        <v>37</v>
      </c>
      <c r="I56">
        <v>185000000</v>
      </c>
      <c r="J56">
        <v>2012</v>
      </c>
      <c r="K56">
        <v>7.2</v>
      </c>
    </row>
    <row r="57" spans="1:11" x14ac:dyDescent="0.2">
      <c r="A57" t="s">
        <v>143</v>
      </c>
      <c r="B57">
        <v>122</v>
      </c>
      <c r="C57">
        <v>130468626</v>
      </c>
      <c r="D57" t="s">
        <v>84</v>
      </c>
      <c r="E57" t="s">
        <v>144</v>
      </c>
      <c r="F57" t="s">
        <v>14</v>
      </c>
      <c r="G57" t="s">
        <v>15</v>
      </c>
      <c r="H57" t="s">
        <v>16</v>
      </c>
      <c r="I57">
        <v>185000000</v>
      </c>
      <c r="J57">
        <v>2016</v>
      </c>
      <c r="K57">
        <v>7.5</v>
      </c>
    </row>
    <row r="58" spans="1:11" x14ac:dyDescent="0.2">
      <c r="A58" t="s">
        <v>28</v>
      </c>
      <c r="B58">
        <v>98</v>
      </c>
      <c r="C58">
        <v>223806889</v>
      </c>
      <c r="D58" t="s">
        <v>145</v>
      </c>
      <c r="E58" t="s">
        <v>146</v>
      </c>
      <c r="F58" t="s">
        <v>14</v>
      </c>
      <c r="G58" t="s">
        <v>15</v>
      </c>
      <c r="H58" t="s">
        <v>104</v>
      </c>
      <c r="I58">
        <v>180000000</v>
      </c>
      <c r="J58">
        <v>2008</v>
      </c>
      <c r="K58">
        <v>8.4</v>
      </c>
    </row>
    <row r="59" spans="1:11" x14ac:dyDescent="0.2">
      <c r="A59" t="s">
        <v>96</v>
      </c>
      <c r="B59">
        <v>91</v>
      </c>
      <c r="C59">
        <v>140080850</v>
      </c>
      <c r="D59" t="s">
        <v>148</v>
      </c>
      <c r="E59" t="s">
        <v>149</v>
      </c>
      <c r="F59" t="s">
        <v>14</v>
      </c>
      <c r="G59" t="s">
        <v>15</v>
      </c>
      <c r="H59" t="s">
        <v>16</v>
      </c>
      <c r="I59">
        <v>140000000</v>
      </c>
      <c r="J59">
        <v>2007</v>
      </c>
      <c r="K59">
        <v>6.2</v>
      </c>
    </row>
    <row r="60" spans="1:11" x14ac:dyDescent="0.2">
      <c r="A60" t="s">
        <v>150</v>
      </c>
      <c r="B60">
        <v>158</v>
      </c>
      <c r="C60">
        <v>166112167</v>
      </c>
      <c r="D60" t="s">
        <v>29</v>
      </c>
      <c r="E60" t="s">
        <v>151</v>
      </c>
      <c r="F60" t="s">
        <v>14</v>
      </c>
      <c r="G60" t="s">
        <v>15</v>
      </c>
      <c r="H60" t="s">
        <v>16</v>
      </c>
      <c r="I60">
        <v>200000000</v>
      </c>
      <c r="J60">
        <v>2009</v>
      </c>
      <c r="K60">
        <v>5.8</v>
      </c>
    </row>
    <row r="61" spans="1:11" x14ac:dyDescent="0.2">
      <c r="A61" t="s">
        <v>153</v>
      </c>
      <c r="B61">
        <v>96</v>
      </c>
      <c r="C61">
        <v>137850096</v>
      </c>
      <c r="D61" t="s">
        <v>154</v>
      </c>
      <c r="E61" t="s">
        <v>155</v>
      </c>
      <c r="F61" t="s">
        <v>14</v>
      </c>
      <c r="G61" t="s">
        <v>15</v>
      </c>
      <c r="H61" t="s">
        <v>37</v>
      </c>
      <c r="I61">
        <v>200000000</v>
      </c>
      <c r="J61">
        <v>2009</v>
      </c>
      <c r="K61">
        <v>6.8</v>
      </c>
    </row>
    <row r="62" spans="1:11" x14ac:dyDescent="0.2">
      <c r="A62" t="s">
        <v>156</v>
      </c>
      <c r="B62">
        <v>127</v>
      </c>
      <c r="C62">
        <v>47375327</v>
      </c>
      <c r="D62" t="s">
        <v>29</v>
      </c>
      <c r="E62" t="s">
        <v>157</v>
      </c>
      <c r="F62" t="s">
        <v>14</v>
      </c>
      <c r="G62" t="s">
        <v>15</v>
      </c>
      <c r="H62" t="s">
        <v>16</v>
      </c>
      <c r="I62">
        <v>176000000</v>
      </c>
      <c r="J62">
        <v>2015</v>
      </c>
      <c r="K62">
        <v>5.4</v>
      </c>
    </row>
    <row r="63" spans="1:11" x14ac:dyDescent="0.2">
      <c r="A63" t="s">
        <v>40</v>
      </c>
      <c r="B63">
        <v>110</v>
      </c>
      <c r="C63">
        <v>124051759</v>
      </c>
      <c r="D63" t="s">
        <v>77</v>
      </c>
      <c r="E63" t="s">
        <v>158</v>
      </c>
      <c r="F63" t="s">
        <v>14</v>
      </c>
      <c r="G63" t="s">
        <v>15</v>
      </c>
      <c r="H63" t="s">
        <v>16</v>
      </c>
      <c r="I63">
        <v>180000000</v>
      </c>
      <c r="J63">
        <v>2016</v>
      </c>
      <c r="K63">
        <v>6.6</v>
      </c>
    </row>
    <row r="64" spans="1:11" x14ac:dyDescent="0.2">
      <c r="A64" t="s">
        <v>55</v>
      </c>
      <c r="B64">
        <v>150</v>
      </c>
      <c r="C64">
        <v>291709845</v>
      </c>
      <c r="D64" t="s">
        <v>75</v>
      </c>
      <c r="E64" t="s">
        <v>159</v>
      </c>
      <c r="F64" t="s">
        <v>14</v>
      </c>
      <c r="G64" t="s">
        <v>15</v>
      </c>
      <c r="H64" t="s">
        <v>37</v>
      </c>
      <c r="I64">
        <v>180000000</v>
      </c>
      <c r="J64">
        <v>2005</v>
      </c>
      <c r="K64">
        <v>6.9</v>
      </c>
    </row>
    <row r="65" spans="1:11" x14ac:dyDescent="0.2">
      <c r="A65" t="s">
        <v>45</v>
      </c>
      <c r="B65">
        <v>144</v>
      </c>
      <c r="C65">
        <v>154985087</v>
      </c>
      <c r="D65" t="s">
        <v>29</v>
      </c>
      <c r="E65" t="s">
        <v>160</v>
      </c>
      <c r="F65" t="s">
        <v>14</v>
      </c>
      <c r="G65" t="s">
        <v>15</v>
      </c>
      <c r="H65" t="s">
        <v>16</v>
      </c>
      <c r="I65">
        <v>178000000</v>
      </c>
      <c r="J65">
        <v>2016</v>
      </c>
      <c r="K65">
        <v>7.3</v>
      </c>
    </row>
    <row r="66" spans="1:11" x14ac:dyDescent="0.2">
      <c r="A66" t="s">
        <v>24</v>
      </c>
      <c r="B66">
        <v>152</v>
      </c>
      <c r="C66">
        <v>533316061</v>
      </c>
      <c r="D66" t="s">
        <v>161</v>
      </c>
      <c r="E66" t="s">
        <v>162</v>
      </c>
      <c r="F66" t="s">
        <v>14</v>
      </c>
      <c r="G66" t="s">
        <v>15</v>
      </c>
      <c r="H66" t="s">
        <v>16</v>
      </c>
      <c r="I66">
        <v>185000000</v>
      </c>
      <c r="J66">
        <v>2008</v>
      </c>
      <c r="K66">
        <v>9</v>
      </c>
    </row>
    <row r="67" spans="1:11" x14ac:dyDescent="0.2">
      <c r="A67" t="s">
        <v>163</v>
      </c>
      <c r="B67">
        <v>96</v>
      </c>
      <c r="C67">
        <v>292979556</v>
      </c>
      <c r="D67" t="s">
        <v>164</v>
      </c>
      <c r="E67" t="s">
        <v>165</v>
      </c>
      <c r="F67" t="s">
        <v>14</v>
      </c>
      <c r="G67" t="s">
        <v>15</v>
      </c>
      <c r="H67" t="s">
        <v>37</v>
      </c>
      <c r="I67">
        <v>175000000</v>
      </c>
      <c r="J67">
        <v>2009</v>
      </c>
      <c r="K67">
        <v>8.3000000000000007</v>
      </c>
    </row>
    <row r="68" spans="1:11" x14ac:dyDescent="0.2">
      <c r="A68" t="s">
        <v>166</v>
      </c>
      <c r="B68">
        <v>94</v>
      </c>
      <c r="C68">
        <v>198332128</v>
      </c>
      <c r="D68" t="s">
        <v>167</v>
      </c>
      <c r="E68" t="s">
        <v>168</v>
      </c>
      <c r="F68" t="s">
        <v>14</v>
      </c>
      <c r="G68" t="s">
        <v>15</v>
      </c>
      <c r="H68" t="s">
        <v>37</v>
      </c>
      <c r="I68">
        <v>175000000</v>
      </c>
      <c r="J68">
        <v>2009</v>
      </c>
      <c r="K68">
        <v>6.5</v>
      </c>
    </row>
    <row r="69" spans="1:11" x14ac:dyDescent="0.2">
      <c r="A69" t="s">
        <v>92</v>
      </c>
      <c r="B69">
        <v>126</v>
      </c>
      <c r="C69">
        <v>318298180</v>
      </c>
      <c r="D69" t="s">
        <v>29</v>
      </c>
      <c r="E69" t="s">
        <v>169</v>
      </c>
      <c r="F69" t="s">
        <v>14</v>
      </c>
      <c r="G69" t="s">
        <v>15</v>
      </c>
      <c r="H69" t="s">
        <v>16</v>
      </c>
      <c r="I69">
        <v>140000000</v>
      </c>
      <c r="J69">
        <v>2008</v>
      </c>
      <c r="K69">
        <v>7.9</v>
      </c>
    </row>
    <row r="70" spans="1:11" x14ac:dyDescent="0.2">
      <c r="A70" t="s">
        <v>170</v>
      </c>
      <c r="B70">
        <v>126</v>
      </c>
      <c r="C70">
        <v>73820094</v>
      </c>
      <c r="D70" t="s">
        <v>171</v>
      </c>
      <c r="E70" t="s">
        <v>172</v>
      </c>
      <c r="F70" t="s">
        <v>14</v>
      </c>
      <c r="G70" t="s">
        <v>15</v>
      </c>
      <c r="H70" t="s">
        <v>37</v>
      </c>
      <c r="I70">
        <v>170000000</v>
      </c>
      <c r="J70">
        <v>2011</v>
      </c>
      <c r="K70">
        <v>7.5</v>
      </c>
    </row>
    <row r="71" spans="1:11" x14ac:dyDescent="0.2">
      <c r="A71" t="s">
        <v>61</v>
      </c>
      <c r="B71">
        <v>106</v>
      </c>
      <c r="C71">
        <v>113745408</v>
      </c>
      <c r="D71" t="s">
        <v>173</v>
      </c>
      <c r="E71" t="s">
        <v>174</v>
      </c>
      <c r="F71" t="s">
        <v>14</v>
      </c>
      <c r="G71" t="s">
        <v>15</v>
      </c>
      <c r="H71" t="s">
        <v>16</v>
      </c>
      <c r="I71">
        <v>170000000</v>
      </c>
      <c r="J71">
        <v>1999</v>
      </c>
      <c r="K71">
        <v>4.8</v>
      </c>
    </row>
    <row r="72" spans="1:11" x14ac:dyDescent="0.2">
      <c r="A72" t="s">
        <v>175</v>
      </c>
      <c r="B72">
        <v>112</v>
      </c>
      <c r="C72">
        <v>102176165</v>
      </c>
      <c r="D72" t="s">
        <v>176</v>
      </c>
      <c r="E72" t="s">
        <v>177</v>
      </c>
      <c r="F72" t="s">
        <v>14</v>
      </c>
      <c r="G72" t="s">
        <v>15</v>
      </c>
      <c r="H72" t="s">
        <v>16</v>
      </c>
      <c r="I72">
        <v>145000000</v>
      </c>
      <c r="J72">
        <v>2008</v>
      </c>
      <c r="K72">
        <v>5.2</v>
      </c>
    </row>
    <row r="73" spans="1:11" x14ac:dyDescent="0.2">
      <c r="A73" t="s">
        <v>178</v>
      </c>
      <c r="B73">
        <v>123</v>
      </c>
      <c r="C73">
        <v>161087183</v>
      </c>
      <c r="D73" t="s">
        <v>179</v>
      </c>
      <c r="E73" t="s">
        <v>180</v>
      </c>
      <c r="F73" t="s">
        <v>14</v>
      </c>
      <c r="G73" t="s">
        <v>15</v>
      </c>
      <c r="H73" t="s">
        <v>16</v>
      </c>
      <c r="I73">
        <v>175000000</v>
      </c>
      <c r="J73">
        <v>2016</v>
      </c>
      <c r="K73">
        <v>6.9</v>
      </c>
    </row>
    <row r="74" spans="1:11" x14ac:dyDescent="0.2">
      <c r="A74" t="s">
        <v>181</v>
      </c>
      <c r="B74">
        <v>96</v>
      </c>
      <c r="C74">
        <v>100289690</v>
      </c>
      <c r="D74" t="s">
        <v>182</v>
      </c>
      <c r="E74" t="s">
        <v>183</v>
      </c>
      <c r="F74" t="s">
        <v>14</v>
      </c>
      <c r="G74" t="s">
        <v>15</v>
      </c>
      <c r="H74" t="s">
        <v>37</v>
      </c>
      <c r="I74">
        <v>175000000</v>
      </c>
      <c r="J74">
        <v>2007</v>
      </c>
      <c r="K74">
        <v>5.4</v>
      </c>
    </row>
    <row r="75" spans="1:11" x14ac:dyDescent="0.2">
      <c r="A75" t="s">
        <v>184</v>
      </c>
      <c r="B75">
        <v>113</v>
      </c>
      <c r="C75">
        <v>100189501</v>
      </c>
      <c r="D75" t="s">
        <v>29</v>
      </c>
      <c r="E75" t="s">
        <v>185</v>
      </c>
      <c r="F75" t="s">
        <v>14</v>
      </c>
      <c r="G75" t="s">
        <v>15</v>
      </c>
      <c r="H75" t="s">
        <v>16</v>
      </c>
      <c r="I75">
        <v>178000000</v>
      </c>
      <c r="J75">
        <v>2014</v>
      </c>
      <c r="K75">
        <v>7.9</v>
      </c>
    </row>
    <row r="76" spans="1:11" x14ac:dyDescent="0.2">
      <c r="A76" t="s">
        <v>186</v>
      </c>
      <c r="B76">
        <v>176</v>
      </c>
      <c r="C76">
        <v>88246220</v>
      </c>
      <c r="D76" t="s">
        <v>84</v>
      </c>
      <c r="E76" t="s">
        <v>187</v>
      </c>
      <c r="F76" t="s">
        <v>14</v>
      </c>
      <c r="G76" t="s">
        <v>15</v>
      </c>
      <c r="H76" t="s">
        <v>16</v>
      </c>
      <c r="I76">
        <v>175000000</v>
      </c>
      <c r="J76">
        <v>1995</v>
      </c>
      <c r="K76">
        <v>6.1</v>
      </c>
    </row>
    <row r="77" spans="1:11" x14ac:dyDescent="0.2">
      <c r="A77" t="s">
        <v>188</v>
      </c>
      <c r="B77">
        <v>118</v>
      </c>
      <c r="C77">
        <v>150167630</v>
      </c>
      <c r="D77" t="s">
        <v>84</v>
      </c>
      <c r="E77" t="s">
        <v>189</v>
      </c>
      <c r="F77" t="s">
        <v>14</v>
      </c>
      <c r="G77" t="s">
        <v>15</v>
      </c>
      <c r="H77" t="s">
        <v>16</v>
      </c>
      <c r="I77">
        <v>175000000</v>
      </c>
      <c r="J77">
        <v>2009</v>
      </c>
      <c r="K77">
        <v>5.8</v>
      </c>
    </row>
    <row r="78" spans="1:11" x14ac:dyDescent="0.2">
      <c r="A78" t="s">
        <v>163</v>
      </c>
      <c r="B78">
        <v>95</v>
      </c>
      <c r="C78">
        <v>356454367</v>
      </c>
      <c r="D78" t="s">
        <v>190</v>
      </c>
      <c r="E78" t="s">
        <v>191</v>
      </c>
      <c r="F78" t="s">
        <v>14</v>
      </c>
      <c r="G78" t="s">
        <v>15</v>
      </c>
      <c r="H78" t="s">
        <v>37</v>
      </c>
      <c r="I78">
        <v>175000000</v>
      </c>
      <c r="J78">
        <v>2015</v>
      </c>
      <c r="K78">
        <v>8.3000000000000007</v>
      </c>
    </row>
    <row r="79" spans="1:11" x14ac:dyDescent="0.2">
      <c r="A79" t="s">
        <v>92</v>
      </c>
      <c r="B79">
        <v>106</v>
      </c>
      <c r="C79">
        <v>362645141</v>
      </c>
      <c r="D79" t="s">
        <v>192</v>
      </c>
      <c r="E79" t="s">
        <v>193</v>
      </c>
      <c r="F79" t="s">
        <v>14</v>
      </c>
      <c r="G79" t="s">
        <v>23</v>
      </c>
      <c r="H79" t="s">
        <v>37</v>
      </c>
      <c r="I79">
        <v>175000000</v>
      </c>
      <c r="J79">
        <v>2016</v>
      </c>
      <c r="K79">
        <v>7.8</v>
      </c>
    </row>
    <row r="80" spans="1:11" x14ac:dyDescent="0.2">
      <c r="A80" t="s">
        <v>92</v>
      </c>
      <c r="B80">
        <v>124</v>
      </c>
      <c r="C80">
        <v>312057433</v>
      </c>
      <c r="D80" t="s">
        <v>29</v>
      </c>
      <c r="E80" t="s">
        <v>194</v>
      </c>
      <c r="F80" t="s">
        <v>14</v>
      </c>
      <c r="G80" t="s">
        <v>15</v>
      </c>
      <c r="H80" t="s">
        <v>16</v>
      </c>
      <c r="I80">
        <v>200000000</v>
      </c>
      <c r="J80">
        <v>2010</v>
      </c>
      <c r="K80">
        <v>7</v>
      </c>
    </row>
    <row r="81" spans="1:11" x14ac:dyDescent="0.2">
      <c r="A81" t="s">
        <v>195</v>
      </c>
      <c r="B81">
        <v>132</v>
      </c>
      <c r="C81">
        <v>155111815</v>
      </c>
      <c r="D81" t="s">
        <v>196</v>
      </c>
      <c r="E81" t="s">
        <v>197</v>
      </c>
      <c r="F81" t="s">
        <v>14</v>
      </c>
      <c r="G81" t="s">
        <v>15</v>
      </c>
      <c r="H81" t="s">
        <v>16</v>
      </c>
      <c r="I81">
        <v>170000000</v>
      </c>
      <c r="J81">
        <v>2012</v>
      </c>
      <c r="K81">
        <v>6.1</v>
      </c>
    </row>
    <row r="82" spans="1:11" x14ac:dyDescent="0.2">
      <c r="A82" t="s">
        <v>198</v>
      </c>
      <c r="B82">
        <v>97</v>
      </c>
      <c r="C82">
        <v>241407328</v>
      </c>
      <c r="D82" t="s">
        <v>199</v>
      </c>
      <c r="E82" t="s">
        <v>201</v>
      </c>
      <c r="F82" t="s">
        <v>14</v>
      </c>
      <c r="G82" t="s">
        <v>15</v>
      </c>
      <c r="H82" t="s">
        <v>37</v>
      </c>
      <c r="I82">
        <v>180000000</v>
      </c>
      <c r="J82">
        <v>2014</v>
      </c>
      <c r="K82">
        <v>7</v>
      </c>
    </row>
    <row r="83" spans="1:11" x14ac:dyDescent="0.2">
      <c r="A83" t="s">
        <v>202</v>
      </c>
      <c r="B83">
        <v>130</v>
      </c>
      <c r="C83">
        <v>208543795</v>
      </c>
      <c r="D83" t="s">
        <v>203</v>
      </c>
      <c r="E83" t="s">
        <v>204</v>
      </c>
      <c r="F83" t="s">
        <v>14</v>
      </c>
      <c r="G83" t="s">
        <v>15</v>
      </c>
      <c r="H83" t="s">
        <v>16</v>
      </c>
      <c r="I83">
        <v>170000000</v>
      </c>
      <c r="J83">
        <v>2014</v>
      </c>
      <c r="K83">
        <v>7.6</v>
      </c>
    </row>
    <row r="84" spans="1:11" x14ac:dyDescent="0.2">
      <c r="A84" t="s">
        <v>205</v>
      </c>
      <c r="B84">
        <v>128</v>
      </c>
      <c r="C84">
        <v>38297305</v>
      </c>
      <c r="D84" t="s">
        <v>196</v>
      </c>
      <c r="E84" t="s">
        <v>206</v>
      </c>
      <c r="F84" t="s">
        <v>14</v>
      </c>
      <c r="G84" t="s">
        <v>15</v>
      </c>
      <c r="H84" t="s">
        <v>16</v>
      </c>
      <c r="I84">
        <v>175000000</v>
      </c>
      <c r="J84">
        <v>2013</v>
      </c>
      <c r="K84">
        <v>6.3</v>
      </c>
    </row>
    <row r="85" spans="1:11" x14ac:dyDescent="0.2">
      <c r="A85" t="s">
        <v>81</v>
      </c>
      <c r="B85">
        <v>136</v>
      </c>
      <c r="C85">
        <v>259746958</v>
      </c>
      <c r="D85" t="s">
        <v>29</v>
      </c>
      <c r="E85" t="s">
        <v>207</v>
      </c>
      <c r="F85" t="s">
        <v>14</v>
      </c>
      <c r="G85" t="s">
        <v>15</v>
      </c>
      <c r="H85" t="s">
        <v>16</v>
      </c>
      <c r="I85">
        <v>170000000</v>
      </c>
      <c r="J85">
        <v>2014</v>
      </c>
      <c r="K85">
        <v>7.8</v>
      </c>
    </row>
    <row r="86" spans="1:11" x14ac:dyDescent="0.2">
      <c r="A86" t="s">
        <v>208</v>
      </c>
      <c r="B86">
        <v>93</v>
      </c>
      <c r="C86">
        <v>238371987</v>
      </c>
      <c r="D86" t="s">
        <v>101</v>
      </c>
      <c r="E86" t="s">
        <v>209</v>
      </c>
      <c r="F86" t="s">
        <v>14</v>
      </c>
      <c r="G86" t="s">
        <v>15</v>
      </c>
      <c r="H86" t="s">
        <v>37</v>
      </c>
      <c r="I86">
        <v>165000000</v>
      </c>
      <c r="J86">
        <v>2010</v>
      </c>
      <c r="K86">
        <v>6.4</v>
      </c>
    </row>
    <row r="87" spans="1:11" x14ac:dyDescent="0.2">
      <c r="A87" t="s">
        <v>210</v>
      </c>
      <c r="B87">
        <v>130</v>
      </c>
      <c r="C87">
        <v>93417865</v>
      </c>
      <c r="D87" t="s">
        <v>211</v>
      </c>
      <c r="E87" t="s">
        <v>212</v>
      </c>
      <c r="F87" t="s">
        <v>14</v>
      </c>
      <c r="G87" t="s">
        <v>15</v>
      </c>
      <c r="H87" t="s">
        <v>37</v>
      </c>
      <c r="I87">
        <v>190000000</v>
      </c>
      <c r="J87">
        <v>2015</v>
      </c>
      <c r="K87">
        <v>6.5</v>
      </c>
    </row>
    <row r="88" spans="1:11" x14ac:dyDescent="0.2">
      <c r="A88" t="s">
        <v>213</v>
      </c>
      <c r="B88">
        <v>102</v>
      </c>
      <c r="C88">
        <v>222487711</v>
      </c>
      <c r="D88" t="s">
        <v>214</v>
      </c>
      <c r="E88" t="s">
        <v>215</v>
      </c>
      <c r="F88" t="s">
        <v>14</v>
      </c>
      <c r="G88" t="s">
        <v>15</v>
      </c>
      <c r="H88" t="s">
        <v>37</v>
      </c>
      <c r="I88">
        <v>165000000</v>
      </c>
      <c r="J88">
        <v>2014</v>
      </c>
      <c r="K88">
        <v>7.9</v>
      </c>
    </row>
    <row r="89" spans="1:11" x14ac:dyDescent="0.2">
      <c r="A89" t="s">
        <v>216</v>
      </c>
      <c r="B89">
        <v>101</v>
      </c>
      <c r="C89">
        <v>189412677</v>
      </c>
      <c r="D89" t="s">
        <v>217</v>
      </c>
      <c r="E89" t="s">
        <v>218</v>
      </c>
      <c r="F89" t="s">
        <v>14</v>
      </c>
      <c r="G89" t="s">
        <v>15</v>
      </c>
      <c r="H89" t="s">
        <v>37</v>
      </c>
      <c r="I89">
        <v>165000000</v>
      </c>
      <c r="J89">
        <v>2012</v>
      </c>
      <c r="K89">
        <v>7.8</v>
      </c>
    </row>
    <row r="90" spans="1:11" x14ac:dyDescent="0.2">
      <c r="A90" t="s">
        <v>153</v>
      </c>
      <c r="B90">
        <v>100</v>
      </c>
      <c r="C90">
        <v>665426</v>
      </c>
      <c r="D90" t="s">
        <v>219</v>
      </c>
      <c r="E90" t="s">
        <v>220</v>
      </c>
      <c r="F90" t="s">
        <v>14</v>
      </c>
      <c r="G90" t="s">
        <v>15</v>
      </c>
      <c r="H90" t="s">
        <v>104</v>
      </c>
      <c r="I90">
        <v>165000000</v>
      </c>
      <c r="J90">
        <v>2004</v>
      </c>
      <c r="K90">
        <v>6.6</v>
      </c>
    </row>
    <row r="91" spans="1:11" x14ac:dyDescent="0.2">
      <c r="A91" t="s">
        <v>150</v>
      </c>
      <c r="B91">
        <v>120</v>
      </c>
      <c r="C91">
        <v>102315545</v>
      </c>
      <c r="D91" t="s">
        <v>29</v>
      </c>
      <c r="E91" t="s">
        <v>221</v>
      </c>
      <c r="F91" t="s">
        <v>14</v>
      </c>
      <c r="G91" t="s">
        <v>15</v>
      </c>
      <c r="H91" t="s">
        <v>16</v>
      </c>
      <c r="I91">
        <v>165000000</v>
      </c>
      <c r="J91">
        <v>2016</v>
      </c>
      <c r="K91">
        <v>5.5</v>
      </c>
    </row>
    <row r="92" spans="1:11" x14ac:dyDescent="0.2">
      <c r="A92" t="s">
        <v>222</v>
      </c>
      <c r="B92">
        <v>98</v>
      </c>
      <c r="C92">
        <v>217387997</v>
      </c>
      <c r="D92" t="s">
        <v>219</v>
      </c>
      <c r="E92" t="s">
        <v>223</v>
      </c>
      <c r="F92" t="s">
        <v>14</v>
      </c>
      <c r="G92" t="s">
        <v>15</v>
      </c>
      <c r="H92" t="s">
        <v>37</v>
      </c>
      <c r="I92">
        <v>165000000</v>
      </c>
      <c r="J92">
        <v>2010</v>
      </c>
      <c r="K92">
        <v>8.1999999999999993</v>
      </c>
    </row>
    <row r="93" spans="1:11" x14ac:dyDescent="0.2">
      <c r="A93" t="s">
        <v>224</v>
      </c>
      <c r="B93">
        <v>109</v>
      </c>
      <c r="C93">
        <v>150350192</v>
      </c>
      <c r="D93" t="s">
        <v>225</v>
      </c>
      <c r="E93" t="s">
        <v>226</v>
      </c>
      <c r="F93" t="s">
        <v>14</v>
      </c>
      <c r="G93" t="s">
        <v>15</v>
      </c>
      <c r="H93" t="s">
        <v>227</v>
      </c>
      <c r="I93">
        <v>200000000</v>
      </c>
      <c r="J93">
        <v>2003</v>
      </c>
      <c r="K93">
        <v>6.4</v>
      </c>
    </row>
    <row r="94" spans="1:11" x14ac:dyDescent="0.2">
      <c r="A94" t="s">
        <v>228</v>
      </c>
      <c r="B94">
        <v>121</v>
      </c>
      <c r="C94">
        <v>333130696</v>
      </c>
      <c r="D94" t="s">
        <v>29</v>
      </c>
      <c r="E94" t="s">
        <v>229</v>
      </c>
      <c r="F94" t="s">
        <v>14</v>
      </c>
      <c r="G94" t="s">
        <v>15</v>
      </c>
      <c r="H94" t="s">
        <v>16</v>
      </c>
      <c r="I94">
        <v>170000000</v>
      </c>
      <c r="J94">
        <v>2014</v>
      </c>
      <c r="K94">
        <v>8.1</v>
      </c>
    </row>
    <row r="95" spans="1:11" x14ac:dyDescent="0.2">
      <c r="A95" t="s">
        <v>24</v>
      </c>
      <c r="B95">
        <v>169</v>
      </c>
      <c r="C95">
        <v>187991439</v>
      </c>
      <c r="D95" t="s">
        <v>230</v>
      </c>
      <c r="E95" t="s">
        <v>231</v>
      </c>
      <c r="F95" t="s">
        <v>14</v>
      </c>
      <c r="G95" t="s">
        <v>15</v>
      </c>
      <c r="H95" t="s">
        <v>16</v>
      </c>
      <c r="I95">
        <v>165000000</v>
      </c>
      <c r="J95">
        <v>2014</v>
      </c>
      <c r="K95">
        <v>8.6</v>
      </c>
    </row>
    <row r="96" spans="1:11" x14ac:dyDescent="0.2">
      <c r="A96" t="s">
        <v>24</v>
      </c>
      <c r="B96">
        <v>148</v>
      </c>
      <c r="C96">
        <v>292568851</v>
      </c>
      <c r="D96" t="s">
        <v>84</v>
      </c>
      <c r="E96" t="s">
        <v>232</v>
      </c>
      <c r="F96" t="s">
        <v>14</v>
      </c>
      <c r="G96" t="s">
        <v>15</v>
      </c>
      <c r="H96" t="s">
        <v>16</v>
      </c>
      <c r="I96">
        <v>160000000</v>
      </c>
      <c r="J96">
        <v>2010</v>
      </c>
      <c r="K96">
        <v>8.8000000000000007</v>
      </c>
    </row>
    <row r="97" spans="1:11" x14ac:dyDescent="0.2">
      <c r="A97" t="s">
        <v>175</v>
      </c>
      <c r="B97">
        <v>106</v>
      </c>
      <c r="C97">
        <v>144512310</v>
      </c>
      <c r="D97" t="s">
        <v>123</v>
      </c>
      <c r="E97" t="s">
        <v>233</v>
      </c>
      <c r="F97" t="s">
        <v>14</v>
      </c>
      <c r="G97" t="s">
        <v>15</v>
      </c>
      <c r="H97" t="s">
        <v>16</v>
      </c>
      <c r="I97">
        <v>38000000</v>
      </c>
      <c r="J97">
        <v>2001</v>
      </c>
      <c r="K97">
        <v>6.7</v>
      </c>
    </row>
    <row r="98" spans="1:11" x14ac:dyDescent="0.2">
      <c r="A98" t="s">
        <v>234</v>
      </c>
      <c r="B98">
        <v>166</v>
      </c>
      <c r="C98">
        <v>127490802</v>
      </c>
      <c r="D98" t="s">
        <v>235</v>
      </c>
      <c r="E98" t="s">
        <v>236</v>
      </c>
      <c r="F98" t="s">
        <v>14</v>
      </c>
      <c r="G98" t="s">
        <v>15</v>
      </c>
      <c r="H98" t="s">
        <v>16</v>
      </c>
      <c r="I98">
        <v>150000000</v>
      </c>
      <c r="J98">
        <v>2008</v>
      </c>
      <c r="K98">
        <v>7.8</v>
      </c>
    </row>
    <row r="99" spans="1:11" x14ac:dyDescent="0.2">
      <c r="A99" t="s">
        <v>237</v>
      </c>
      <c r="B99">
        <v>132</v>
      </c>
      <c r="C99">
        <v>146405371</v>
      </c>
      <c r="D99" t="s">
        <v>29</v>
      </c>
      <c r="E99" t="s">
        <v>238</v>
      </c>
      <c r="F99" t="s">
        <v>14</v>
      </c>
      <c r="G99" t="s">
        <v>15</v>
      </c>
      <c r="H99" t="s">
        <v>16</v>
      </c>
      <c r="I99">
        <v>160000000</v>
      </c>
      <c r="J99">
        <v>2011</v>
      </c>
      <c r="K99">
        <v>7.8</v>
      </c>
    </row>
    <row r="100" spans="1:11" x14ac:dyDescent="0.2">
      <c r="A100" t="s">
        <v>239</v>
      </c>
      <c r="B100">
        <v>137</v>
      </c>
      <c r="C100">
        <v>281666058</v>
      </c>
      <c r="D100" t="s">
        <v>240</v>
      </c>
      <c r="E100" t="s">
        <v>241</v>
      </c>
      <c r="F100" t="s">
        <v>14</v>
      </c>
      <c r="G100" t="s">
        <v>15</v>
      </c>
      <c r="H100" t="s">
        <v>16</v>
      </c>
      <c r="I100">
        <v>160000000</v>
      </c>
      <c r="J100">
        <v>2015</v>
      </c>
      <c r="K100">
        <v>6.6</v>
      </c>
    </row>
    <row r="101" spans="1:11" x14ac:dyDescent="0.2">
      <c r="A101" t="s">
        <v>242</v>
      </c>
      <c r="B101">
        <v>109</v>
      </c>
      <c r="C101">
        <v>63143812</v>
      </c>
      <c r="D101" t="s">
        <v>56</v>
      </c>
      <c r="E101" t="s">
        <v>243</v>
      </c>
      <c r="F101" t="s">
        <v>14</v>
      </c>
      <c r="G101" t="s">
        <v>15</v>
      </c>
      <c r="H101" t="s">
        <v>37</v>
      </c>
      <c r="I101">
        <v>150000000</v>
      </c>
      <c r="J101">
        <v>2010</v>
      </c>
      <c r="K101">
        <v>6.1</v>
      </c>
    </row>
    <row r="102" spans="1:11" x14ac:dyDescent="0.2">
      <c r="A102" t="s">
        <v>244</v>
      </c>
      <c r="B102">
        <v>98</v>
      </c>
      <c r="C102">
        <v>60655503</v>
      </c>
      <c r="D102" t="s">
        <v>245</v>
      </c>
      <c r="E102" t="s">
        <v>246</v>
      </c>
      <c r="F102" t="s">
        <v>14</v>
      </c>
      <c r="G102" t="s">
        <v>15</v>
      </c>
      <c r="H102" t="s">
        <v>16</v>
      </c>
      <c r="I102">
        <v>160000000</v>
      </c>
      <c r="J102">
        <v>2006</v>
      </c>
      <c r="K102">
        <v>5.6</v>
      </c>
    </row>
    <row r="103" spans="1:11" x14ac:dyDescent="0.2">
      <c r="A103" t="s">
        <v>247</v>
      </c>
      <c r="B103">
        <v>113</v>
      </c>
      <c r="C103">
        <v>76846624</v>
      </c>
      <c r="D103" t="s">
        <v>75</v>
      </c>
      <c r="E103" t="s">
        <v>248</v>
      </c>
      <c r="F103" t="s">
        <v>14</v>
      </c>
      <c r="G103" t="s">
        <v>15</v>
      </c>
      <c r="H103" t="s">
        <v>37</v>
      </c>
      <c r="I103">
        <v>170000000</v>
      </c>
      <c r="J103">
        <v>2016</v>
      </c>
      <c r="K103">
        <v>6.4</v>
      </c>
    </row>
    <row r="104" spans="1:11" x14ac:dyDescent="0.2">
      <c r="A104" t="s">
        <v>249</v>
      </c>
      <c r="B104">
        <v>93</v>
      </c>
      <c r="C104">
        <v>320706665</v>
      </c>
      <c r="D104" t="s">
        <v>101</v>
      </c>
      <c r="E104" t="s">
        <v>250</v>
      </c>
      <c r="F104" t="s">
        <v>14</v>
      </c>
      <c r="G104" t="s">
        <v>15</v>
      </c>
      <c r="H104" t="s">
        <v>37</v>
      </c>
      <c r="I104">
        <v>160000000</v>
      </c>
      <c r="J104">
        <v>2007</v>
      </c>
      <c r="K104">
        <v>6.1</v>
      </c>
    </row>
    <row r="105" spans="1:11" x14ac:dyDescent="0.2">
      <c r="A105" t="s">
        <v>251</v>
      </c>
      <c r="B105">
        <v>123</v>
      </c>
      <c r="C105">
        <v>46978995</v>
      </c>
      <c r="D105" t="s">
        <v>18</v>
      </c>
      <c r="E105" t="s">
        <v>252</v>
      </c>
      <c r="F105" t="s">
        <v>14</v>
      </c>
      <c r="G105" t="s">
        <v>15</v>
      </c>
      <c r="H105" t="s">
        <v>16</v>
      </c>
      <c r="I105">
        <v>160000000</v>
      </c>
      <c r="J105">
        <v>2016</v>
      </c>
      <c r="K105">
        <v>7.3</v>
      </c>
    </row>
    <row r="106" spans="1:11" x14ac:dyDescent="0.2">
      <c r="A106" t="s">
        <v>253</v>
      </c>
      <c r="B106">
        <v>126</v>
      </c>
      <c r="C106">
        <v>89732035</v>
      </c>
      <c r="D106" t="s">
        <v>29</v>
      </c>
      <c r="E106" t="s">
        <v>254</v>
      </c>
      <c r="F106" t="s">
        <v>14</v>
      </c>
      <c r="G106" t="s">
        <v>15</v>
      </c>
      <c r="H106" t="s">
        <v>16</v>
      </c>
      <c r="I106">
        <v>155000000</v>
      </c>
      <c r="J106">
        <v>2015</v>
      </c>
      <c r="K106">
        <v>6.6</v>
      </c>
    </row>
    <row r="107" spans="1:11" x14ac:dyDescent="0.2">
      <c r="A107" t="s">
        <v>255</v>
      </c>
      <c r="B107">
        <v>113</v>
      </c>
      <c r="C107">
        <v>104383624</v>
      </c>
      <c r="D107" t="s">
        <v>75</v>
      </c>
      <c r="E107" t="s">
        <v>256</v>
      </c>
      <c r="F107" t="s">
        <v>14</v>
      </c>
      <c r="G107" t="s">
        <v>15</v>
      </c>
      <c r="H107" t="s">
        <v>37</v>
      </c>
      <c r="I107">
        <v>155000000</v>
      </c>
      <c r="J107">
        <v>2010</v>
      </c>
      <c r="K107">
        <v>6.3</v>
      </c>
    </row>
    <row r="108" spans="1:11" x14ac:dyDescent="0.2">
      <c r="A108" t="s">
        <v>105</v>
      </c>
      <c r="B108">
        <v>184</v>
      </c>
      <c r="C108">
        <v>198539855</v>
      </c>
      <c r="D108" t="s">
        <v>257</v>
      </c>
      <c r="E108" t="s">
        <v>258</v>
      </c>
      <c r="F108" t="s">
        <v>14</v>
      </c>
      <c r="G108" t="s">
        <v>15</v>
      </c>
      <c r="H108" t="s">
        <v>16</v>
      </c>
      <c r="I108">
        <v>140000000</v>
      </c>
      <c r="J108">
        <v>2001</v>
      </c>
      <c r="K108">
        <v>6.1</v>
      </c>
    </row>
    <row r="109" spans="1:11" x14ac:dyDescent="0.2">
      <c r="A109" t="s">
        <v>105</v>
      </c>
      <c r="B109">
        <v>144</v>
      </c>
      <c r="C109">
        <v>318759914</v>
      </c>
      <c r="D109" t="s">
        <v>29</v>
      </c>
      <c r="E109" t="s">
        <v>259</v>
      </c>
      <c r="F109" t="s">
        <v>14</v>
      </c>
      <c r="G109" t="s">
        <v>15</v>
      </c>
      <c r="H109" t="s">
        <v>16</v>
      </c>
      <c r="I109">
        <v>150000000</v>
      </c>
      <c r="J109">
        <v>2007</v>
      </c>
      <c r="K109">
        <v>7.1</v>
      </c>
    </row>
    <row r="110" spans="1:11" x14ac:dyDescent="0.2">
      <c r="A110" t="s">
        <v>260</v>
      </c>
      <c r="B110">
        <v>206</v>
      </c>
      <c r="C110">
        <v>34293771</v>
      </c>
      <c r="D110" t="s">
        <v>261</v>
      </c>
      <c r="E110" t="s">
        <v>262</v>
      </c>
      <c r="F110" t="s">
        <v>14</v>
      </c>
      <c r="G110" t="s">
        <v>263</v>
      </c>
      <c r="H110" t="s">
        <v>227</v>
      </c>
      <c r="I110">
        <v>155000000</v>
      </c>
      <c r="J110">
        <v>2004</v>
      </c>
      <c r="K110">
        <v>5.5</v>
      </c>
    </row>
    <row r="111" spans="1:11" x14ac:dyDescent="0.2">
      <c r="A111" t="s">
        <v>40</v>
      </c>
      <c r="B111">
        <v>138</v>
      </c>
      <c r="C111">
        <v>292000866</v>
      </c>
      <c r="D111" t="s">
        <v>41</v>
      </c>
      <c r="E111" t="s">
        <v>264</v>
      </c>
      <c r="F111" t="s">
        <v>14</v>
      </c>
      <c r="G111" t="s">
        <v>23</v>
      </c>
      <c r="H111" t="s">
        <v>16</v>
      </c>
      <c r="I111">
        <v>150000000</v>
      </c>
      <c r="J111">
        <v>2007</v>
      </c>
      <c r="K111">
        <v>7.5</v>
      </c>
    </row>
    <row r="112" spans="1:11" x14ac:dyDescent="0.2">
      <c r="A112" t="s">
        <v>134</v>
      </c>
      <c r="B112">
        <v>157</v>
      </c>
      <c r="C112">
        <v>289994397</v>
      </c>
      <c r="D112" t="s">
        <v>41</v>
      </c>
      <c r="E112" t="s">
        <v>265</v>
      </c>
      <c r="F112" t="s">
        <v>14</v>
      </c>
      <c r="G112" t="s">
        <v>23</v>
      </c>
      <c r="H112" t="s">
        <v>16</v>
      </c>
      <c r="I112">
        <v>150000000</v>
      </c>
      <c r="J112">
        <v>2005</v>
      </c>
      <c r="K112">
        <v>7.6</v>
      </c>
    </row>
    <row r="113" spans="1:11" x14ac:dyDescent="0.2">
      <c r="A113" t="s">
        <v>83</v>
      </c>
      <c r="B113">
        <v>102</v>
      </c>
      <c r="C113">
        <v>227946274</v>
      </c>
      <c r="D113" t="s">
        <v>266</v>
      </c>
      <c r="E113" t="s">
        <v>267</v>
      </c>
      <c r="F113" t="s">
        <v>14</v>
      </c>
      <c r="G113" t="s">
        <v>15</v>
      </c>
      <c r="H113" t="s">
        <v>16</v>
      </c>
      <c r="I113">
        <v>150000000</v>
      </c>
      <c r="J113">
        <v>2008</v>
      </c>
      <c r="K113">
        <v>6.4</v>
      </c>
    </row>
    <row r="114" spans="1:11" x14ac:dyDescent="0.2">
      <c r="A114" t="s">
        <v>239</v>
      </c>
      <c r="B114">
        <v>104</v>
      </c>
      <c r="C114">
        <v>256386216</v>
      </c>
      <c r="D114" t="s">
        <v>268</v>
      </c>
      <c r="E114" t="s">
        <v>269</v>
      </c>
      <c r="F114" t="s">
        <v>14</v>
      </c>
      <c r="G114" t="s">
        <v>15</v>
      </c>
      <c r="H114" t="s">
        <v>16</v>
      </c>
      <c r="I114">
        <v>150000000</v>
      </c>
      <c r="J114">
        <v>2007</v>
      </c>
      <c r="K114">
        <v>7.2</v>
      </c>
    </row>
    <row r="115" spans="1:11" x14ac:dyDescent="0.2">
      <c r="A115" t="s">
        <v>94</v>
      </c>
      <c r="B115">
        <v>115</v>
      </c>
      <c r="C115">
        <v>206456431</v>
      </c>
      <c r="D115" t="s">
        <v>270</v>
      </c>
      <c r="E115" t="s">
        <v>271</v>
      </c>
      <c r="F115" t="s">
        <v>14</v>
      </c>
      <c r="G115" t="s">
        <v>15</v>
      </c>
      <c r="H115" t="s">
        <v>37</v>
      </c>
      <c r="I115">
        <v>150000000</v>
      </c>
      <c r="J115">
        <v>2005</v>
      </c>
      <c r="K115">
        <v>6.7</v>
      </c>
    </row>
    <row r="116" spans="1:11" x14ac:dyDescent="0.2">
      <c r="A116" t="s">
        <v>210</v>
      </c>
      <c r="B116">
        <v>111</v>
      </c>
      <c r="C116">
        <v>206435493</v>
      </c>
      <c r="D116" t="s">
        <v>272</v>
      </c>
      <c r="E116" t="s">
        <v>273</v>
      </c>
      <c r="F116" t="s">
        <v>14</v>
      </c>
      <c r="G116" t="s">
        <v>15</v>
      </c>
      <c r="H116" t="s">
        <v>104</v>
      </c>
      <c r="I116">
        <v>150000000</v>
      </c>
      <c r="J116">
        <v>2007</v>
      </c>
      <c r="K116">
        <v>8</v>
      </c>
    </row>
    <row r="117" spans="1:11" x14ac:dyDescent="0.2">
      <c r="A117" t="s">
        <v>24</v>
      </c>
      <c r="B117">
        <v>128</v>
      </c>
      <c r="C117">
        <v>205343774</v>
      </c>
      <c r="D117" t="s">
        <v>49</v>
      </c>
      <c r="E117" t="s">
        <v>274</v>
      </c>
      <c r="F117" t="s">
        <v>14</v>
      </c>
      <c r="G117" t="s">
        <v>15</v>
      </c>
      <c r="H117" t="s">
        <v>16</v>
      </c>
      <c r="I117">
        <v>150000000</v>
      </c>
      <c r="J117">
        <v>2005</v>
      </c>
      <c r="K117">
        <v>8.3000000000000007</v>
      </c>
    </row>
    <row r="118" spans="1:11" x14ac:dyDescent="0.2">
      <c r="A118" t="s">
        <v>275</v>
      </c>
      <c r="B118">
        <v>89</v>
      </c>
      <c r="C118">
        <v>179982968</v>
      </c>
      <c r="D118" t="s">
        <v>276</v>
      </c>
      <c r="E118" t="s">
        <v>277</v>
      </c>
      <c r="F118" t="s">
        <v>14</v>
      </c>
      <c r="G118" t="s">
        <v>15</v>
      </c>
      <c r="H118" t="s">
        <v>37</v>
      </c>
      <c r="I118">
        <v>150000000</v>
      </c>
      <c r="J118">
        <v>2008</v>
      </c>
      <c r="K118">
        <v>6.7</v>
      </c>
    </row>
    <row r="119" spans="1:11" x14ac:dyDescent="0.2">
      <c r="A119" t="s">
        <v>278</v>
      </c>
      <c r="B119">
        <v>105</v>
      </c>
      <c r="C119">
        <v>177243721</v>
      </c>
      <c r="D119" t="s">
        <v>270</v>
      </c>
      <c r="E119" t="s">
        <v>279</v>
      </c>
      <c r="F119" t="s">
        <v>14</v>
      </c>
      <c r="G119" t="s">
        <v>15</v>
      </c>
      <c r="H119" t="s">
        <v>37</v>
      </c>
      <c r="I119">
        <v>150000000</v>
      </c>
      <c r="J119">
        <v>2009</v>
      </c>
      <c r="K119">
        <v>5.9</v>
      </c>
    </row>
    <row r="120" spans="1:11" x14ac:dyDescent="0.2">
      <c r="A120" t="s">
        <v>280</v>
      </c>
      <c r="B120">
        <v>119</v>
      </c>
      <c r="C120">
        <v>179883016</v>
      </c>
      <c r="D120" t="s">
        <v>97</v>
      </c>
      <c r="E120" t="s">
        <v>281</v>
      </c>
      <c r="F120" t="s">
        <v>14</v>
      </c>
      <c r="G120" t="s">
        <v>15</v>
      </c>
      <c r="H120" t="s">
        <v>16</v>
      </c>
      <c r="I120">
        <v>150000000</v>
      </c>
      <c r="J120">
        <v>2009</v>
      </c>
      <c r="K120">
        <v>6.7</v>
      </c>
    </row>
    <row r="121" spans="1:11" x14ac:dyDescent="0.2">
      <c r="A121" t="s">
        <v>156</v>
      </c>
      <c r="B121">
        <v>129</v>
      </c>
      <c r="C121">
        <v>139259759</v>
      </c>
      <c r="D121" t="s">
        <v>225</v>
      </c>
      <c r="E121" t="s">
        <v>282</v>
      </c>
      <c r="F121" t="s">
        <v>14</v>
      </c>
      <c r="G121" t="s">
        <v>133</v>
      </c>
      <c r="H121" t="s">
        <v>227</v>
      </c>
      <c r="I121">
        <v>150000000</v>
      </c>
      <c r="J121">
        <v>2003</v>
      </c>
      <c r="K121">
        <v>6.7</v>
      </c>
    </row>
    <row r="122" spans="1:11" x14ac:dyDescent="0.2">
      <c r="A122" t="s">
        <v>283</v>
      </c>
      <c r="B122">
        <v>102</v>
      </c>
      <c r="C122">
        <v>400736600</v>
      </c>
      <c r="D122" t="s">
        <v>284</v>
      </c>
      <c r="E122" t="s">
        <v>285</v>
      </c>
      <c r="F122" t="s">
        <v>14</v>
      </c>
      <c r="G122" t="s">
        <v>15</v>
      </c>
      <c r="H122" t="s">
        <v>37</v>
      </c>
      <c r="I122">
        <v>150000000</v>
      </c>
      <c r="J122">
        <v>2013</v>
      </c>
      <c r="K122">
        <v>7.6</v>
      </c>
    </row>
    <row r="123" spans="1:11" x14ac:dyDescent="0.2">
      <c r="A123" t="s">
        <v>156</v>
      </c>
      <c r="B123">
        <v>138</v>
      </c>
      <c r="C123">
        <v>281492479</v>
      </c>
      <c r="D123" t="s">
        <v>225</v>
      </c>
      <c r="E123" t="s">
        <v>286</v>
      </c>
      <c r="F123" t="s">
        <v>14</v>
      </c>
      <c r="G123" t="s">
        <v>15</v>
      </c>
      <c r="H123" t="s">
        <v>227</v>
      </c>
      <c r="I123">
        <v>150000000</v>
      </c>
      <c r="J123">
        <v>2003</v>
      </c>
      <c r="K123">
        <v>7.2</v>
      </c>
    </row>
    <row r="124" spans="1:11" x14ac:dyDescent="0.2">
      <c r="A124" t="s">
        <v>253</v>
      </c>
      <c r="B124">
        <v>112</v>
      </c>
      <c r="C124">
        <v>206360018</v>
      </c>
      <c r="D124" t="s">
        <v>18</v>
      </c>
      <c r="E124" t="s">
        <v>287</v>
      </c>
      <c r="F124" t="s">
        <v>14</v>
      </c>
      <c r="G124" t="s">
        <v>15</v>
      </c>
      <c r="H124" t="s">
        <v>16</v>
      </c>
      <c r="I124">
        <v>170000000</v>
      </c>
      <c r="J124">
        <v>2013</v>
      </c>
      <c r="K124">
        <v>7.1</v>
      </c>
    </row>
    <row r="125" spans="1:11" x14ac:dyDescent="0.2">
      <c r="A125" t="s">
        <v>288</v>
      </c>
      <c r="B125">
        <v>120</v>
      </c>
      <c r="C125">
        <v>153629485</v>
      </c>
      <c r="D125" t="s">
        <v>84</v>
      </c>
      <c r="E125" t="s">
        <v>289</v>
      </c>
      <c r="F125" t="s">
        <v>14</v>
      </c>
      <c r="G125" t="s">
        <v>133</v>
      </c>
      <c r="H125" t="s">
        <v>227</v>
      </c>
      <c r="I125">
        <v>150000000</v>
      </c>
      <c r="J125">
        <v>2015</v>
      </c>
      <c r="K125">
        <v>8.1</v>
      </c>
    </row>
    <row r="126" spans="1:11" x14ac:dyDescent="0.2">
      <c r="A126" t="s">
        <v>290</v>
      </c>
      <c r="B126">
        <v>146</v>
      </c>
      <c r="C126">
        <v>133375846</v>
      </c>
      <c r="D126" t="s">
        <v>291</v>
      </c>
      <c r="E126" t="s">
        <v>292</v>
      </c>
      <c r="F126" t="s">
        <v>14</v>
      </c>
      <c r="G126" t="s">
        <v>15</v>
      </c>
      <c r="H126" t="s">
        <v>16</v>
      </c>
      <c r="I126">
        <v>150000000</v>
      </c>
      <c r="J126">
        <v>2009</v>
      </c>
      <c r="K126">
        <v>6.7</v>
      </c>
    </row>
    <row r="127" spans="1:11" x14ac:dyDescent="0.2">
      <c r="A127" t="s">
        <v>293</v>
      </c>
      <c r="B127">
        <v>115</v>
      </c>
      <c r="C127">
        <v>181015141</v>
      </c>
      <c r="D127" t="s">
        <v>18</v>
      </c>
      <c r="E127" t="s">
        <v>294</v>
      </c>
      <c r="F127" t="s">
        <v>14</v>
      </c>
      <c r="G127" t="s">
        <v>15</v>
      </c>
      <c r="H127" t="s">
        <v>16</v>
      </c>
      <c r="I127">
        <v>150000000</v>
      </c>
      <c r="J127">
        <v>2011</v>
      </c>
      <c r="K127">
        <v>7</v>
      </c>
    </row>
    <row r="128" spans="1:11" x14ac:dyDescent="0.2">
      <c r="A128" t="s">
        <v>295</v>
      </c>
      <c r="B128">
        <v>96</v>
      </c>
      <c r="C128">
        <v>114053579</v>
      </c>
      <c r="D128" t="s">
        <v>296</v>
      </c>
      <c r="E128" t="s">
        <v>297</v>
      </c>
      <c r="F128" t="s">
        <v>14</v>
      </c>
      <c r="G128" t="s">
        <v>15</v>
      </c>
      <c r="H128" t="s">
        <v>37</v>
      </c>
      <c r="I128">
        <v>150000000</v>
      </c>
      <c r="J128">
        <v>2008</v>
      </c>
      <c r="K128">
        <v>6.9</v>
      </c>
    </row>
    <row r="129" spans="1:11" x14ac:dyDescent="0.2">
      <c r="A129" t="s">
        <v>298</v>
      </c>
      <c r="B129">
        <v>88</v>
      </c>
      <c r="C129">
        <v>119420252</v>
      </c>
      <c r="D129" t="s">
        <v>299</v>
      </c>
      <c r="E129" t="s">
        <v>300</v>
      </c>
      <c r="F129" t="s">
        <v>14</v>
      </c>
      <c r="G129" t="s">
        <v>15</v>
      </c>
      <c r="H129" t="s">
        <v>37</v>
      </c>
      <c r="I129">
        <v>150000000</v>
      </c>
      <c r="J129">
        <v>2009</v>
      </c>
      <c r="K129">
        <v>5.0999999999999996</v>
      </c>
    </row>
    <row r="130" spans="1:11" x14ac:dyDescent="0.2">
      <c r="A130" t="s">
        <v>301</v>
      </c>
      <c r="B130">
        <v>99</v>
      </c>
      <c r="C130">
        <v>83640426</v>
      </c>
      <c r="D130" t="s">
        <v>18</v>
      </c>
      <c r="E130" t="s">
        <v>302</v>
      </c>
      <c r="F130" t="s">
        <v>14</v>
      </c>
      <c r="G130" t="s">
        <v>15</v>
      </c>
      <c r="H130" t="s">
        <v>16</v>
      </c>
      <c r="I130">
        <v>150000000</v>
      </c>
      <c r="J130">
        <v>2012</v>
      </c>
      <c r="K130">
        <v>5.8</v>
      </c>
    </row>
    <row r="131" spans="1:11" x14ac:dyDescent="0.2">
      <c r="A131" t="s">
        <v>94</v>
      </c>
      <c r="B131">
        <v>113</v>
      </c>
      <c r="C131">
        <v>79711678</v>
      </c>
      <c r="D131" t="s">
        <v>303</v>
      </c>
      <c r="E131" t="s">
        <v>304</v>
      </c>
      <c r="F131" t="s">
        <v>14</v>
      </c>
      <c r="G131" t="s">
        <v>15</v>
      </c>
      <c r="H131" t="s">
        <v>16</v>
      </c>
      <c r="I131">
        <v>100000000</v>
      </c>
      <c r="J131">
        <v>2012</v>
      </c>
      <c r="K131">
        <v>6.2</v>
      </c>
    </row>
    <row r="132" spans="1:11" x14ac:dyDescent="0.2">
      <c r="A132" t="s">
        <v>305</v>
      </c>
      <c r="B132">
        <v>131</v>
      </c>
      <c r="C132">
        <v>195000874</v>
      </c>
      <c r="D132" t="s">
        <v>21</v>
      </c>
      <c r="E132" t="s">
        <v>306</v>
      </c>
      <c r="F132" t="s">
        <v>14</v>
      </c>
      <c r="G132" t="s">
        <v>307</v>
      </c>
      <c r="H132" t="s">
        <v>16</v>
      </c>
      <c r="I132">
        <v>150000000</v>
      </c>
      <c r="J132">
        <v>2015</v>
      </c>
      <c r="K132">
        <v>7.4</v>
      </c>
    </row>
    <row r="133" spans="1:11" x14ac:dyDescent="0.2">
      <c r="A133" t="s">
        <v>308</v>
      </c>
      <c r="B133">
        <v>119</v>
      </c>
      <c r="C133">
        <v>61937495</v>
      </c>
      <c r="D133" t="s">
        <v>309</v>
      </c>
      <c r="E133" t="s">
        <v>310</v>
      </c>
      <c r="F133" t="s">
        <v>14</v>
      </c>
      <c r="G133" t="s">
        <v>15</v>
      </c>
      <c r="H133" t="s">
        <v>227</v>
      </c>
      <c r="I133">
        <v>150000000</v>
      </c>
      <c r="J133">
        <v>2010</v>
      </c>
      <c r="K133">
        <v>5.8</v>
      </c>
    </row>
    <row r="134" spans="1:11" x14ac:dyDescent="0.2">
      <c r="A134" t="s">
        <v>311</v>
      </c>
      <c r="B134">
        <v>91</v>
      </c>
      <c r="C134">
        <v>126597121</v>
      </c>
      <c r="D134" t="s">
        <v>164</v>
      </c>
      <c r="E134" t="s">
        <v>312</v>
      </c>
      <c r="F134" t="s">
        <v>14</v>
      </c>
      <c r="G134" t="s">
        <v>15</v>
      </c>
      <c r="H134" t="s">
        <v>37</v>
      </c>
      <c r="I134">
        <v>150000000</v>
      </c>
      <c r="J134">
        <v>2007</v>
      </c>
      <c r="K134">
        <v>6.2</v>
      </c>
    </row>
    <row r="135" spans="1:11" x14ac:dyDescent="0.2">
      <c r="A135" t="s">
        <v>313</v>
      </c>
      <c r="B135">
        <v>90</v>
      </c>
      <c r="C135">
        <v>165230261</v>
      </c>
      <c r="D135" t="s">
        <v>276</v>
      </c>
      <c r="E135" t="s">
        <v>314</v>
      </c>
      <c r="F135" t="s">
        <v>14</v>
      </c>
      <c r="G135" t="s">
        <v>15</v>
      </c>
      <c r="H135" t="s">
        <v>37</v>
      </c>
      <c r="I135">
        <v>150000000</v>
      </c>
      <c r="J135">
        <v>2011</v>
      </c>
      <c r="K135">
        <v>7.3</v>
      </c>
    </row>
    <row r="136" spans="1:11" x14ac:dyDescent="0.2">
      <c r="A136" t="s">
        <v>315</v>
      </c>
      <c r="B136">
        <v>103</v>
      </c>
      <c r="C136">
        <v>131564731</v>
      </c>
      <c r="D136" t="s">
        <v>56</v>
      </c>
      <c r="E136" t="s">
        <v>316</v>
      </c>
      <c r="F136" t="s">
        <v>14</v>
      </c>
      <c r="G136" t="s">
        <v>15</v>
      </c>
      <c r="H136" t="s">
        <v>37</v>
      </c>
      <c r="I136">
        <v>150000000</v>
      </c>
      <c r="J136">
        <v>2010</v>
      </c>
      <c r="K136">
        <v>4.2</v>
      </c>
    </row>
    <row r="137" spans="1:11" x14ac:dyDescent="0.2">
      <c r="A137" t="s">
        <v>128</v>
      </c>
      <c r="B137">
        <v>124</v>
      </c>
      <c r="C137">
        <v>133382309</v>
      </c>
      <c r="D137" t="s">
        <v>21</v>
      </c>
      <c r="E137" t="s">
        <v>317</v>
      </c>
      <c r="F137" t="s">
        <v>14</v>
      </c>
      <c r="G137" t="s">
        <v>15</v>
      </c>
      <c r="H137" t="s">
        <v>16</v>
      </c>
      <c r="I137">
        <v>150000000</v>
      </c>
      <c r="J137">
        <v>2006</v>
      </c>
      <c r="K137">
        <v>6.9</v>
      </c>
    </row>
    <row r="138" spans="1:11" x14ac:dyDescent="0.2">
      <c r="A138" t="s">
        <v>150</v>
      </c>
      <c r="B138">
        <v>131</v>
      </c>
      <c r="C138">
        <v>73103784</v>
      </c>
      <c r="D138" t="s">
        <v>318</v>
      </c>
      <c r="E138" t="s">
        <v>319</v>
      </c>
      <c r="F138" t="s">
        <v>14</v>
      </c>
      <c r="G138" t="s">
        <v>15</v>
      </c>
      <c r="H138" t="s">
        <v>16</v>
      </c>
      <c r="I138">
        <v>150000000</v>
      </c>
      <c r="J138">
        <v>2013</v>
      </c>
      <c r="K138">
        <v>6.4</v>
      </c>
    </row>
    <row r="139" spans="1:11" x14ac:dyDescent="0.2">
      <c r="A139" t="s">
        <v>320</v>
      </c>
      <c r="B139">
        <v>88</v>
      </c>
      <c r="C139">
        <v>21379315</v>
      </c>
      <c r="D139" t="s">
        <v>167</v>
      </c>
      <c r="E139" t="s">
        <v>321</v>
      </c>
      <c r="F139" t="s">
        <v>14</v>
      </c>
      <c r="G139" t="s">
        <v>15</v>
      </c>
      <c r="H139" t="s">
        <v>37</v>
      </c>
      <c r="I139">
        <v>150000000</v>
      </c>
      <c r="J139">
        <v>2011</v>
      </c>
      <c r="K139">
        <v>5.4</v>
      </c>
    </row>
    <row r="140" spans="1:11" x14ac:dyDescent="0.2">
      <c r="A140" t="s">
        <v>322</v>
      </c>
      <c r="B140">
        <v>85</v>
      </c>
      <c r="C140">
        <v>64459316</v>
      </c>
      <c r="D140" t="s">
        <v>164</v>
      </c>
      <c r="E140" t="s">
        <v>323</v>
      </c>
      <c r="F140" t="s">
        <v>14</v>
      </c>
      <c r="G140" t="s">
        <v>23</v>
      </c>
      <c r="H140" t="s">
        <v>37</v>
      </c>
      <c r="I140">
        <v>149000000</v>
      </c>
      <c r="J140">
        <v>2006</v>
      </c>
      <c r="K140">
        <v>6.7</v>
      </c>
    </row>
    <row r="141" spans="1:11" x14ac:dyDescent="0.2">
      <c r="A141" t="s">
        <v>324</v>
      </c>
      <c r="B141">
        <v>111</v>
      </c>
      <c r="C141">
        <v>34964818</v>
      </c>
      <c r="D141" t="s">
        <v>75</v>
      </c>
      <c r="E141" t="s">
        <v>325</v>
      </c>
      <c r="F141" t="s">
        <v>14</v>
      </c>
      <c r="G141" t="s">
        <v>15</v>
      </c>
      <c r="H141" t="s">
        <v>37</v>
      </c>
      <c r="I141">
        <v>150000000</v>
      </c>
      <c r="J141">
        <v>2015</v>
      </c>
      <c r="K141">
        <v>5.8</v>
      </c>
    </row>
    <row r="142" spans="1:11" x14ac:dyDescent="0.2">
      <c r="A142" t="s">
        <v>326</v>
      </c>
      <c r="B142">
        <v>92</v>
      </c>
      <c r="C142">
        <v>111505642</v>
      </c>
      <c r="D142" t="s">
        <v>217</v>
      </c>
      <c r="E142" t="s">
        <v>327</v>
      </c>
      <c r="F142" t="s">
        <v>14</v>
      </c>
      <c r="G142" t="s">
        <v>15</v>
      </c>
      <c r="H142" t="s">
        <v>37</v>
      </c>
      <c r="I142">
        <v>145000000</v>
      </c>
      <c r="J142">
        <v>2014</v>
      </c>
      <c r="K142">
        <v>6.9</v>
      </c>
    </row>
    <row r="143" spans="1:11" x14ac:dyDescent="0.2">
      <c r="A143" t="s">
        <v>244</v>
      </c>
      <c r="B143">
        <v>196</v>
      </c>
      <c r="C143">
        <v>133228348</v>
      </c>
      <c r="D143" t="s">
        <v>328</v>
      </c>
      <c r="E143" t="s">
        <v>329</v>
      </c>
      <c r="F143" t="s">
        <v>14</v>
      </c>
      <c r="G143" t="s">
        <v>15</v>
      </c>
      <c r="H143" t="s">
        <v>227</v>
      </c>
      <c r="I143">
        <v>175000000</v>
      </c>
      <c r="J143">
        <v>2004</v>
      </c>
      <c r="K143">
        <v>7.2</v>
      </c>
    </row>
    <row r="144" spans="1:11" x14ac:dyDescent="0.2">
      <c r="A144" t="s">
        <v>275</v>
      </c>
      <c r="B144">
        <v>93</v>
      </c>
      <c r="C144">
        <v>216366733</v>
      </c>
      <c r="D144" t="s">
        <v>164</v>
      </c>
      <c r="E144" t="s">
        <v>330</v>
      </c>
      <c r="F144" t="s">
        <v>14</v>
      </c>
      <c r="G144" t="s">
        <v>15</v>
      </c>
      <c r="H144" t="s">
        <v>37</v>
      </c>
      <c r="I144">
        <v>145000000</v>
      </c>
      <c r="J144">
        <v>2012</v>
      </c>
      <c r="K144">
        <v>6.9</v>
      </c>
    </row>
    <row r="145" spans="1:11" x14ac:dyDescent="0.2">
      <c r="A145" t="s">
        <v>331</v>
      </c>
      <c r="B145">
        <v>133</v>
      </c>
      <c r="C145">
        <v>160201106</v>
      </c>
      <c r="D145" t="s">
        <v>21</v>
      </c>
      <c r="E145" t="s">
        <v>332</v>
      </c>
      <c r="F145" t="s">
        <v>14</v>
      </c>
      <c r="G145" t="s">
        <v>23</v>
      </c>
      <c r="H145" t="s">
        <v>16</v>
      </c>
      <c r="I145">
        <v>142000000</v>
      </c>
      <c r="J145">
        <v>2002</v>
      </c>
      <c r="K145">
        <v>6.1</v>
      </c>
    </row>
    <row r="146" spans="1:11" x14ac:dyDescent="0.2">
      <c r="A146" t="s">
        <v>333</v>
      </c>
      <c r="B146">
        <v>116</v>
      </c>
      <c r="C146">
        <v>118099659</v>
      </c>
      <c r="D146" t="s">
        <v>334</v>
      </c>
      <c r="E146" t="s">
        <v>335</v>
      </c>
      <c r="F146" t="s">
        <v>14</v>
      </c>
      <c r="G146" t="s">
        <v>15</v>
      </c>
      <c r="H146" t="s">
        <v>16</v>
      </c>
      <c r="I146">
        <v>144000000</v>
      </c>
      <c r="J146">
        <v>2016</v>
      </c>
      <c r="K146">
        <v>5.5</v>
      </c>
    </row>
    <row r="147" spans="1:11" x14ac:dyDescent="0.2">
      <c r="A147" t="s">
        <v>105</v>
      </c>
      <c r="B147">
        <v>153</v>
      </c>
      <c r="C147">
        <v>201573391</v>
      </c>
      <c r="D147" t="s">
        <v>84</v>
      </c>
      <c r="E147" t="s">
        <v>336</v>
      </c>
      <c r="F147" t="s">
        <v>14</v>
      </c>
      <c r="G147" t="s">
        <v>15</v>
      </c>
      <c r="H147" t="s">
        <v>16</v>
      </c>
      <c r="I147">
        <v>140000000</v>
      </c>
      <c r="J147">
        <v>1998</v>
      </c>
      <c r="K147">
        <v>6.6</v>
      </c>
    </row>
    <row r="148" spans="1:11" x14ac:dyDescent="0.2">
      <c r="A148" t="s">
        <v>61</v>
      </c>
      <c r="B148">
        <v>88</v>
      </c>
      <c r="C148">
        <v>190418803</v>
      </c>
      <c r="D148" t="s">
        <v>337</v>
      </c>
      <c r="E148" t="s">
        <v>338</v>
      </c>
      <c r="F148" t="s">
        <v>14</v>
      </c>
      <c r="G148" t="s">
        <v>15</v>
      </c>
      <c r="H148" t="s">
        <v>16</v>
      </c>
      <c r="I148">
        <v>140000000</v>
      </c>
      <c r="J148">
        <v>2002</v>
      </c>
      <c r="K148">
        <v>6.1</v>
      </c>
    </row>
    <row r="149" spans="1:11" x14ac:dyDescent="0.2">
      <c r="A149" t="s">
        <v>153</v>
      </c>
      <c r="B149">
        <v>115</v>
      </c>
      <c r="C149">
        <v>82161969</v>
      </c>
      <c r="D149" t="s">
        <v>339</v>
      </c>
      <c r="E149" t="s">
        <v>340</v>
      </c>
      <c r="F149" t="s">
        <v>14</v>
      </c>
      <c r="G149" t="s">
        <v>15</v>
      </c>
      <c r="H149" t="s">
        <v>16</v>
      </c>
      <c r="I149">
        <v>150000000</v>
      </c>
      <c r="J149">
        <v>2007</v>
      </c>
      <c r="K149">
        <v>6.3</v>
      </c>
    </row>
    <row r="150" spans="1:11" x14ac:dyDescent="0.2">
      <c r="A150" t="s">
        <v>341</v>
      </c>
      <c r="B150">
        <v>95</v>
      </c>
      <c r="C150">
        <v>143523463</v>
      </c>
      <c r="D150" t="s">
        <v>276</v>
      </c>
      <c r="E150" t="s">
        <v>342</v>
      </c>
      <c r="F150" t="s">
        <v>14</v>
      </c>
      <c r="G150" t="s">
        <v>15</v>
      </c>
      <c r="H150" t="s">
        <v>37</v>
      </c>
      <c r="I150">
        <v>145000000</v>
      </c>
      <c r="J150">
        <v>2016</v>
      </c>
      <c r="K150">
        <v>7.2</v>
      </c>
    </row>
    <row r="151" spans="1:11" x14ac:dyDescent="0.2">
      <c r="A151" t="s">
        <v>210</v>
      </c>
      <c r="B151">
        <v>133</v>
      </c>
      <c r="C151">
        <v>209364921</v>
      </c>
      <c r="D151" t="s">
        <v>21</v>
      </c>
      <c r="E151" t="s">
        <v>343</v>
      </c>
      <c r="F151" t="s">
        <v>14</v>
      </c>
      <c r="G151" t="s">
        <v>15</v>
      </c>
      <c r="H151" t="s">
        <v>16</v>
      </c>
      <c r="I151">
        <v>145000000</v>
      </c>
      <c r="J151">
        <v>2011</v>
      </c>
      <c r="K151">
        <v>7.4</v>
      </c>
    </row>
    <row r="152" spans="1:11" x14ac:dyDescent="0.2">
      <c r="A152" t="s">
        <v>344</v>
      </c>
      <c r="B152">
        <v>97</v>
      </c>
      <c r="C152">
        <v>103400692</v>
      </c>
      <c r="D152" t="s">
        <v>219</v>
      </c>
      <c r="E152" t="s">
        <v>345</v>
      </c>
      <c r="F152" t="s">
        <v>14</v>
      </c>
      <c r="G152" t="s">
        <v>15</v>
      </c>
      <c r="H152" t="s">
        <v>37</v>
      </c>
      <c r="I152">
        <v>145000000</v>
      </c>
      <c r="J152">
        <v>2012</v>
      </c>
      <c r="K152">
        <v>7.3</v>
      </c>
    </row>
    <row r="153" spans="1:11" x14ac:dyDescent="0.2">
      <c r="A153" t="s">
        <v>346</v>
      </c>
      <c r="B153">
        <v>90</v>
      </c>
      <c r="C153">
        <v>110332737</v>
      </c>
      <c r="D153" t="s">
        <v>347</v>
      </c>
      <c r="E153" t="s">
        <v>348</v>
      </c>
      <c r="F153" t="s">
        <v>14</v>
      </c>
      <c r="G153" t="s">
        <v>15</v>
      </c>
      <c r="H153" t="s">
        <v>16</v>
      </c>
      <c r="I153">
        <v>100000000</v>
      </c>
      <c r="J153">
        <v>2005</v>
      </c>
      <c r="K153">
        <v>6.1</v>
      </c>
    </row>
    <row r="154" spans="1:11" x14ac:dyDescent="0.2">
      <c r="A154" t="s">
        <v>349</v>
      </c>
      <c r="B154">
        <v>154</v>
      </c>
      <c r="C154">
        <v>111110575</v>
      </c>
      <c r="D154" t="s">
        <v>351</v>
      </c>
      <c r="E154" t="s">
        <v>352</v>
      </c>
      <c r="F154" t="s">
        <v>14</v>
      </c>
      <c r="G154" t="s">
        <v>15</v>
      </c>
      <c r="H154" t="s">
        <v>227</v>
      </c>
      <c r="I154">
        <v>140000000</v>
      </c>
      <c r="J154">
        <v>2003</v>
      </c>
      <c r="K154">
        <v>7.7</v>
      </c>
    </row>
    <row r="155" spans="1:11" x14ac:dyDescent="0.2">
      <c r="A155" t="s">
        <v>70</v>
      </c>
      <c r="B155">
        <v>150</v>
      </c>
      <c r="C155">
        <v>65007045</v>
      </c>
      <c r="D155" t="s">
        <v>353</v>
      </c>
      <c r="E155" t="s">
        <v>354</v>
      </c>
      <c r="F155" t="s">
        <v>14</v>
      </c>
      <c r="G155" t="s">
        <v>23</v>
      </c>
      <c r="H155" t="s">
        <v>16</v>
      </c>
      <c r="I155">
        <v>140000000</v>
      </c>
      <c r="J155">
        <v>2014</v>
      </c>
      <c r="K155">
        <v>6.1</v>
      </c>
    </row>
    <row r="156" spans="1:11" x14ac:dyDescent="0.2">
      <c r="A156" t="s">
        <v>128</v>
      </c>
      <c r="B156">
        <v>127</v>
      </c>
      <c r="C156">
        <v>257704099</v>
      </c>
      <c r="D156" t="s">
        <v>29</v>
      </c>
      <c r="E156" t="s">
        <v>356</v>
      </c>
      <c r="F156" t="s">
        <v>14</v>
      </c>
      <c r="G156" t="s">
        <v>15</v>
      </c>
      <c r="H156" t="s">
        <v>16</v>
      </c>
      <c r="I156">
        <v>150000000</v>
      </c>
      <c r="J156">
        <v>2009</v>
      </c>
      <c r="K156">
        <v>8</v>
      </c>
    </row>
    <row r="157" spans="1:11" x14ac:dyDescent="0.2">
      <c r="A157" t="s">
        <v>31</v>
      </c>
      <c r="B157">
        <v>121</v>
      </c>
      <c r="C157">
        <v>403706375</v>
      </c>
      <c r="D157" t="s">
        <v>89</v>
      </c>
      <c r="E157" t="s">
        <v>357</v>
      </c>
      <c r="F157" t="s">
        <v>14</v>
      </c>
      <c r="G157" t="s">
        <v>15</v>
      </c>
      <c r="H157" t="s">
        <v>16</v>
      </c>
      <c r="I157">
        <v>139000000</v>
      </c>
      <c r="J157">
        <v>2002</v>
      </c>
      <c r="K157">
        <v>7.3</v>
      </c>
    </row>
    <row r="158" spans="1:11" x14ac:dyDescent="0.2">
      <c r="A158" t="s">
        <v>222</v>
      </c>
      <c r="B158">
        <v>102</v>
      </c>
      <c r="C158">
        <v>176997107</v>
      </c>
      <c r="D158" t="s">
        <v>358</v>
      </c>
      <c r="E158" t="s">
        <v>359</v>
      </c>
      <c r="F158" t="s">
        <v>14</v>
      </c>
      <c r="G158" t="s">
        <v>15</v>
      </c>
      <c r="H158" t="s">
        <v>37</v>
      </c>
      <c r="I158">
        <v>145000000</v>
      </c>
      <c r="J158">
        <v>2014</v>
      </c>
      <c r="K158">
        <v>7.9</v>
      </c>
    </row>
    <row r="159" spans="1:11" x14ac:dyDescent="0.2">
      <c r="A159" t="s">
        <v>360</v>
      </c>
      <c r="B159">
        <v>126</v>
      </c>
      <c r="C159">
        <v>31141074</v>
      </c>
      <c r="D159" t="s">
        <v>18</v>
      </c>
      <c r="E159" t="s">
        <v>361</v>
      </c>
      <c r="F159" t="s">
        <v>14</v>
      </c>
      <c r="G159" t="s">
        <v>15</v>
      </c>
      <c r="H159" t="s">
        <v>16</v>
      </c>
      <c r="I159">
        <v>140000000</v>
      </c>
      <c r="J159">
        <v>2016</v>
      </c>
      <c r="K159">
        <v>5.5</v>
      </c>
    </row>
    <row r="160" spans="1:11" x14ac:dyDescent="0.2">
      <c r="A160" t="s">
        <v>175</v>
      </c>
      <c r="B160">
        <v>121</v>
      </c>
      <c r="C160">
        <v>31704416</v>
      </c>
      <c r="D160" t="s">
        <v>84</v>
      </c>
      <c r="E160" t="s">
        <v>362</v>
      </c>
      <c r="F160" t="s">
        <v>14</v>
      </c>
      <c r="G160" t="s">
        <v>15</v>
      </c>
      <c r="H160" t="s">
        <v>16</v>
      </c>
      <c r="I160">
        <v>135000000</v>
      </c>
      <c r="J160">
        <v>2005</v>
      </c>
      <c r="K160">
        <v>5</v>
      </c>
    </row>
    <row r="161" spans="1:11" x14ac:dyDescent="0.2">
      <c r="A161" t="s">
        <v>43</v>
      </c>
      <c r="B161">
        <v>215</v>
      </c>
      <c r="C161">
        <v>107503316</v>
      </c>
      <c r="D161" t="s">
        <v>363</v>
      </c>
      <c r="E161" t="s">
        <v>364</v>
      </c>
      <c r="F161" t="s">
        <v>14</v>
      </c>
      <c r="G161" t="s">
        <v>15</v>
      </c>
      <c r="H161" t="s">
        <v>227</v>
      </c>
      <c r="I161">
        <v>130000000</v>
      </c>
      <c r="J161">
        <v>2009</v>
      </c>
      <c r="K161">
        <v>7.7</v>
      </c>
    </row>
    <row r="162" spans="1:11" x14ac:dyDescent="0.2">
      <c r="A162" t="s">
        <v>365</v>
      </c>
      <c r="B162">
        <v>127</v>
      </c>
      <c r="C162">
        <v>129734803</v>
      </c>
      <c r="D162" t="s">
        <v>123</v>
      </c>
      <c r="E162" t="s">
        <v>366</v>
      </c>
      <c r="F162" t="s">
        <v>14</v>
      </c>
      <c r="G162" t="s">
        <v>15</v>
      </c>
      <c r="H162" t="s">
        <v>227</v>
      </c>
      <c r="I162">
        <v>140000000</v>
      </c>
      <c r="J162">
        <v>1998</v>
      </c>
      <c r="K162">
        <v>6.6</v>
      </c>
    </row>
    <row r="163" spans="1:11" x14ac:dyDescent="0.2">
      <c r="A163" t="s">
        <v>367</v>
      </c>
      <c r="B163">
        <v>138</v>
      </c>
      <c r="C163">
        <v>132122995</v>
      </c>
      <c r="D163" t="s">
        <v>225</v>
      </c>
      <c r="E163" t="s">
        <v>368</v>
      </c>
      <c r="F163" t="s">
        <v>14</v>
      </c>
      <c r="G163" t="s">
        <v>15</v>
      </c>
      <c r="H163" t="s">
        <v>16</v>
      </c>
      <c r="I163">
        <v>137000000</v>
      </c>
      <c r="J163">
        <v>2003</v>
      </c>
      <c r="K163">
        <v>5.7</v>
      </c>
    </row>
    <row r="164" spans="1:11" x14ac:dyDescent="0.2">
      <c r="A164" t="s">
        <v>369</v>
      </c>
      <c r="B164">
        <v>122</v>
      </c>
      <c r="C164">
        <v>122512052</v>
      </c>
      <c r="D164" t="s">
        <v>84</v>
      </c>
      <c r="E164" t="s">
        <v>370</v>
      </c>
      <c r="F164" t="s">
        <v>14</v>
      </c>
      <c r="G164" t="s">
        <v>15</v>
      </c>
      <c r="H164" t="s">
        <v>16</v>
      </c>
      <c r="I164">
        <v>130000000</v>
      </c>
      <c r="J164">
        <v>2013</v>
      </c>
      <c r="K164">
        <v>5.8</v>
      </c>
    </row>
    <row r="165" spans="1:11" x14ac:dyDescent="0.2">
      <c r="A165" t="s">
        <v>371</v>
      </c>
      <c r="B165">
        <v>124</v>
      </c>
      <c r="C165">
        <v>68642452</v>
      </c>
      <c r="D165" t="s">
        <v>372</v>
      </c>
      <c r="E165" t="s">
        <v>373</v>
      </c>
      <c r="F165" t="s">
        <v>14</v>
      </c>
      <c r="G165" t="s">
        <v>23</v>
      </c>
      <c r="H165" t="s">
        <v>16</v>
      </c>
      <c r="I165">
        <v>130000000</v>
      </c>
      <c r="J165">
        <v>2005</v>
      </c>
      <c r="K165">
        <v>6</v>
      </c>
    </row>
    <row r="166" spans="1:11" x14ac:dyDescent="0.2">
      <c r="A166" t="s">
        <v>374</v>
      </c>
      <c r="B166">
        <v>106</v>
      </c>
      <c r="C166">
        <v>32131830</v>
      </c>
      <c r="D166" t="s">
        <v>375</v>
      </c>
      <c r="E166" t="s">
        <v>376</v>
      </c>
      <c r="F166" t="s">
        <v>14</v>
      </c>
      <c r="G166" t="s">
        <v>15</v>
      </c>
      <c r="H166" t="s">
        <v>16</v>
      </c>
      <c r="I166">
        <v>137000000</v>
      </c>
      <c r="J166">
        <v>2001</v>
      </c>
      <c r="K166">
        <v>6.4</v>
      </c>
    </row>
    <row r="167" spans="1:11" x14ac:dyDescent="0.2">
      <c r="A167" t="s">
        <v>308</v>
      </c>
      <c r="B167">
        <v>124</v>
      </c>
      <c r="C167">
        <v>176636816</v>
      </c>
      <c r="D167" t="s">
        <v>29</v>
      </c>
      <c r="E167" t="s">
        <v>377</v>
      </c>
      <c r="F167" t="s">
        <v>14</v>
      </c>
      <c r="G167" t="s">
        <v>15</v>
      </c>
      <c r="H167" t="s">
        <v>16</v>
      </c>
      <c r="I167">
        <v>140000000</v>
      </c>
      <c r="J167">
        <v>2011</v>
      </c>
      <c r="K167">
        <v>6.9</v>
      </c>
    </row>
    <row r="168" spans="1:11" x14ac:dyDescent="0.2">
      <c r="A168" t="s">
        <v>255</v>
      </c>
      <c r="B168">
        <v>128</v>
      </c>
      <c r="C168">
        <v>126930660</v>
      </c>
      <c r="D168" t="s">
        <v>21</v>
      </c>
      <c r="E168" t="s">
        <v>378</v>
      </c>
      <c r="F168" t="s">
        <v>14</v>
      </c>
      <c r="G168" t="s">
        <v>23</v>
      </c>
      <c r="H168" t="s">
        <v>16</v>
      </c>
      <c r="I168">
        <v>135000000</v>
      </c>
      <c r="J168">
        <v>1999</v>
      </c>
      <c r="K168">
        <v>6.4</v>
      </c>
    </row>
    <row r="169" spans="1:11" x14ac:dyDescent="0.2">
      <c r="A169" t="s">
        <v>379</v>
      </c>
      <c r="B169">
        <v>138</v>
      </c>
      <c r="C169">
        <v>93926386</v>
      </c>
      <c r="D169" t="s">
        <v>380</v>
      </c>
      <c r="E169" t="s">
        <v>381</v>
      </c>
      <c r="F169" t="s">
        <v>14</v>
      </c>
      <c r="G169" t="s">
        <v>15</v>
      </c>
      <c r="H169" t="s">
        <v>16</v>
      </c>
      <c r="I169">
        <v>150000000</v>
      </c>
      <c r="J169">
        <v>2003</v>
      </c>
      <c r="K169">
        <v>7.4</v>
      </c>
    </row>
    <row r="170" spans="1:11" x14ac:dyDescent="0.2">
      <c r="A170" t="s">
        <v>382</v>
      </c>
      <c r="B170">
        <v>115</v>
      </c>
      <c r="C170">
        <v>292298923</v>
      </c>
      <c r="D170" t="s">
        <v>383</v>
      </c>
      <c r="E170" t="s">
        <v>384</v>
      </c>
      <c r="F170" t="s">
        <v>14</v>
      </c>
      <c r="G170" t="s">
        <v>15</v>
      </c>
      <c r="H170" t="s">
        <v>16</v>
      </c>
      <c r="I170">
        <v>120000000</v>
      </c>
      <c r="J170">
        <v>2012</v>
      </c>
      <c r="K170">
        <v>5.5</v>
      </c>
    </row>
    <row r="171" spans="1:11" x14ac:dyDescent="0.2">
      <c r="A171" t="s">
        <v>288</v>
      </c>
      <c r="B171">
        <v>100</v>
      </c>
      <c r="C171">
        <v>63992328</v>
      </c>
      <c r="D171" t="s">
        <v>385</v>
      </c>
      <c r="E171" t="s">
        <v>386</v>
      </c>
      <c r="F171" t="s">
        <v>14</v>
      </c>
      <c r="G171" t="s">
        <v>133</v>
      </c>
      <c r="H171" t="s">
        <v>37</v>
      </c>
      <c r="I171">
        <v>135000000</v>
      </c>
      <c r="J171">
        <v>2011</v>
      </c>
      <c r="K171">
        <v>5.9</v>
      </c>
    </row>
    <row r="172" spans="1:11" x14ac:dyDescent="0.2">
      <c r="A172" t="s">
        <v>387</v>
      </c>
      <c r="B172">
        <v>135</v>
      </c>
      <c r="C172">
        <v>134518390</v>
      </c>
      <c r="D172" t="s">
        <v>29</v>
      </c>
      <c r="E172" t="s">
        <v>388</v>
      </c>
      <c r="F172" t="s">
        <v>14</v>
      </c>
      <c r="G172" t="s">
        <v>15</v>
      </c>
      <c r="H172" t="s">
        <v>16</v>
      </c>
      <c r="I172">
        <v>150000000</v>
      </c>
      <c r="J172">
        <v>2008</v>
      </c>
      <c r="K172">
        <v>6.8</v>
      </c>
    </row>
    <row r="173" spans="1:11" x14ac:dyDescent="0.2">
      <c r="A173" t="s">
        <v>139</v>
      </c>
      <c r="B173">
        <v>117</v>
      </c>
      <c r="C173">
        <v>52792307</v>
      </c>
      <c r="D173" t="s">
        <v>75</v>
      </c>
      <c r="E173" t="s">
        <v>389</v>
      </c>
      <c r="F173" t="s">
        <v>14</v>
      </c>
      <c r="G173" t="s">
        <v>23</v>
      </c>
      <c r="H173" t="s">
        <v>37</v>
      </c>
      <c r="I173">
        <v>140000000</v>
      </c>
      <c r="J173">
        <v>2016</v>
      </c>
      <c r="K173">
        <v>6.8</v>
      </c>
    </row>
    <row r="174" spans="1:11" x14ac:dyDescent="0.2">
      <c r="A174" t="s">
        <v>390</v>
      </c>
      <c r="B174">
        <v>156</v>
      </c>
      <c r="C174">
        <v>183635922</v>
      </c>
      <c r="D174" t="s">
        <v>391</v>
      </c>
      <c r="E174" t="s">
        <v>392</v>
      </c>
      <c r="F174" t="s">
        <v>14</v>
      </c>
      <c r="G174" t="s">
        <v>15</v>
      </c>
      <c r="H174" t="s">
        <v>227</v>
      </c>
      <c r="I174">
        <v>135000000</v>
      </c>
      <c r="J174">
        <v>2015</v>
      </c>
      <c r="K174">
        <v>8.1</v>
      </c>
    </row>
    <row r="175" spans="1:11" x14ac:dyDescent="0.2">
      <c r="A175" t="s">
        <v>393</v>
      </c>
      <c r="B175">
        <v>96</v>
      </c>
      <c r="C175">
        <v>83024900</v>
      </c>
      <c r="D175" t="s">
        <v>113</v>
      </c>
      <c r="E175" t="s">
        <v>394</v>
      </c>
      <c r="F175" t="s">
        <v>14</v>
      </c>
      <c r="G175" t="s">
        <v>15</v>
      </c>
      <c r="H175" t="s">
        <v>37</v>
      </c>
      <c r="I175">
        <v>135000000</v>
      </c>
      <c r="J175">
        <v>2013</v>
      </c>
      <c r="K175">
        <v>6.5</v>
      </c>
    </row>
    <row r="176" spans="1:11" x14ac:dyDescent="0.2">
      <c r="A176" t="s">
        <v>17</v>
      </c>
      <c r="B176">
        <v>107</v>
      </c>
      <c r="C176">
        <v>123207194</v>
      </c>
      <c r="D176" t="s">
        <v>395</v>
      </c>
      <c r="E176" t="s">
        <v>396</v>
      </c>
      <c r="F176" t="s">
        <v>14</v>
      </c>
      <c r="G176" t="s">
        <v>15</v>
      </c>
      <c r="H176" t="s">
        <v>37</v>
      </c>
      <c r="I176">
        <v>135000000</v>
      </c>
      <c r="J176">
        <v>2011</v>
      </c>
      <c r="K176">
        <v>7.2</v>
      </c>
    </row>
    <row r="177" spans="1:11" x14ac:dyDescent="0.2">
      <c r="A177" t="s">
        <v>275</v>
      </c>
      <c r="B177">
        <v>92</v>
      </c>
      <c r="C177">
        <v>83348920</v>
      </c>
      <c r="D177" t="s">
        <v>164</v>
      </c>
      <c r="E177" t="s">
        <v>397</v>
      </c>
      <c r="F177" t="s">
        <v>14</v>
      </c>
      <c r="G177" t="s">
        <v>15</v>
      </c>
      <c r="H177" t="s">
        <v>37</v>
      </c>
      <c r="I177">
        <v>132000000</v>
      </c>
      <c r="J177">
        <v>2014</v>
      </c>
      <c r="K177">
        <v>6.7</v>
      </c>
    </row>
    <row r="178" spans="1:11" x14ac:dyDescent="0.2">
      <c r="A178" t="s">
        <v>398</v>
      </c>
      <c r="B178">
        <v>115</v>
      </c>
      <c r="C178">
        <v>227137090</v>
      </c>
      <c r="D178" t="s">
        <v>399</v>
      </c>
      <c r="E178" t="s">
        <v>400</v>
      </c>
      <c r="F178" t="s">
        <v>14</v>
      </c>
      <c r="G178" t="s">
        <v>15</v>
      </c>
      <c r="H178" t="s">
        <v>16</v>
      </c>
      <c r="I178">
        <v>110000000</v>
      </c>
      <c r="J178">
        <v>2007</v>
      </c>
      <c r="K178">
        <v>8.1</v>
      </c>
    </row>
    <row r="179" spans="1:11" x14ac:dyDescent="0.2">
      <c r="A179" t="s">
        <v>401</v>
      </c>
      <c r="B179">
        <v>92</v>
      </c>
      <c r="C179">
        <v>215395021</v>
      </c>
      <c r="D179" t="s">
        <v>276</v>
      </c>
      <c r="E179" t="s">
        <v>402</v>
      </c>
      <c r="F179" t="s">
        <v>14</v>
      </c>
      <c r="G179" t="s">
        <v>15</v>
      </c>
      <c r="H179" t="s">
        <v>37</v>
      </c>
      <c r="I179">
        <v>130000000</v>
      </c>
      <c r="J179">
        <v>2008</v>
      </c>
      <c r="K179">
        <v>7.6</v>
      </c>
    </row>
    <row r="180" spans="1:11" x14ac:dyDescent="0.2">
      <c r="A180" t="s">
        <v>403</v>
      </c>
      <c r="B180">
        <v>117</v>
      </c>
      <c r="C180">
        <v>180191634</v>
      </c>
      <c r="D180" t="s">
        <v>179</v>
      </c>
      <c r="E180" t="s">
        <v>404</v>
      </c>
      <c r="F180" t="s">
        <v>14</v>
      </c>
      <c r="G180" t="s">
        <v>15</v>
      </c>
      <c r="H180" t="s">
        <v>16</v>
      </c>
      <c r="I180">
        <v>130000000</v>
      </c>
      <c r="J180">
        <v>2015</v>
      </c>
      <c r="K180">
        <v>7.4</v>
      </c>
    </row>
    <row r="181" spans="1:11" x14ac:dyDescent="0.2">
      <c r="A181" t="s">
        <v>239</v>
      </c>
      <c r="B181">
        <v>146</v>
      </c>
      <c r="C181">
        <v>424645577</v>
      </c>
      <c r="D181" t="s">
        <v>405</v>
      </c>
      <c r="E181" t="s">
        <v>406</v>
      </c>
      <c r="F181" t="s">
        <v>14</v>
      </c>
      <c r="G181" t="s">
        <v>15</v>
      </c>
      <c r="H181" t="s">
        <v>16</v>
      </c>
      <c r="I181">
        <v>130000000</v>
      </c>
      <c r="J181">
        <v>2013</v>
      </c>
      <c r="K181">
        <v>7.6</v>
      </c>
    </row>
    <row r="182" spans="1:11" x14ac:dyDescent="0.2">
      <c r="A182" t="s">
        <v>407</v>
      </c>
      <c r="B182">
        <v>94</v>
      </c>
      <c r="C182">
        <v>177343675</v>
      </c>
      <c r="D182" t="s">
        <v>408</v>
      </c>
      <c r="E182" t="s">
        <v>409</v>
      </c>
      <c r="F182" t="s">
        <v>14</v>
      </c>
      <c r="G182" t="s">
        <v>15</v>
      </c>
      <c r="H182" t="s">
        <v>37</v>
      </c>
      <c r="I182">
        <v>135000000</v>
      </c>
      <c r="J182">
        <v>2015</v>
      </c>
      <c r="K182">
        <v>6.7</v>
      </c>
    </row>
    <row r="183" spans="1:11" x14ac:dyDescent="0.2">
      <c r="A183" t="s">
        <v>139</v>
      </c>
      <c r="B183">
        <v>116</v>
      </c>
      <c r="C183">
        <v>234277056</v>
      </c>
      <c r="D183" t="s">
        <v>405</v>
      </c>
      <c r="E183" t="s">
        <v>410</v>
      </c>
      <c r="F183" t="s">
        <v>14</v>
      </c>
      <c r="G183" t="s">
        <v>15</v>
      </c>
      <c r="H183" t="s">
        <v>16</v>
      </c>
      <c r="I183">
        <v>132000000</v>
      </c>
      <c r="J183">
        <v>2005</v>
      </c>
      <c r="K183">
        <v>6.5</v>
      </c>
    </row>
    <row r="184" spans="1:11" x14ac:dyDescent="0.2">
      <c r="A184" t="s">
        <v>105</v>
      </c>
      <c r="B184">
        <v>147</v>
      </c>
      <c r="C184">
        <v>138396624</v>
      </c>
      <c r="D184" t="s">
        <v>148</v>
      </c>
      <c r="E184" t="s">
        <v>411</v>
      </c>
      <c r="F184" t="s">
        <v>14</v>
      </c>
      <c r="G184" t="s">
        <v>15</v>
      </c>
      <c r="H184" t="s">
        <v>227</v>
      </c>
      <c r="I184">
        <v>130000000</v>
      </c>
      <c r="J184">
        <v>2003</v>
      </c>
      <c r="K184">
        <v>6.6</v>
      </c>
    </row>
    <row r="185" spans="1:11" x14ac:dyDescent="0.2">
      <c r="A185" t="s">
        <v>249</v>
      </c>
      <c r="B185">
        <v>90</v>
      </c>
      <c r="C185">
        <v>149234747</v>
      </c>
      <c r="D185" t="s">
        <v>358</v>
      </c>
      <c r="E185" t="s">
        <v>412</v>
      </c>
      <c r="F185" t="s">
        <v>14</v>
      </c>
      <c r="G185" t="s">
        <v>15</v>
      </c>
      <c r="H185" t="s">
        <v>37</v>
      </c>
      <c r="I185">
        <v>130000000</v>
      </c>
      <c r="J185">
        <v>2011</v>
      </c>
      <c r="K185">
        <v>6.7</v>
      </c>
    </row>
    <row r="186" spans="1:11" x14ac:dyDescent="0.2">
      <c r="A186" t="s">
        <v>413</v>
      </c>
      <c r="B186">
        <v>101</v>
      </c>
      <c r="C186">
        <v>118311368</v>
      </c>
      <c r="D186" t="s">
        <v>414</v>
      </c>
      <c r="E186" t="s">
        <v>415</v>
      </c>
      <c r="F186" t="s">
        <v>14</v>
      </c>
      <c r="G186" t="s">
        <v>15</v>
      </c>
      <c r="H186" t="s">
        <v>16</v>
      </c>
      <c r="I186">
        <v>110000000</v>
      </c>
      <c r="J186">
        <v>2010</v>
      </c>
      <c r="K186">
        <v>6.4</v>
      </c>
    </row>
    <row r="187" spans="1:11" x14ac:dyDescent="0.2">
      <c r="A187" t="s">
        <v>416</v>
      </c>
      <c r="B187">
        <v>138</v>
      </c>
      <c r="C187">
        <v>101160529</v>
      </c>
      <c r="D187" t="s">
        <v>353</v>
      </c>
      <c r="E187" t="s">
        <v>417</v>
      </c>
      <c r="F187" t="s">
        <v>14</v>
      </c>
      <c r="G187" t="s">
        <v>15</v>
      </c>
      <c r="H187" t="s">
        <v>16</v>
      </c>
      <c r="I187">
        <v>125000000</v>
      </c>
      <c r="J187">
        <v>2014</v>
      </c>
      <c r="K187">
        <v>5.8</v>
      </c>
    </row>
    <row r="188" spans="1:11" x14ac:dyDescent="0.2">
      <c r="A188" t="s">
        <v>139</v>
      </c>
      <c r="B188">
        <v>107</v>
      </c>
      <c r="C188">
        <v>77564037</v>
      </c>
      <c r="D188" t="s">
        <v>418</v>
      </c>
      <c r="E188" t="s">
        <v>419</v>
      </c>
      <c r="F188" t="s">
        <v>14</v>
      </c>
      <c r="G188" t="s">
        <v>15</v>
      </c>
      <c r="H188" t="s">
        <v>37</v>
      </c>
      <c r="I188">
        <v>135000000</v>
      </c>
      <c r="J188">
        <v>2011</v>
      </c>
      <c r="K188">
        <v>7.4</v>
      </c>
    </row>
    <row r="189" spans="1:11" x14ac:dyDescent="0.2">
      <c r="A189" t="s">
        <v>420</v>
      </c>
      <c r="B189">
        <v>142</v>
      </c>
      <c r="C189">
        <v>249358727</v>
      </c>
      <c r="D189" t="s">
        <v>41</v>
      </c>
      <c r="E189" t="s">
        <v>421</v>
      </c>
      <c r="F189" t="s">
        <v>14</v>
      </c>
      <c r="G189" t="s">
        <v>23</v>
      </c>
      <c r="H189" t="s">
        <v>37</v>
      </c>
      <c r="I189">
        <v>130000000</v>
      </c>
      <c r="J189">
        <v>2004</v>
      </c>
      <c r="K189">
        <v>7.8</v>
      </c>
    </row>
    <row r="190" spans="1:11" x14ac:dyDescent="0.2">
      <c r="A190" t="s">
        <v>131</v>
      </c>
      <c r="B190">
        <v>165</v>
      </c>
      <c r="C190">
        <v>49551662</v>
      </c>
      <c r="D190" t="s">
        <v>422</v>
      </c>
      <c r="E190" t="s">
        <v>423</v>
      </c>
      <c r="F190" t="s">
        <v>14</v>
      </c>
      <c r="G190" t="s">
        <v>133</v>
      </c>
      <c r="H190" t="s">
        <v>16</v>
      </c>
      <c r="I190">
        <v>130000000</v>
      </c>
      <c r="J190">
        <v>2008</v>
      </c>
      <c r="K190">
        <v>6.6</v>
      </c>
    </row>
    <row r="191" spans="1:11" x14ac:dyDescent="0.2">
      <c r="A191" t="s">
        <v>315</v>
      </c>
      <c r="B191">
        <v>100</v>
      </c>
      <c r="C191">
        <v>60522097</v>
      </c>
      <c r="D191" t="s">
        <v>29</v>
      </c>
      <c r="E191" t="s">
        <v>424</v>
      </c>
      <c r="F191" t="s">
        <v>14</v>
      </c>
      <c r="G191" t="s">
        <v>15</v>
      </c>
      <c r="H191" t="s">
        <v>16</v>
      </c>
      <c r="I191">
        <v>130000000</v>
      </c>
      <c r="J191">
        <v>2013</v>
      </c>
      <c r="K191">
        <v>4.9000000000000004</v>
      </c>
    </row>
    <row r="192" spans="1:11" x14ac:dyDescent="0.2">
      <c r="A192" t="s">
        <v>425</v>
      </c>
      <c r="B192">
        <v>82</v>
      </c>
      <c r="C192">
        <v>137748063</v>
      </c>
      <c r="D192" t="s">
        <v>426</v>
      </c>
      <c r="E192" t="s">
        <v>427</v>
      </c>
      <c r="F192" t="s">
        <v>14</v>
      </c>
      <c r="G192" t="s">
        <v>15</v>
      </c>
      <c r="H192" t="s">
        <v>37</v>
      </c>
      <c r="I192">
        <v>127500000</v>
      </c>
      <c r="J192">
        <v>2000</v>
      </c>
      <c r="K192">
        <v>6.5</v>
      </c>
    </row>
    <row r="193" spans="1:11" x14ac:dyDescent="0.2">
      <c r="A193" t="s">
        <v>278</v>
      </c>
      <c r="B193">
        <v>98</v>
      </c>
      <c r="C193">
        <v>113733726</v>
      </c>
      <c r="D193" t="s">
        <v>270</v>
      </c>
      <c r="E193" t="s">
        <v>428</v>
      </c>
      <c r="F193" t="s">
        <v>14</v>
      </c>
      <c r="G193" t="s">
        <v>15</v>
      </c>
      <c r="H193" t="s">
        <v>37</v>
      </c>
      <c r="I193">
        <v>127000000</v>
      </c>
      <c r="J193">
        <v>2014</v>
      </c>
      <c r="K193">
        <v>6.2</v>
      </c>
    </row>
    <row r="194" spans="1:11" x14ac:dyDescent="0.2">
      <c r="A194" t="s">
        <v>429</v>
      </c>
      <c r="B194">
        <v>95</v>
      </c>
      <c r="C194">
        <v>148337537</v>
      </c>
      <c r="D194" t="s">
        <v>430</v>
      </c>
      <c r="E194" t="s">
        <v>431</v>
      </c>
      <c r="F194" t="s">
        <v>14</v>
      </c>
      <c r="G194" t="s">
        <v>15</v>
      </c>
      <c r="H194" t="s">
        <v>37</v>
      </c>
      <c r="I194">
        <v>130000000</v>
      </c>
      <c r="J194">
        <v>2010</v>
      </c>
      <c r="K194">
        <v>7.3</v>
      </c>
    </row>
    <row r="195" spans="1:11" x14ac:dyDescent="0.2">
      <c r="A195" t="s">
        <v>432</v>
      </c>
      <c r="B195">
        <v>159</v>
      </c>
      <c r="C195">
        <v>317557891</v>
      </c>
      <c r="D195" t="s">
        <v>75</v>
      </c>
      <c r="E195" t="s">
        <v>433</v>
      </c>
      <c r="F195" t="s">
        <v>14</v>
      </c>
      <c r="G195" t="s">
        <v>23</v>
      </c>
      <c r="H195" t="s">
        <v>37</v>
      </c>
      <c r="I195">
        <v>125000000</v>
      </c>
      <c r="J195">
        <v>2001</v>
      </c>
      <c r="K195">
        <v>7.5</v>
      </c>
    </row>
    <row r="196" spans="1:11" x14ac:dyDescent="0.2">
      <c r="A196" t="s">
        <v>434</v>
      </c>
      <c r="B196">
        <v>96</v>
      </c>
      <c r="C196">
        <v>33592415</v>
      </c>
      <c r="D196" t="s">
        <v>435</v>
      </c>
      <c r="E196" t="s">
        <v>436</v>
      </c>
      <c r="F196" t="s">
        <v>14</v>
      </c>
      <c r="G196" t="s">
        <v>15</v>
      </c>
      <c r="H196" t="s">
        <v>16</v>
      </c>
      <c r="I196">
        <v>130000000</v>
      </c>
      <c r="J196">
        <v>2013</v>
      </c>
      <c r="K196">
        <v>5.6</v>
      </c>
    </row>
    <row r="197" spans="1:11" x14ac:dyDescent="0.2">
      <c r="A197" t="s">
        <v>17</v>
      </c>
      <c r="B197">
        <v>143</v>
      </c>
      <c r="C197">
        <v>305388685</v>
      </c>
      <c r="D197" t="s">
        <v>18</v>
      </c>
      <c r="E197" t="s">
        <v>437</v>
      </c>
      <c r="F197" t="s">
        <v>14</v>
      </c>
      <c r="G197" t="s">
        <v>15</v>
      </c>
      <c r="H197" t="s">
        <v>16</v>
      </c>
      <c r="I197">
        <v>140000000</v>
      </c>
      <c r="J197">
        <v>2003</v>
      </c>
      <c r="K197">
        <v>8.1</v>
      </c>
    </row>
    <row r="198" spans="1:11" x14ac:dyDescent="0.2">
      <c r="A198" t="s">
        <v>239</v>
      </c>
      <c r="B198">
        <v>123</v>
      </c>
      <c r="C198">
        <v>337103873</v>
      </c>
      <c r="D198" t="s">
        <v>405</v>
      </c>
      <c r="E198" t="s">
        <v>438</v>
      </c>
      <c r="F198" t="s">
        <v>14</v>
      </c>
      <c r="G198" t="s">
        <v>15</v>
      </c>
      <c r="H198" t="s">
        <v>16</v>
      </c>
      <c r="I198">
        <v>125000000</v>
      </c>
      <c r="J198">
        <v>2014</v>
      </c>
      <c r="K198">
        <v>6.7</v>
      </c>
    </row>
    <row r="199" spans="1:11" x14ac:dyDescent="0.2">
      <c r="A199" t="s">
        <v>290</v>
      </c>
      <c r="B199">
        <v>174</v>
      </c>
      <c r="C199">
        <v>217536138</v>
      </c>
      <c r="D199" t="s">
        <v>291</v>
      </c>
      <c r="E199" t="s">
        <v>439</v>
      </c>
      <c r="F199" t="s">
        <v>14</v>
      </c>
      <c r="G199" t="s">
        <v>15</v>
      </c>
      <c r="H199" t="s">
        <v>16</v>
      </c>
      <c r="I199">
        <v>125000000</v>
      </c>
      <c r="J199">
        <v>2006</v>
      </c>
      <c r="K199">
        <v>6.6</v>
      </c>
    </row>
    <row r="200" spans="1:11" x14ac:dyDescent="0.2">
      <c r="A200" t="s">
        <v>440</v>
      </c>
      <c r="B200">
        <v>101</v>
      </c>
      <c r="C200">
        <v>131536019</v>
      </c>
      <c r="D200" t="s">
        <v>441</v>
      </c>
      <c r="E200" t="s">
        <v>442</v>
      </c>
      <c r="F200" t="s">
        <v>14</v>
      </c>
      <c r="G200" t="s">
        <v>15</v>
      </c>
      <c r="H200" t="s">
        <v>104</v>
      </c>
      <c r="I200">
        <v>103000000</v>
      </c>
      <c r="J200">
        <v>2014</v>
      </c>
      <c r="K200">
        <v>6.4</v>
      </c>
    </row>
    <row r="201" spans="1:11" x14ac:dyDescent="0.2">
      <c r="A201" t="s">
        <v>45</v>
      </c>
      <c r="B201">
        <v>134</v>
      </c>
      <c r="C201">
        <v>214948780</v>
      </c>
      <c r="D201" t="s">
        <v>97</v>
      </c>
      <c r="E201" t="s">
        <v>443</v>
      </c>
      <c r="F201" t="s">
        <v>14</v>
      </c>
      <c r="G201" t="s">
        <v>99</v>
      </c>
      <c r="H201" t="s">
        <v>16</v>
      </c>
      <c r="I201">
        <v>110000000</v>
      </c>
      <c r="J201">
        <v>2003</v>
      </c>
      <c r="K201">
        <v>7.5</v>
      </c>
    </row>
    <row r="202" spans="1:11" x14ac:dyDescent="0.2">
      <c r="A202" t="s">
        <v>143</v>
      </c>
      <c r="B202">
        <v>132</v>
      </c>
      <c r="C202">
        <v>209805005</v>
      </c>
      <c r="D202" t="s">
        <v>123</v>
      </c>
      <c r="E202" t="s">
        <v>444</v>
      </c>
      <c r="F202" t="s">
        <v>14</v>
      </c>
      <c r="G202" t="s">
        <v>15</v>
      </c>
      <c r="H202" t="s">
        <v>16</v>
      </c>
      <c r="I202">
        <v>125000000</v>
      </c>
      <c r="J202">
        <v>2011</v>
      </c>
      <c r="K202">
        <v>7.3</v>
      </c>
    </row>
    <row r="203" spans="1:11" x14ac:dyDescent="0.2">
      <c r="A203" t="s">
        <v>445</v>
      </c>
      <c r="B203">
        <v>129</v>
      </c>
      <c r="C203">
        <v>186830669</v>
      </c>
      <c r="D203" t="s">
        <v>446</v>
      </c>
      <c r="E203" t="s">
        <v>447</v>
      </c>
      <c r="F203" t="s">
        <v>14</v>
      </c>
      <c r="G203" t="s">
        <v>15</v>
      </c>
      <c r="H203" t="s">
        <v>16</v>
      </c>
      <c r="I203">
        <v>125000000</v>
      </c>
      <c r="J203">
        <v>2011</v>
      </c>
      <c r="K203">
        <v>7.5</v>
      </c>
    </row>
    <row r="204" spans="1:11" x14ac:dyDescent="0.2">
      <c r="A204" t="s">
        <v>387</v>
      </c>
      <c r="B204">
        <v>106</v>
      </c>
      <c r="C204">
        <v>163192114</v>
      </c>
      <c r="D204" t="s">
        <v>18</v>
      </c>
      <c r="E204" t="s">
        <v>448</v>
      </c>
      <c r="F204" t="s">
        <v>14</v>
      </c>
      <c r="G204" t="s">
        <v>15</v>
      </c>
      <c r="H204" t="s">
        <v>16</v>
      </c>
      <c r="I204">
        <v>125000000</v>
      </c>
      <c r="J204">
        <v>2010</v>
      </c>
      <c r="K204">
        <v>5.8</v>
      </c>
    </row>
    <row r="205" spans="1:11" x14ac:dyDescent="0.2">
      <c r="A205" t="s">
        <v>449</v>
      </c>
      <c r="B205">
        <v>113</v>
      </c>
      <c r="C205">
        <v>119412921</v>
      </c>
      <c r="D205" t="s">
        <v>225</v>
      </c>
      <c r="E205" t="s">
        <v>450</v>
      </c>
      <c r="F205" t="s">
        <v>14</v>
      </c>
      <c r="G205" t="s">
        <v>15</v>
      </c>
      <c r="H205" t="s">
        <v>227</v>
      </c>
      <c r="I205">
        <v>65000000</v>
      </c>
      <c r="J205">
        <v>1990</v>
      </c>
      <c r="K205">
        <v>7.5</v>
      </c>
    </row>
    <row r="206" spans="1:11" x14ac:dyDescent="0.2">
      <c r="A206" t="s">
        <v>451</v>
      </c>
      <c r="B206">
        <v>102</v>
      </c>
      <c r="C206">
        <v>32694788</v>
      </c>
      <c r="D206" t="s">
        <v>452</v>
      </c>
      <c r="E206" t="s">
        <v>453</v>
      </c>
      <c r="F206" t="s">
        <v>14</v>
      </c>
      <c r="G206" t="s">
        <v>15</v>
      </c>
      <c r="H206" t="s">
        <v>227</v>
      </c>
      <c r="I206">
        <v>85000000</v>
      </c>
      <c r="J206">
        <v>1999</v>
      </c>
      <c r="K206">
        <v>6.6</v>
      </c>
    </row>
    <row r="207" spans="1:11" x14ac:dyDescent="0.2">
      <c r="A207" t="s">
        <v>454</v>
      </c>
      <c r="B207">
        <v>135</v>
      </c>
      <c r="C207">
        <v>113165635</v>
      </c>
      <c r="D207" t="s">
        <v>21</v>
      </c>
      <c r="E207" t="s">
        <v>455</v>
      </c>
      <c r="F207" t="s">
        <v>14</v>
      </c>
      <c r="G207" t="s">
        <v>15</v>
      </c>
      <c r="H207" t="s">
        <v>16</v>
      </c>
      <c r="I207">
        <v>125000000</v>
      </c>
      <c r="J207">
        <v>2012</v>
      </c>
      <c r="K207">
        <v>6.7</v>
      </c>
    </row>
    <row r="208" spans="1:11" x14ac:dyDescent="0.2">
      <c r="A208" t="s">
        <v>456</v>
      </c>
      <c r="B208">
        <v>125</v>
      </c>
      <c r="C208">
        <v>107285004</v>
      </c>
      <c r="D208" t="s">
        <v>457</v>
      </c>
      <c r="E208" t="s">
        <v>458</v>
      </c>
      <c r="F208" t="s">
        <v>14</v>
      </c>
      <c r="G208" t="s">
        <v>15</v>
      </c>
      <c r="H208" t="s">
        <v>16</v>
      </c>
      <c r="I208">
        <v>125000000</v>
      </c>
      <c r="J208">
        <v>1997</v>
      </c>
      <c r="K208">
        <v>3.7</v>
      </c>
    </row>
    <row r="209" spans="1:11" x14ac:dyDescent="0.2">
      <c r="A209" t="s">
        <v>290</v>
      </c>
      <c r="B209">
        <v>110</v>
      </c>
      <c r="C209">
        <v>260031035</v>
      </c>
      <c r="D209" t="s">
        <v>182</v>
      </c>
      <c r="E209" t="s">
        <v>459</v>
      </c>
      <c r="F209" t="s">
        <v>14</v>
      </c>
      <c r="G209" t="s">
        <v>15</v>
      </c>
      <c r="H209" t="s">
        <v>37</v>
      </c>
      <c r="I209">
        <v>123000000</v>
      </c>
      <c r="J209">
        <v>2000</v>
      </c>
      <c r="K209">
        <v>6</v>
      </c>
    </row>
    <row r="210" spans="1:11" x14ac:dyDescent="0.2">
      <c r="A210" t="s">
        <v>150</v>
      </c>
      <c r="B210">
        <v>124</v>
      </c>
      <c r="C210">
        <v>186739919</v>
      </c>
      <c r="D210" t="s">
        <v>84</v>
      </c>
      <c r="E210" t="s">
        <v>460</v>
      </c>
      <c r="F210" t="s">
        <v>14</v>
      </c>
      <c r="G210" t="s">
        <v>15</v>
      </c>
      <c r="H210" t="s">
        <v>16</v>
      </c>
      <c r="I210">
        <v>125000000</v>
      </c>
      <c r="J210">
        <v>2004</v>
      </c>
      <c r="K210">
        <v>6.4</v>
      </c>
    </row>
    <row r="211" spans="1:11" x14ac:dyDescent="0.2">
      <c r="A211" t="s">
        <v>461</v>
      </c>
      <c r="B211">
        <v>123</v>
      </c>
      <c r="C211">
        <v>215397307</v>
      </c>
      <c r="D211" t="s">
        <v>21</v>
      </c>
      <c r="E211" t="s">
        <v>462</v>
      </c>
      <c r="F211" t="s">
        <v>14</v>
      </c>
      <c r="G211" t="s">
        <v>15</v>
      </c>
      <c r="H211" t="s">
        <v>16</v>
      </c>
      <c r="I211">
        <v>125000000</v>
      </c>
      <c r="J211">
        <v>2000</v>
      </c>
      <c r="K211">
        <v>6.1</v>
      </c>
    </row>
    <row r="212" spans="1:11" x14ac:dyDescent="0.2">
      <c r="A212" t="s">
        <v>244</v>
      </c>
      <c r="B212">
        <v>130</v>
      </c>
      <c r="C212">
        <v>182618434</v>
      </c>
      <c r="D212" t="s">
        <v>245</v>
      </c>
      <c r="E212" t="s">
        <v>463</v>
      </c>
      <c r="F212" t="s">
        <v>14</v>
      </c>
      <c r="G212" t="s">
        <v>15</v>
      </c>
      <c r="H212" t="s">
        <v>16</v>
      </c>
      <c r="I212">
        <v>140000000</v>
      </c>
      <c r="J212">
        <v>2000</v>
      </c>
      <c r="K212">
        <v>6.4</v>
      </c>
    </row>
    <row r="213" spans="1:11" x14ac:dyDescent="0.2">
      <c r="A213" t="s">
        <v>464</v>
      </c>
      <c r="B213">
        <v>92</v>
      </c>
      <c r="C213">
        <v>131920333</v>
      </c>
      <c r="D213" t="s">
        <v>84</v>
      </c>
      <c r="E213" t="s">
        <v>465</v>
      </c>
      <c r="F213" t="s">
        <v>14</v>
      </c>
      <c r="G213" t="s">
        <v>15</v>
      </c>
      <c r="H213" t="s">
        <v>37</v>
      </c>
      <c r="I213">
        <v>130000000</v>
      </c>
      <c r="J213">
        <v>2007</v>
      </c>
      <c r="K213">
        <v>5.6</v>
      </c>
    </row>
    <row r="214" spans="1:11" x14ac:dyDescent="0.2">
      <c r="A214" t="s">
        <v>367</v>
      </c>
      <c r="B214">
        <v>127</v>
      </c>
      <c r="C214">
        <v>124976634</v>
      </c>
      <c r="D214" t="s">
        <v>466</v>
      </c>
      <c r="E214" t="s">
        <v>467</v>
      </c>
      <c r="F214" t="s">
        <v>14</v>
      </c>
      <c r="G214" t="s">
        <v>15</v>
      </c>
      <c r="H214" t="s">
        <v>37</v>
      </c>
      <c r="I214">
        <v>120000000</v>
      </c>
      <c r="J214">
        <v>2012</v>
      </c>
      <c r="K214">
        <v>8</v>
      </c>
    </row>
    <row r="215" spans="1:11" x14ac:dyDescent="0.2">
      <c r="A215" t="s">
        <v>468</v>
      </c>
      <c r="B215">
        <v>123</v>
      </c>
      <c r="C215">
        <v>115802596</v>
      </c>
      <c r="D215" t="s">
        <v>469</v>
      </c>
      <c r="E215" t="s">
        <v>470</v>
      </c>
      <c r="F215" t="s">
        <v>14</v>
      </c>
      <c r="G215" t="s">
        <v>15</v>
      </c>
      <c r="H215" t="s">
        <v>16</v>
      </c>
      <c r="I215">
        <v>110000000</v>
      </c>
      <c r="J215">
        <v>2007</v>
      </c>
      <c r="K215">
        <v>5.2</v>
      </c>
    </row>
    <row r="216" spans="1:11" x14ac:dyDescent="0.2">
      <c r="A216" t="s">
        <v>398</v>
      </c>
      <c r="B216">
        <v>123</v>
      </c>
      <c r="C216">
        <v>108521835</v>
      </c>
      <c r="D216" t="s">
        <v>25</v>
      </c>
      <c r="E216" t="s">
        <v>471</v>
      </c>
      <c r="F216" t="s">
        <v>14</v>
      </c>
      <c r="G216" t="s">
        <v>23</v>
      </c>
      <c r="H216" t="s">
        <v>16</v>
      </c>
      <c r="I216">
        <v>120000000</v>
      </c>
      <c r="J216">
        <v>2016</v>
      </c>
      <c r="K216">
        <v>7.1</v>
      </c>
    </row>
    <row r="217" spans="1:11" x14ac:dyDescent="0.2">
      <c r="A217" t="s">
        <v>120</v>
      </c>
      <c r="B217">
        <v>107</v>
      </c>
      <c r="C217">
        <v>100685880</v>
      </c>
      <c r="D217" t="s">
        <v>472</v>
      </c>
      <c r="E217" t="s">
        <v>473</v>
      </c>
      <c r="F217" t="s">
        <v>14</v>
      </c>
      <c r="G217" t="s">
        <v>15</v>
      </c>
      <c r="H217" t="s">
        <v>16</v>
      </c>
      <c r="I217">
        <v>120000000</v>
      </c>
      <c r="J217">
        <v>2003</v>
      </c>
      <c r="K217">
        <v>4.8</v>
      </c>
    </row>
    <row r="218" spans="1:11" x14ac:dyDescent="0.2">
      <c r="A218" t="s">
        <v>70</v>
      </c>
      <c r="B218">
        <v>124</v>
      </c>
      <c r="C218">
        <v>126464904</v>
      </c>
      <c r="D218" t="s">
        <v>474</v>
      </c>
      <c r="E218" t="s">
        <v>475</v>
      </c>
      <c r="F218" t="s">
        <v>14</v>
      </c>
      <c r="G218" t="s">
        <v>15</v>
      </c>
      <c r="H218" t="s">
        <v>227</v>
      </c>
      <c r="I218">
        <v>130000000</v>
      </c>
      <c r="J218">
        <v>2012</v>
      </c>
      <c r="K218">
        <v>7</v>
      </c>
    </row>
    <row r="219" spans="1:11" x14ac:dyDescent="0.2">
      <c r="A219" t="s">
        <v>326</v>
      </c>
      <c r="B219">
        <v>77</v>
      </c>
      <c r="C219">
        <v>64736114</v>
      </c>
      <c r="D219" t="s">
        <v>101</v>
      </c>
      <c r="E219" t="s">
        <v>476</v>
      </c>
      <c r="F219" t="s">
        <v>14</v>
      </c>
      <c r="G219" t="s">
        <v>15</v>
      </c>
      <c r="H219" t="s">
        <v>37</v>
      </c>
      <c r="I219">
        <v>120000000</v>
      </c>
      <c r="J219">
        <v>2002</v>
      </c>
      <c r="K219">
        <v>5.4</v>
      </c>
    </row>
    <row r="220" spans="1:11" x14ac:dyDescent="0.2">
      <c r="A220" t="s">
        <v>477</v>
      </c>
      <c r="B220">
        <v>109</v>
      </c>
      <c r="C220">
        <v>93050117</v>
      </c>
      <c r="D220" t="s">
        <v>478</v>
      </c>
      <c r="E220" t="s">
        <v>479</v>
      </c>
      <c r="F220" t="s">
        <v>14</v>
      </c>
      <c r="G220" t="s">
        <v>15</v>
      </c>
      <c r="H220" t="s">
        <v>227</v>
      </c>
      <c r="I220">
        <v>115000000</v>
      </c>
      <c r="J220">
        <v>2013</v>
      </c>
      <c r="K220">
        <v>6.6</v>
      </c>
    </row>
    <row r="221" spans="1:11" x14ac:dyDescent="0.2">
      <c r="A221" t="s">
        <v>480</v>
      </c>
      <c r="B221">
        <v>134</v>
      </c>
      <c r="C221">
        <v>57637485</v>
      </c>
      <c r="D221" t="s">
        <v>84</v>
      </c>
      <c r="E221" t="s">
        <v>481</v>
      </c>
      <c r="F221" t="s">
        <v>14</v>
      </c>
      <c r="G221" t="s">
        <v>15</v>
      </c>
      <c r="H221" t="s">
        <v>16</v>
      </c>
      <c r="I221">
        <v>105000000</v>
      </c>
      <c r="J221">
        <v>2004</v>
      </c>
      <c r="K221">
        <v>6.7</v>
      </c>
    </row>
    <row r="222" spans="1:11" x14ac:dyDescent="0.2">
      <c r="A222" t="s">
        <v>482</v>
      </c>
      <c r="B222">
        <v>117</v>
      </c>
      <c r="C222">
        <v>58607007</v>
      </c>
      <c r="D222" t="s">
        <v>483</v>
      </c>
      <c r="E222" t="s">
        <v>484</v>
      </c>
      <c r="F222" t="s">
        <v>14</v>
      </c>
      <c r="G222" t="s">
        <v>15</v>
      </c>
      <c r="H222" t="s">
        <v>16</v>
      </c>
      <c r="I222">
        <v>100000000</v>
      </c>
      <c r="J222">
        <v>2014</v>
      </c>
      <c r="K222">
        <v>6.2</v>
      </c>
    </row>
    <row r="223" spans="1:11" x14ac:dyDescent="0.2">
      <c r="A223" t="s">
        <v>156</v>
      </c>
      <c r="B223">
        <v>135</v>
      </c>
      <c r="C223">
        <v>43929341</v>
      </c>
      <c r="D223" t="s">
        <v>485</v>
      </c>
      <c r="E223" t="s">
        <v>486</v>
      </c>
      <c r="F223" t="s">
        <v>14</v>
      </c>
      <c r="G223" t="s">
        <v>15</v>
      </c>
      <c r="H223" t="s">
        <v>37</v>
      </c>
      <c r="I223">
        <v>120000000</v>
      </c>
      <c r="J223">
        <v>2008</v>
      </c>
      <c r="K223">
        <v>6.1</v>
      </c>
    </row>
    <row r="224" spans="1:11" x14ac:dyDescent="0.2">
      <c r="A224" t="s">
        <v>487</v>
      </c>
      <c r="B224">
        <v>121</v>
      </c>
      <c r="C224">
        <v>30212620</v>
      </c>
      <c r="D224" t="s">
        <v>488</v>
      </c>
      <c r="E224" t="s">
        <v>489</v>
      </c>
      <c r="F224" t="s">
        <v>14</v>
      </c>
      <c r="G224" t="s">
        <v>15</v>
      </c>
      <c r="H224" t="s">
        <v>16</v>
      </c>
      <c r="I224">
        <v>120000000</v>
      </c>
      <c r="J224">
        <v>2010</v>
      </c>
      <c r="K224">
        <v>5.3</v>
      </c>
    </row>
    <row r="225" spans="1:11" x14ac:dyDescent="0.2">
      <c r="A225" t="s">
        <v>490</v>
      </c>
      <c r="B225">
        <v>117</v>
      </c>
      <c r="C225">
        <v>76418654</v>
      </c>
      <c r="D225" t="s">
        <v>491</v>
      </c>
      <c r="E225" t="s">
        <v>492</v>
      </c>
      <c r="F225" t="s">
        <v>14</v>
      </c>
      <c r="G225" t="s">
        <v>15</v>
      </c>
      <c r="H225" t="s">
        <v>16</v>
      </c>
      <c r="I225">
        <v>117000000</v>
      </c>
      <c r="J225">
        <v>2010</v>
      </c>
      <c r="K225">
        <v>6.3</v>
      </c>
    </row>
    <row r="226" spans="1:11" x14ac:dyDescent="0.2">
      <c r="A226" t="s">
        <v>110</v>
      </c>
      <c r="B226">
        <v>124</v>
      </c>
      <c r="C226">
        <v>89021735</v>
      </c>
      <c r="D226" t="s">
        <v>493</v>
      </c>
      <c r="E226" t="s">
        <v>494</v>
      </c>
      <c r="F226" t="s">
        <v>14</v>
      </c>
      <c r="G226" t="s">
        <v>15</v>
      </c>
      <c r="H226" t="s">
        <v>16</v>
      </c>
      <c r="I226">
        <v>120000000</v>
      </c>
      <c r="J226">
        <v>2013</v>
      </c>
      <c r="K226">
        <v>7</v>
      </c>
    </row>
    <row r="227" spans="1:11" x14ac:dyDescent="0.2">
      <c r="A227" t="s">
        <v>495</v>
      </c>
      <c r="B227">
        <v>140</v>
      </c>
      <c r="C227">
        <v>380262555</v>
      </c>
      <c r="D227" t="s">
        <v>12</v>
      </c>
      <c r="E227" t="s">
        <v>496</v>
      </c>
      <c r="F227" t="s">
        <v>14</v>
      </c>
      <c r="G227" t="s">
        <v>15</v>
      </c>
      <c r="H227" t="s">
        <v>16</v>
      </c>
      <c r="I227">
        <v>113000000</v>
      </c>
      <c r="J227">
        <v>2005</v>
      </c>
      <c r="K227">
        <v>7.6</v>
      </c>
    </row>
    <row r="228" spans="1:11" x14ac:dyDescent="0.2">
      <c r="A228" t="s">
        <v>495</v>
      </c>
      <c r="B228">
        <v>142</v>
      </c>
      <c r="C228">
        <v>310675583</v>
      </c>
      <c r="D228" t="s">
        <v>12</v>
      </c>
      <c r="E228" t="s">
        <v>497</v>
      </c>
      <c r="F228" t="s">
        <v>14</v>
      </c>
      <c r="G228" t="s">
        <v>15</v>
      </c>
      <c r="H228" t="s">
        <v>37</v>
      </c>
      <c r="I228">
        <v>115000000</v>
      </c>
      <c r="J228">
        <v>2002</v>
      </c>
      <c r="K228">
        <v>6.7</v>
      </c>
    </row>
    <row r="229" spans="1:11" x14ac:dyDescent="0.2">
      <c r="A229" t="s">
        <v>163</v>
      </c>
      <c r="B229">
        <v>92</v>
      </c>
      <c r="C229">
        <v>289907418</v>
      </c>
      <c r="D229" t="s">
        <v>101</v>
      </c>
      <c r="E229" t="s">
        <v>498</v>
      </c>
      <c r="F229" t="s">
        <v>14</v>
      </c>
      <c r="G229" t="s">
        <v>15</v>
      </c>
      <c r="H229" t="s">
        <v>104</v>
      </c>
      <c r="I229">
        <v>115000000</v>
      </c>
      <c r="J229">
        <v>2001</v>
      </c>
      <c r="K229">
        <v>8.1</v>
      </c>
    </row>
    <row r="230" spans="1:11" x14ac:dyDescent="0.2">
      <c r="A230" t="s">
        <v>490</v>
      </c>
      <c r="B230">
        <v>138</v>
      </c>
      <c r="C230">
        <v>132550960</v>
      </c>
      <c r="D230" t="s">
        <v>84</v>
      </c>
      <c r="E230" t="s">
        <v>499</v>
      </c>
      <c r="F230" t="s">
        <v>14</v>
      </c>
      <c r="G230" t="s">
        <v>15</v>
      </c>
      <c r="H230" t="s">
        <v>16</v>
      </c>
      <c r="I230">
        <v>120000000</v>
      </c>
      <c r="J230">
        <v>2013</v>
      </c>
      <c r="K230">
        <v>6.7</v>
      </c>
    </row>
    <row r="231" spans="1:11" x14ac:dyDescent="0.2">
      <c r="A231" t="s">
        <v>495</v>
      </c>
      <c r="B231">
        <v>136</v>
      </c>
      <c r="C231">
        <v>474544677</v>
      </c>
      <c r="D231" t="s">
        <v>12</v>
      </c>
      <c r="E231" t="s">
        <v>500</v>
      </c>
      <c r="F231" t="s">
        <v>14</v>
      </c>
      <c r="G231" t="s">
        <v>15</v>
      </c>
      <c r="H231" t="s">
        <v>37</v>
      </c>
      <c r="I231">
        <v>115000000</v>
      </c>
      <c r="J231">
        <v>1999</v>
      </c>
      <c r="K231">
        <v>6.5</v>
      </c>
    </row>
    <row r="232" spans="1:11" x14ac:dyDescent="0.2">
      <c r="A232" t="s">
        <v>501</v>
      </c>
      <c r="B232">
        <v>98</v>
      </c>
      <c r="C232">
        <v>187165546</v>
      </c>
      <c r="D232" t="s">
        <v>101</v>
      </c>
      <c r="E232" t="s">
        <v>502</v>
      </c>
      <c r="F232" t="s">
        <v>14</v>
      </c>
      <c r="G232" t="s">
        <v>15</v>
      </c>
      <c r="H232" t="s">
        <v>37</v>
      </c>
      <c r="I232">
        <v>135000000</v>
      </c>
      <c r="J232">
        <v>2013</v>
      </c>
      <c r="K232">
        <v>7.3</v>
      </c>
    </row>
    <row r="233" spans="1:11" x14ac:dyDescent="0.2">
      <c r="A233" t="s">
        <v>461</v>
      </c>
      <c r="B233">
        <v>153</v>
      </c>
      <c r="C233">
        <v>40911830</v>
      </c>
      <c r="D233" t="s">
        <v>503</v>
      </c>
      <c r="E233" t="s">
        <v>504</v>
      </c>
      <c r="F233" t="s">
        <v>14</v>
      </c>
      <c r="G233" t="s">
        <v>15</v>
      </c>
      <c r="H233" t="s">
        <v>227</v>
      </c>
      <c r="I233">
        <v>115000000</v>
      </c>
      <c r="J233">
        <v>2002</v>
      </c>
      <c r="K233">
        <v>6</v>
      </c>
    </row>
    <row r="234" spans="1:11" x14ac:dyDescent="0.2">
      <c r="A234" t="s">
        <v>505</v>
      </c>
      <c r="B234">
        <v>120</v>
      </c>
      <c r="C234">
        <v>47952020</v>
      </c>
      <c r="D234" t="s">
        <v>196</v>
      </c>
      <c r="E234" t="s">
        <v>506</v>
      </c>
      <c r="F234" t="s">
        <v>14</v>
      </c>
      <c r="G234" t="s">
        <v>15</v>
      </c>
      <c r="H234" t="s">
        <v>16</v>
      </c>
      <c r="I234">
        <v>115000000</v>
      </c>
      <c r="J234">
        <v>2016</v>
      </c>
      <c r="K234">
        <v>6.1</v>
      </c>
    </row>
    <row r="235" spans="1:11" x14ac:dyDescent="0.2">
      <c r="A235" t="s">
        <v>301</v>
      </c>
      <c r="B235">
        <v>101</v>
      </c>
      <c r="C235">
        <v>190871240</v>
      </c>
      <c r="D235" t="s">
        <v>179</v>
      </c>
      <c r="E235" t="s">
        <v>507</v>
      </c>
      <c r="F235" t="s">
        <v>14</v>
      </c>
      <c r="G235" t="s">
        <v>15</v>
      </c>
      <c r="H235" t="s">
        <v>16</v>
      </c>
      <c r="I235">
        <v>125000000</v>
      </c>
      <c r="J235">
        <v>2014</v>
      </c>
      <c r="K235">
        <v>5.9</v>
      </c>
    </row>
    <row r="236" spans="1:11" x14ac:dyDescent="0.2">
      <c r="A236" t="s">
        <v>420</v>
      </c>
      <c r="B236">
        <v>91</v>
      </c>
      <c r="C236">
        <v>274084951</v>
      </c>
      <c r="D236" t="s">
        <v>508</v>
      </c>
      <c r="E236" t="s">
        <v>509</v>
      </c>
      <c r="F236" t="s">
        <v>14</v>
      </c>
      <c r="G236" t="s">
        <v>23</v>
      </c>
      <c r="H236" t="s">
        <v>16</v>
      </c>
      <c r="I236">
        <v>100000000</v>
      </c>
      <c r="J236">
        <v>2013</v>
      </c>
      <c r="K236">
        <v>7.8</v>
      </c>
    </row>
    <row r="237" spans="1:11" x14ac:dyDescent="0.2">
      <c r="A237" t="s">
        <v>510</v>
      </c>
      <c r="B237">
        <v>108</v>
      </c>
      <c r="C237">
        <v>67155742</v>
      </c>
      <c r="D237" t="s">
        <v>21</v>
      </c>
      <c r="E237" t="s">
        <v>512</v>
      </c>
      <c r="F237" t="s">
        <v>14</v>
      </c>
      <c r="G237" t="s">
        <v>15</v>
      </c>
      <c r="H237" t="s">
        <v>16</v>
      </c>
      <c r="I237">
        <v>116000000</v>
      </c>
      <c r="J237">
        <v>1997</v>
      </c>
      <c r="K237">
        <v>5.8</v>
      </c>
    </row>
    <row r="238" spans="1:11" x14ac:dyDescent="0.2">
      <c r="A238" t="s">
        <v>513</v>
      </c>
      <c r="B238">
        <v>100</v>
      </c>
      <c r="C238">
        <v>56114221</v>
      </c>
      <c r="D238" t="s">
        <v>29</v>
      </c>
      <c r="E238" t="s">
        <v>515</v>
      </c>
      <c r="F238" t="s">
        <v>14</v>
      </c>
      <c r="G238" t="s">
        <v>15</v>
      </c>
      <c r="H238" t="s">
        <v>16</v>
      </c>
      <c r="I238">
        <v>120000000</v>
      </c>
      <c r="J238">
        <v>2015</v>
      </c>
      <c r="K238">
        <v>4.3</v>
      </c>
    </row>
    <row r="239" spans="1:11" x14ac:dyDescent="0.2">
      <c r="A239" t="s">
        <v>278</v>
      </c>
      <c r="B239">
        <v>108</v>
      </c>
      <c r="C239">
        <v>250863268</v>
      </c>
      <c r="D239" t="s">
        <v>517</v>
      </c>
      <c r="E239" t="s">
        <v>518</v>
      </c>
      <c r="F239" t="s">
        <v>14</v>
      </c>
      <c r="G239" t="s">
        <v>15</v>
      </c>
      <c r="H239" t="s">
        <v>37</v>
      </c>
      <c r="I239">
        <v>110000000</v>
      </c>
      <c r="J239">
        <v>2006</v>
      </c>
      <c r="K239">
        <v>6.4</v>
      </c>
    </row>
    <row r="240" spans="1:11" x14ac:dyDescent="0.2">
      <c r="A240" t="s">
        <v>519</v>
      </c>
      <c r="B240">
        <v>114</v>
      </c>
      <c r="C240">
        <v>155181732</v>
      </c>
      <c r="D240" t="s">
        <v>245</v>
      </c>
      <c r="E240" t="s">
        <v>520</v>
      </c>
      <c r="F240" t="s">
        <v>14</v>
      </c>
      <c r="G240" t="s">
        <v>15</v>
      </c>
      <c r="H240" t="s">
        <v>16</v>
      </c>
      <c r="I240">
        <v>110000000</v>
      </c>
      <c r="J240">
        <v>2015</v>
      </c>
      <c r="K240">
        <v>6.1</v>
      </c>
    </row>
    <row r="241" spans="1:11" x14ac:dyDescent="0.2">
      <c r="A241" t="s">
        <v>521</v>
      </c>
      <c r="B241">
        <v>119</v>
      </c>
      <c r="C241">
        <v>125332007</v>
      </c>
      <c r="D241" t="s">
        <v>21</v>
      </c>
      <c r="E241" t="s">
        <v>522</v>
      </c>
      <c r="F241" t="s">
        <v>14</v>
      </c>
      <c r="G241" t="s">
        <v>23</v>
      </c>
      <c r="H241" t="s">
        <v>16</v>
      </c>
      <c r="I241">
        <v>110000000</v>
      </c>
      <c r="J241">
        <v>1997</v>
      </c>
      <c r="K241">
        <v>6.5</v>
      </c>
    </row>
    <row r="242" spans="1:11" x14ac:dyDescent="0.2">
      <c r="A242" t="s">
        <v>150</v>
      </c>
      <c r="B242">
        <v>142</v>
      </c>
      <c r="C242">
        <v>113330342</v>
      </c>
      <c r="D242" t="s">
        <v>351</v>
      </c>
      <c r="E242" t="s">
        <v>523</v>
      </c>
      <c r="F242" t="s">
        <v>14</v>
      </c>
      <c r="G242" t="s">
        <v>15</v>
      </c>
      <c r="H242" t="s">
        <v>227</v>
      </c>
      <c r="I242">
        <v>110000000</v>
      </c>
      <c r="J242">
        <v>2000</v>
      </c>
      <c r="K242">
        <v>7.1</v>
      </c>
    </row>
    <row r="243" spans="1:11" x14ac:dyDescent="0.2">
      <c r="A243" t="s">
        <v>524</v>
      </c>
      <c r="B243">
        <v>125</v>
      </c>
      <c r="C243">
        <v>125531634</v>
      </c>
      <c r="D243" t="s">
        <v>525</v>
      </c>
      <c r="E243" t="s">
        <v>526</v>
      </c>
      <c r="F243" t="s">
        <v>14</v>
      </c>
      <c r="G243" t="s">
        <v>15</v>
      </c>
      <c r="H243" t="s">
        <v>16</v>
      </c>
      <c r="I243">
        <v>110000000</v>
      </c>
      <c r="J243">
        <v>2004</v>
      </c>
      <c r="K243">
        <v>6.4</v>
      </c>
    </row>
    <row r="244" spans="1:11" x14ac:dyDescent="0.2">
      <c r="A244" t="s">
        <v>184</v>
      </c>
      <c r="B244">
        <v>126</v>
      </c>
      <c r="C244">
        <v>186336103</v>
      </c>
      <c r="D244" t="s">
        <v>527</v>
      </c>
      <c r="E244" t="s">
        <v>528</v>
      </c>
      <c r="F244" t="s">
        <v>14</v>
      </c>
      <c r="G244" t="s">
        <v>15</v>
      </c>
      <c r="H244" t="s">
        <v>16</v>
      </c>
      <c r="I244">
        <v>120000000</v>
      </c>
      <c r="J244">
        <v>2005</v>
      </c>
      <c r="K244">
        <v>6.5</v>
      </c>
    </row>
    <row r="245" spans="1:11" x14ac:dyDescent="0.2">
      <c r="A245" t="s">
        <v>434</v>
      </c>
      <c r="B245">
        <v>119</v>
      </c>
      <c r="C245">
        <v>129995817</v>
      </c>
      <c r="D245" t="s">
        <v>405</v>
      </c>
      <c r="E245" t="s">
        <v>529</v>
      </c>
      <c r="F245" t="s">
        <v>14</v>
      </c>
      <c r="G245" t="s">
        <v>15</v>
      </c>
      <c r="H245" t="s">
        <v>16</v>
      </c>
      <c r="I245">
        <v>110000000</v>
      </c>
      <c r="J245">
        <v>2015</v>
      </c>
      <c r="K245">
        <v>6.3</v>
      </c>
    </row>
    <row r="246" spans="1:11" x14ac:dyDescent="0.2">
      <c r="A246" t="s">
        <v>170</v>
      </c>
      <c r="B246">
        <v>170</v>
      </c>
      <c r="C246">
        <v>102608827</v>
      </c>
      <c r="D246" t="s">
        <v>530</v>
      </c>
      <c r="E246" t="s">
        <v>531</v>
      </c>
      <c r="F246" t="s">
        <v>14</v>
      </c>
      <c r="G246" t="s">
        <v>15</v>
      </c>
      <c r="H246" t="s">
        <v>16</v>
      </c>
      <c r="I246">
        <v>110000000</v>
      </c>
      <c r="J246">
        <v>2004</v>
      </c>
      <c r="K246">
        <v>7.5</v>
      </c>
    </row>
    <row r="247" spans="1:11" x14ac:dyDescent="0.2">
      <c r="A247" t="s">
        <v>166</v>
      </c>
      <c r="B247">
        <v>85</v>
      </c>
      <c r="C247">
        <v>42776259</v>
      </c>
      <c r="D247" t="s">
        <v>270</v>
      </c>
      <c r="E247" t="s">
        <v>532</v>
      </c>
      <c r="F247" t="s">
        <v>14</v>
      </c>
      <c r="G247" t="s">
        <v>15</v>
      </c>
      <c r="H247" t="s">
        <v>37</v>
      </c>
      <c r="I247">
        <v>112000000</v>
      </c>
      <c r="J247">
        <v>2010</v>
      </c>
      <c r="K247">
        <v>4.9000000000000004</v>
      </c>
    </row>
    <row r="248" spans="1:11" x14ac:dyDescent="0.2">
      <c r="A248" t="s">
        <v>533</v>
      </c>
      <c r="B248">
        <v>119</v>
      </c>
      <c r="C248">
        <v>98780042</v>
      </c>
      <c r="D248" t="s">
        <v>534</v>
      </c>
      <c r="E248" t="s">
        <v>535</v>
      </c>
      <c r="F248" t="s">
        <v>14</v>
      </c>
      <c r="G248" t="s">
        <v>15</v>
      </c>
      <c r="H248" t="s">
        <v>16</v>
      </c>
      <c r="I248">
        <v>120000000</v>
      </c>
      <c r="J248">
        <v>2011</v>
      </c>
      <c r="K248">
        <v>5.8</v>
      </c>
    </row>
    <row r="249" spans="1:11" x14ac:dyDescent="0.2">
      <c r="A249" t="s">
        <v>536</v>
      </c>
      <c r="B249">
        <v>102</v>
      </c>
      <c r="C249">
        <v>106369117</v>
      </c>
      <c r="D249" t="s">
        <v>537</v>
      </c>
      <c r="E249" t="s">
        <v>538</v>
      </c>
      <c r="F249" t="s">
        <v>14</v>
      </c>
      <c r="G249" t="s">
        <v>15</v>
      </c>
      <c r="H249" t="s">
        <v>227</v>
      </c>
      <c r="I249">
        <v>110000000</v>
      </c>
      <c r="J249">
        <v>2014</v>
      </c>
      <c r="K249">
        <v>6.2</v>
      </c>
    </row>
    <row r="250" spans="1:11" x14ac:dyDescent="0.2">
      <c r="A250" t="s">
        <v>539</v>
      </c>
      <c r="B250">
        <v>103</v>
      </c>
      <c r="C250">
        <v>142614158</v>
      </c>
      <c r="D250" t="s">
        <v>101</v>
      </c>
      <c r="E250" t="s">
        <v>540</v>
      </c>
      <c r="F250" t="s">
        <v>14</v>
      </c>
      <c r="G250" t="s">
        <v>15</v>
      </c>
      <c r="H250" t="s">
        <v>37</v>
      </c>
      <c r="I250">
        <v>110000000</v>
      </c>
      <c r="J250">
        <v>2011</v>
      </c>
      <c r="K250">
        <v>5.5</v>
      </c>
    </row>
    <row r="251" spans="1:11" x14ac:dyDescent="0.2">
      <c r="A251" t="s">
        <v>541</v>
      </c>
      <c r="B251">
        <v>76</v>
      </c>
      <c r="C251">
        <v>50026353</v>
      </c>
      <c r="D251" t="s">
        <v>542</v>
      </c>
      <c r="E251" t="s">
        <v>543</v>
      </c>
      <c r="F251" t="s">
        <v>14</v>
      </c>
      <c r="G251" t="s">
        <v>15</v>
      </c>
      <c r="H251" t="s">
        <v>37</v>
      </c>
      <c r="I251">
        <v>110000000</v>
      </c>
      <c r="J251">
        <v>2004</v>
      </c>
      <c r="K251">
        <v>5.4</v>
      </c>
    </row>
    <row r="252" spans="1:11" x14ac:dyDescent="0.2">
      <c r="A252" t="s">
        <v>434</v>
      </c>
      <c r="B252">
        <v>120</v>
      </c>
      <c r="C252">
        <v>66002193</v>
      </c>
      <c r="D252" t="s">
        <v>544</v>
      </c>
      <c r="E252" t="s">
        <v>545</v>
      </c>
      <c r="F252" t="s">
        <v>14</v>
      </c>
      <c r="G252" t="s">
        <v>15</v>
      </c>
      <c r="H252" t="s">
        <v>16</v>
      </c>
      <c r="I252">
        <v>110000000</v>
      </c>
      <c r="J252">
        <v>2016</v>
      </c>
      <c r="K252">
        <v>5.8</v>
      </c>
    </row>
    <row r="253" spans="1:11" x14ac:dyDescent="0.2">
      <c r="A253" t="s">
        <v>278</v>
      </c>
      <c r="B253">
        <v>127</v>
      </c>
      <c r="C253">
        <v>85463309</v>
      </c>
      <c r="D253" t="s">
        <v>546</v>
      </c>
      <c r="E253" t="s">
        <v>547</v>
      </c>
      <c r="F253" t="s">
        <v>14</v>
      </c>
      <c r="G253" t="s">
        <v>15</v>
      </c>
      <c r="H253" t="s">
        <v>16</v>
      </c>
      <c r="I253">
        <v>110000000</v>
      </c>
      <c r="J253">
        <v>2011</v>
      </c>
      <c r="K253">
        <v>7.1</v>
      </c>
    </row>
    <row r="254" spans="1:11" x14ac:dyDescent="0.2">
      <c r="A254" t="s">
        <v>539</v>
      </c>
      <c r="B254">
        <v>105</v>
      </c>
      <c r="C254">
        <v>71017784</v>
      </c>
      <c r="D254" t="s">
        <v>101</v>
      </c>
      <c r="E254" t="s">
        <v>548</v>
      </c>
      <c r="F254" t="s">
        <v>14</v>
      </c>
      <c r="G254" t="s">
        <v>15</v>
      </c>
      <c r="H254" t="s">
        <v>37</v>
      </c>
      <c r="I254">
        <v>105000000</v>
      </c>
      <c r="J254">
        <v>2013</v>
      </c>
      <c r="K254">
        <v>5.4</v>
      </c>
    </row>
    <row r="255" spans="1:11" x14ac:dyDescent="0.2">
      <c r="A255" t="s">
        <v>549</v>
      </c>
      <c r="B255">
        <v>121</v>
      </c>
      <c r="C255">
        <v>48068396</v>
      </c>
      <c r="D255" t="s">
        <v>550</v>
      </c>
      <c r="E255" t="s">
        <v>551</v>
      </c>
      <c r="F255" t="s">
        <v>14</v>
      </c>
      <c r="G255" t="s">
        <v>15</v>
      </c>
      <c r="H255" t="s">
        <v>16</v>
      </c>
      <c r="I255">
        <v>160000000</v>
      </c>
      <c r="J255">
        <v>1997</v>
      </c>
      <c r="K255">
        <v>3.7</v>
      </c>
    </row>
    <row r="256" spans="1:11" x14ac:dyDescent="0.2">
      <c r="A256" t="s">
        <v>280</v>
      </c>
      <c r="B256">
        <v>114</v>
      </c>
      <c r="C256">
        <v>61656849</v>
      </c>
      <c r="D256" t="s">
        <v>225</v>
      </c>
      <c r="E256" t="s">
        <v>552</v>
      </c>
      <c r="F256" t="s">
        <v>14</v>
      </c>
      <c r="G256" t="s">
        <v>15</v>
      </c>
      <c r="H256" t="s">
        <v>16</v>
      </c>
      <c r="I256">
        <v>110000000</v>
      </c>
      <c r="J256">
        <v>2013</v>
      </c>
      <c r="K256">
        <v>6.7</v>
      </c>
    </row>
    <row r="257" spans="1:11" x14ac:dyDescent="0.2">
      <c r="A257" t="s">
        <v>553</v>
      </c>
      <c r="B257">
        <v>129</v>
      </c>
      <c r="C257">
        <v>134520804</v>
      </c>
      <c r="D257" t="s">
        <v>21</v>
      </c>
      <c r="E257" t="s">
        <v>554</v>
      </c>
      <c r="F257" t="s">
        <v>14</v>
      </c>
      <c r="G257" t="s">
        <v>15</v>
      </c>
      <c r="H257" t="s">
        <v>16</v>
      </c>
      <c r="I257">
        <v>110000000</v>
      </c>
      <c r="J257">
        <v>2007</v>
      </c>
      <c r="K257">
        <v>7.2</v>
      </c>
    </row>
    <row r="258" spans="1:11" x14ac:dyDescent="0.2">
      <c r="A258" t="s">
        <v>64</v>
      </c>
      <c r="B258">
        <v>171</v>
      </c>
      <c r="C258">
        <v>313837577</v>
      </c>
      <c r="D258" t="s">
        <v>196</v>
      </c>
      <c r="E258" t="s">
        <v>555</v>
      </c>
      <c r="F258" t="s">
        <v>14</v>
      </c>
      <c r="G258" t="s">
        <v>67</v>
      </c>
      <c r="H258" t="s">
        <v>16</v>
      </c>
      <c r="I258">
        <v>93000000</v>
      </c>
      <c r="J258">
        <v>2001</v>
      </c>
      <c r="K258">
        <v>8.8000000000000007</v>
      </c>
    </row>
    <row r="259" spans="1:11" x14ac:dyDescent="0.2">
      <c r="A259" t="s">
        <v>556</v>
      </c>
      <c r="B259">
        <v>120</v>
      </c>
      <c r="C259">
        <v>24004159</v>
      </c>
      <c r="D259" t="s">
        <v>557</v>
      </c>
      <c r="E259" t="s">
        <v>558</v>
      </c>
      <c r="F259" t="s">
        <v>14</v>
      </c>
      <c r="G259" t="s">
        <v>15</v>
      </c>
      <c r="H259" t="s">
        <v>37</v>
      </c>
      <c r="I259">
        <v>110000000</v>
      </c>
      <c r="J259">
        <v>2004</v>
      </c>
      <c r="K259">
        <v>5.8</v>
      </c>
    </row>
    <row r="260" spans="1:11" x14ac:dyDescent="0.2">
      <c r="A260" t="s">
        <v>559</v>
      </c>
      <c r="B260">
        <v>165</v>
      </c>
      <c r="C260">
        <v>58183966</v>
      </c>
      <c r="D260" t="s">
        <v>560</v>
      </c>
      <c r="E260" t="s">
        <v>561</v>
      </c>
      <c r="F260" t="s">
        <v>14</v>
      </c>
      <c r="G260" t="s">
        <v>15</v>
      </c>
      <c r="H260" t="s">
        <v>227</v>
      </c>
      <c r="I260">
        <v>107000000</v>
      </c>
      <c r="J260">
        <v>2001</v>
      </c>
      <c r="K260">
        <v>6.8</v>
      </c>
    </row>
    <row r="261" spans="1:11" x14ac:dyDescent="0.2">
      <c r="A261" t="s">
        <v>562</v>
      </c>
      <c r="B261">
        <v>82</v>
      </c>
      <c r="C261">
        <v>100446895</v>
      </c>
      <c r="D261" t="s">
        <v>270</v>
      </c>
      <c r="E261" t="s">
        <v>563</v>
      </c>
      <c r="F261" t="s">
        <v>14</v>
      </c>
      <c r="G261" t="s">
        <v>15</v>
      </c>
      <c r="H261" t="s">
        <v>37</v>
      </c>
      <c r="I261">
        <v>109000000</v>
      </c>
      <c r="J261">
        <v>2003</v>
      </c>
      <c r="K261">
        <v>3.8</v>
      </c>
    </row>
    <row r="262" spans="1:11" x14ac:dyDescent="0.2">
      <c r="A262" t="s">
        <v>360</v>
      </c>
      <c r="B262">
        <v>115</v>
      </c>
      <c r="C262">
        <v>144795350</v>
      </c>
      <c r="D262" t="s">
        <v>564</v>
      </c>
      <c r="E262" t="s">
        <v>565</v>
      </c>
      <c r="F262" t="s">
        <v>14</v>
      </c>
      <c r="G262" t="s">
        <v>15</v>
      </c>
      <c r="H262" t="s">
        <v>16</v>
      </c>
      <c r="I262">
        <v>120000000</v>
      </c>
      <c r="J262">
        <v>2004</v>
      </c>
      <c r="K262">
        <v>7.1</v>
      </c>
    </row>
    <row r="263" spans="1:11" x14ac:dyDescent="0.2">
      <c r="A263" t="s">
        <v>70</v>
      </c>
      <c r="B263">
        <v>194</v>
      </c>
      <c r="C263">
        <v>47396698</v>
      </c>
      <c r="D263" t="s">
        <v>380</v>
      </c>
      <c r="E263" t="s">
        <v>566</v>
      </c>
      <c r="F263" t="s">
        <v>14</v>
      </c>
      <c r="G263" t="s">
        <v>15</v>
      </c>
      <c r="H263" t="s">
        <v>227</v>
      </c>
      <c r="I263">
        <v>130000000</v>
      </c>
      <c r="J263">
        <v>2005</v>
      </c>
      <c r="K263">
        <v>7.2</v>
      </c>
    </row>
    <row r="264" spans="1:11" x14ac:dyDescent="0.2">
      <c r="A264" t="s">
        <v>326</v>
      </c>
      <c r="B264">
        <v>84</v>
      </c>
      <c r="C264">
        <v>140015224</v>
      </c>
      <c r="D264" t="s">
        <v>270</v>
      </c>
      <c r="E264" t="s">
        <v>567</v>
      </c>
      <c r="F264" t="s">
        <v>14</v>
      </c>
      <c r="G264" t="s">
        <v>263</v>
      </c>
      <c r="H264" t="s">
        <v>37</v>
      </c>
      <c r="I264">
        <v>133000000</v>
      </c>
      <c r="J264">
        <v>1999</v>
      </c>
      <c r="K264">
        <v>5.9</v>
      </c>
    </row>
    <row r="265" spans="1:11" x14ac:dyDescent="0.2">
      <c r="A265" t="s">
        <v>568</v>
      </c>
      <c r="B265">
        <v>97</v>
      </c>
      <c r="C265">
        <v>104374107</v>
      </c>
      <c r="D265" t="s">
        <v>569</v>
      </c>
      <c r="E265" t="s">
        <v>570</v>
      </c>
      <c r="F265" t="s">
        <v>14</v>
      </c>
      <c r="G265" t="s">
        <v>15</v>
      </c>
      <c r="H265" t="s">
        <v>104</v>
      </c>
      <c r="I265">
        <v>105000000</v>
      </c>
      <c r="J265">
        <v>2009</v>
      </c>
      <c r="K265">
        <v>7.1</v>
      </c>
    </row>
    <row r="266" spans="1:11" x14ac:dyDescent="0.2">
      <c r="A266" t="s">
        <v>70</v>
      </c>
      <c r="B266">
        <v>151</v>
      </c>
      <c r="C266">
        <v>228430993</v>
      </c>
      <c r="D266" t="s">
        <v>230</v>
      </c>
      <c r="E266" t="s">
        <v>571</v>
      </c>
      <c r="F266" t="s">
        <v>14</v>
      </c>
      <c r="G266" t="s">
        <v>15</v>
      </c>
      <c r="H266" t="s">
        <v>16</v>
      </c>
      <c r="I266">
        <v>108000000</v>
      </c>
      <c r="J266">
        <v>2015</v>
      </c>
      <c r="K266">
        <v>8.1</v>
      </c>
    </row>
    <row r="267" spans="1:11" x14ac:dyDescent="0.2">
      <c r="A267" t="s">
        <v>105</v>
      </c>
      <c r="B267">
        <v>136</v>
      </c>
      <c r="C267">
        <v>35799026</v>
      </c>
      <c r="D267" t="s">
        <v>572</v>
      </c>
      <c r="E267" t="s">
        <v>573</v>
      </c>
      <c r="F267" t="s">
        <v>14</v>
      </c>
      <c r="G267" t="s">
        <v>15</v>
      </c>
      <c r="H267" t="s">
        <v>16</v>
      </c>
      <c r="I267">
        <v>126000000</v>
      </c>
      <c r="J267">
        <v>2005</v>
      </c>
      <c r="K267">
        <v>6.9</v>
      </c>
    </row>
    <row r="268" spans="1:11" x14ac:dyDescent="0.2">
      <c r="A268" t="s">
        <v>574</v>
      </c>
      <c r="B268">
        <v>104</v>
      </c>
      <c r="C268">
        <v>6712451</v>
      </c>
      <c r="D268" t="s">
        <v>576</v>
      </c>
      <c r="E268" t="s">
        <v>577</v>
      </c>
      <c r="F268" t="s">
        <v>14</v>
      </c>
      <c r="G268" t="s">
        <v>578</v>
      </c>
      <c r="H268" t="s">
        <v>227</v>
      </c>
      <c r="I268">
        <v>90000000</v>
      </c>
      <c r="J268">
        <v>2001</v>
      </c>
      <c r="K268">
        <v>4.4000000000000004</v>
      </c>
    </row>
    <row r="269" spans="1:11" x14ac:dyDescent="0.2">
      <c r="A269" t="s">
        <v>579</v>
      </c>
      <c r="B269">
        <v>127</v>
      </c>
      <c r="C269">
        <v>101643008</v>
      </c>
      <c r="D269" t="s">
        <v>123</v>
      </c>
      <c r="E269" t="s">
        <v>580</v>
      </c>
      <c r="F269" t="s">
        <v>14</v>
      </c>
      <c r="G269" t="s">
        <v>15</v>
      </c>
      <c r="H269" t="s">
        <v>16</v>
      </c>
      <c r="I269">
        <v>90000000</v>
      </c>
      <c r="J269">
        <v>2000</v>
      </c>
      <c r="K269">
        <v>6.5</v>
      </c>
    </row>
    <row r="270" spans="1:11" x14ac:dyDescent="0.2">
      <c r="A270" t="s">
        <v>70</v>
      </c>
      <c r="B270">
        <v>171</v>
      </c>
      <c r="C270">
        <v>187670866</v>
      </c>
      <c r="D270" t="s">
        <v>582</v>
      </c>
      <c r="E270" t="s">
        <v>583</v>
      </c>
      <c r="F270" t="s">
        <v>14</v>
      </c>
      <c r="G270" t="s">
        <v>15</v>
      </c>
      <c r="H270" t="s">
        <v>227</v>
      </c>
      <c r="I270">
        <v>103000000</v>
      </c>
      <c r="J270">
        <v>2000</v>
      </c>
      <c r="K270">
        <v>8.5</v>
      </c>
    </row>
    <row r="271" spans="1:11" x14ac:dyDescent="0.2">
      <c r="A271" t="s">
        <v>139</v>
      </c>
      <c r="B271">
        <v>145</v>
      </c>
      <c r="C271">
        <v>132014112</v>
      </c>
      <c r="D271" t="s">
        <v>564</v>
      </c>
      <c r="E271" t="s">
        <v>584</v>
      </c>
      <c r="F271" t="s">
        <v>14</v>
      </c>
      <c r="G271" t="s">
        <v>15</v>
      </c>
      <c r="H271" t="s">
        <v>16</v>
      </c>
      <c r="I271">
        <v>102000000</v>
      </c>
      <c r="J271">
        <v>2002</v>
      </c>
      <c r="K271">
        <v>7.7</v>
      </c>
    </row>
    <row r="272" spans="1:11" x14ac:dyDescent="0.2">
      <c r="A272" t="s">
        <v>432</v>
      </c>
      <c r="B272">
        <v>174</v>
      </c>
      <c r="C272">
        <v>261970615</v>
      </c>
      <c r="D272" t="s">
        <v>41</v>
      </c>
      <c r="E272" t="s">
        <v>585</v>
      </c>
      <c r="F272" t="s">
        <v>14</v>
      </c>
      <c r="G272" t="s">
        <v>23</v>
      </c>
      <c r="H272" t="s">
        <v>37</v>
      </c>
      <c r="I272">
        <v>100000000</v>
      </c>
      <c r="J272">
        <v>2002</v>
      </c>
      <c r="K272">
        <v>7.4</v>
      </c>
    </row>
    <row r="273" spans="1:11" x14ac:dyDescent="0.2">
      <c r="A273" t="s">
        <v>115</v>
      </c>
      <c r="B273">
        <v>144</v>
      </c>
      <c r="C273">
        <v>167007184</v>
      </c>
      <c r="D273" t="s">
        <v>21</v>
      </c>
      <c r="E273" t="s">
        <v>586</v>
      </c>
      <c r="F273" t="s">
        <v>14</v>
      </c>
      <c r="G273" t="s">
        <v>23</v>
      </c>
      <c r="H273" t="s">
        <v>16</v>
      </c>
      <c r="I273">
        <v>150000000</v>
      </c>
      <c r="J273">
        <v>2006</v>
      </c>
      <c r="K273">
        <v>8</v>
      </c>
    </row>
    <row r="274" spans="1:11" x14ac:dyDescent="0.2">
      <c r="A274" t="s">
        <v>94</v>
      </c>
      <c r="B274">
        <v>119</v>
      </c>
      <c r="C274">
        <v>180011740</v>
      </c>
      <c r="D274" t="s">
        <v>84</v>
      </c>
      <c r="E274" t="s">
        <v>587</v>
      </c>
      <c r="F274" t="s">
        <v>14</v>
      </c>
      <c r="G274" t="s">
        <v>15</v>
      </c>
      <c r="H274" t="s">
        <v>16</v>
      </c>
      <c r="I274">
        <v>100000000</v>
      </c>
      <c r="J274">
        <v>2001</v>
      </c>
      <c r="K274">
        <v>5.7</v>
      </c>
    </row>
    <row r="275" spans="1:11" x14ac:dyDescent="0.2">
      <c r="A275" t="s">
        <v>11</v>
      </c>
      <c r="B275">
        <v>153</v>
      </c>
      <c r="C275">
        <v>204843350</v>
      </c>
      <c r="D275" t="s">
        <v>225</v>
      </c>
      <c r="E275" t="s">
        <v>588</v>
      </c>
      <c r="F275" t="s">
        <v>14</v>
      </c>
      <c r="G275" t="s">
        <v>15</v>
      </c>
      <c r="H275" t="s">
        <v>227</v>
      </c>
      <c r="I275">
        <v>102000000</v>
      </c>
      <c r="J275">
        <v>1991</v>
      </c>
      <c r="K275">
        <v>8.5</v>
      </c>
    </row>
    <row r="276" spans="1:11" x14ac:dyDescent="0.2">
      <c r="A276" t="s">
        <v>559</v>
      </c>
      <c r="B276">
        <v>140</v>
      </c>
      <c r="C276">
        <v>97030725</v>
      </c>
      <c r="D276" t="s">
        <v>589</v>
      </c>
      <c r="E276" t="s">
        <v>590</v>
      </c>
      <c r="F276" t="s">
        <v>14</v>
      </c>
      <c r="G276" t="s">
        <v>15</v>
      </c>
      <c r="H276" t="s">
        <v>227</v>
      </c>
      <c r="I276">
        <v>100000000</v>
      </c>
      <c r="J276">
        <v>2009</v>
      </c>
      <c r="K276">
        <v>7</v>
      </c>
    </row>
    <row r="277" spans="1:11" x14ac:dyDescent="0.2">
      <c r="A277" t="s">
        <v>70</v>
      </c>
      <c r="B277">
        <v>176</v>
      </c>
      <c r="C277">
        <v>130127620</v>
      </c>
      <c r="D277" t="s">
        <v>591</v>
      </c>
      <c r="E277" t="s">
        <v>593</v>
      </c>
      <c r="F277" t="s">
        <v>14</v>
      </c>
      <c r="G277" t="s">
        <v>15</v>
      </c>
      <c r="H277" t="s">
        <v>227</v>
      </c>
      <c r="I277">
        <v>100000000</v>
      </c>
      <c r="J277">
        <v>2007</v>
      </c>
      <c r="K277">
        <v>7.8</v>
      </c>
    </row>
    <row r="278" spans="1:11" x14ac:dyDescent="0.2">
      <c r="A278" t="s">
        <v>11</v>
      </c>
      <c r="B278">
        <v>141</v>
      </c>
      <c r="C278">
        <v>146282411</v>
      </c>
      <c r="D278" t="s">
        <v>595</v>
      </c>
      <c r="E278" t="s">
        <v>596</v>
      </c>
      <c r="F278" t="s">
        <v>14</v>
      </c>
      <c r="G278" t="s">
        <v>15</v>
      </c>
      <c r="H278" t="s">
        <v>227</v>
      </c>
      <c r="I278">
        <v>115000000</v>
      </c>
      <c r="J278">
        <v>1994</v>
      </c>
      <c r="K278">
        <v>7.2</v>
      </c>
    </row>
    <row r="279" spans="1:11" x14ac:dyDescent="0.2">
      <c r="A279" t="s">
        <v>597</v>
      </c>
      <c r="B279">
        <v>106</v>
      </c>
      <c r="C279">
        <v>65452312</v>
      </c>
      <c r="D279" t="s">
        <v>123</v>
      </c>
      <c r="E279" t="s">
        <v>598</v>
      </c>
      <c r="F279" t="s">
        <v>14</v>
      </c>
      <c r="G279" t="s">
        <v>15</v>
      </c>
      <c r="H279" t="s">
        <v>227</v>
      </c>
      <c r="I279">
        <v>100000000</v>
      </c>
      <c r="J279">
        <v>2009</v>
      </c>
      <c r="K279">
        <v>6.4</v>
      </c>
    </row>
    <row r="280" spans="1:11" x14ac:dyDescent="0.2">
      <c r="A280" t="s">
        <v>599</v>
      </c>
      <c r="B280">
        <v>98</v>
      </c>
      <c r="C280">
        <v>148383780</v>
      </c>
      <c r="D280" t="s">
        <v>576</v>
      </c>
      <c r="E280" t="s">
        <v>600</v>
      </c>
      <c r="F280" t="s">
        <v>14</v>
      </c>
      <c r="G280" t="s">
        <v>15</v>
      </c>
      <c r="H280" t="s">
        <v>16</v>
      </c>
      <c r="I280">
        <v>100000000</v>
      </c>
      <c r="J280">
        <v>2010</v>
      </c>
      <c r="K280">
        <v>5.5</v>
      </c>
    </row>
    <row r="281" spans="1:11" x14ac:dyDescent="0.2">
      <c r="A281" t="s">
        <v>601</v>
      </c>
      <c r="B281">
        <v>116</v>
      </c>
      <c r="C281">
        <v>119219978</v>
      </c>
      <c r="D281" t="s">
        <v>602</v>
      </c>
      <c r="E281" t="s">
        <v>603</v>
      </c>
      <c r="F281" t="s">
        <v>14</v>
      </c>
      <c r="G281" t="s">
        <v>15</v>
      </c>
      <c r="H281" t="s">
        <v>16</v>
      </c>
      <c r="I281">
        <v>100000000</v>
      </c>
      <c r="J281">
        <v>2010</v>
      </c>
      <c r="K281">
        <v>6.7</v>
      </c>
    </row>
    <row r="282" spans="1:11" x14ac:dyDescent="0.2">
      <c r="A282" t="s">
        <v>604</v>
      </c>
      <c r="B282">
        <v>115</v>
      </c>
      <c r="C282">
        <v>101228120</v>
      </c>
      <c r="D282" t="s">
        <v>605</v>
      </c>
      <c r="E282" t="s">
        <v>606</v>
      </c>
      <c r="F282" t="s">
        <v>14</v>
      </c>
      <c r="G282" t="s">
        <v>15</v>
      </c>
      <c r="H282" t="s">
        <v>227</v>
      </c>
      <c r="I282">
        <v>100000000</v>
      </c>
      <c r="J282">
        <v>1996</v>
      </c>
      <c r="K282">
        <v>6.1</v>
      </c>
    </row>
    <row r="283" spans="1:11" x14ac:dyDescent="0.2">
      <c r="A283" t="s">
        <v>607</v>
      </c>
      <c r="B283">
        <v>165</v>
      </c>
      <c r="C283">
        <v>162804648</v>
      </c>
      <c r="D283" t="s">
        <v>608</v>
      </c>
      <c r="E283" t="s">
        <v>609</v>
      </c>
      <c r="F283" t="s">
        <v>14</v>
      </c>
      <c r="G283" t="s">
        <v>15</v>
      </c>
      <c r="H283" t="s">
        <v>227</v>
      </c>
      <c r="I283">
        <v>100000000</v>
      </c>
      <c r="J283">
        <v>2012</v>
      </c>
      <c r="K283">
        <v>8.5</v>
      </c>
    </row>
    <row r="284" spans="1:11" x14ac:dyDescent="0.2">
      <c r="A284" t="s">
        <v>610</v>
      </c>
      <c r="B284">
        <v>91</v>
      </c>
      <c r="C284">
        <v>100117603</v>
      </c>
      <c r="D284" t="s">
        <v>612</v>
      </c>
      <c r="E284" t="s">
        <v>613</v>
      </c>
      <c r="F284" t="s">
        <v>14</v>
      </c>
      <c r="G284" t="s">
        <v>15</v>
      </c>
      <c r="H284" t="s">
        <v>104</v>
      </c>
      <c r="I284">
        <v>100000000</v>
      </c>
      <c r="J284">
        <v>1996</v>
      </c>
      <c r="K284">
        <v>6.9</v>
      </c>
    </row>
    <row r="285" spans="1:11" x14ac:dyDescent="0.2">
      <c r="A285" t="s">
        <v>614</v>
      </c>
      <c r="B285">
        <v>78</v>
      </c>
      <c r="C285">
        <v>89296573</v>
      </c>
      <c r="D285" t="s">
        <v>101</v>
      </c>
      <c r="E285" t="s">
        <v>615</v>
      </c>
      <c r="F285" t="s">
        <v>14</v>
      </c>
      <c r="G285" t="s">
        <v>15</v>
      </c>
      <c r="H285" t="s">
        <v>104</v>
      </c>
      <c r="I285">
        <v>100000000</v>
      </c>
      <c r="J285">
        <v>2000</v>
      </c>
      <c r="K285">
        <v>7.3</v>
      </c>
    </row>
    <row r="286" spans="1:11" x14ac:dyDescent="0.2">
      <c r="A286" t="s">
        <v>616</v>
      </c>
      <c r="B286">
        <v>103</v>
      </c>
      <c r="C286">
        <v>85017401</v>
      </c>
      <c r="D286" t="s">
        <v>21</v>
      </c>
      <c r="E286" t="s">
        <v>618</v>
      </c>
      <c r="F286" t="s">
        <v>14</v>
      </c>
      <c r="G286" t="s">
        <v>15</v>
      </c>
      <c r="H286" t="s">
        <v>227</v>
      </c>
      <c r="I286">
        <v>92000000</v>
      </c>
      <c r="J286">
        <v>2012</v>
      </c>
      <c r="K286">
        <v>6.7</v>
      </c>
    </row>
    <row r="287" spans="1:11" x14ac:dyDescent="0.2">
      <c r="A287" t="s">
        <v>242</v>
      </c>
      <c r="B287">
        <v>131</v>
      </c>
      <c r="C287">
        <v>173005002</v>
      </c>
      <c r="D287" t="s">
        <v>619</v>
      </c>
      <c r="E287" t="s">
        <v>620</v>
      </c>
      <c r="F287" t="s">
        <v>14</v>
      </c>
      <c r="G287" t="s">
        <v>15</v>
      </c>
      <c r="H287" t="s">
        <v>37</v>
      </c>
      <c r="I287">
        <v>100000000</v>
      </c>
      <c r="J287">
        <v>2004</v>
      </c>
      <c r="K287">
        <v>6.9</v>
      </c>
    </row>
    <row r="288" spans="1:11" x14ac:dyDescent="0.2">
      <c r="A288" t="s">
        <v>621</v>
      </c>
      <c r="B288">
        <v>104</v>
      </c>
      <c r="C288">
        <v>75030163</v>
      </c>
      <c r="D288" t="s">
        <v>56</v>
      </c>
      <c r="E288" t="s">
        <v>622</v>
      </c>
      <c r="F288" t="s">
        <v>14</v>
      </c>
      <c r="G288" t="s">
        <v>15</v>
      </c>
      <c r="H288" t="s">
        <v>37</v>
      </c>
      <c r="I288">
        <v>100000000</v>
      </c>
      <c r="J288">
        <v>2006</v>
      </c>
      <c r="K288">
        <v>5.0999999999999996</v>
      </c>
    </row>
    <row r="289" spans="1:11" x14ac:dyDescent="0.2">
      <c r="A289" t="s">
        <v>623</v>
      </c>
      <c r="B289">
        <v>101</v>
      </c>
      <c r="C289">
        <v>77222184</v>
      </c>
      <c r="D289" t="s">
        <v>192</v>
      </c>
      <c r="E289" t="s">
        <v>624</v>
      </c>
      <c r="F289" t="s">
        <v>14</v>
      </c>
      <c r="G289" t="s">
        <v>263</v>
      </c>
      <c r="H289" t="s">
        <v>37</v>
      </c>
      <c r="I289">
        <v>100000000</v>
      </c>
      <c r="J289">
        <v>2009</v>
      </c>
      <c r="K289">
        <v>6.8</v>
      </c>
    </row>
    <row r="290" spans="1:11" x14ac:dyDescent="0.2">
      <c r="A290" t="s">
        <v>625</v>
      </c>
      <c r="B290">
        <v>102</v>
      </c>
      <c r="C290">
        <v>107515297</v>
      </c>
      <c r="D290" t="s">
        <v>219</v>
      </c>
      <c r="E290" t="s">
        <v>626</v>
      </c>
      <c r="F290" t="s">
        <v>14</v>
      </c>
      <c r="G290" t="s">
        <v>15</v>
      </c>
      <c r="H290" t="s">
        <v>37</v>
      </c>
      <c r="I290">
        <v>100000000</v>
      </c>
      <c r="J290">
        <v>2013</v>
      </c>
      <c r="K290">
        <v>6.7</v>
      </c>
    </row>
    <row r="291" spans="1:11" x14ac:dyDescent="0.2">
      <c r="A291" t="s">
        <v>627</v>
      </c>
      <c r="B291">
        <v>103</v>
      </c>
      <c r="C291">
        <v>67631157</v>
      </c>
      <c r="D291" t="s">
        <v>628</v>
      </c>
      <c r="E291" t="s">
        <v>629</v>
      </c>
      <c r="F291" t="s">
        <v>14</v>
      </c>
      <c r="G291" t="s">
        <v>15</v>
      </c>
      <c r="H291" t="s">
        <v>16</v>
      </c>
      <c r="I291">
        <v>100000000</v>
      </c>
      <c r="J291">
        <v>2010</v>
      </c>
      <c r="K291">
        <v>6</v>
      </c>
    </row>
    <row r="292" spans="1:11" x14ac:dyDescent="0.2">
      <c r="A292" t="s">
        <v>630</v>
      </c>
      <c r="B292">
        <v>121</v>
      </c>
      <c r="C292">
        <v>66862068</v>
      </c>
      <c r="D292" t="s">
        <v>631</v>
      </c>
      <c r="E292" t="s">
        <v>632</v>
      </c>
      <c r="F292" t="s">
        <v>14</v>
      </c>
      <c r="G292" t="s">
        <v>15</v>
      </c>
      <c r="H292" t="s">
        <v>227</v>
      </c>
      <c r="I292">
        <v>83000000</v>
      </c>
      <c r="J292">
        <v>1999</v>
      </c>
      <c r="K292">
        <v>5.7</v>
      </c>
    </row>
    <row r="293" spans="1:11" x14ac:dyDescent="0.2">
      <c r="A293" t="s">
        <v>349</v>
      </c>
      <c r="B293">
        <v>143</v>
      </c>
      <c r="C293">
        <v>57366262</v>
      </c>
      <c r="D293" t="s">
        <v>633</v>
      </c>
      <c r="E293" t="s">
        <v>634</v>
      </c>
      <c r="F293" t="s">
        <v>14</v>
      </c>
      <c r="G293" t="s">
        <v>263</v>
      </c>
      <c r="H293" t="s">
        <v>227</v>
      </c>
      <c r="I293">
        <v>100000000</v>
      </c>
      <c r="J293">
        <v>2006</v>
      </c>
      <c r="K293">
        <v>8</v>
      </c>
    </row>
    <row r="294" spans="1:11" x14ac:dyDescent="0.2">
      <c r="A294" t="s">
        <v>170</v>
      </c>
      <c r="B294">
        <v>240</v>
      </c>
      <c r="C294">
        <v>116866727</v>
      </c>
      <c r="D294" t="s">
        <v>635</v>
      </c>
      <c r="E294" t="s">
        <v>636</v>
      </c>
      <c r="F294" t="s">
        <v>14</v>
      </c>
      <c r="G294" t="s">
        <v>15</v>
      </c>
      <c r="H294" t="s">
        <v>227</v>
      </c>
      <c r="I294">
        <v>100000000</v>
      </c>
      <c r="J294">
        <v>2013</v>
      </c>
      <c r="K294">
        <v>8.1999999999999993</v>
      </c>
    </row>
    <row r="295" spans="1:11" x14ac:dyDescent="0.2">
      <c r="A295" t="s">
        <v>456</v>
      </c>
      <c r="B295">
        <v>121</v>
      </c>
      <c r="C295">
        <v>184031112</v>
      </c>
      <c r="D295" t="s">
        <v>18</v>
      </c>
      <c r="E295" t="s">
        <v>637</v>
      </c>
      <c r="F295" t="s">
        <v>14</v>
      </c>
      <c r="G295" t="s">
        <v>15</v>
      </c>
      <c r="H295" t="s">
        <v>16</v>
      </c>
      <c r="I295">
        <v>100000000</v>
      </c>
      <c r="J295">
        <v>1995</v>
      </c>
      <c r="K295">
        <v>5.4</v>
      </c>
    </row>
    <row r="296" spans="1:11" x14ac:dyDescent="0.2">
      <c r="A296" t="s">
        <v>449</v>
      </c>
      <c r="B296">
        <v>129</v>
      </c>
      <c r="C296">
        <v>54700065</v>
      </c>
      <c r="D296" t="s">
        <v>638</v>
      </c>
      <c r="E296" t="s">
        <v>639</v>
      </c>
      <c r="F296" t="s">
        <v>14</v>
      </c>
      <c r="G296" t="s">
        <v>15</v>
      </c>
      <c r="H296" t="s">
        <v>227</v>
      </c>
      <c r="I296">
        <v>105000000</v>
      </c>
      <c r="J296">
        <v>1997</v>
      </c>
      <c r="K296">
        <v>7.2</v>
      </c>
    </row>
    <row r="297" spans="1:11" x14ac:dyDescent="0.2">
      <c r="A297" t="s">
        <v>640</v>
      </c>
      <c r="B297">
        <v>172</v>
      </c>
      <c r="C297">
        <v>27098580</v>
      </c>
      <c r="D297" t="s">
        <v>641</v>
      </c>
      <c r="E297" t="s">
        <v>642</v>
      </c>
      <c r="F297" t="s">
        <v>14</v>
      </c>
      <c r="G297" t="s">
        <v>263</v>
      </c>
      <c r="H297" t="s">
        <v>227</v>
      </c>
      <c r="I297">
        <v>102000000</v>
      </c>
      <c r="J297">
        <v>2012</v>
      </c>
      <c r="K297">
        <v>7.5</v>
      </c>
    </row>
    <row r="298" spans="1:11" x14ac:dyDescent="0.2">
      <c r="A298" t="s">
        <v>43</v>
      </c>
      <c r="B298">
        <v>101</v>
      </c>
      <c r="C298">
        <v>55673333</v>
      </c>
      <c r="D298" t="s">
        <v>643</v>
      </c>
      <c r="E298" t="s">
        <v>644</v>
      </c>
      <c r="F298" t="s">
        <v>14</v>
      </c>
      <c r="G298" t="s">
        <v>15</v>
      </c>
      <c r="H298" t="s">
        <v>37</v>
      </c>
      <c r="I298">
        <v>80000000</v>
      </c>
      <c r="J298">
        <v>2010</v>
      </c>
      <c r="K298">
        <v>7</v>
      </c>
    </row>
    <row r="299" spans="1:11" x14ac:dyDescent="0.2">
      <c r="A299" t="s">
        <v>645</v>
      </c>
      <c r="B299">
        <v>87</v>
      </c>
      <c r="C299">
        <v>40198710</v>
      </c>
      <c r="D299" t="s">
        <v>646</v>
      </c>
      <c r="E299" t="s">
        <v>647</v>
      </c>
      <c r="F299" t="s">
        <v>14</v>
      </c>
      <c r="G299" t="s">
        <v>15</v>
      </c>
      <c r="H299" t="s">
        <v>16</v>
      </c>
      <c r="I299">
        <v>100000000</v>
      </c>
      <c r="J299">
        <v>2004</v>
      </c>
      <c r="K299">
        <v>3.3</v>
      </c>
    </row>
    <row r="300" spans="1:11" x14ac:dyDescent="0.2">
      <c r="A300" t="s">
        <v>96</v>
      </c>
      <c r="B300">
        <v>101</v>
      </c>
      <c r="C300">
        <v>72660029</v>
      </c>
      <c r="D300" t="s">
        <v>49</v>
      </c>
      <c r="E300" t="s">
        <v>648</v>
      </c>
      <c r="F300" t="s">
        <v>14</v>
      </c>
      <c r="G300" t="s">
        <v>15</v>
      </c>
      <c r="H300" t="s">
        <v>16</v>
      </c>
      <c r="I300">
        <v>100000000</v>
      </c>
      <c r="J300">
        <v>2014</v>
      </c>
      <c r="K300">
        <v>6</v>
      </c>
    </row>
    <row r="301" spans="1:11" x14ac:dyDescent="0.2">
      <c r="A301" t="s">
        <v>568</v>
      </c>
      <c r="B301">
        <v>95</v>
      </c>
      <c r="C301">
        <v>38120554</v>
      </c>
      <c r="D301" t="s">
        <v>145</v>
      </c>
      <c r="E301" t="s">
        <v>649</v>
      </c>
      <c r="F301" t="s">
        <v>14</v>
      </c>
      <c r="G301" t="s">
        <v>15</v>
      </c>
      <c r="H301" t="s">
        <v>37</v>
      </c>
      <c r="I301">
        <v>140000000</v>
      </c>
      <c r="J301">
        <v>2002</v>
      </c>
      <c r="K301">
        <v>7.1</v>
      </c>
    </row>
    <row r="302" spans="1:11" x14ac:dyDescent="0.2">
      <c r="A302" t="s">
        <v>650</v>
      </c>
      <c r="B302">
        <v>102</v>
      </c>
      <c r="C302">
        <v>49392095</v>
      </c>
      <c r="D302" t="s">
        <v>651</v>
      </c>
      <c r="E302" t="s">
        <v>652</v>
      </c>
      <c r="F302" t="s">
        <v>14</v>
      </c>
      <c r="G302" t="s">
        <v>15</v>
      </c>
      <c r="H302" t="s">
        <v>16</v>
      </c>
      <c r="I302">
        <v>100000000</v>
      </c>
      <c r="J302">
        <v>2009</v>
      </c>
      <c r="K302">
        <v>5.4</v>
      </c>
    </row>
    <row r="303" spans="1:11" x14ac:dyDescent="0.2">
      <c r="A303" t="s">
        <v>653</v>
      </c>
      <c r="B303">
        <v>131</v>
      </c>
      <c r="C303">
        <v>39292022</v>
      </c>
      <c r="D303" t="s">
        <v>21</v>
      </c>
      <c r="E303" t="s">
        <v>654</v>
      </c>
      <c r="F303" t="s">
        <v>14</v>
      </c>
      <c r="G303" t="s">
        <v>15</v>
      </c>
      <c r="H303" t="s">
        <v>16</v>
      </c>
      <c r="I303">
        <v>90000000</v>
      </c>
      <c r="J303">
        <v>2014</v>
      </c>
      <c r="K303">
        <v>6.1</v>
      </c>
    </row>
    <row r="304" spans="1:11" x14ac:dyDescent="0.2">
      <c r="A304" t="s">
        <v>655</v>
      </c>
      <c r="B304">
        <v>114</v>
      </c>
      <c r="C304">
        <v>28772222</v>
      </c>
      <c r="D304" t="s">
        <v>656</v>
      </c>
      <c r="E304" t="s">
        <v>657</v>
      </c>
      <c r="F304" t="s">
        <v>14</v>
      </c>
      <c r="G304" t="s">
        <v>15</v>
      </c>
      <c r="H304" t="s">
        <v>16</v>
      </c>
      <c r="I304">
        <v>105000000</v>
      </c>
      <c r="J304">
        <v>2015</v>
      </c>
      <c r="K304">
        <v>5.3</v>
      </c>
    </row>
    <row r="305" spans="1:11" x14ac:dyDescent="0.2">
      <c r="A305" t="s">
        <v>658</v>
      </c>
      <c r="B305">
        <v>94</v>
      </c>
      <c r="C305">
        <v>17010646</v>
      </c>
      <c r="D305" t="s">
        <v>182</v>
      </c>
      <c r="E305" t="s">
        <v>659</v>
      </c>
      <c r="F305" t="s">
        <v>14</v>
      </c>
      <c r="G305" t="s">
        <v>15</v>
      </c>
      <c r="H305" t="s">
        <v>37</v>
      </c>
      <c r="I305">
        <v>84000000</v>
      </c>
      <c r="J305">
        <v>2005</v>
      </c>
      <c r="K305">
        <v>2.2000000000000002</v>
      </c>
    </row>
    <row r="306" spans="1:11" x14ac:dyDescent="0.2">
      <c r="A306" t="s">
        <v>290</v>
      </c>
      <c r="B306">
        <v>122</v>
      </c>
      <c r="C306">
        <v>24985612</v>
      </c>
      <c r="D306" t="s">
        <v>660</v>
      </c>
      <c r="E306" t="s">
        <v>661</v>
      </c>
      <c r="F306" t="s">
        <v>14</v>
      </c>
      <c r="G306" t="s">
        <v>15</v>
      </c>
      <c r="H306" t="s">
        <v>16</v>
      </c>
      <c r="I306">
        <v>100000000</v>
      </c>
      <c r="J306">
        <v>2015</v>
      </c>
      <c r="K306">
        <v>7</v>
      </c>
    </row>
    <row r="307" spans="1:11" x14ac:dyDescent="0.2">
      <c r="A307" t="s">
        <v>662</v>
      </c>
      <c r="B307">
        <v>95</v>
      </c>
      <c r="C307">
        <v>4411102</v>
      </c>
      <c r="D307" t="s">
        <v>663</v>
      </c>
      <c r="E307" t="s">
        <v>664</v>
      </c>
      <c r="F307" t="s">
        <v>14</v>
      </c>
      <c r="G307" t="s">
        <v>15</v>
      </c>
      <c r="H307" t="s">
        <v>16</v>
      </c>
      <c r="I307">
        <v>100000000</v>
      </c>
      <c r="J307">
        <v>2002</v>
      </c>
      <c r="K307">
        <v>3.8</v>
      </c>
    </row>
    <row r="308" spans="1:11" x14ac:dyDescent="0.2">
      <c r="A308" t="s">
        <v>398</v>
      </c>
      <c r="B308">
        <v>115</v>
      </c>
      <c r="C308">
        <v>35024475</v>
      </c>
      <c r="D308" t="s">
        <v>665</v>
      </c>
      <c r="E308" t="s">
        <v>666</v>
      </c>
      <c r="F308" t="s">
        <v>14</v>
      </c>
      <c r="G308" t="s">
        <v>667</v>
      </c>
      <c r="H308" t="s">
        <v>227</v>
      </c>
      <c r="I308">
        <v>100000000</v>
      </c>
      <c r="J308">
        <v>2010</v>
      </c>
      <c r="K308">
        <v>6.9</v>
      </c>
    </row>
    <row r="309" spans="1:11" x14ac:dyDescent="0.2">
      <c r="A309" t="s">
        <v>668</v>
      </c>
      <c r="B309">
        <v>88</v>
      </c>
      <c r="C309">
        <v>130174897</v>
      </c>
      <c r="D309" t="s">
        <v>164</v>
      </c>
      <c r="E309" t="s">
        <v>669</v>
      </c>
      <c r="F309" t="s">
        <v>14</v>
      </c>
      <c r="G309" t="s">
        <v>15</v>
      </c>
      <c r="H309" t="s">
        <v>104</v>
      </c>
      <c r="I309">
        <v>99000000</v>
      </c>
      <c r="J309">
        <v>2015</v>
      </c>
      <c r="K309">
        <v>7.2</v>
      </c>
    </row>
    <row r="310" spans="1:11" x14ac:dyDescent="0.2">
      <c r="A310" t="s">
        <v>670</v>
      </c>
      <c r="B310">
        <v>110</v>
      </c>
      <c r="C310">
        <v>10200000</v>
      </c>
      <c r="D310" t="s">
        <v>671</v>
      </c>
      <c r="E310" t="s">
        <v>672</v>
      </c>
      <c r="F310" t="s">
        <v>14</v>
      </c>
      <c r="G310" t="s">
        <v>15</v>
      </c>
      <c r="H310" t="s">
        <v>37</v>
      </c>
      <c r="I310">
        <v>10000000</v>
      </c>
      <c r="J310">
        <v>1997</v>
      </c>
      <c r="K310">
        <v>7.3</v>
      </c>
    </row>
    <row r="311" spans="1:11" x14ac:dyDescent="0.2">
      <c r="A311" t="s">
        <v>188</v>
      </c>
      <c r="B311">
        <v>130</v>
      </c>
      <c r="C311">
        <v>202007640</v>
      </c>
      <c r="D311" t="s">
        <v>673</v>
      </c>
      <c r="E311" t="s">
        <v>674</v>
      </c>
      <c r="F311" t="s">
        <v>14</v>
      </c>
      <c r="G311" t="s">
        <v>15</v>
      </c>
      <c r="H311" t="s">
        <v>16</v>
      </c>
      <c r="I311">
        <v>98000000</v>
      </c>
      <c r="J311">
        <v>2001</v>
      </c>
      <c r="K311">
        <v>6.3</v>
      </c>
    </row>
    <row r="312" spans="1:11" x14ac:dyDescent="0.2">
      <c r="A312" t="s">
        <v>170</v>
      </c>
      <c r="B312">
        <v>216</v>
      </c>
      <c r="C312">
        <v>77679638</v>
      </c>
      <c r="D312" t="s">
        <v>675</v>
      </c>
      <c r="E312" t="s">
        <v>676</v>
      </c>
      <c r="F312" t="s">
        <v>14</v>
      </c>
      <c r="G312" t="s">
        <v>15</v>
      </c>
      <c r="H312" t="s">
        <v>227</v>
      </c>
      <c r="I312">
        <v>100000000</v>
      </c>
      <c r="J312">
        <v>2002</v>
      </c>
      <c r="K312">
        <v>7.5</v>
      </c>
    </row>
    <row r="313" spans="1:11" x14ac:dyDescent="0.2">
      <c r="A313" t="s">
        <v>677</v>
      </c>
      <c r="B313">
        <v>146</v>
      </c>
      <c r="C313">
        <v>9213</v>
      </c>
      <c r="D313" t="s">
        <v>678</v>
      </c>
      <c r="E313" t="s">
        <v>679</v>
      </c>
      <c r="F313" t="s">
        <v>680</v>
      </c>
      <c r="G313" t="s">
        <v>307</v>
      </c>
      <c r="H313" t="s">
        <v>227</v>
      </c>
      <c r="I313">
        <v>94000000</v>
      </c>
      <c r="J313">
        <v>2011</v>
      </c>
      <c r="K313">
        <v>7.6</v>
      </c>
    </row>
    <row r="314" spans="1:11" x14ac:dyDescent="0.2">
      <c r="A314" t="s">
        <v>681</v>
      </c>
      <c r="B314">
        <v>85</v>
      </c>
      <c r="C314">
        <v>58867694</v>
      </c>
      <c r="D314" t="s">
        <v>682</v>
      </c>
      <c r="E314" t="s">
        <v>683</v>
      </c>
      <c r="F314" t="s">
        <v>14</v>
      </c>
      <c r="G314" t="s">
        <v>15</v>
      </c>
      <c r="H314" t="s">
        <v>37</v>
      </c>
      <c r="I314">
        <v>100000000</v>
      </c>
      <c r="J314">
        <v>2007</v>
      </c>
      <c r="K314">
        <v>6.8</v>
      </c>
    </row>
    <row r="315" spans="1:11" x14ac:dyDescent="0.2">
      <c r="A315" t="s">
        <v>684</v>
      </c>
      <c r="B315">
        <v>93</v>
      </c>
      <c r="C315">
        <v>59475623</v>
      </c>
      <c r="D315" t="s">
        <v>685</v>
      </c>
      <c r="E315" t="s">
        <v>686</v>
      </c>
      <c r="F315" t="s">
        <v>14</v>
      </c>
      <c r="G315" t="s">
        <v>15</v>
      </c>
      <c r="H315" t="s">
        <v>16</v>
      </c>
      <c r="I315">
        <v>90000000</v>
      </c>
      <c r="J315">
        <v>2004</v>
      </c>
      <c r="K315">
        <v>5.2</v>
      </c>
    </row>
    <row r="316" spans="1:11" x14ac:dyDescent="0.2">
      <c r="A316" t="s">
        <v>70</v>
      </c>
      <c r="B316">
        <v>152</v>
      </c>
      <c r="C316">
        <v>108638745</v>
      </c>
      <c r="D316" t="s">
        <v>687</v>
      </c>
      <c r="E316" t="s">
        <v>688</v>
      </c>
      <c r="F316" t="s">
        <v>14</v>
      </c>
      <c r="G316" t="s">
        <v>15</v>
      </c>
      <c r="H316" t="s">
        <v>227</v>
      </c>
      <c r="I316">
        <v>92000000</v>
      </c>
      <c r="J316">
        <v>2001</v>
      </c>
      <c r="K316">
        <v>7.7</v>
      </c>
    </row>
    <row r="317" spans="1:11" x14ac:dyDescent="0.2">
      <c r="A317" t="s">
        <v>689</v>
      </c>
      <c r="B317">
        <v>85</v>
      </c>
      <c r="C317">
        <v>86897182</v>
      </c>
      <c r="D317" t="s">
        <v>690</v>
      </c>
      <c r="E317" t="s">
        <v>691</v>
      </c>
      <c r="F317" t="s">
        <v>14</v>
      </c>
      <c r="G317" t="s">
        <v>15</v>
      </c>
      <c r="H317" t="s">
        <v>227</v>
      </c>
      <c r="I317">
        <v>95000000</v>
      </c>
      <c r="J317">
        <v>2012</v>
      </c>
      <c r="K317">
        <v>6.2</v>
      </c>
    </row>
    <row r="318" spans="1:11" x14ac:dyDescent="0.2">
      <c r="A318" t="s">
        <v>692</v>
      </c>
      <c r="B318">
        <v>126</v>
      </c>
      <c r="C318">
        <v>63540020</v>
      </c>
      <c r="D318" t="s">
        <v>29</v>
      </c>
      <c r="E318" t="s">
        <v>693</v>
      </c>
      <c r="F318" t="s">
        <v>14</v>
      </c>
      <c r="G318" t="s">
        <v>667</v>
      </c>
      <c r="H318" t="s">
        <v>16</v>
      </c>
      <c r="I318">
        <v>93000000</v>
      </c>
      <c r="J318">
        <v>1997</v>
      </c>
      <c r="K318">
        <v>7.7</v>
      </c>
    </row>
    <row r="319" spans="1:11" x14ac:dyDescent="0.2">
      <c r="A319" t="s">
        <v>694</v>
      </c>
      <c r="B319">
        <v>146</v>
      </c>
      <c r="C319">
        <v>95328937</v>
      </c>
      <c r="D319" t="s">
        <v>488</v>
      </c>
      <c r="E319" t="s">
        <v>695</v>
      </c>
      <c r="F319" t="s">
        <v>14</v>
      </c>
      <c r="G319" t="s">
        <v>15</v>
      </c>
      <c r="H319" t="s">
        <v>227</v>
      </c>
      <c r="I319">
        <v>100000000</v>
      </c>
      <c r="J319">
        <v>2010</v>
      </c>
      <c r="K319">
        <v>4.3</v>
      </c>
    </row>
    <row r="320" spans="1:11" x14ac:dyDescent="0.2">
      <c r="A320" t="s">
        <v>696</v>
      </c>
      <c r="B320">
        <v>89</v>
      </c>
      <c r="C320">
        <v>50802661</v>
      </c>
      <c r="D320" t="s">
        <v>697</v>
      </c>
      <c r="E320" t="s">
        <v>698</v>
      </c>
      <c r="F320" t="s">
        <v>14</v>
      </c>
      <c r="G320" t="s">
        <v>15</v>
      </c>
      <c r="H320" t="s">
        <v>37</v>
      </c>
      <c r="I320">
        <v>95000000</v>
      </c>
      <c r="J320">
        <v>2000</v>
      </c>
      <c r="K320">
        <v>6.9</v>
      </c>
    </row>
    <row r="321" spans="1:11" x14ac:dyDescent="0.2">
      <c r="A321" t="s">
        <v>668</v>
      </c>
      <c r="B321">
        <v>88</v>
      </c>
      <c r="C321">
        <v>161317423</v>
      </c>
      <c r="D321" t="s">
        <v>164</v>
      </c>
      <c r="E321" t="s">
        <v>699</v>
      </c>
      <c r="F321" t="s">
        <v>14</v>
      </c>
      <c r="G321" t="s">
        <v>15</v>
      </c>
      <c r="H321" t="s">
        <v>37</v>
      </c>
      <c r="I321">
        <v>95000000</v>
      </c>
      <c r="J321">
        <v>2012</v>
      </c>
      <c r="K321">
        <v>6.6</v>
      </c>
    </row>
    <row r="322" spans="1:11" x14ac:dyDescent="0.2">
      <c r="A322" t="s">
        <v>293</v>
      </c>
      <c r="B322">
        <v>105</v>
      </c>
      <c r="C322">
        <v>201148159</v>
      </c>
      <c r="D322" t="s">
        <v>700</v>
      </c>
      <c r="E322" t="s">
        <v>701</v>
      </c>
      <c r="F322" t="s">
        <v>14</v>
      </c>
      <c r="G322" t="s">
        <v>15</v>
      </c>
      <c r="H322" t="s">
        <v>37</v>
      </c>
      <c r="I322">
        <v>95000000</v>
      </c>
      <c r="J322">
        <v>2015</v>
      </c>
      <c r="K322">
        <v>7</v>
      </c>
    </row>
    <row r="323" spans="1:11" x14ac:dyDescent="0.2">
      <c r="A323" t="s">
        <v>64</v>
      </c>
      <c r="B323">
        <v>135</v>
      </c>
      <c r="C323">
        <v>43982842</v>
      </c>
      <c r="D323" t="s">
        <v>702</v>
      </c>
      <c r="E323" t="s">
        <v>703</v>
      </c>
      <c r="F323" t="s">
        <v>14</v>
      </c>
      <c r="G323" t="s">
        <v>15</v>
      </c>
      <c r="H323" t="s">
        <v>16</v>
      </c>
      <c r="I323">
        <v>65000000</v>
      </c>
      <c r="J323">
        <v>2009</v>
      </c>
      <c r="K323">
        <v>6.7</v>
      </c>
    </row>
    <row r="324" spans="1:11" x14ac:dyDescent="0.2">
      <c r="A324" t="s">
        <v>28</v>
      </c>
      <c r="B324">
        <v>100</v>
      </c>
      <c r="C324">
        <v>380838870</v>
      </c>
      <c r="D324" t="s">
        <v>164</v>
      </c>
      <c r="E324" t="s">
        <v>704</v>
      </c>
      <c r="F324" t="s">
        <v>14</v>
      </c>
      <c r="G324" t="s">
        <v>15</v>
      </c>
      <c r="H324" t="s">
        <v>104</v>
      </c>
      <c r="I324">
        <v>94000000</v>
      </c>
      <c r="J324">
        <v>2003</v>
      </c>
      <c r="K324">
        <v>8.1999999999999993</v>
      </c>
    </row>
    <row r="325" spans="1:11" x14ac:dyDescent="0.2">
      <c r="A325" t="s">
        <v>64</v>
      </c>
      <c r="B325">
        <v>192</v>
      </c>
      <c r="C325">
        <v>377019252</v>
      </c>
      <c r="D325" t="s">
        <v>196</v>
      </c>
      <c r="E325" t="s">
        <v>705</v>
      </c>
      <c r="F325" t="s">
        <v>14</v>
      </c>
      <c r="G325" t="s">
        <v>15</v>
      </c>
      <c r="H325" t="s">
        <v>16</v>
      </c>
      <c r="I325">
        <v>94000000</v>
      </c>
      <c r="J325">
        <v>2003</v>
      </c>
      <c r="K325">
        <v>8.9</v>
      </c>
    </row>
    <row r="326" spans="1:11" x14ac:dyDescent="0.2">
      <c r="A326" t="s">
        <v>64</v>
      </c>
      <c r="B326">
        <v>172</v>
      </c>
      <c r="C326">
        <v>340478898</v>
      </c>
      <c r="D326" t="s">
        <v>196</v>
      </c>
      <c r="E326" t="s">
        <v>706</v>
      </c>
      <c r="F326" t="s">
        <v>14</v>
      </c>
      <c r="G326" t="s">
        <v>15</v>
      </c>
      <c r="H326" t="s">
        <v>16</v>
      </c>
      <c r="I326">
        <v>94000000</v>
      </c>
      <c r="J326">
        <v>2002</v>
      </c>
      <c r="K326">
        <v>8.6999999999999993</v>
      </c>
    </row>
    <row r="327" spans="1:11" x14ac:dyDescent="0.2">
      <c r="A327" t="s">
        <v>707</v>
      </c>
      <c r="B327">
        <v>102</v>
      </c>
      <c r="C327">
        <v>17176900</v>
      </c>
      <c r="D327" t="s">
        <v>18</v>
      </c>
      <c r="E327" t="s">
        <v>708</v>
      </c>
      <c r="F327" t="s">
        <v>14</v>
      </c>
      <c r="G327" t="s">
        <v>15</v>
      </c>
      <c r="H327" t="s">
        <v>16</v>
      </c>
      <c r="I327">
        <v>95000000</v>
      </c>
      <c r="J327">
        <v>2014</v>
      </c>
      <c r="K327">
        <v>5.5</v>
      </c>
    </row>
    <row r="328" spans="1:11" x14ac:dyDescent="0.2">
      <c r="A328" t="s">
        <v>616</v>
      </c>
      <c r="B328">
        <v>100</v>
      </c>
      <c r="C328">
        <v>131144183</v>
      </c>
      <c r="D328" t="s">
        <v>673</v>
      </c>
      <c r="E328" t="s">
        <v>709</v>
      </c>
      <c r="F328" t="s">
        <v>14</v>
      </c>
      <c r="G328" t="s">
        <v>15</v>
      </c>
      <c r="H328" t="s">
        <v>16</v>
      </c>
      <c r="I328">
        <v>115000000</v>
      </c>
      <c r="J328">
        <v>2001</v>
      </c>
      <c r="K328">
        <v>5.7</v>
      </c>
    </row>
    <row r="329" spans="1:11" x14ac:dyDescent="0.2">
      <c r="A329" t="s">
        <v>710</v>
      </c>
      <c r="B329">
        <v>119</v>
      </c>
      <c r="C329">
        <v>23014504</v>
      </c>
      <c r="D329" t="s">
        <v>711</v>
      </c>
      <c r="E329" t="s">
        <v>712</v>
      </c>
      <c r="F329" t="s">
        <v>14</v>
      </c>
      <c r="G329" t="s">
        <v>23</v>
      </c>
      <c r="H329" t="s">
        <v>16</v>
      </c>
      <c r="I329">
        <v>100000000</v>
      </c>
      <c r="J329">
        <v>2014</v>
      </c>
      <c r="K329">
        <v>6.3</v>
      </c>
    </row>
    <row r="330" spans="1:11" x14ac:dyDescent="0.2">
      <c r="A330" t="s">
        <v>308</v>
      </c>
      <c r="B330">
        <v>92</v>
      </c>
      <c r="C330">
        <v>181166115</v>
      </c>
      <c r="D330" t="s">
        <v>84</v>
      </c>
      <c r="E330" t="s">
        <v>713</v>
      </c>
      <c r="F330" t="s">
        <v>14</v>
      </c>
      <c r="G330" t="s">
        <v>15</v>
      </c>
      <c r="H330" t="s">
        <v>16</v>
      </c>
      <c r="I330">
        <v>93000000</v>
      </c>
      <c r="J330">
        <v>2001</v>
      </c>
      <c r="K330">
        <v>5.9</v>
      </c>
    </row>
    <row r="331" spans="1:11" x14ac:dyDescent="0.2">
      <c r="A331" t="s">
        <v>714</v>
      </c>
      <c r="B331">
        <v>105</v>
      </c>
      <c r="C331">
        <v>176740650</v>
      </c>
      <c r="D331" t="s">
        <v>478</v>
      </c>
      <c r="E331" t="s">
        <v>715</v>
      </c>
      <c r="F331" t="s">
        <v>14</v>
      </c>
      <c r="G331" t="s">
        <v>15</v>
      </c>
      <c r="H331" t="s">
        <v>16</v>
      </c>
      <c r="I331">
        <v>93000000</v>
      </c>
      <c r="J331">
        <v>2011</v>
      </c>
      <c r="K331">
        <v>7.6</v>
      </c>
    </row>
    <row r="332" spans="1:11" x14ac:dyDescent="0.2">
      <c r="A332" t="s">
        <v>716</v>
      </c>
      <c r="B332">
        <v>107</v>
      </c>
      <c r="C332">
        <v>71148699</v>
      </c>
      <c r="D332" t="s">
        <v>75</v>
      </c>
      <c r="E332" t="s">
        <v>717</v>
      </c>
      <c r="F332" t="s">
        <v>14</v>
      </c>
      <c r="G332" t="s">
        <v>15</v>
      </c>
      <c r="H332" t="s">
        <v>37</v>
      </c>
      <c r="I332">
        <v>90000000</v>
      </c>
      <c r="J332">
        <v>2008</v>
      </c>
      <c r="K332">
        <v>6.6</v>
      </c>
    </row>
    <row r="333" spans="1:11" x14ac:dyDescent="0.2">
      <c r="A333" t="s">
        <v>718</v>
      </c>
      <c r="B333">
        <v>101</v>
      </c>
      <c r="C333">
        <v>67344392</v>
      </c>
      <c r="D333" t="s">
        <v>25</v>
      </c>
      <c r="E333" t="s">
        <v>719</v>
      </c>
      <c r="F333" t="s">
        <v>14</v>
      </c>
      <c r="G333" t="s">
        <v>15</v>
      </c>
      <c r="H333" t="s">
        <v>227</v>
      </c>
      <c r="I333">
        <v>92000000</v>
      </c>
      <c r="J333">
        <v>2013</v>
      </c>
      <c r="K333">
        <v>5.3</v>
      </c>
    </row>
    <row r="334" spans="1:11" x14ac:dyDescent="0.2">
      <c r="A334" t="s">
        <v>720</v>
      </c>
      <c r="B334">
        <v>137</v>
      </c>
      <c r="C334">
        <v>22406362</v>
      </c>
      <c r="D334" t="s">
        <v>721</v>
      </c>
      <c r="E334" t="s">
        <v>722</v>
      </c>
      <c r="F334" t="s">
        <v>14</v>
      </c>
      <c r="G334" t="s">
        <v>15</v>
      </c>
      <c r="H334" t="s">
        <v>16</v>
      </c>
      <c r="I334">
        <v>107000000</v>
      </c>
      <c r="J334">
        <v>2004</v>
      </c>
      <c r="K334">
        <v>6</v>
      </c>
    </row>
    <row r="335" spans="1:11" x14ac:dyDescent="0.2">
      <c r="A335" t="s">
        <v>210</v>
      </c>
      <c r="B335">
        <v>115</v>
      </c>
      <c r="C335">
        <v>261437578</v>
      </c>
      <c r="D335" t="s">
        <v>723</v>
      </c>
      <c r="E335" t="s">
        <v>724</v>
      </c>
      <c r="F335" t="s">
        <v>14</v>
      </c>
      <c r="G335" t="s">
        <v>15</v>
      </c>
      <c r="H335" t="s">
        <v>37</v>
      </c>
      <c r="I335">
        <v>92000000</v>
      </c>
      <c r="J335">
        <v>2004</v>
      </c>
      <c r="K335">
        <v>8</v>
      </c>
    </row>
    <row r="336" spans="1:11" x14ac:dyDescent="0.2">
      <c r="A336" t="s">
        <v>725</v>
      </c>
      <c r="B336">
        <v>124</v>
      </c>
      <c r="C336">
        <v>11000000</v>
      </c>
      <c r="D336" t="s">
        <v>557</v>
      </c>
      <c r="E336" t="s">
        <v>726</v>
      </c>
      <c r="F336" t="s">
        <v>14</v>
      </c>
      <c r="G336" t="s">
        <v>15</v>
      </c>
      <c r="H336" t="s">
        <v>16</v>
      </c>
      <c r="I336">
        <v>98000000</v>
      </c>
      <c r="J336">
        <v>1995</v>
      </c>
      <c r="K336">
        <v>5.6</v>
      </c>
    </row>
    <row r="337" spans="1:11" x14ac:dyDescent="0.2">
      <c r="A337" t="s">
        <v>432</v>
      </c>
      <c r="B337">
        <v>118</v>
      </c>
      <c r="C337">
        <v>88761720</v>
      </c>
      <c r="D337" t="s">
        <v>75</v>
      </c>
      <c r="E337" t="s">
        <v>727</v>
      </c>
      <c r="F337" t="s">
        <v>14</v>
      </c>
      <c r="G337" t="s">
        <v>23</v>
      </c>
      <c r="H337" t="s">
        <v>37</v>
      </c>
      <c r="I337">
        <v>95000000</v>
      </c>
      <c r="J337">
        <v>2010</v>
      </c>
      <c r="K337">
        <v>5.9</v>
      </c>
    </row>
    <row r="338" spans="1:11" x14ac:dyDescent="0.2">
      <c r="A338" t="s">
        <v>61</v>
      </c>
      <c r="B338">
        <v>98</v>
      </c>
      <c r="C338">
        <v>250147615</v>
      </c>
      <c r="D338" t="s">
        <v>728</v>
      </c>
      <c r="E338" t="s">
        <v>729</v>
      </c>
      <c r="F338" t="s">
        <v>14</v>
      </c>
      <c r="G338" t="s">
        <v>15</v>
      </c>
      <c r="H338" t="s">
        <v>16</v>
      </c>
      <c r="I338">
        <v>90000000</v>
      </c>
      <c r="J338">
        <v>1997</v>
      </c>
      <c r="K338">
        <v>7.3</v>
      </c>
    </row>
    <row r="339" spans="1:11" x14ac:dyDescent="0.2">
      <c r="A339" t="s">
        <v>112</v>
      </c>
      <c r="B339">
        <v>82</v>
      </c>
      <c r="C339">
        <v>245823397</v>
      </c>
      <c r="D339" t="s">
        <v>101</v>
      </c>
      <c r="E339" t="s">
        <v>730</v>
      </c>
      <c r="F339" t="s">
        <v>14</v>
      </c>
      <c r="G339" t="s">
        <v>15</v>
      </c>
      <c r="H339" t="s">
        <v>104</v>
      </c>
      <c r="I339">
        <v>90000000</v>
      </c>
      <c r="J339">
        <v>1999</v>
      </c>
      <c r="K339">
        <v>7.9</v>
      </c>
    </row>
    <row r="340" spans="1:11" x14ac:dyDescent="0.2">
      <c r="A340" t="s">
        <v>597</v>
      </c>
      <c r="B340">
        <v>98</v>
      </c>
      <c r="C340">
        <v>81557479</v>
      </c>
      <c r="D340" t="s">
        <v>25</v>
      </c>
      <c r="E340" t="s">
        <v>731</v>
      </c>
      <c r="F340" t="s">
        <v>14</v>
      </c>
      <c r="G340" t="s">
        <v>15</v>
      </c>
      <c r="H340" t="s">
        <v>16</v>
      </c>
      <c r="I340">
        <v>100000000</v>
      </c>
      <c r="J340">
        <v>2010</v>
      </c>
      <c r="K340">
        <v>6.8</v>
      </c>
    </row>
    <row r="341" spans="1:11" x14ac:dyDescent="0.2">
      <c r="A341" t="s">
        <v>96</v>
      </c>
      <c r="B341">
        <v>90</v>
      </c>
      <c r="C341">
        <v>226138454</v>
      </c>
      <c r="D341" t="s">
        <v>148</v>
      </c>
      <c r="E341" t="s">
        <v>732</v>
      </c>
      <c r="F341" t="s">
        <v>14</v>
      </c>
      <c r="G341" t="s">
        <v>15</v>
      </c>
      <c r="H341" t="s">
        <v>16</v>
      </c>
      <c r="I341">
        <v>90000000</v>
      </c>
      <c r="J341">
        <v>2001</v>
      </c>
      <c r="K341">
        <v>6.6</v>
      </c>
    </row>
    <row r="342" spans="1:11" x14ac:dyDescent="0.2">
      <c r="A342" t="s">
        <v>153</v>
      </c>
      <c r="B342">
        <v>130</v>
      </c>
      <c r="C342">
        <v>155370362</v>
      </c>
      <c r="D342" t="s">
        <v>733</v>
      </c>
      <c r="E342" t="s">
        <v>734</v>
      </c>
      <c r="F342" t="s">
        <v>14</v>
      </c>
      <c r="G342" t="s">
        <v>15</v>
      </c>
      <c r="H342" t="s">
        <v>16</v>
      </c>
      <c r="I342">
        <v>100000000</v>
      </c>
      <c r="J342">
        <v>2000</v>
      </c>
      <c r="K342">
        <v>6.6</v>
      </c>
    </row>
    <row r="343" spans="1:11" x14ac:dyDescent="0.2">
      <c r="A343" t="s">
        <v>735</v>
      </c>
      <c r="B343">
        <v>90</v>
      </c>
      <c r="C343">
        <v>124870275</v>
      </c>
      <c r="D343" t="s">
        <v>736</v>
      </c>
      <c r="E343" t="s">
        <v>737</v>
      </c>
      <c r="F343" t="s">
        <v>14</v>
      </c>
      <c r="G343" t="s">
        <v>15</v>
      </c>
      <c r="H343" t="s">
        <v>37</v>
      </c>
      <c r="I343">
        <v>100000000</v>
      </c>
      <c r="J343">
        <v>2009</v>
      </c>
      <c r="K343">
        <v>7</v>
      </c>
    </row>
    <row r="344" spans="1:11" x14ac:dyDescent="0.2">
      <c r="A344" t="s">
        <v>440</v>
      </c>
      <c r="B344">
        <v>94</v>
      </c>
      <c r="C344">
        <v>196573705</v>
      </c>
      <c r="D344" t="s">
        <v>276</v>
      </c>
      <c r="E344" t="s">
        <v>738</v>
      </c>
      <c r="F344" t="s">
        <v>14</v>
      </c>
      <c r="G344" t="s">
        <v>15</v>
      </c>
      <c r="H344" t="s">
        <v>37</v>
      </c>
      <c r="I344">
        <v>90000000</v>
      </c>
      <c r="J344">
        <v>2009</v>
      </c>
      <c r="K344">
        <v>7</v>
      </c>
    </row>
    <row r="345" spans="1:11" x14ac:dyDescent="0.2">
      <c r="A345" t="s">
        <v>739</v>
      </c>
      <c r="B345">
        <v>114</v>
      </c>
      <c r="C345">
        <v>58229120</v>
      </c>
      <c r="D345" t="s">
        <v>740</v>
      </c>
      <c r="E345" t="s">
        <v>741</v>
      </c>
      <c r="F345" t="s">
        <v>14</v>
      </c>
      <c r="G345" t="s">
        <v>15</v>
      </c>
      <c r="H345" t="s">
        <v>37</v>
      </c>
      <c r="I345">
        <v>90000000</v>
      </c>
      <c r="J345">
        <v>2013</v>
      </c>
      <c r="K345">
        <v>7.3</v>
      </c>
    </row>
    <row r="346" spans="1:11" x14ac:dyDescent="0.2">
      <c r="A346" t="s">
        <v>120</v>
      </c>
      <c r="B346">
        <v>94</v>
      </c>
      <c r="C346">
        <v>125305545</v>
      </c>
      <c r="D346" t="s">
        <v>742</v>
      </c>
      <c r="E346" t="s">
        <v>743</v>
      </c>
      <c r="F346" t="s">
        <v>14</v>
      </c>
      <c r="G346" t="s">
        <v>15</v>
      </c>
      <c r="H346" t="s">
        <v>16</v>
      </c>
      <c r="I346">
        <v>92000000</v>
      </c>
      <c r="J346">
        <v>2000</v>
      </c>
      <c r="K346">
        <v>5.5</v>
      </c>
    </row>
    <row r="347" spans="1:11" x14ac:dyDescent="0.2">
      <c r="A347" t="s">
        <v>170</v>
      </c>
      <c r="B347">
        <v>151</v>
      </c>
      <c r="C347">
        <v>132373442</v>
      </c>
      <c r="D347" t="s">
        <v>744</v>
      </c>
      <c r="E347" t="s">
        <v>745</v>
      </c>
      <c r="F347" t="s">
        <v>14</v>
      </c>
      <c r="G347" t="s">
        <v>15</v>
      </c>
      <c r="H347" t="s">
        <v>227</v>
      </c>
      <c r="I347">
        <v>90000000</v>
      </c>
      <c r="J347">
        <v>2006</v>
      </c>
      <c r="K347">
        <v>8.5</v>
      </c>
    </row>
    <row r="348" spans="1:11" x14ac:dyDescent="0.2">
      <c r="A348" t="s">
        <v>746</v>
      </c>
      <c r="B348">
        <v>88</v>
      </c>
      <c r="C348">
        <v>120618403</v>
      </c>
      <c r="D348" t="s">
        <v>747</v>
      </c>
      <c r="E348" t="s">
        <v>748</v>
      </c>
      <c r="F348" t="s">
        <v>14</v>
      </c>
      <c r="G348" t="s">
        <v>15</v>
      </c>
      <c r="H348" t="s">
        <v>104</v>
      </c>
      <c r="I348">
        <v>90000000</v>
      </c>
      <c r="J348">
        <v>1998</v>
      </c>
      <c r="K348">
        <v>7.5</v>
      </c>
    </row>
    <row r="349" spans="1:11" x14ac:dyDescent="0.2">
      <c r="A349" t="s">
        <v>739</v>
      </c>
      <c r="B349">
        <v>121</v>
      </c>
      <c r="C349">
        <v>110416702</v>
      </c>
      <c r="D349" t="s">
        <v>749</v>
      </c>
      <c r="E349" t="s">
        <v>750</v>
      </c>
      <c r="F349" t="s">
        <v>14</v>
      </c>
      <c r="G349" t="s">
        <v>15</v>
      </c>
      <c r="H349" t="s">
        <v>227</v>
      </c>
      <c r="I349">
        <v>92000000</v>
      </c>
      <c r="J349">
        <v>2008</v>
      </c>
      <c r="K349">
        <v>7</v>
      </c>
    </row>
    <row r="350" spans="1:11" x14ac:dyDescent="0.2">
      <c r="A350" t="s">
        <v>234</v>
      </c>
      <c r="B350">
        <v>158</v>
      </c>
      <c r="C350">
        <v>102515793</v>
      </c>
      <c r="D350" t="s">
        <v>751</v>
      </c>
      <c r="E350" t="s">
        <v>752</v>
      </c>
      <c r="F350" t="s">
        <v>14</v>
      </c>
      <c r="G350" t="s">
        <v>15</v>
      </c>
      <c r="H350" t="s">
        <v>227</v>
      </c>
      <c r="I350">
        <v>90000000</v>
      </c>
      <c r="J350">
        <v>2011</v>
      </c>
      <c r="K350">
        <v>7.8</v>
      </c>
    </row>
    <row r="351" spans="1:11" x14ac:dyDescent="0.2">
      <c r="A351" t="s">
        <v>451</v>
      </c>
      <c r="B351">
        <v>128</v>
      </c>
      <c r="C351">
        <v>100012500</v>
      </c>
      <c r="D351" t="s">
        <v>21</v>
      </c>
      <c r="E351" t="s">
        <v>753</v>
      </c>
      <c r="F351" t="s">
        <v>14</v>
      </c>
      <c r="G351" t="s">
        <v>15</v>
      </c>
      <c r="H351" t="s">
        <v>227</v>
      </c>
      <c r="I351">
        <v>90000000</v>
      </c>
      <c r="J351">
        <v>1995</v>
      </c>
      <c r="K351">
        <v>7.6</v>
      </c>
    </row>
    <row r="352" spans="1:11" x14ac:dyDescent="0.2">
      <c r="A352" t="s">
        <v>445</v>
      </c>
      <c r="B352">
        <v>128</v>
      </c>
      <c r="C352">
        <v>209019489</v>
      </c>
      <c r="D352" t="s">
        <v>446</v>
      </c>
      <c r="E352" t="s">
        <v>754</v>
      </c>
      <c r="F352" t="s">
        <v>14</v>
      </c>
      <c r="G352" t="s">
        <v>15</v>
      </c>
      <c r="H352" t="s">
        <v>16</v>
      </c>
      <c r="I352">
        <v>90000000</v>
      </c>
      <c r="J352">
        <v>2009</v>
      </c>
      <c r="K352">
        <v>7.6</v>
      </c>
    </row>
    <row r="353" spans="1:11" x14ac:dyDescent="0.2">
      <c r="A353" t="s">
        <v>610</v>
      </c>
      <c r="B353">
        <v>95</v>
      </c>
      <c r="C353">
        <v>84037039</v>
      </c>
      <c r="D353" t="s">
        <v>755</v>
      </c>
      <c r="E353" t="s">
        <v>756</v>
      </c>
      <c r="F353" t="s">
        <v>14</v>
      </c>
      <c r="G353" t="s">
        <v>15</v>
      </c>
      <c r="H353" t="s">
        <v>37</v>
      </c>
      <c r="I353">
        <v>120000000</v>
      </c>
      <c r="J353">
        <v>2001</v>
      </c>
      <c r="K353">
        <v>6.8</v>
      </c>
    </row>
    <row r="354" spans="1:11" x14ac:dyDescent="0.2">
      <c r="A354" t="s">
        <v>757</v>
      </c>
      <c r="B354">
        <v>92</v>
      </c>
      <c r="C354">
        <v>85884815</v>
      </c>
      <c r="D354" t="s">
        <v>758</v>
      </c>
      <c r="E354" t="s">
        <v>759</v>
      </c>
      <c r="F354" t="s">
        <v>14</v>
      </c>
      <c r="G354" t="s">
        <v>15</v>
      </c>
      <c r="H354" t="s">
        <v>37</v>
      </c>
      <c r="I354">
        <v>90000000</v>
      </c>
      <c r="J354">
        <v>2015</v>
      </c>
      <c r="K354">
        <v>5</v>
      </c>
    </row>
    <row r="355" spans="1:11" x14ac:dyDescent="0.2">
      <c r="A355" t="s">
        <v>45</v>
      </c>
      <c r="B355">
        <v>121</v>
      </c>
      <c r="C355">
        <v>83077470</v>
      </c>
      <c r="D355" t="s">
        <v>760</v>
      </c>
      <c r="E355" t="s">
        <v>761</v>
      </c>
      <c r="F355" t="s">
        <v>14</v>
      </c>
      <c r="G355" t="s">
        <v>15</v>
      </c>
      <c r="H355" t="s">
        <v>16</v>
      </c>
      <c r="I355">
        <v>75000000</v>
      </c>
      <c r="J355">
        <v>2008</v>
      </c>
      <c r="K355">
        <v>7.1</v>
      </c>
    </row>
    <row r="356" spans="1:11" x14ac:dyDescent="0.2">
      <c r="A356" t="s">
        <v>762</v>
      </c>
      <c r="B356">
        <v>113</v>
      </c>
      <c r="C356">
        <v>100018837</v>
      </c>
      <c r="D356" t="s">
        <v>749</v>
      </c>
      <c r="E356" t="s">
        <v>763</v>
      </c>
      <c r="F356" t="s">
        <v>14</v>
      </c>
      <c r="G356" t="s">
        <v>15</v>
      </c>
      <c r="H356" t="s">
        <v>16</v>
      </c>
      <c r="I356">
        <v>90000000</v>
      </c>
      <c r="J356">
        <v>2008</v>
      </c>
      <c r="K356">
        <v>5.5</v>
      </c>
    </row>
    <row r="357" spans="1:11" x14ac:dyDescent="0.2">
      <c r="A357" t="s">
        <v>432</v>
      </c>
      <c r="B357">
        <v>106</v>
      </c>
      <c r="C357">
        <v>78747585</v>
      </c>
      <c r="D357" t="s">
        <v>764</v>
      </c>
      <c r="E357" t="s">
        <v>765</v>
      </c>
      <c r="F357" t="s">
        <v>14</v>
      </c>
      <c r="G357" t="s">
        <v>15</v>
      </c>
      <c r="H357" t="s">
        <v>16</v>
      </c>
      <c r="I357">
        <v>88000000</v>
      </c>
      <c r="J357">
        <v>2015</v>
      </c>
      <c r="K357">
        <v>5.6</v>
      </c>
    </row>
    <row r="358" spans="1:11" x14ac:dyDescent="0.2">
      <c r="A358" t="s">
        <v>139</v>
      </c>
      <c r="B358">
        <v>146</v>
      </c>
      <c r="C358">
        <v>78616689</v>
      </c>
      <c r="D358" t="s">
        <v>230</v>
      </c>
      <c r="E358" t="s">
        <v>766</v>
      </c>
      <c r="F358" t="s">
        <v>14</v>
      </c>
      <c r="G358" t="s">
        <v>15</v>
      </c>
      <c r="H358" t="s">
        <v>16</v>
      </c>
      <c r="I358">
        <v>100000000</v>
      </c>
      <c r="J358">
        <v>2001</v>
      </c>
      <c r="K358">
        <v>7.1</v>
      </c>
    </row>
    <row r="359" spans="1:11" x14ac:dyDescent="0.2">
      <c r="A359" t="s">
        <v>326</v>
      </c>
      <c r="B359">
        <v>88</v>
      </c>
      <c r="C359">
        <v>75817994</v>
      </c>
      <c r="D359" t="s">
        <v>767</v>
      </c>
      <c r="E359" t="s">
        <v>768</v>
      </c>
      <c r="F359" t="s">
        <v>14</v>
      </c>
      <c r="G359" t="s">
        <v>15</v>
      </c>
      <c r="H359" t="s">
        <v>37</v>
      </c>
      <c r="I359">
        <v>90000000</v>
      </c>
      <c r="J359">
        <v>2003</v>
      </c>
      <c r="K359">
        <v>4.9000000000000004</v>
      </c>
    </row>
    <row r="360" spans="1:11" x14ac:dyDescent="0.2">
      <c r="A360" t="s">
        <v>153</v>
      </c>
      <c r="B360">
        <v>150</v>
      </c>
      <c r="C360">
        <v>100853835</v>
      </c>
      <c r="D360" t="s">
        <v>769</v>
      </c>
      <c r="E360" t="s">
        <v>770</v>
      </c>
      <c r="F360" t="s">
        <v>14</v>
      </c>
      <c r="G360" t="s">
        <v>15</v>
      </c>
      <c r="H360" t="s">
        <v>37</v>
      </c>
      <c r="I360">
        <v>90000000</v>
      </c>
      <c r="J360">
        <v>1997</v>
      </c>
      <c r="K360">
        <v>7.4</v>
      </c>
    </row>
    <row r="361" spans="1:11" x14ac:dyDescent="0.2">
      <c r="A361" t="s">
        <v>449</v>
      </c>
      <c r="B361">
        <v>119</v>
      </c>
      <c r="C361">
        <v>73209340</v>
      </c>
      <c r="D361" t="s">
        <v>771</v>
      </c>
      <c r="E361" t="s">
        <v>772</v>
      </c>
      <c r="F361" t="s">
        <v>14</v>
      </c>
      <c r="G361" t="s">
        <v>15</v>
      </c>
      <c r="H361" t="s">
        <v>227</v>
      </c>
      <c r="I361">
        <v>95000000</v>
      </c>
      <c r="J361">
        <v>2000</v>
      </c>
      <c r="K361">
        <v>5.7</v>
      </c>
    </row>
    <row r="362" spans="1:11" x14ac:dyDescent="0.2">
      <c r="A362" t="s">
        <v>773</v>
      </c>
      <c r="B362">
        <v>128</v>
      </c>
      <c r="C362">
        <v>72515360</v>
      </c>
      <c r="D362" t="s">
        <v>774</v>
      </c>
      <c r="E362" t="s">
        <v>775</v>
      </c>
      <c r="F362" t="s">
        <v>776</v>
      </c>
      <c r="G362" t="s">
        <v>23</v>
      </c>
      <c r="H362" t="s">
        <v>16</v>
      </c>
      <c r="I362">
        <v>80000000</v>
      </c>
      <c r="J362">
        <v>2005</v>
      </c>
      <c r="K362">
        <v>6.4</v>
      </c>
    </row>
    <row r="363" spans="1:11" x14ac:dyDescent="0.2">
      <c r="A363" t="s">
        <v>777</v>
      </c>
      <c r="B363">
        <v>106</v>
      </c>
      <c r="C363">
        <v>68558662</v>
      </c>
      <c r="D363" t="s">
        <v>75</v>
      </c>
      <c r="E363" t="s">
        <v>778</v>
      </c>
      <c r="F363" t="s">
        <v>14</v>
      </c>
      <c r="G363" t="s">
        <v>15</v>
      </c>
      <c r="H363" t="s">
        <v>37</v>
      </c>
      <c r="I363">
        <v>90000000</v>
      </c>
      <c r="J363">
        <v>2013</v>
      </c>
      <c r="K363">
        <v>5.9</v>
      </c>
    </row>
    <row r="364" spans="1:11" x14ac:dyDescent="0.2">
      <c r="A364" t="s">
        <v>549</v>
      </c>
      <c r="B364">
        <v>117</v>
      </c>
      <c r="C364">
        <v>65653758</v>
      </c>
      <c r="D364" t="s">
        <v>18</v>
      </c>
      <c r="E364" t="s">
        <v>779</v>
      </c>
      <c r="F364" t="s">
        <v>14</v>
      </c>
      <c r="G364" t="s">
        <v>15</v>
      </c>
      <c r="H364" t="s">
        <v>16</v>
      </c>
      <c r="I364">
        <v>95000000</v>
      </c>
      <c r="J364">
        <v>2003</v>
      </c>
      <c r="K364">
        <v>5.5</v>
      </c>
    </row>
    <row r="365" spans="1:11" x14ac:dyDescent="0.2">
      <c r="A365" t="s">
        <v>369</v>
      </c>
      <c r="B365">
        <v>129</v>
      </c>
      <c r="C365">
        <v>64685359</v>
      </c>
      <c r="D365" t="s">
        <v>780</v>
      </c>
      <c r="E365" t="s">
        <v>781</v>
      </c>
      <c r="F365" t="s">
        <v>14</v>
      </c>
      <c r="G365" t="s">
        <v>15</v>
      </c>
      <c r="H365" t="s">
        <v>16</v>
      </c>
      <c r="I365">
        <v>90000000</v>
      </c>
      <c r="J365">
        <v>2016</v>
      </c>
      <c r="K365">
        <v>6.9</v>
      </c>
    </row>
    <row r="366" spans="1:11" x14ac:dyDescent="0.2">
      <c r="A366" t="s">
        <v>413</v>
      </c>
      <c r="B366">
        <v>116</v>
      </c>
      <c r="C366">
        <v>61355436</v>
      </c>
      <c r="D366" t="s">
        <v>572</v>
      </c>
      <c r="E366" t="s">
        <v>782</v>
      </c>
      <c r="F366" t="s">
        <v>14</v>
      </c>
      <c r="G366" t="s">
        <v>15</v>
      </c>
      <c r="H366" t="s">
        <v>16</v>
      </c>
      <c r="I366">
        <v>68000000</v>
      </c>
      <c r="J366">
        <v>1997</v>
      </c>
      <c r="K366">
        <v>6.2</v>
      </c>
    </row>
    <row r="367" spans="1:11" x14ac:dyDescent="0.2">
      <c r="A367" t="s">
        <v>597</v>
      </c>
      <c r="B367">
        <v>114</v>
      </c>
      <c r="C367">
        <v>26871</v>
      </c>
      <c r="D367" t="s">
        <v>123</v>
      </c>
      <c r="E367" t="s">
        <v>783</v>
      </c>
      <c r="F367" t="s">
        <v>14</v>
      </c>
      <c r="G367" t="s">
        <v>263</v>
      </c>
      <c r="H367" t="s">
        <v>227</v>
      </c>
      <c r="I367">
        <v>92000000</v>
      </c>
      <c r="J367">
        <v>2001</v>
      </c>
      <c r="K367">
        <v>7</v>
      </c>
    </row>
    <row r="368" spans="1:11" x14ac:dyDescent="0.2">
      <c r="A368" t="s">
        <v>784</v>
      </c>
      <c r="B368">
        <v>114</v>
      </c>
      <c r="C368">
        <v>60874615</v>
      </c>
      <c r="D368" t="s">
        <v>405</v>
      </c>
      <c r="E368" t="s">
        <v>785</v>
      </c>
      <c r="F368" t="s">
        <v>14</v>
      </c>
      <c r="G368" t="s">
        <v>15</v>
      </c>
      <c r="H368" t="s">
        <v>37</v>
      </c>
      <c r="I368">
        <v>90000000</v>
      </c>
      <c r="J368">
        <v>2000</v>
      </c>
      <c r="K368">
        <v>5.6</v>
      </c>
    </row>
    <row r="369" spans="1:11" x14ac:dyDescent="0.2">
      <c r="A369" t="s">
        <v>440</v>
      </c>
      <c r="B369">
        <v>96</v>
      </c>
      <c r="C369">
        <v>143618384</v>
      </c>
      <c r="D369" t="s">
        <v>441</v>
      </c>
      <c r="E369" t="s">
        <v>786</v>
      </c>
      <c r="F369" t="s">
        <v>14</v>
      </c>
      <c r="G369" t="s">
        <v>15</v>
      </c>
      <c r="H369" t="s">
        <v>104</v>
      </c>
      <c r="I369">
        <v>90000000</v>
      </c>
      <c r="J369">
        <v>2011</v>
      </c>
      <c r="K369">
        <v>7</v>
      </c>
    </row>
    <row r="370" spans="1:11" x14ac:dyDescent="0.2">
      <c r="A370" t="s">
        <v>432</v>
      </c>
      <c r="B370">
        <v>132</v>
      </c>
      <c r="C370">
        <v>58220776</v>
      </c>
      <c r="D370" t="s">
        <v>787</v>
      </c>
      <c r="E370" t="s">
        <v>788</v>
      </c>
      <c r="F370" t="s">
        <v>14</v>
      </c>
      <c r="G370" t="s">
        <v>15</v>
      </c>
      <c r="H370" t="s">
        <v>37</v>
      </c>
      <c r="I370">
        <v>100000000</v>
      </c>
      <c r="J370">
        <v>1999</v>
      </c>
      <c r="K370">
        <v>6.8</v>
      </c>
    </row>
    <row r="371" spans="1:11" x14ac:dyDescent="0.2">
      <c r="A371" t="s">
        <v>789</v>
      </c>
      <c r="B371">
        <v>104</v>
      </c>
      <c r="C371">
        <v>47474112</v>
      </c>
      <c r="D371" t="s">
        <v>478</v>
      </c>
      <c r="E371" t="s">
        <v>790</v>
      </c>
      <c r="F371" t="s">
        <v>14</v>
      </c>
      <c r="G371" t="s">
        <v>15</v>
      </c>
      <c r="H371" t="s">
        <v>16</v>
      </c>
      <c r="I371">
        <v>90000000</v>
      </c>
      <c r="J371">
        <v>1997</v>
      </c>
      <c r="K371">
        <v>5.4</v>
      </c>
    </row>
    <row r="372" spans="1:11" x14ac:dyDescent="0.2">
      <c r="A372" t="s">
        <v>791</v>
      </c>
      <c r="B372">
        <v>111</v>
      </c>
      <c r="C372">
        <v>42877165</v>
      </c>
      <c r="D372" t="s">
        <v>161</v>
      </c>
      <c r="E372" t="s">
        <v>792</v>
      </c>
      <c r="F372" t="s">
        <v>14</v>
      </c>
      <c r="G372" t="s">
        <v>15</v>
      </c>
      <c r="H372" t="s">
        <v>227</v>
      </c>
      <c r="I372">
        <v>86000000</v>
      </c>
      <c r="J372">
        <v>1997</v>
      </c>
      <c r="K372">
        <v>6.1</v>
      </c>
    </row>
    <row r="373" spans="1:11" x14ac:dyDescent="0.2">
      <c r="A373" t="s">
        <v>793</v>
      </c>
      <c r="B373">
        <v>138</v>
      </c>
      <c r="C373">
        <v>35168677</v>
      </c>
      <c r="D373" t="s">
        <v>760</v>
      </c>
      <c r="E373" t="s">
        <v>794</v>
      </c>
      <c r="F373" t="s">
        <v>14</v>
      </c>
      <c r="G373" t="s">
        <v>23</v>
      </c>
      <c r="H373" t="s">
        <v>16</v>
      </c>
      <c r="I373">
        <v>100000000</v>
      </c>
      <c r="J373">
        <v>2002</v>
      </c>
      <c r="K373">
        <v>6.7</v>
      </c>
    </row>
    <row r="374" spans="1:11" x14ac:dyDescent="0.2">
      <c r="A374" t="s">
        <v>795</v>
      </c>
      <c r="B374">
        <v>129</v>
      </c>
      <c r="C374">
        <v>37567440</v>
      </c>
      <c r="D374" t="s">
        <v>65</v>
      </c>
      <c r="E374" t="s">
        <v>796</v>
      </c>
      <c r="F374" t="s">
        <v>14</v>
      </c>
      <c r="G374" t="s">
        <v>15</v>
      </c>
      <c r="H374" t="s">
        <v>227</v>
      </c>
      <c r="I374">
        <v>20000000</v>
      </c>
      <c r="J374">
        <v>1982</v>
      </c>
      <c r="K374">
        <v>6.9</v>
      </c>
    </row>
    <row r="375" spans="1:11" x14ac:dyDescent="0.2">
      <c r="A375" t="s">
        <v>290</v>
      </c>
      <c r="B375">
        <v>144</v>
      </c>
      <c r="C375">
        <v>61644321</v>
      </c>
      <c r="D375" t="s">
        <v>560</v>
      </c>
      <c r="E375" t="s">
        <v>797</v>
      </c>
      <c r="F375" t="s">
        <v>14</v>
      </c>
      <c r="G375" t="s">
        <v>15</v>
      </c>
      <c r="H375" t="s">
        <v>16</v>
      </c>
      <c r="I375">
        <v>88000000</v>
      </c>
      <c r="J375">
        <v>2005</v>
      </c>
      <c r="K375">
        <v>8</v>
      </c>
    </row>
    <row r="376" spans="1:11" x14ac:dyDescent="0.2">
      <c r="A376" t="s">
        <v>798</v>
      </c>
      <c r="B376">
        <v>110</v>
      </c>
      <c r="C376">
        <v>190562</v>
      </c>
      <c r="D376" t="s">
        <v>799</v>
      </c>
      <c r="E376" t="s">
        <v>800</v>
      </c>
      <c r="F376" t="s">
        <v>14</v>
      </c>
      <c r="G376" t="s">
        <v>23</v>
      </c>
      <c r="H376" t="s">
        <v>37</v>
      </c>
      <c r="I376">
        <v>90000000</v>
      </c>
      <c r="J376">
        <v>2010</v>
      </c>
      <c r="K376">
        <v>4.4000000000000004</v>
      </c>
    </row>
    <row r="377" spans="1:11" x14ac:dyDescent="0.2">
      <c r="A377" t="s">
        <v>802</v>
      </c>
      <c r="B377">
        <v>140</v>
      </c>
      <c r="C377">
        <v>120147445</v>
      </c>
      <c r="D377" t="s">
        <v>803</v>
      </c>
      <c r="E377" t="s">
        <v>804</v>
      </c>
      <c r="F377" t="s">
        <v>14</v>
      </c>
      <c r="G377" t="s">
        <v>15</v>
      </c>
      <c r="H377" t="s">
        <v>16</v>
      </c>
      <c r="I377">
        <v>87000000</v>
      </c>
      <c r="J377">
        <v>2003</v>
      </c>
      <c r="K377">
        <v>7.3</v>
      </c>
    </row>
    <row r="378" spans="1:11" x14ac:dyDescent="0.2">
      <c r="A378" t="s">
        <v>549</v>
      </c>
      <c r="B378">
        <v>113</v>
      </c>
      <c r="C378">
        <v>241688385</v>
      </c>
      <c r="D378" t="s">
        <v>245</v>
      </c>
      <c r="E378" t="s">
        <v>805</v>
      </c>
      <c r="F378" t="s">
        <v>14</v>
      </c>
      <c r="G378" t="s">
        <v>15</v>
      </c>
      <c r="H378" t="s">
        <v>16</v>
      </c>
      <c r="I378">
        <v>92000000</v>
      </c>
      <c r="J378">
        <v>1996</v>
      </c>
      <c r="K378">
        <v>6.3</v>
      </c>
    </row>
    <row r="379" spans="1:11" x14ac:dyDescent="0.2">
      <c r="A379" t="s">
        <v>153</v>
      </c>
      <c r="B379">
        <v>143</v>
      </c>
      <c r="C379">
        <v>233630478</v>
      </c>
      <c r="D379" t="s">
        <v>806</v>
      </c>
      <c r="E379" t="s">
        <v>807</v>
      </c>
      <c r="F379" t="s">
        <v>14</v>
      </c>
      <c r="G379" t="s">
        <v>15</v>
      </c>
      <c r="H379" t="s">
        <v>16</v>
      </c>
      <c r="I379">
        <v>90000000</v>
      </c>
      <c r="J379">
        <v>2000</v>
      </c>
      <c r="K379">
        <v>7.7</v>
      </c>
    </row>
    <row r="380" spans="1:11" x14ac:dyDescent="0.2">
      <c r="A380" t="s">
        <v>288</v>
      </c>
      <c r="B380">
        <v>108</v>
      </c>
      <c r="C380">
        <v>197992827</v>
      </c>
      <c r="D380" t="s">
        <v>808</v>
      </c>
      <c r="E380" t="s">
        <v>809</v>
      </c>
      <c r="F380" t="s">
        <v>14</v>
      </c>
      <c r="G380" t="s">
        <v>15</v>
      </c>
      <c r="H380" t="s">
        <v>37</v>
      </c>
      <c r="I380">
        <v>100000000</v>
      </c>
      <c r="J380">
        <v>2006</v>
      </c>
      <c r="K380">
        <v>6.5</v>
      </c>
    </row>
    <row r="381" spans="1:11" x14ac:dyDescent="0.2">
      <c r="A381" t="s">
        <v>398</v>
      </c>
      <c r="B381">
        <v>108</v>
      </c>
      <c r="C381">
        <v>176049130</v>
      </c>
      <c r="D381" t="s">
        <v>399</v>
      </c>
      <c r="E381" t="s">
        <v>810</v>
      </c>
      <c r="F381" t="s">
        <v>14</v>
      </c>
      <c r="G381" t="s">
        <v>15</v>
      </c>
      <c r="H381" t="s">
        <v>16</v>
      </c>
      <c r="I381">
        <v>75000000</v>
      </c>
      <c r="J381">
        <v>2004</v>
      </c>
      <c r="K381">
        <v>7.8</v>
      </c>
    </row>
    <row r="382" spans="1:11" x14ac:dyDescent="0.2">
      <c r="A382" t="s">
        <v>244</v>
      </c>
      <c r="B382">
        <v>124</v>
      </c>
      <c r="C382">
        <v>172620724</v>
      </c>
      <c r="D382" t="s">
        <v>245</v>
      </c>
      <c r="E382" t="s">
        <v>811</v>
      </c>
      <c r="F382" t="s">
        <v>14</v>
      </c>
      <c r="G382" t="s">
        <v>15</v>
      </c>
      <c r="H382" t="s">
        <v>227</v>
      </c>
      <c r="I382">
        <v>85000000</v>
      </c>
      <c r="J382">
        <v>1997</v>
      </c>
      <c r="K382">
        <v>6.4</v>
      </c>
    </row>
    <row r="383" spans="1:11" x14ac:dyDescent="0.2">
      <c r="A383" t="s">
        <v>524</v>
      </c>
      <c r="B383">
        <v>116</v>
      </c>
      <c r="C383">
        <v>183405771</v>
      </c>
      <c r="D383" t="s">
        <v>525</v>
      </c>
      <c r="E383" t="s">
        <v>812</v>
      </c>
      <c r="F383" t="s">
        <v>14</v>
      </c>
      <c r="G383" t="s">
        <v>15</v>
      </c>
      <c r="H383" t="s">
        <v>16</v>
      </c>
      <c r="I383">
        <v>85000000</v>
      </c>
      <c r="J383">
        <v>2001</v>
      </c>
      <c r="K383">
        <v>7.8</v>
      </c>
    </row>
    <row r="384" spans="1:11" x14ac:dyDescent="0.2">
      <c r="A384" t="s">
        <v>813</v>
      </c>
      <c r="B384">
        <v>110</v>
      </c>
      <c r="C384">
        <v>20315324</v>
      </c>
      <c r="D384" t="s">
        <v>32</v>
      </c>
      <c r="E384" t="s">
        <v>814</v>
      </c>
      <c r="F384" t="s">
        <v>14</v>
      </c>
      <c r="G384" t="s">
        <v>263</v>
      </c>
      <c r="H384" t="s">
        <v>16</v>
      </c>
      <c r="I384">
        <v>75000000</v>
      </c>
      <c r="J384">
        <v>2011</v>
      </c>
      <c r="K384">
        <v>5.8</v>
      </c>
    </row>
    <row r="385" spans="1:11" x14ac:dyDescent="0.2">
      <c r="A385" t="s">
        <v>815</v>
      </c>
      <c r="B385">
        <v>91</v>
      </c>
      <c r="C385">
        <v>148313048</v>
      </c>
      <c r="D385" t="s">
        <v>272</v>
      </c>
      <c r="E385" t="s">
        <v>816</v>
      </c>
      <c r="F385" t="s">
        <v>14</v>
      </c>
      <c r="G385" t="s">
        <v>15</v>
      </c>
      <c r="H385" t="s">
        <v>37</v>
      </c>
      <c r="I385">
        <v>85000000</v>
      </c>
      <c r="J385">
        <v>2012</v>
      </c>
      <c r="K385">
        <v>7.1</v>
      </c>
    </row>
    <row r="386" spans="1:11" x14ac:dyDescent="0.2">
      <c r="A386" t="s">
        <v>817</v>
      </c>
      <c r="B386">
        <v>107</v>
      </c>
      <c r="C386">
        <v>127706877</v>
      </c>
      <c r="D386" t="s">
        <v>818</v>
      </c>
      <c r="E386" t="s">
        <v>819</v>
      </c>
      <c r="F386" t="s">
        <v>14</v>
      </c>
      <c r="G386" t="s">
        <v>15</v>
      </c>
      <c r="H386" t="s">
        <v>37</v>
      </c>
      <c r="I386">
        <v>85000000</v>
      </c>
      <c r="J386">
        <v>2007</v>
      </c>
      <c r="K386">
        <v>7.1</v>
      </c>
    </row>
    <row r="387" spans="1:11" x14ac:dyDescent="0.2">
      <c r="A387" t="s">
        <v>820</v>
      </c>
      <c r="B387">
        <v>115</v>
      </c>
      <c r="C387">
        <v>126149655</v>
      </c>
      <c r="D387" t="s">
        <v>414</v>
      </c>
      <c r="E387" t="s">
        <v>821</v>
      </c>
      <c r="F387" t="s">
        <v>14</v>
      </c>
      <c r="G387" t="s">
        <v>15</v>
      </c>
      <c r="H387" t="s">
        <v>227</v>
      </c>
      <c r="I387">
        <v>85000000</v>
      </c>
      <c r="J387">
        <v>2012</v>
      </c>
      <c r="K387">
        <v>6.8</v>
      </c>
    </row>
    <row r="388" spans="1:11" x14ac:dyDescent="0.2">
      <c r="A388" t="s">
        <v>817</v>
      </c>
      <c r="B388">
        <v>100</v>
      </c>
      <c r="C388">
        <v>66941559</v>
      </c>
      <c r="D388" t="s">
        <v>822</v>
      </c>
      <c r="E388" t="s">
        <v>823</v>
      </c>
      <c r="F388" t="s">
        <v>14</v>
      </c>
      <c r="G388" t="s">
        <v>15</v>
      </c>
      <c r="H388" t="s">
        <v>104</v>
      </c>
      <c r="I388">
        <v>85000000</v>
      </c>
      <c r="J388">
        <v>2000</v>
      </c>
      <c r="K388">
        <v>4.8</v>
      </c>
    </row>
    <row r="389" spans="1:11" x14ac:dyDescent="0.2">
      <c r="A389" t="s">
        <v>96</v>
      </c>
      <c r="B389">
        <v>104</v>
      </c>
      <c r="C389">
        <v>78009155</v>
      </c>
      <c r="D389" t="s">
        <v>602</v>
      </c>
      <c r="E389" t="s">
        <v>824</v>
      </c>
      <c r="F389" t="s">
        <v>14</v>
      </c>
      <c r="G389" t="s">
        <v>15</v>
      </c>
      <c r="H389" t="s">
        <v>16</v>
      </c>
      <c r="I389">
        <v>75000000</v>
      </c>
      <c r="J389">
        <v>2011</v>
      </c>
      <c r="K389">
        <v>6.2</v>
      </c>
    </row>
    <row r="390" spans="1:11" x14ac:dyDescent="0.2">
      <c r="A390" t="s">
        <v>825</v>
      </c>
      <c r="B390">
        <v>138</v>
      </c>
      <c r="C390">
        <v>63224849</v>
      </c>
      <c r="D390" t="s">
        <v>576</v>
      </c>
      <c r="E390" t="s">
        <v>826</v>
      </c>
      <c r="F390" t="s">
        <v>14</v>
      </c>
      <c r="G390" t="s">
        <v>15</v>
      </c>
      <c r="H390" t="s">
        <v>16</v>
      </c>
      <c r="I390">
        <v>85000000</v>
      </c>
      <c r="J390">
        <v>2006</v>
      </c>
      <c r="K390">
        <v>6.9</v>
      </c>
    </row>
    <row r="391" spans="1:11" x14ac:dyDescent="0.2">
      <c r="A391" t="s">
        <v>597</v>
      </c>
      <c r="B391">
        <v>140</v>
      </c>
      <c r="C391">
        <v>111544445</v>
      </c>
      <c r="D391" t="s">
        <v>827</v>
      </c>
      <c r="E391" t="s">
        <v>828</v>
      </c>
      <c r="F391" t="s">
        <v>14</v>
      </c>
      <c r="G391" t="s">
        <v>15</v>
      </c>
      <c r="H391" t="s">
        <v>227</v>
      </c>
      <c r="I391">
        <v>90000000</v>
      </c>
      <c r="J391">
        <v>1998</v>
      </c>
      <c r="K391">
        <v>7.3</v>
      </c>
    </row>
    <row r="392" spans="1:11" x14ac:dyDescent="0.2">
      <c r="A392" t="s">
        <v>825</v>
      </c>
      <c r="B392">
        <v>120</v>
      </c>
      <c r="C392">
        <v>112703470</v>
      </c>
      <c r="D392" t="s">
        <v>488</v>
      </c>
      <c r="E392" t="s">
        <v>829</v>
      </c>
      <c r="F392" t="s">
        <v>14</v>
      </c>
      <c r="G392" t="s">
        <v>15</v>
      </c>
      <c r="H392" t="s">
        <v>227</v>
      </c>
      <c r="I392">
        <v>85000000</v>
      </c>
      <c r="J392">
        <v>2009</v>
      </c>
      <c r="K392">
        <v>6.6</v>
      </c>
    </row>
    <row r="393" spans="1:11" x14ac:dyDescent="0.2">
      <c r="A393" t="s">
        <v>524</v>
      </c>
      <c r="B393">
        <v>122</v>
      </c>
      <c r="C393">
        <v>117144465</v>
      </c>
      <c r="D393" t="s">
        <v>525</v>
      </c>
      <c r="E393" t="s">
        <v>830</v>
      </c>
      <c r="F393" t="s">
        <v>14</v>
      </c>
      <c r="G393" t="s">
        <v>15</v>
      </c>
      <c r="H393" t="s">
        <v>16</v>
      </c>
      <c r="I393">
        <v>85000000</v>
      </c>
      <c r="J393">
        <v>2007</v>
      </c>
      <c r="K393">
        <v>6.9</v>
      </c>
    </row>
    <row r="394" spans="1:11" x14ac:dyDescent="0.2">
      <c r="A394" t="s">
        <v>831</v>
      </c>
      <c r="B394">
        <v>83</v>
      </c>
      <c r="C394">
        <v>84303558</v>
      </c>
      <c r="D394" t="s">
        <v>164</v>
      </c>
      <c r="E394" t="s">
        <v>832</v>
      </c>
      <c r="F394" t="s">
        <v>14</v>
      </c>
      <c r="G394" t="s">
        <v>15</v>
      </c>
      <c r="H394" t="s">
        <v>37</v>
      </c>
      <c r="I394">
        <v>85000000</v>
      </c>
      <c r="J394">
        <v>2006</v>
      </c>
      <c r="K394">
        <v>6.2</v>
      </c>
    </row>
    <row r="395" spans="1:11" x14ac:dyDescent="0.2">
      <c r="A395" t="s">
        <v>833</v>
      </c>
      <c r="B395">
        <v>139</v>
      </c>
      <c r="C395">
        <v>150832203</v>
      </c>
      <c r="D395" t="s">
        <v>474</v>
      </c>
      <c r="E395" t="s">
        <v>834</v>
      </c>
      <c r="F395" t="s">
        <v>14</v>
      </c>
      <c r="G395" t="s">
        <v>15</v>
      </c>
      <c r="H395" t="s">
        <v>16</v>
      </c>
      <c r="I395">
        <v>85000000</v>
      </c>
      <c r="J395">
        <v>2014</v>
      </c>
      <c r="K395">
        <v>6.7</v>
      </c>
    </row>
    <row r="396" spans="1:11" x14ac:dyDescent="0.2">
      <c r="A396" t="s">
        <v>835</v>
      </c>
      <c r="B396">
        <v>131</v>
      </c>
      <c r="C396">
        <v>51396781</v>
      </c>
      <c r="D396" t="s">
        <v>687</v>
      </c>
      <c r="E396" t="s">
        <v>836</v>
      </c>
      <c r="F396" t="s">
        <v>14</v>
      </c>
      <c r="G396" t="s">
        <v>15</v>
      </c>
      <c r="H396" t="s">
        <v>227</v>
      </c>
      <c r="I396">
        <v>68000000</v>
      </c>
      <c r="J396">
        <v>2001</v>
      </c>
      <c r="K396">
        <v>7.6</v>
      </c>
    </row>
    <row r="397" spans="1:11" x14ac:dyDescent="0.2">
      <c r="A397" t="s">
        <v>83</v>
      </c>
      <c r="B397">
        <v>104</v>
      </c>
      <c r="C397">
        <v>47592825</v>
      </c>
      <c r="D397" t="s">
        <v>372</v>
      </c>
      <c r="E397" t="s">
        <v>837</v>
      </c>
      <c r="F397" t="s">
        <v>14</v>
      </c>
      <c r="G397" t="s">
        <v>15</v>
      </c>
      <c r="H397" t="s">
        <v>16</v>
      </c>
      <c r="I397">
        <v>85000000</v>
      </c>
      <c r="J397">
        <v>2003</v>
      </c>
      <c r="K397">
        <v>6.7</v>
      </c>
    </row>
    <row r="398" spans="1:11" x14ac:dyDescent="0.2">
      <c r="A398" t="s">
        <v>451</v>
      </c>
      <c r="B398">
        <v>130</v>
      </c>
      <c r="C398">
        <v>50016394</v>
      </c>
      <c r="D398" t="s">
        <v>838</v>
      </c>
      <c r="E398" t="s">
        <v>839</v>
      </c>
      <c r="F398" t="s">
        <v>14</v>
      </c>
      <c r="G398" t="s">
        <v>15</v>
      </c>
      <c r="H398" t="s">
        <v>16</v>
      </c>
      <c r="I398">
        <v>70000000</v>
      </c>
      <c r="J398">
        <v>1993</v>
      </c>
      <c r="K398">
        <v>6.2</v>
      </c>
    </row>
    <row r="399" spans="1:11" x14ac:dyDescent="0.2">
      <c r="A399" t="s">
        <v>59</v>
      </c>
      <c r="B399">
        <v>145</v>
      </c>
      <c r="C399">
        <v>57010853</v>
      </c>
      <c r="D399" t="s">
        <v>79</v>
      </c>
      <c r="E399" t="s">
        <v>840</v>
      </c>
      <c r="F399" t="s">
        <v>14</v>
      </c>
      <c r="G399" t="s">
        <v>15</v>
      </c>
      <c r="H399" t="s">
        <v>16</v>
      </c>
      <c r="I399">
        <v>85000000</v>
      </c>
      <c r="J399">
        <v>2005</v>
      </c>
      <c r="K399">
        <v>7.3</v>
      </c>
    </row>
    <row r="400" spans="1:11" x14ac:dyDescent="0.2">
      <c r="A400" t="s">
        <v>143</v>
      </c>
      <c r="B400">
        <v>104</v>
      </c>
      <c r="C400">
        <v>62494975</v>
      </c>
      <c r="D400" t="s">
        <v>123</v>
      </c>
      <c r="E400" t="s">
        <v>841</v>
      </c>
      <c r="F400" t="s">
        <v>14</v>
      </c>
      <c r="G400" t="s">
        <v>15</v>
      </c>
      <c r="H400" t="s">
        <v>16</v>
      </c>
      <c r="I400">
        <v>85000000</v>
      </c>
      <c r="J400">
        <v>2006</v>
      </c>
      <c r="K400">
        <v>6</v>
      </c>
    </row>
    <row r="401" spans="1:11" x14ac:dyDescent="0.2">
      <c r="A401" t="s">
        <v>842</v>
      </c>
      <c r="B401">
        <v>97</v>
      </c>
      <c r="C401">
        <v>46440491</v>
      </c>
      <c r="D401" t="s">
        <v>101</v>
      </c>
      <c r="E401" t="s">
        <v>843</v>
      </c>
      <c r="F401" t="s">
        <v>14</v>
      </c>
      <c r="G401" t="s">
        <v>23</v>
      </c>
      <c r="H401" t="s">
        <v>37</v>
      </c>
      <c r="I401">
        <v>100000000</v>
      </c>
      <c r="J401">
        <v>2011</v>
      </c>
      <c r="K401">
        <v>7.1</v>
      </c>
    </row>
    <row r="402" spans="1:11" x14ac:dyDescent="0.2">
      <c r="A402" t="s">
        <v>844</v>
      </c>
      <c r="B402">
        <v>178</v>
      </c>
      <c r="C402">
        <v>44606335</v>
      </c>
      <c r="D402" t="s">
        <v>235</v>
      </c>
      <c r="E402" t="s">
        <v>845</v>
      </c>
      <c r="F402" t="s">
        <v>14</v>
      </c>
      <c r="G402" t="s">
        <v>15</v>
      </c>
      <c r="H402" t="s">
        <v>16</v>
      </c>
      <c r="I402">
        <v>90000000</v>
      </c>
      <c r="J402">
        <v>1998</v>
      </c>
      <c r="K402">
        <v>7.1</v>
      </c>
    </row>
    <row r="403" spans="1:11" x14ac:dyDescent="0.2">
      <c r="A403" t="s">
        <v>846</v>
      </c>
      <c r="B403">
        <v>108</v>
      </c>
      <c r="C403">
        <v>40048332</v>
      </c>
      <c r="D403" t="s">
        <v>318</v>
      </c>
      <c r="E403" t="s">
        <v>847</v>
      </c>
      <c r="F403" t="s">
        <v>14</v>
      </c>
      <c r="G403" t="s">
        <v>15</v>
      </c>
      <c r="H403" t="s">
        <v>227</v>
      </c>
      <c r="I403">
        <v>85000000</v>
      </c>
      <c r="J403">
        <v>2002</v>
      </c>
      <c r="K403">
        <v>5.5</v>
      </c>
    </row>
    <row r="404" spans="1:11" x14ac:dyDescent="0.2">
      <c r="A404" t="s">
        <v>848</v>
      </c>
      <c r="B404">
        <v>106</v>
      </c>
      <c r="C404">
        <v>64933670</v>
      </c>
      <c r="D404" t="s">
        <v>849</v>
      </c>
      <c r="E404" t="s">
        <v>850</v>
      </c>
      <c r="F404" t="s">
        <v>14</v>
      </c>
      <c r="G404" t="s">
        <v>15</v>
      </c>
      <c r="H404" t="s">
        <v>37</v>
      </c>
      <c r="I404">
        <v>85000000</v>
      </c>
      <c r="J404">
        <v>2012</v>
      </c>
      <c r="K404">
        <v>5.6</v>
      </c>
    </row>
    <row r="405" spans="1:11" x14ac:dyDescent="0.2">
      <c r="A405" t="s">
        <v>851</v>
      </c>
      <c r="B405">
        <v>112</v>
      </c>
      <c r="C405">
        <v>31494270</v>
      </c>
      <c r="D405" t="s">
        <v>852</v>
      </c>
      <c r="E405" t="s">
        <v>853</v>
      </c>
      <c r="F405" t="s">
        <v>14</v>
      </c>
      <c r="G405" t="s">
        <v>15</v>
      </c>
      <c r="H405" t="s">
        <v>16</v>
      </c>
      <c r="I405">
        <v>60000000</v>
      </c>
      <c r="J405">
        <v>2010</v>
      </c>
      <c r="K405">
        <v>7.5</v>
      </c>
    </row>
    <row r="406" spans="1:11" x14ac:dyDescent="0.2">
      <c r="A406" t="s">
        <v>854</v>
      </c>
      <c r="B406">
        <v>135</v>
      </c>
      <c r="C406">
        <v>31111260</v>
      </c>
      <c r="D406" t="s">
        <v>84</v>
      </c>
      <c r="E406" t="s">
        <v>855</v>
      </c>
      <c r="F406" t="s">
        <v>14</v>
      </c>
      <c r="G406" t="s">
        <v>15</v>
      </c>
      <c r="H406" t="s">
        <v>16</v>
      </c>
      <c r="I406">
        <v>60000000</v>
      </c>
      <c r="J406">
        <v>2003</v>
      </c>
      <c r="K406">
        <v>5.4</v>
      </c>
    </row>
    <row r="407" spans="1:11" x14ac:dyDescent="0.2">
      <c r="A407" t="s">
        <v>856</v>
      </c>
      <c r="B407">
        <v>109</v>
      </c>
      <c r="C407">
        <v>123307945</v>
      </c>
      <c r="D407" t="s">
        <v>857</v>
      </c>
      <c r="E407" t="s">
        <v>858</v>
      </c>
      <c r="F407" t="s">
        <v>14</v>
      </c>
      <c r="G407" t="s">
        <v>15</v>
      </c>
      <c r="H407" t="s">
        <v>16</v>
      </c>
      <c r="I407">
        <v>65000000</v>
      </c>
      <c r="J407">
        <v>2000</v>
      </c>
      <c r="K407">
        <v>4.3</v>
      </c>
    </row>
    <row r="408" spans="1:11" x14ac:dyDescent="0.2">
      <c r="A408" t="s">
        <v>539</v>
      </c>
      <c r="B408">
        <v>86</v>
      </c>
      <c r="C408">
        <v>153288182</v>
      </c>
      <c r="D408" t="s">
        <v>859</v>
      </c>
      <c r="E408" t="s">
        <v>860</v>
      </c>
      <c r="F408" t="s">
        <v>14</v>
      </c>
      <c r="G408" t="s">
        <v>15</v>
      </c>
      <c r="H408" t="s">
        <v>37</v>
      </c>
      <c r="I408">
        <v>84000000</v>
      </c>
      <c r="J408">
        <v>2002</v>
      </c>
      <c r="K408">
        <v>4.9000000000000004</v>
      </c>
    </row>
    <row r="409" spans="1:11" x14ac:dyDescent="0.2">
      <c r="A409" t="s">
        <v>861</v>
      </c>
      <c r="B409">
        <v>95</v>
      </c>
      <c r="C409">
        <v>13401683</v>
      </c>
      <c r="D409" t="s">
        <v>225</v>
      </c>
      <c r="E409" t="s">
        <v>862</v>
      </c>
      <c r="F409" t="s">
        <v>14</v>
      </c>
      <c r="G409" t="s">
        <v>23</v>
      </c>
      <c r="H409" t="s">
        <v>227</v>
      </c>
      <c r="I409">
        <v>35000000</v>
      </c>
      <c r="J409">
        <v>2012</v>
      </c>
      <c r="K409">
        <v>7.1</v>
      </c>
    </row>
    <row r="410" spans="1:11" x14ac:dyDescent="0.2">
      <c r="A410" t="s">
        <v>556</v>
      </c>
      <c r="B410">
        <v>107</v>
      </c>
      <c r="C410">
        <v>137340146</v>
      </c>
      <c r="D410" t="s">
        <v>863</v>
      </c>
      <c r="E410" t="s">
        <v>864</v>
      </c>
      <c r="F410" t="s">
        <v>14</v>
      </c>
      <c r="G410" t="s">
        <v>15</v>
      </c>
      <c r="H410" t="s">
        <v>16</v>
      </c>
      <c r="I410">
        <v>70000000</v>
      </c>
      <c r="J410">
        <v>2006</v>
      </c>
      <c r="K410">
        <v>6.4</v>
      </c>
    </row>
    <row r="411" spans="1:11" x14ac:dyDescent="0.2">
      <c r="A411" t="s">
        <v>519</v>
      </c>
      <c r="B411">
        <v>82</v>
      </c>
      <c r="C411">
        <v>43575716</v>
      </c>
      <c r="D411" t="s">
        <v>865</v>
      </c>
      <c r="E411" t="s">
        <v>866</v>
      </c>
      <c r="F411" t="s">
        <v>14</v>
      </c>
      <c r="G411" t="s">
        <v>15</v>
      </c>
      <c r="H411" t="s">
        <v>37</v>
      </c>
      <c r="I411">
        <v>85000000</v>
      </c>
      <c r="J411">
        <v>2010</v>
      </c>
      <c r="K411">
        <v>4.3</v>
      </c>
    </row>
    <row r="412" spans="1:11" x14ac:dyDescent="0.2">
      <c r="A412" t="s">
        <v>184</v>
      </c>
      <c r="B412">
        <v>88</v>
      </c>
      <c r="C412">
        <v>80170146</v>
      </c>
      <c r="D412" t="s">
        <v>84</v>
      </c>
      <c r="E412" t="s">
        <v>867</v>
      </c>
      <c r="F412" t="s">
        <v>14</v>
      </c>
      <c r="G412" t="s">
        <v>15</v>
      </c>
      <c r="H412" t="s">
        <v>16</v>
      </c>
      <c r="I412">
        <v>85000000</v>
      </c>
      <c r="J412">
        <v>2008</v>
      </c>
      <c r="K412">
        <v>6.1</v>
      </c>
    </row>
    <row r="413" spans="1:11" x14ac:dyDescent="0.2">
      <c r="A413" t="s">
        <v>136</v>
      </c>
      <c r="B413">
        <v>120</v>
      </c>
      <c r="C413">
        <v>75754670</v>
      </c>
      <c r="D413" t="s">
        <v>868</v>
      </c>
      <c r="E413" t="s">
        <v>870</v>
      </c>
      <c r="F413" t="s">
        <v>14</v>
      </c>
      <c r="G413" t="s">
        <v>15</v>
      </c>
      <c r="H413" t="s">
        <v>16</v>
      </c>
      <c r="I413">
        <v>85000000</v>
      </c>
      <c r="J413">
        <v>2008</v>
      </c>
      <c r="K413">
        <v>7</v>
      </c>
    </row>
    <row r="414" spans="1:11" x14ac:dyDescent="0.2">
      <c r="A414" t="s">
        <v>234</v>
      </c>
      <c r="B414">
        <v>162</v>
      </c>
      <c r="C414">
        <v>33048353</v>
      </c>
      <c r="D414" t="s">
        <v>871</v>
      </c>
      <c r="E414" t="s">
        <v>872</v>
      </c>
      <c r="F414" t="s">
        <v>14</v>
      </c>
      <c r="G414" t="s">
        <v>15</v>
      </c>
      <c r="H414" t="s">
        <v>227</v>
      </c>
      <c r="I414">
        <v>65000000</v>
      </c>
      <c r="J414">
        <v>2007</v>
      </c>
      <c r="K414">
        <v>7.7</v>
      </c>
    </row>
    <row r="415" spans="1:11" x14ac:dyDescent="0.2">
      <c r="A415" t="s">
        <v>521</v>
      </c>
      <c r="B415">
        <v>123</v>
      </c>
      <c r="C415">
        <v>34543701</v>
      </c>
      <c r="D415" t="s">
        <v>564</v>
      </c>
      <c r="E415" t="s">
        <v>873</v>
      </c>
      <c r="F415" t="s">
        <v>14</v>
      </c>
      <c r="G415" t="s">
        <v>15</v>
      </c>
      <c r="H415" t="s">
        <v>16</v>
      </c>
      <c r="I415">
        <v>82000000</v>
      </c>
      <c r="J415">
        <v>2000</v>
      </c>
      <c r="K415">
        <v>5.9</v>
      </c>
    </row>
    <row r="416" spans="1:11" x14ac:dyDescent="0.2">
      <c r="A416" t="s">
        <v>181</v>
      </c>
      <c r="B416">
        <v>101</v>
      </c>
      <c r="C416">
        <v>242589580</v>
      </c>
      <c r="D416" t="s">
        <v>874</v>
      </c>
      <c r="E416" t="s">
        <v>875</v>
      </c>
      <c r="F416" t="s">
        <v>14</v>
      </c>
      <c r="G416" t="s">
        <v>15</v>
      </c>
      <c r="H416" t="s">
        <v>16</v>
      </c>
      <c r="I416">
        <v>81000000</v>
      </c>
      <c r="J416">
        <v>2003</v>
      </c>
      <c r="K416">
        <v>6.7</v>
      </c>
    </row>
    <row r="417" spans="1:11" x14ac:dyDescent="0.2">
      <c r="A417" t="s">
        <v>617</v>
      </c>
      <c r="B417">
        <v>113</v>
      </c>
      <c r="C417">
        <v>102981571</v>
      </c>
      <c r="D417" t="s">
        <v>21</v>
      </c>
      <c r="E417" t="s">
        <v>876</v>
      </c>
      <c r="F417" t="s">
        <v>14</v>
      </c>
      <c r="G417" t="s">
        <v>15</v>
      </c>
      <c r="H417" t="s">
        <v>227</v>
      </c>
      <c r="I417">
        <v>80000000</v>
      </c>
      <c r="J417">
        <v>2010</v>
      </c>
      <c r="K417">
        <v>6.5</v>
      </c>
    </row>
    <row r="418" spans="1:11" x14ac:dyDescent="0.2">
      <c r="A418" t="s">
        <v>784</v>
      </c>
      <c r="B418">
        <v>110</v>
      </c>
      <c r="C418">
        <v>180965237</v>
      </c>
      <c r="D418" t="s">
        <v>21</v>
      </c>
      <c r="E418" t="s">
        <v>877</v>
      </c>
      <c r="F418" t="s">
        <v>14</v>
      </c>
      <c r="G418" t="s">
        <v>15</v>
      </c>
      <c r="H418" t="s">
        <v>16</v>
      </c>
      <c r="I418">
        <v>80000000</v>
      </c>
      <c r="J418">
        <v>1996</v>
      </c>
      <c r="K418">
        <v>7.1</v>
      </c>
    </row>
    <row r="419" spans="1:11" x14ac:dyDescent="0.2">
      <c r="A419" t="s">
        <v>802</v>
      </c>
      <c r="B419">
        <v>142</v>
      </c>
      <c r="C419">
        <v>407999255</v>
      </c>
      <c r="D419" t="s">
        <v>508</v>
      </c>
      <c r="E419" t="s">
        <v>878</v>
      </c>
      <c r="F419" t="s">
        <v>14</v>
      </c>
      <c r="G419" t="s">
        <v>15</v>
      </c>
      <c r="H419" t="s">
        <v>16</v>
      </c>
      <c r="I419">
        <v>78000000</v>
      </c>
      <c r="J419">
        <v>2012</v>
      </c>
      <c r="K419">
        <v>7.3</v>
      </c>
    </row>
    <row r="420" spans="1:11" x14ac:dyDescent="0.2">
      <c r="A420" t="s">
        <v>879</v>
      </c>
      <c r="B420">
        <v>102</v>
      </c>
      <c r="C420">
        <v>254455986</v>
      </c>
      <c r="D420" t="s">
        <v>690</v>
      </c>
      <c r="E420" t="s">
        <v>880</v>
      </c>
      <c r="F420" t="s">
        <v>14</v>
      </c>
      <c r="G420" t="s">
        <v>15</v>
      </c>
      <c r="H420" t="s">
        <v>227</v>
      </c>
      <c r="I420">
        <v>80000000</v>
      </c>
      <c r="J420">
        <v>2011</v>
      </c>
      <c r="K420">
        <v>6.5</v>
      </c>
    </row>
    <row r="421" spans="1:11" x14ac:dyDescent="0.2">
      <c r="A421" t="s">
        <v>94</v>
      </c>
      <c r="B421">
        <v>126</v>
      </c>
      <c r="C421">
        <v>162831698</v>
      </c>
      <c r="D421" t="s">
        <v>457</v>
      </c>
      <c r="E421" t="s">
        <v>881</v>
      </c>
      <c r="F421" t="s">
        <v>14</v>
      </c>
      <c r="G421" t="s">
        <v>15</v>
      </c>
      <c r="H421" t="s">
        <v>16</v>
      </c>
      <c r="I421">
        <v>80000000</v>
      </c>
      <c r="J421">
        <v>1992</v>
      </c>
      <c r="K421">
        <v>7</v>
      </c>
    </row>
    <row r="422" spans="1:11" x14ac:dyDescent="0.2">
      <c r="A422" t="s">
        <v>407</v>
      </c>
      <c r="B422">
        <v>83</v>
      </c>
      <c r="C422">
        <v>155019340</v>
      </c>
      <c r="D422" t="s">
        <v>164</v>
      </c>
      <c r="E422" t="s">
        <v>882</v>
      </c>
      <c r="F422" t="s">
        <v>14</v>
      </c>
      <c r="G422" t="s">
        <v>15</v>
      </c>
      <c r="H422" t="s">
        <v>37</v>
      </c>
      <c r="I422">
        <v>80000000</v>
      </c>
      <c r="J422">
        <v>2006</v>
      </c>
      <c r="K422">
        <v>6.8</v>
      </c>
    </row>
    <row r="423" spans="1:11" x14ac:dyDescent="0.2">
      <c r="A423" t="s">
        <v>222</v>
      </c>
      <c r="B423">
        <v>85</v>
      </c>
      <c r="C423">
        <v>145771527</v>
      </c>
      <c r="D423" t="s">
        <v>883</v>
      </c>
      <c r="E423" t="s">
        <v>884</v>
      </c>
      <c r="F423" t="s">
        <v>14</v>
      </c>
      <c r="G423" t="s">
        <v>15</v>
      </c>
      <c r="H423" t="s">
        <v>37</v>
      </c>
      <c r="I423">
        <v>80000000</v>
      </c>
      <c r="J423">
        <v>2002</v>
      </c>
      <c r="K423">
        <v>7.2</v>
      </c>
    </row>
    <row r="424" spans="1:11" x14ac:dyDescent="0.2">
      <c r="A424" t="s">
        <v>885</v>
      </c>
      <c r="B424">
        <v>120</v>
      </c>
      <c r="C424">
        <v>140459099</v>
      </c>
      <c r="D424" t="s">
        <v>886</v>
      </c>
      <c r="E424" t="s">
        <v>887</v>
      </c>
      <c r="F424" t="s">
        <v>14</v>
      </c>
      <c r="G424" t="s">
        <v>15</v>
      </c>
      <c r="H424" t="s">
        <v>16</v>
      </c>
      <c r="I424">
        <v>75000000</v>
      </c>
      <c r="J424">
        <v>1998</v>
      </c>
      <c r="K424">
        <v>6.1</v>
      </c>
    </row>
    <row r="425" spans="1:11" x14ac:dyDescent="0.2">
      <c r="A425" t="s">
        <v>346</v>
      </c>
      <c r="B425">
        <v>116</v>
      </c>
      <c r="C425">
        <v>53215979</v>
      </c>
      <c r="D425" t="s">
        <v>148</v>
      </c>
      <c r="E425" t="s">
        <v>888</v>
      </c>
      <c r="F425" t="s">
        <v>14</v>
      </c>
      <c r="G425" t="s">
        <v>15</v>
      </c>
      <c r="H425" t="s">
        <v>16</v>
      </c>
      <c r="I425">
        <v>84000000</v>
      </c>
      <c r="J425">
        <v>2013</v>
      </c>
      <c r="K425">
        <v>6.7</v>
      </c>
    </row>
    <row r="426" spans="1:11" x14ac:dyDescent="0.2">
      <c r="A426" t="s">
        <v>856</v>
      </c>
      <c r="B426">
        <v>113</v>
      </c>
      <c r="C426">
        <v>158115031</v>
      </c>
      <c r="D426" t="s">
        <v>889</v>
      </c>
      <c r="E426" t="s">
        <v>890</v>
      </c>
      <c r="F426" t="s">
        <v>14</v>
      </c>
      <c r="G426" t="s">
        <v>15</v>
      </c>
      <c r="H426" t="s">
        <v>16</v>
      </c>
      <c r="I426">
        <v>82000000</v>
      </c>
      <c r="J426">
        <v>2005</v>
      </c>
      <c r="K426">
        <v>6.4</v>
      </c>
    </row>
    <row r="427" spans="1:11" x14ac:dyDescent="0.2">
      <c r="A427" t="s">
        <v>208</v>
      </c>
      <c r="B427">
        <v>87</v>
      </c>
      <c r="C427">
        <v>133103929</v>
      </c>
      <c r="D427" t="s">
        <v>758</v>
      </c>
      <c r="E427" t="s">
        <v>891</v>
      </c>
      <c r="F427" t="s">
        <v>14</v>
      </c>
      <c r="G427" t="s">
        <v>15</v>
      </c>
      <c r="H427" t="s">
        <v>104</v>
      </c>
      <c r="I427">
        <v>75000000</v>
      </c>
      <c r="J427">
        <v>2011</v>
      </c>
      <c r="K427">
        <v>4.4000000000000004</v>
      </c>
    </row>
    <row r="428" spans="1:11" x14ac:dyDescent="0.2">
      <c r="A428" t="s">
        <v>762</v>
      </c>
      <c r="B428">
        <v>101</v>
      </c>
      <c r="C428">
        <v>133668525</v>
      </c>
      <c r="D428" t="s">
        <v>690</v>
      </c>
      <c r="E428" t="s">
        <v>892</v>
      </c>
      <c r="F428" t="s">
        <v>14</v>
      </c>
      <c r="G428" t="s">
        <v>15</v>
      </c>
      <c r="H428" t="s">
        <v>16</v>
      </c>
      <c r="I428">
        <v>80000000</v>
      </c>
      <c r="J428">
        <v>2013</v>
      </c>
      <c r="K428">
        <v>5.4</v>
      </c>
    </row>
    <row r="429" spans="1:11" x14ac:dyDescent="0.2">
      <c r="A429" t="s">
        <v>856</v>
      </c>
      <c r="B429">
        <v>110</v>
      </c>
      <c r="C429">
        <v>130313314</v>
      </c>
      <c r="D429" t="s">
        <v>557</v>
      </c>
      <c r="E429" t="s">
        <v>893</v>
      </c>
      <c r="F429" t="s">
        <v>14</v>
      </c>
      <c r="G429" t="s">
        <v>15</v>
      </c>
      <c r="H429" t="s">
        <v>16</v>
      </c>
      <c r="I429">
        <v>80000000</v>
      </c>
      <c r="J429">
        <v>2008</v>
      </c>
      <c r="K429">
        <v>6.5</v>
      </c>
    </row>
    <row r="430" spans="1:11" x14ac:dyDescent="0.2">
      <c r="A430" t="s">
        <v>825</v>
      </c>
      <c r="B430">
        <v>128</v>
      </c>
      <c r="C430">
        <v>124590960</v>
      </c>
      <c r="D430" t="s">
        <v>488</v>
      </c>
      <c r="E430" t="s">
        <v>894</v>
      </c>
      <c r="F430" t="s">
        <v>14</v>
      </c>
      <c r="G430" t="s">
        <v>15</v>
      </c>
      <c r="H430" t="s">
        <v>16</v>
      </c>
      <c r="I430">
        <v>80000000</v>
      </c>
      <c r="J430">
        <v>2003</v>
      </c>
      <c r="K430">
        <v>6.7</v>
      </c>
    </row>
    <row r="431" spans="1:11" x14ac:dyDescent="0.2">
      <c r="A431" t="s">
        <v>170</v>
      </c>
      <c r="B431">
        <v>138</v>
      </c>
      <c r="C431">
        <v>127968405</v>
      </c>
      <c r="D431" t="s">
        <v>291</v>
      </c>
      <c r="E431" t="s">
        <v>896</v>
      </c>
      <c r="F431" t="s">
        <v>14</v>
      </c>
      <c r="G431" t="s">
        <v>15</v>
      </c>
      <c r="H431" t="s">
        <v>227</v>
      </c>
      <c r="I431">
        <v>80000000</v>
      </c>
      <c r="J431">
        <v>2010</v>
      </c>
      <c r="K431">
        <v>8.1</v>
      </c>
    </row>
    <row r="432" spans="1:11" x14ac:dyDescent="0.2">
      <c r="A432" t="s">
        <v>897</v>
      </c>
      <c r="B432">
        <v>88</v>
      </c>
      <c r="C432">
        <v>120136047</v>
      </c>
      <c r="D432" t="s">
        <v>488</v>
      </c>
      <c r="E432" t="s">
        <v>898</v>
      </c>
      <c r="F432" t="s">
        <v>14</v>
      </c>
      <c r="G432" t="s">
        <v>263</v>
      </c>
      <c r="H432" t="s">
        <v>16</v>
      </c>
      <c r="I432">
        <v>80000000</v>
      </c>
      <c r="J432">
        <v>2008</v>
      </c>
      <c r="K432">
        <v>5.6</v>
      </c>
    </row>
    <row r="433" spans="1:11" x14ac:dyDescent="0.2">
      <c r="A433" t="s">
        <v>625</v>
      </c>
      <c r="B433">
        <v>91</v>
      </c>
      <c r="C433">
        <v>128200012</v>
      </c>
      <c r="D433" t="s">
        <v>217</v>
      </c>
      <c r="E433" t="s">
        <v>899</v>
      </c>
      <c r="F433" t="s">
        <v>14</v>
      </c>
      <c r="G433" t="s">
        <v>15</v>
      </c>
      <c r="H433" t="s">
        <v>37</v>
      </c>
      <c r="I433">
        <v>75000000</v>
      </c>
      <c r="J433">
        <v>2005</v>
      </c>
      <c r="K433">
        <v>6.3</v>
      </c>
    </row>
    <row r="434" spans="1:11" x14ac:dyDescent="0.2">
      <c r="A434" t="s">
        <v>461</v>
      </c>
      <c r="B434">
        <v>138</v>
      </c>
      <c r="C434">
        <v>112225777</v>
      </c>
      <c r="D434" t="s">
        <v>483</v>
      </c>
      <c r="E434" t="s">
        <v>900</v>
      </c>
      <c r="F434" t="s">
        <v>14</v>
      </c>
      <c r="G434" t="s">
        <v>15</v>
      </c>
      <c r="H434" t="s">
        <v>227</v>
      </c>
      <c r="I434">
        <v>80000000</v>
      </c>
      <c r="J434">
        <v>1997</v>
      </c>
      <c r="K434">
        <v>7.3</v>
      </c>
    </row>
    <row r="435" spans="1:11" x14ac:dyDescent="0.2">
      <c r="A435" t="s">
        <v>901</v>
      </c>
      <c r="B435">
        <v>99</v>
      </c>
      <c r="C435">
        <v>109993847</v>
      </c>
      <c r="D435" t="s">
        <v>902</v>
      </c>
      <c r="E435" t="s">
        <v>903</v>
      </c>
      <c r="F435" t="s">
        <v>14</v>
      </c>
      <c r="G435" t="s">
        <v>15</v>
      </c>
      <c r="H435" t="s">
        <v>37</v>
      </c>
      <c r="I435">
        <v>80000000</v>
      </c>
      <c r="J435">
        <v>2008</v>
      </c>
      <c r="K435">
        <v>6.1</v>
      </c>
    </row>
    <row r="436" spans="1:11" x14ac:dyDescent="0.2">
      <c r="A436" t="s">
        <v>20</v>
      </c>
      <c r="B436">
        <v>117</v>
      </c>
      <c r="C436">
        <v>104054514</v>
      </c>
      <c r="D436" t="s">
        <v>744</v>
      </c>
      <c r="E436" t="s">
        <v>904</v>
      </c>
      <c r="F436" t="s">
        <v>14</v>
      </c>
      <c r="G436" t="s">
        <v>15</v>
      </c>
      <c r="H436" t="s">
        <v>227</v>
      </c>
      <c r="I436">
        <v>80000000</v>
      </c>
      <c r="J436">
        <v>2002</v>
      </c>
      <c r="K436">
        <v>7.7</v>
      </c>
    </row>
    <row r="437" spans="1:11" x14ac:dyDescent="0.2">
      <c r="A437" t="s">
        <v>762</v>
      </c>
      <c r="B437">
        <v>117</v>
      </c>
      <c r="C437">
        <v>103028109</v>
      </c>
      <c r="D437" t="s">
        <v>576</v>
      </c>
      <c r="E437" t="s">
        <v>905</v>
      </c>
      <c r="F437" t="s">
        <v>14</v>
      </c>
      <c r="G437" t="s">
        <v>15</v>
      </c>
      <c r="H437" t="s">
        <v>16</v>
      </c>
      <c r="I437">
        <v>80000000</v>
      </c>
      <c r="J437">
        <v>2011</v>
      </c>
      <c r="K437">
        <v>6.4</v>
      </c>
    </row>
    <row r="438" spans="1:11" x14ac:dyDescent="0.2">
      <c r="A438" t="s">
        <v>616</v>
      </c>
      <c r="B438">
        <v>123</v>
      </c>
      <c r="C438">
        <v>101087161</v>
      </c>
      <c r="D438" t="s">
        <v>123</v>
      </c>
      <c r="E438" t="s">
        <v>906</v>
      </c>
      <c r="F438" t="s">
        <v>14</v>
      </c>
      <c r="G438" t="s">
        <v>15</v>
      </c>
      <c r="H438" t="s">
        <v>227</v>
      </c>
      <c r="I438">
        <v>75000000</v>
      </c>
      <c r="J438">
        <v>1997</v>
      </c>
      <c r="K438">
        <v>6.8</v>
      </c>
    </row>
    <row r="439" spans="1:11" x14ac:dyDescent="0.2">
      <c r="A439" t="s">
        <v>907</v>
      </c>
      <c r="B439">
        <v>118</v>
      </c>
      <c r="C439">
        <v>101111837</v>
      </c>
      <c r="D439" t="s">
        <v>399</v>
      </c>
      <c r="E439" t="s">
        <v>908</v>
      </c>
      <c r="F439" t="s">
        <v>14</v>
      </c>
      <c r="G439" t="s">
        <v>15</v>
      </c>
      <c r="H439" t="s">
        <v>16</v>
      </c>
      <c r="I439">
        <v>80000000</v>
      </c>
      <c r="J439">
        <v>2008</v>
      </c>
      <c r="K439">
        <v>6.6</v>
      </c>
    </row>
    <row r="440" spans="1:11" x14ac:dyDescent="0.2">
      <c r="A440" t="s">
        <v>909</v>
      </c>
      <c r="B440">
        <v>154</v>
      </c>
      <c r="C440">
        <v>95632614</v>
      </c>
      <c r="D440" t="s">
        <v>910</v>
      </c>
      <c r="E440" t="s">
        <v>911</v>
      </c>
      <c r="F440" t="s">
        <v>14</v>
      </c>
      <c r="G440" t="s">
        <v>15</v>
      </c>
      <c r="H440" t="s">
        <v>227</v>
      </c>
      <c r="I440">
        <v>79000000</v>
      </c>
      <c r="J440">
        <v>2003</v>
      </c>
      <c r="K440">
        <v>7.2</v>
      </c>
    </row>
    <row r="441" spans="1:11" x14ac:dyDescent="0.2">
      <c r="A441" t="s">
        <v>912</v>
      </c>
      <c r="B441">
        <v>118</v>
      </c>
      <c r="C441">
        <v>94822707</v>
      </c>
      <c r="D441" t="s">
        <v>245</v>
      </c>
      <c r="E441" t="s">
        <v>913</v>
      </c>
      <c r="F441" t="s">
        <v>14</v>
      </c>
      <c r="G441" t="s">
        <v>15</v>
      </c>
      <c r="H441" t="s">
        <v>227</v>
      </c>
      <c r="I441">
        <v>80000000</v>
      </c>
      <c r="J441">
        <v>2010</v>
      </c>
      <c r="K441">
        <v>6.9</v>
      </c>
    </row>
    <row r="442" spans="1:11" x14ac:dyDescent="0.2">
      <c r="A442" t="s">
        <v>914</v>
      </c>
      <c r="B442">
        <v>90</v>
      </c>
      <c r="C442">
        <v>92969824</v>
      </c>
      <c r="D442" t="s">
        <v>915</v>
      </c>
      <c r="E442" t="s">
        <v>916</v>
      </c>
      <c r="F442" t="s">
        <v>14</v>
      </c>
      <c r="G442" t="s">
        <v>15</v>
      </c>
      <c r="H442" t="s">
        <v>37</v>
      </c>
      <c r="I442">
        <v>80000000</v>
      </c>
      <c r="J442">
        <v>1997</v>
      </c>
      <c r="K442">
        <v>5.2</v>
      </c>
    </row>
    <row r="443" spans="1:11" x14ac:dyDescent="0.2">
      <c r="A443" t="s">
        <v>549</v>
      </c>
      <c r="B443">
        <v>113</v>
      </c>
      <c r="C443">
        <v>91188905</v>
      </c>
      <c r="D443" t="s">
        <v>917</v>
      </c>
      <c r="E443" t="s">
        <v>918</v>
      </c>
      <c r="F443" t="s">
        <v>14</v>
      </c>
      <c r="G443" t="s">
        <v>15</v>
      </c>
      <c r="H443" t="s">
        <v>16</v>
      </c>
      <c r="I443">
        <v>80000000</v>
      </c>
      <c r="J443">
        <v>1999</v>
      </c>
      <c r="K443">
        <v>4.9000000000000004</v>
      </c>
    </row>
    <row r="444" spans="1:11" x14ac:dyDescent="0.2">
      <c r="A444" t="s">
        <v>919</v>
      </c>
      <c r="B444">
        <v>88</v>
      </c>
      <c r="C444">
        <v>90443603</v>
      </c>
      <c r="D444" t="s">
        <v>920</v>
      </c>
      <c r="E444" t="s">
        <v>921</v>
      </c>
      <c r="F444" t="s">
        <v>14</v>
      </c>
      <c r="G444" t="s">
        <v>15</v>
      </c>
      <c r="H444" t="s">
        <v>37</v>
      </c>
      <c r="I444">
        <v>80000000</v>
      </c>
      <c r="J444">
        <v>1996</v>
      </c>
      <c r="K444">
        <v>6.3</v>
      </c>
    </row>
    <row r="445" spans="1:11" x14ac:dyDescent="0.2">
      <c r="A445" t="s">
        <v>278</v>
      </c>
      <c r="B445">
        <v>93</v>
      </c>
      <c r="C445">
        <v>82226474</v>
      </c>
      <c r="D445" t="s">
        <v>922</v>
      </c>
      <c r="E445" t="s">
        <v>923</v>
      </c>
      <c r="F445" t="s">
        <v>14</v>
      </c>
      <c r="G445" t="s">
        <v>15</v>
      </c>
      <c r="H445" t="s">
        <v>37</v>
      </c>
      <c r="I445">
        <v>65000000</v>
      </c>
      <c r="J445">
        <v>2006</v>
      </c>
      <c r="K445">
        <v>5.6</v>
      </c>
    </row>
    <row r="446" spans="1:11" x14ac:dyDescent="0.2">
      <c r="A446" t="s">
        <v>924</v>
      </c>
      <c r="B446">
        <v>104</v>
      </c>
      <c r="C446">
        <v>79363785</v>
      </c>
      <c r="D446" t="s">
        <v>925</v>
      </c>
      <c r="E446" t="s">
        <v>926</v>
      </c>
      <c r="F446" t="s">
        <v>14</v>
      </c>
      <c r="G446" t="s">
        <v>15</v>
      </c>
      <c r="H446" t="s">
        <v>16</v>
      </c>
      <c r="I446">
        <v>80000000</v>
      </c>
      <c r="J446">
        <v>2008</v>
      </c>
      <c r="K446">
        <v>5.5</v>
      </c>
    </row>
    <row r="447" spans="1:11" x14ac:dyDescent="0.2">
      <c r="A447" t="s">
        <v>365</v>
      </c>
      <c r="B447">
        <v>135</v>
      </c>
      <c r="C447">
        <v>76081498</v>
      </c>
      <c r="D447" t="s">
        <v>927</v>
      </c>
      <c r="E447" t="s">
        <v>928</v>
      </c>
      <c r="F447" t="s">
        <v>14</v>
      </c>
      <c r="G447" t="s">
        <v>15</v>
      </c>
      <c r="H447" t="s">
        <v>227</v>
      </c>
      <c r="I447">
        <v>75000000</v>
      </c>
      <c r="J447">
        <v>1997</v>
      </c>
      <c r="K447">
        <v>6.7</v>
      </c>
    </row>
    <row r="448" spans="1:11" x14ac:dyDescent="0.2">
      <c r="A448" t="s">
        <v>178</v>
      </c>
      <c r="B448">
        <v>134</v>
      </c>
      <c r="C448">
        <v>85707116</v>
      </c>
      <c r="D448" t="s">
        <v>503</v>
      </c>
      <c r="E448" t="s">
        <v>929</v>
      </c>
      <c r="F448" t="s">
        <v>14</v>
      </c>
      <c r="G448" t="s">
        <v>15</v>
      </c>
      <c r="H448" t="s">
        <v>227</v>
      </c>
      <c r="I448">
        <v>68000000</v>
      </c>
      <c r="J448">
        <v>2014</v>
      </c>
      <c r="K448">
        <v>7.6</v>
      </c>
    </row>
    <row r="449" spans="1:11" x14ac:dyDescent="0.2">
      <c r="A449" t="s">
        <v>930</v>
      </c>
      <c r="B449">
        <v>98</v>
      </c>
      <c r="C449">
        <v>74329966</v>
      </c>
      <c r="D449" t="s">
        <v>931</v>
      </c>
      <c r="E449" t="s">
        <v>932</v>
      </c>
      <c r="F449" t="s">
        <v>14</v>
      </c>
      <c r="G449" t="s">
        <v>15</v>
      </c>
      <c r="H449" t="s">
        <v>16</v>
      </c>
      <c r="I449">
        <v>70000000</v>
      </c>
      <c r="J449">
        <v>1998</v>
      </c>
      <c r="K449">
        <v>5.7</v>
      </c>
    </row>
    <row r="450" spans="1:11" x14ac:dyDescent="0.2">
      <c r="A450" t="s">
        <v>933</v>
      </c>
      <c r="B450">
        <v>80</v>
      </c>
      <c r="C450">
        <v>100169068</v>
      </c>
      <c r="D450" t="s">
        <v>164</v>
      </c>
      <c r="E450" t="s">
        <v>934</v>
      </c>
      <c r="F450" t="s">
        <v>14</v>
      </c>
      <c r="G450" t="s">
        <v>15</v>
      </c>
      <c r="H450" t="s">
        <v>37</v>
      </c>
      <c r="I450">
        <v>80000000</v>
      </c>
      <c r="J450">
        <v>2010</v>
      </c>
      <c r="K450">
        <v>4.5999999999999996</v>
      </c>
    </row>
    <row r="451" spans="1:11" x14ac:dyDescent="0.2">
      <c r="A451" t="s">
        <v>935</v>
      </c>
      <c r="B451">
        <v>83</v>
      </c>
      <c r="C451">
        <v>73215310</v>
      </c>
      <c r="D451" t="s">
        <v>936</v>
      </c>
      <c r="E451" t="s">
        <v>937</v>
      </c>
      <c r="F451" t="s">
        <v>14</v>
      </c>
      <c r="G451" t="s">
        <v>15</v>
      </c>
      <c r="H451" t="s">
        <v>104</v>
      </c>
      <c r="I451">
        <v>80000000</v>
      </c>
      <c r="J451">
        <v>2002</v>
      </c>
      <c r="K451">
        <v>7</v>
      </c>
    </row>
    <row r="452" spans="1:11" x14ac:dyDescent="0.2">
      <c r="A452" t="s">
        <v>556</v>
      </c>
      <c r="B452">
        <v>102</v>
      </c>
      <c r="C452">
        <v>80360866</v>
      </c>
      <c r="D452" t="s">
        <v>938</v>
      </c>
      <c r="E452" t="s">
        <v>939</v>
      </c>
      <c r="F452" t="s">
        <v>14</v>
      </c>
      <c r="G452" t="s">
        <v>15</v>
      </c>
      <c r="H452" t="s">
        <v>37</v>
      </c>
      <c r="I452">
        <v>80000000</v>
      </c>
      <c r="J452">
        <v>2011</v>
      </c>
      <c r="K452">
        <v>5.2</v>
      </c>
    </row>
    <row r="453" spans="1:11" x14ac:dyDescent="0.2">
      <c r="A453" t="s">
        <v>940</v>
      </c>
      <c r="B453">
        <v>130</v>
      </c>
      <c r="C453">
        <v>69102910</v>
      </c>
      <c r="D453" t="s">
        <v>941</v>
      </c>
      <c r="E453" t="s">
        <v>942</v>
      </c>
      <c r="F453" t="s">
        <v>14</v>
      </c>
      <c r="G453" t="s">
        <v>15</v>
      </c>
      <c r="H453" t="s">
        <v>16</v>
      </c>
      <c r="I453">
        <v>80000000</v>
      </c>
      <c r="J453">
        <v>1998</v>
      </c>
      <c r="K453">
        <v>5.0999999999999996</v>
      </c>
    </row>
    <row r="454" spans="1:11" x14ac:dyDescent="0.2">
      <c r="A454" t="s">
        <v>943</v>
      </c>
      <c r="B454">
        <v>129</v>
      </c>
      <c r="C454">
        <v>65948711</v>
      </c>
      <c r="D454" t="s">
        <v>769</v>
      </c>
      <c r="E454" t="s">
        <v>944</v>
      </c>
      <c r="F454" t="s">
        <v>14</v>
      </c>
      <c r="G454" t="s">
        <v>15</v>
      </c>
      <c r="H454" t="s">
        <v>227</v>
      </c>
      <c r="I454">
        <v>80000000</v>
      </c>
      <c r="J454">
        <v>2004</v>
      </c>
      <c r="K454">
        <v>6.6</v>
      </c>
    </row>
    <row r="455" spans="1:11" x14ac:dyDescent="0.2">
      <c r="A455" t="s">
        <v>815</v>
      </c>
      <c r="B455">
        <v>89</v>
      </c>
      <c r="C455">
        <v>169692572</v>
      </c>
      <c r="D455" t="s">
        <v>272</v>
      </c>
      <c r="E455" t="s">
        <v>945</v>
      </c>
      <c r="F455" t="s">
        <v>14</v>
      </c>
      <c r="G455" t="s">
        <v>15</v>
      </c>
      <c r="H455" t="s">
        <v>37</v>
      </c>
      <c r="I455">
        <v>80000000</v>
      </c>
      <c r="J455">
        <v>2015</v>
      </c>
      <c r="K455">
        <v>6.7</v>
      </c>
    </row>
    <row r="456" spans="1:11" x14ac:dyDescent="0.2">
      <c r="A456" t="s">
        <v>946</v>
      </c>
      <c r="B456">
        <v>74</v>
      </c>
      <c r="C456">
        <v>60507228</v>
      </c>
      <c r="D456" t="s">
        <v>947</v>
      </c>
      <c r="E456" t="s">
        <v>948</v>
      </c>
      <c r="F456" t="s">
        <v>14</v>
      </c>
      <c r="G456" t="s">
        <v>15</v>
      </c>
      <c r="H456" t="s">
        <v>104</v>
      </c>
      <c r="I456">
        <v>80000000</v>
      </c>
      <c r="J456">
        <v>1999</v>
      </c>
      <c r="K456">
        <v>7.3</v>
      </c>
    </row>
    <row r="457" spans="1:11" x14ac:dyDescent="0.2">
      <c r="A457" t="s">
        <v>320</v>
      </c>
      <c r="B457">
        <v>96</v>
      </c>
      <c r="C457">
        <v>56684819</v>
      </c>
      <c r="D457" t="s">
        <v>29</v>
      </c>
      <c r="E457" t="s">
        <v>949</v>
      </c>
      <c r="F457" t="s">
        <v>14</v>
      </c>
      <c r="G457" t="s">
        <v>15</v>
      </c>
      <c r="H457" t="s">
        <v>16</v>
      </c>
      <c r="I457">
        <v>80000000</v>
      </c>
      <c r="J457">
        <v>2002</v>
      </c>
      <c r="K457">
        <v>5.9</v>
      </c>
    </row>
    <row r="458" spans="1:11" x14ac:dyDescent="0.2">
      <c r="A458" t="s">
        <v>662</v>
      </c>
      <c r="B458">
        <v>114</v>
      </c>
      <c r="C458">
        <v>50628009</v>
      </c>
      <c r="D458" t="s">
        <v>950</v>
      </c>
      <c r="E458" t="s">
        <v>951</v>
      </c>
      <c r="F458" t="s">
        <v>14</v>
      </c>
      <c r="G458" t="s">
        <v>15</v>
      </c>
      <c r="H458" t="s">
        <v>37</v>
      </c>
      <c r="I458">
        <v>90000000</v>
      </c>
      <c r="J458">
        <v>1998</v>
      </c>
      <c r="K458">
        <v>5.6</v>
      </c>
    </row>
    <row r="459" spans="1:11" x14ac:dyDescent="0.2">
      <c r="A459" t="s">
        <v>579</v>
      </c>
      <c r="B459">
        <v>99</v>
      </c>
      <c r="C459">
        <v>69772969</v>
      </c>
      <c r="D459" t="s">
        <v>123</v>
      </c>
      <c r="E459" t="s">
        <v>952</v>
      </c>
      <c r="F459" t="s">
        <v>14</v>
      </c>
      <c r="G459" t="s">
        <v>15</v>
      </c>
      <c r="H459" t="s">
        <v>227</v>
      </c>
      <c r="I459">
        <v>80000000</v>
      </c>
      <c r="J459">
        <v>2001</v>
      </c>
      <c r="K459">
        <v>6.5</v>
      </c>
    </row>
    <row r="460" spans="1:11" x14ac:dyDescent="0.2">
      <c r="A460" t="s">
        <v>115</v>
      </c>
      <c r="B460">
        <v>129</v>
      </c>
      <c r="C460">
        <v>45356386</v>
      </c>
      <c r="D460" t="s">
        <v>52</v>
      </c>
      <c r="E460" t="s">
        <v>953</v>
      </c>
      <c r="F460" t="s">
        <v>954</v>
      </c>
      <c r="G460" t="s">
        <v>15</v>
      </c>
      <c r="H460" t="s">
        <v>37</v>
      </c>
      <c r="I460">
        <v>75000000</v>
      </c>
      <c r="J460">
        <v>2005</v>
      </c>
      <c r="K460">
        <v>5.9</v>
      </c>
    </row>
    <row r="461" spans="1:11" x14ac:dyDescent="0.2">
      <c r="A461" t="s">
        <v>955</v>
      </c>
      <c r="B461">
        <v>113</v>
      </c>
      <c r="C461">
        <v>55350897</v>
      </c>
      <c r="D461" t="s">
        <v>235</v>
      </c>
      <c r="E461" t="s">
        <v>956</v>
      </c>
      <c r="F461" t="s">
        <v>14</v>
      </c>
      <c r="G461" t="s">
        <v>15</v>
      </c>
      <c r="H461" t="s">
        <v>16</v>
      </c>
      <c r="I461">
        <v>85000000</v>
      </c>
      <c r="J461">
        <v>1998</v>
      </c>
      <c r="K461">
        <v>7</v>
      </c>
    </row>
    <row r="462" spans="1:11" x14ac:dyDescent="0.2">
      <c r="A462" t="s">
        <v>957</v>
      </c>
      <c r="B462">
        <v>90</v>
      </c>
      <c r="C462">
        <v>39442871</v>
      </c>
      <c r="D462" t="s">
        <v>958</v>
      </c>
      <c r="E462" t="s">
        <v>959</v>
      </c>
      <c r="F462" t="s">
        <v>14</v>
      </c>
      <c r="G462" t="s">
        <v>15</v>
      </c>
      <c r="H462" t="s">
        <v>16</v>
      </c>
      <c r="I462">
        <v>80000000</v>
      </c>
      <c r="J462">
        <v>2000</v>
      </c>
      <c r="K462">
        <v>5.3</v>
      </c>
    </row>
    <row r="463" spans="1:11" x14ac:dyDescent="0.2">
      <c r="A463" t="s">
        <v>960</v>
      </c>
      <c r="B463">
        <v>118</v>
      </c>
      <c r="C463">
        <v>37899638</v>
      </c>
      <c r="D463" t="s">
        <v>961</v>
      </c>
      <c r="E463" t="s">
        <v>962</v>
      </c>
      <c r="F463" t="s">
        <v>14</v>
      </c>
      <c r="G463" t="s">
        <v>15</v>
      </c>
      <c r="H463" t="s">
        <v>16</v>
      </c>
      <c r="I463">
        <v>88000000</v>
      </c>
      <c r="J463">
        <v>2005</v>
      </c>
      <c r="K463">
        <v>5.9</v>
      </c>
    </row>
    <row r="464" spans="1:11" x14ac:dyDescent="0.2">
      <c r="A464" t="s">
        <v>94</v>
      </c>
      <c r="B464">
        <v>106</v>
      </c>
      <c r="C464">
        <v>37754208</v>
      </c>
      <c r="D464" t="s">
        <v>663</v>
      </c>
      <c r="E464" t="s">
        <v>963</v>
      </c>
      <c r="F464" t="s">
        <v>14</v>
      </c>
      <c r="G464" t="s">
        <v>15</v>
      </c>
      <c r="H464" t="s">
        <v>16</v>
      </c>
      <c r="I464">
        <v>70000000</v>
      </c>
      <c r="J464">
        <v>1996</v>
      </c>
      <c r="K464">
        <v>6.3</v>
      </c>
    </row>
    <row r="465" spans="1:11" x14ac:dyDescent="0.2">
      <c r="A465" t="s">
        <v>224</v>
      </c>
      <c r="B465">
        <v>89</v>
      </c>
      <c r="C465">
        <v>38542418</v>
      </c>
      <c r="D465" t="s">
        <v>964</v>
      </c>
      <c r="E465" t="s">
        <v>965</v>
      </c>
      <c r="F465" t="s">
        <v>14</v>
      </c>
      <c r="G465" t="s">
        <v>15</v>
      </c>
      <c r="H465" t="s">
        <v>16</v>
      </c>
      <c r="I465">
        <v>80000000</v>
      </c>
      <c r="J465">
        <v>2009</v>
      </c>
      <c r="K465">
        <v>6.3</v>
      </c>
    </row>
    <row r="466" spans="1:11" x14ac:dyDescent="0.2">
      <c r="A466" t="s">
        <v>510</v>
      </c>
      <c r="B466">
        <v>145</v>
      </c>
      <c r="C466">
        <v>34566746</v>
      </c>
      <c r="D466" t="s">
        <v>966</v>
      </c>
      <c r="E466" t="s">
        <v>967</v>
      </c>
      <c r="F466" t="s">
        <v>14</v>
      </c>
      <c r="G466" t="s">
        <v>15</v>
      </c>
      <c r="H466" t="s">
        <v>16</v>
      </c>
      <c r="I466">
        <v>80000000</v>
      </c>
      <c r="J466">
        <v>2000</v>
      </c>
      <c r="K466">
        <v>7.3</v>
      </c>
    </row>
    <row r="467" spans="1:11" x14ac:dyDescent="0.2">
      <c r="A467" t="s">
        <v>175</v>
      </c>
      <c r="B467">
        <v>114</v>
      </c>
      <c r="C467">
        <v>32885565</v>
      </c>
      <c r="D467" t="s">
        <v>245</v>
      </c>
      <c r="E467" t="s">
        <v>968</v>
      </c>
      <c r="F467" t="s">
        <v>14</v>
      </c>
      <c r="G467" t="s">
        <v>15</v>
      </c>
      <c r="H467" t="s">
        <v>16</v>
      </c>
      <c r="I467">
        <v>80000000</v>
      </c>
      <c r="J467">
        <v>1996</v>
      </c>
      <c r="K467">
        <v>5.8</v>
      </c>
    </row>
    <row r="468" spans="1:11" x14ac:dyDescent="0.2">
      <c r="A468" t="s">
        <v>969</v>
      </c>
      <c r="B468">
        <v>87</v>
      </c>
      <c r="C468">
        <v>36073232</v>
      </c>
      <c r="D468" t="s">
        <v>970</v>
      </c>
      <c r="E468" t="s">
        <v>971</v>
      </c>
      <c r="F468" t="s">
        <v>14</v>
      </c>
      <c r="G468" t="s">
        <v>15</v>
      </c>
      <c r="H468" t="s">
        <v>37</v>
      </c>
      <c r="I468">
        <v>80000000</v>
      </c>
      <c r="J468">
        <v>2013</v>
      </c>
      <c r="K468">
        <v>5.2</v>
      </c>
    </row>
    <row r="469" spans="1:11" x14ac:dyDescent="0.2">
      <c r="A469" t="s">
        <v>972</v>
      </c>
      <c r="B469">
        <v>119</v>
      </c>
      <c r="C469">
        <v>21471685</v>
      </c>
      <c r="D469" t="s">
        <v>29</v>
      </c>
      <c r="E469" t="s">
        <v>973</v>
      </c>
      <c r="F469" t="s">
        <v>14</v>
      </c>
      <c r="G469" t="s">
        <v>15</v>
      </c>
      <c r="H469" t="s">
        <v>16</v>
      </c>
      <c r="I469">
        <v>44000000</v>
      </c>
      <c r="J469">
        <v>2000</v>
      </c>
      <c r="K469">
        <v>2.4</v>
      </c>
    </row>
    <row r="470" spans="1:11" x14ac:dyDescent="0.2">
      <c r="A470" t="s">
        <v>974</v>
      </c>
      <c r="B470">
        <v>91</v>
      </c>
      <c r="C470">
        <v>20950820</v>
      </c>
      <c r="D470" t="s">
        <v>408</v>
      </c>
      <c r="E470" t="s">
        <v>975</v>
      </c>
      <c r="F470" t="s">
        <v>14</v>
      </c>
      <c r="G470" t="s">
        <v>263</v>
      </c>
      <c r="H470" t="s">
        <v>37</v>
      </c>
      <c r="I470">
        <v>80000000</v>
      </c>
      <c r="J470">
        <v>2003</v>
      </c>
      <c r="K470">
        <v>5.7</v>
      </c>
    </row>
    <row r="471" spans="1:11" x14ac:dyDescent="0.2">
      <c r="A471" t="s">
        <v>59</v>
      </c>
      <c r="B471">
        <v>118</v>
      </c>
      <c r="C471">
        <v>19673424</v>
      </c>
      <c r="D471" t="s">
        <v>976</v>
      </c>
      <c r="E471" t="s">
        <v>977</v>
      </c>
      <c r="F471" t="s">
        <v>14</v>
      </c>
      <c r="G471" t="s">
        <v>15</v>
      </c>
      <c r="H471" t="s">
        <v>16</v>
      </c>
      <c r="I471">
        <v>80000000</v>
      </c>
      <c r="J471">
        <v>2009</v>
      </c>
      <c r="K471">
        <v>5.8</v>
      </c>
    </row>
    <row r="472" spans="1:11" x14ac:dyDescent="0.2">
      <c r="A472" t="s">
        <v>365</v>
      </c>
      <c r="B472">
        <v>116</v>
      </c>
      <c r="C472">
        <v>19480739</v>
      </c>
      <c r="D472" t="s">
        <v>29</v>
      </c>
      <c r="E472" t="s">
        <v>978</v>
      </c>
      <c r="F472" t="s">
        <v>14</v>
      </c>
      <c r="G472" t="s">
        <v>15</v>
      </c>
      <c r="H472" t="s">
        <v>16</v>
      </c>
      <c r="I472">
        <v>80000000</v>
      </c>
      <c r="J472">
        <v>2003</v>
      </c>
      <c r="K472">
        <v>5.6</v>
      </c>
    </row>
    <row r="473" spans="1:11" x14ac:dyDescent="0.2">
      <c r="A473" t="s">
        <v>979</v>
      </c>
      <c r="B473">
        <v>177</v>
      </c>
      <c r="C473">
        <v>17593391</v>
      </c>
      <c r="D473" t="s">
        <v>203</v>
      </c>
      <c r="E473" t="s">
        <v>980</v>
      </c>
      <c r="F473" t="s">
        <v>14</v>
      </c>
      <c r="G473" t="s">
        <v>15</v>
      </c>
      <c r="H473" t="s">
        <v>227</v>
      </c>
      <c r="I473">
        <v>80000000</v>
      </c>
      <c r="J473">
        <v>1997</v>
      </c>
      <c r="K473">
        <v>6</v>
      </c>
    </row>
    <row r="474" spans="1:11" x14ac:dyDescent="0.2">
      <c r="A474" t="s">
        <v>288</v>
      </c>
      <c r="B474">
        <v>97</v>
      </c>
      <c r="C474">
        <v>18318000</v>
      </c>
      <c r="D474" t="s">
        <v>849</v>
      </c>
      <c r="E474" t="s">
        <v>982</v>
      </c>
      <c r="F474" t="s">
        <v>14</v>
      </c>
      <c r="G474" t="s">
        <v>133</v>
      </c>
      <c r="H474" t="s">
        <v>104</v>
      </c>
      <c r="I474">
        <v>80000000</v>
      </c>
      <c r="J474">
        <v>1998</v>
      </c>
      <c r="K474">
        <v>5.8</v>
      </c>
    </row>
    <row r="475" spans="1:11" x14ac:dyDescent="0.2">
      <c r="A475" t="s">
        <v>371</v>
      </c>
      <c r="B475">
        <v>106</v>
      </c>
      <c r="C475">
        <v>27356090</v>
      </c>
      <c r="D475" t="s">
        <v>18</v>
      </c>
      <c r="E475" t="s">
        <v>983</v>
      </c>
      <c r="F475" t="s">
        <v>14</v>
      </c>
      <c r="G475" t="s">
        <v>15</v>
      </c>
      <c r="H475" t="s">
        <v>16</v>
      </c>
      <c r="I475">
        <v>90000000</v>
      </c>
      <c r="J475">
        <v>2015</v>
      </c>
      <c r="K475">
        <v>6</v>
      </c>
    </row>
    <row r="476" spans="1:11" x14ac:dyDescent="0.2">
      <c r="A476" t="s">
        <v>984</v>
      </c>
      <c r="B476">
        <v>106</v>
      </c>
      <c r="C476">
        <v>17473245</v>
      </c>
      <c r="D476" t="s">
        <v>964</v>
      </c>
      <c r="E476" t="s">
        <v>985</v>
      </c>
      <c r="F476" t="s">
        <v>14</v>
      </c>
      <c r="G476" t="s">
        <v>15</v>
      </c>
      <c r="H476" t="s">
        <v>16</v>
      </c>
      <c r="I476">
        <v>70000000</v>
      </c>
      <c r="J476">
        <v>2000</v>
      </c>
      <c r="K476">
        <v>5.7</v>
      </c>
    </row>
    <row r="477" spans="1:11" x14ac:dyDescent="0.2">
      <c r="A477" t="s">
        <v>692</v>
      </c>
      <c r="B477">
        <v>94</v>
      </c>
      <c r="C477">
        <v>15131330</v>
      </c>
      <c r="D477" t="s">
        <v>219</v>
      </c>
      <c r="E477" t="s">
        <v>986</v>
      </c>
      <c r="F477" t="s">
        <v>14</v>
      </c>
      <c r="G477" t="s">
        <v>667</v>
      </c>
      <c r="H477" t="s">
        <v>37</v>
      </c>
      <c r="I477">
        <v>86000000</v>
      </c>
      <c r="J477">
        <v>2006</v>
      </c>
      <c r="K477">
        <v>6</v>
      </c>
    </row>
    <row r="478" spans="1:11" x14ac:dyDescent="0.2">
      <c r="A478" t="s">
        <v>987</v>
      </c>
      <c r="B478">
        <v>104</v>
      </c>
      <c r="C478">
        <v>19406406</v>
      </c>
      <c r="D478" t="s">
        <v>988</v>
      </c>
      <c r="E478" t="s">
        <v>989</v>
      </c>
      <c r="F478" t="s">
        <v>990</v>
      </c>
      <c r="G478" t="s">
        <v>667</v>
      </c>
      <c r="H478" t="s">
        <v>104</v>
      </c>
      <c r="I478">
        <v>40000000</v>
      </c>
      <c r="J478">
        <v>2009</v>
      </c>
      <c r="K478">
        <v>7.8</v>
      </c>
    </row>
    <row r="479" spans="1:11" x14ac:dyDescent="0.2">
      <c r="A479" t="s">
        <v>630</v>
      </c>
      <c r="B479">
        <v>102</v>
      </c>
      <c r="C479">
        <v>1891821</v>
      </c>
      <c r="D479" t="s">
        <v>125</v>
      </c>
      <c r="E479" t="s">
        <v>991</v>
      </c>
      <c r="F479" t="s">
        <v>14</v>
      </c>
      <c r="G479" t="s">
        <v>23</v>
      </c>
      <c r="H479" t="s">
        <v>16</v>
      </c>
      <c r="I479">
        <v>52000000</v>
      </c>
      <c r="J479">
        <v>2005</v>
      </c>
      <c r="K479">
        <v>4.2</v>
      </c>
    </row>
    <row r="480" spans="1:11" x14ac:dyDescent="0.2">
      <c r="A480" t="s">
        <v>813</v>
      </c>
      <c r="B480">
        <v>105</v>
      </c>
      <c r="C480">
        <v>23219748</v>
      </c>
      <c r="D480" t="s">
        <v>992</v>
      </c>
      <c r="E480" t="s">
        <v>993</v>
      </c>
      <c r="F480" t="s">
        <v>14</v>
      </c>
      <c r="G480" t="s">
        <v>99</v>
      </c>
      <c r="H480" t="s">
        <v>16</v>
      </c>
      <c r="I480">
        <v>80000000</v>
      </c>
      <c r="J480">
        <v>2014</v>
      </c>
      <c r="K480">
        <v>5.6</v>
      </c>
    </row>
    <row r="481" spans="1:11" x14ac:dyDescent="0.2">
      <c r="A481" t="s">
        <v>290</v>
      </c>
      <c r="B481">
        <v>135</v>
      </c>
      <c r="C481">
        <v>170708996</v>
      </c>
      <c r="D481" t="s">
        <v>530</v>
      </c>
      <c r="E481" t="s">
        <v>994</v>
      </c>
      <c r="F481" t="s">
        <v>14</v>
      </c>
      <c r="G481" t="s">
        <v>15</v>
      </c>
      <c r="H481" t="s">
        <v>16</v>
      </c>
      <c r="I481">
        <v>58000000</v>
      </c>
      <c r="J481">
        <v>2001</v>
      </c>
      <c r="K481">
        <v>8.1999999999999993</v>
      </c>
    </row>
    <row r="482" spans="1:11" x14ac:dyDescent="0.2">
      <c r="A482" t="s">
        <v>831</v>
      </c>
      <c r="B482">
        <v>73</v>
      </c>
      <c r="C482">
        <v>422783777</v>
      </c>
      <c r="D482" t="s">
        <v>995</v>
      </c>
      <c r="E482" t="s">
        <v>996</v>
      </c>
      <c r="F482" t="s">
        <v>14</v>
      </c>
      <c r="G482" t="s">
        <v>15</v>
      </c>
      <c r="H482" t="s">
        <v>104</v>
      </c>
      <c r="I482">
        <v>45000000</v>
      </c>
      <c r="J482">
        <v>1994</v>
      </c>
      <c r="K482">
        <v>8.5</v>
      </c>
    </row>
    <row r="483" spans="1:11" x14ac:dyDescent="0.2">
      <c r="A483" t="s">
        <v>519</v>
      </c>
      <c r="B483">
        <v>94</v>
      </c>
      <c r="C483">
        <v>103812241</v>
      </c>
      <c r="D483" t="s">
        <v>62</v>
      </c>
      <c r="E483" t="s">
        <v>997</v>
      </c>
      <c r="F483" t="s">
        <v>14</v>
      </c>
      <c r="G483" t="s">
        <v>15</v>
      </c>
      <c r="H483" t="s">
        <v>37</v>
      </c>
      <c r="I483">
        <v>79000000</v>
      </c>
      <c r="J483">
        <v>2012</v>
      </c>
      <c r="K483">
        <v>5.8</v>
      </c>
    </row>
    <row r="484" spans="1:11" x14ac:dyDescent="0.2">
      <c r="A484" t="s">
        <v>998</v>
      </c>
      <c r="B484">
        <v>95</v>
      </c>
      <c r="C484">
        <v>119793567</v>
      </c>
      <c r="D484" t="s">
        <v>999</v>
      </c>
      <c r="E484" t="s">
        <v>1000</v>
      </c>
      <c r="F484" t="s">
        <v>14</v>
      </c>
      <c r="G484" t="s">
        <v>15</v>
      </c>
      <c r="H484" t="s">
        <v>37</v>
      </c>
      <c r="I484">
        <v>78000000</v>
      </c>
      <c r="J484">
        <v>2013</v>
      </c>
      <c r="K484">
        <v>6.5</v>
      </c>
    </row>
    <row r="485" spans="1:11" x14ac:dyDescent="0.2">
      <c r="A485" t="s">
        <v>96</v>
      </c>
      <c r="B485">
        <v>124</v>
      </c>
      <c r="C485">
        <v>92930005</v>
      </c>
      <c r="D485" t="s">
        <v>744</v>
      </c>
      <c r="E485" t="s">
        <v>1001</v>
      </c>
      <c r="F485" t="s">
        <v>14</v>
      </c>
      <c r="G485" t="s">
        <v>263</v>
      </c>
      <c r="H485" t="s">
        <v>227</v>
      </c>
      <c r="I485">
        <v>78000000</v>
      </c>
      <c r="J485">
        <v>2002</v>
      </c>
      <c r="K485">
        <v>7.2</v>
      </c>
    </row>
    <row r="486" spans="1:11" x14ac:dyDescent="0.2">
      <c r="A486" t="s">
        <v>308</v>
      </c>
      <c r="B486">
        <v>136</v>
      </c>
      <c r="C486">
        <v>67286731</v>
      </c>
      <c r="D486" t="s">
        <v>52</v>
      </c>
      <c r="E486" t="s">
        <v>1002</v>
      </c>
      <c r="F486" t="s">
        <v>14</v>
      </c>
      <c r="G486" t="s">
        <v>15</v>
      </c>
      <c r="H486" t="s">
        <v>16</v>
      </c>
      <c r="I486">
        <v>100000000</v>
      </c>
      <c r="J486">
        <v>2004</v>
      </c>
      <c r="K486">
        <v>6.7</v>
      </c>
    </row>
    <row r="487" spans="1:11" x14ac:dyDescent="0.2">
      <c r="A487" t="s">
        <v>762</v>
      </c>
      <c r="B487">
        <v>91</v>
      </c>
      <c r="C487">
        <v>74158157</v>
      </c>
      <c r="D487" t="s">
        <v>690</v>
      </c>
      <c r="E487" t="s">
        <v>1003</v>
      </c>
      <c r="F487" t="s">
        <v>14</v>
      </c>
      <c r="G487" t="s">
        <v>15</v>
      </c>
      <c r="H487" t="s">
        <v>37</v>
      </c>
      <c r="I487">
        <v>79000000</v>
      </c>
      <c r="J487">
        <v>2011</v>
      </c>
      <c r="K487">
        <v>3.4</v>
      </c>
    </row>
    <row r="488" spans="1:11" x14ac:dyDescent="0.2">
      <c r="A488" t="s">
        <v>1004</v>
      </c>
      <c r="B488">
        <v>107</v>
      </c>
      <c r="C488">
        <v>127083765</v>
      </c>
      <c r="D488" t="s">
        <v>123</v>
      </c>
      <c r="E488" t="s">
        <v>1005</v>
      </c>
      <c r="F488" t="s">
        <v>14</v>
      </c>
      <c r="G488" t="s">
        <v>15</v>
      </c>
      <c r="H488" t="s">
        <v>16</v>
      </c>
      <c r="I488">
        <v>76000000</v>
      </c>
      <c r="J488">
        <v>2003</v>
      </c>
      <c r="K488">
        <v>5.9</v>
      </c>
    </row>
    <row r="489" spans="1:11" x14ac:dyDescent="0.2">
      <c r="A489" t="s">
        <v>401</v>
      </c>
      <c r="B489">
        <v>108</v>
      </c>
      <c r="C489">
        <v>1339152</v>
      </c>
      <c r="D489" t="s">
        <v>1006</v>
      </c>
      <c r="E489" t="s">
        <v>1007</v>
      </c>
      <c r="F489" t="s">
        <v>14</v>
      </c>
      <c r="G489" t="s">
        <v>667</v>
      </c>
      <c r="H489" t="s">
        <v>37</v>
      </c>
      <c r="I489">
        <v>81200000</v>
      </c>
      <c r="J489">
        <v>2015</v>
      </c>
      <c r="K489">
        <v>7.8</v>
      </c>
    </row>
    <row r="490" spans="1:11" x14ac:dyDescent="0.2">
      <c r="A490" t="s">
        <v>1008</v>
      </c>
      <c r="B490">
        <v>99</v>
      </c>
      <c r="C490">
        <v>15071514</v>
      </c>
      <c r="D490" t="s">
        <v>1009</v>
      </c>
      <c r="E490" t="s">
        <v>1010</v>
      </c>
      <c r="F490" t="s">
        <v>14</v>
      </c>
      <c r="G490" t="s">
        <v>15</v>
      </c>
      <c r="H490" t="s">
        <v>16</v>
      </c>
      <c r="I490">
        <v>80000000</v>
      </c>
      <c r="J490">
        <v>2007</v>
      </c>
      <c r="K490">
        <v>5.9</v>
      </c>
    </row>
    <row r="491" spans="1:11" x14ac:dyDescent="0.2">
      <c r="A491" t="s">
        <v>1011</v>
      </c>
      <c r="B491">
        <v>92</v>
      </c>
      <c r="C491">
        <v>26000610</v>
      </c>
      <c r="D491" t="s">
        <v>101</v>
      </c>
      <c r="E491" t="s">
        <v>1012</v>
      </c>
      <c r="F491" t="s">
        <v>14</v>
      </c>
      <c r="G491" t="s">
        <v>15</v>
      </c>
      <c r="H491" t="s">
        <v>37</v>
      </c>
      <c r="I491">
        <v>76000000</v>
      </c>
      <c r="J491">
        <v>2000</v>
      </c>
      <c r="K491">
        <v>4.0999999999999996</v>
      </c>
    </row>
    <row r="492" spans="1:11" x14ac:dyDescent="0.2">
      <c r="A492" t="s">
        <v>1013</v>
      </c>
      <c r="B492">
        <v>87</v>
      </c>
      <c r="C492">
        <v>323505540</v>
      </c>
      <c r="D492" t="s">
        <v>1014</v>
      </c>
      <c r="E492" t="s">
        <v>1015</v>
      </c>
      <c r="F492" t="s">
        <v>14</v>
      </c>
      <c r="G492" t="s">
        <v>1017</v>
      </c>
      <c r="H492" t="s">
        <v>37</v>
      </c>
      <c r="I492">
        <v>75000000</v>
      </c>
      <c r="J492">
        <v>2016</v>
      </c>
      <c r="K492">
        <v>6.8</v>
      </c>
    </row>
    <row r="493" spans="1:11" x14ac:dyDescent="0.2">
      <c r="A493" t="s">
        <v>1018</v>
      </c>
      <c r="B493">
        <v>110</v>
      </c>
      <c r="C493">
        <v>66462600</v>
      </c>
      <c r="D493" t="s">
        <v>12</v>
      </c>
      <c r="E493" t="s">
        <v>1019</v>
      </c>
      <c r="F493" t="s">
        <v>14</v>
      </c>
      <c r="G493" t="s">
        <v>15</v>
      </c>
      <c r="H493" t="s">
        <v>16</v>
      </c>
      <c r="I493">
        <v>78000000</v>
      </c>
      <c r="J493">
        <v>2003</v>
      </c>
      <c r="K493">
        <v>5.8</v>
      </c>
    </row>
    <row r="494" spans="1:11" x14ac:dyDescent="0.2">
      <c r="A494" t="s">
        <v>1020</v>
      </c>
      <c r="B494">
        <v>98</v>
      </c>
      <c r="C494">
        <v>368049635</v>
      </c>
      <c r="D494" t="s">
        <v>736</v>
      </c>
      <c r="E494" t="s">
        <v>1021</v>
      </c>
      <c r="F494" t="s">
        <v>14</v>
      </c>
      <c r="G494" t="s">
        <v>15</v>
      </c>
      <c r="H494" t="s">
        <v>37</v>
      </c>
      <c r="I494">
        <v>76000000</v>
      </c>
      <c r="J494">
        <v>2013</v>
      </c>
      <c r="K494">
        <v>7.5</v>
      </c>
    </row>
    <row r="495" spans="1:11" x14ac:dyDescent="0.2">
      <c r="A495" t="s">
        <v>150</v>
      </c>
      <c r="B495">
        <v>154</v>
      </c>
      <c r="C495">
        <v>306124059</v>
      </c>
      <c r="D495" t="s">
        <v>29</v>
      </c>
      <c r="E495" t="s">
        <v>1022</v>
      </c>
      <c r="F495" t="s">
        <v>14</v>
      </c>
      <c r="G495" t="s">
        <v>15</v>
      </c>
      <c r="H495" t="s">
        <v>16</v>
      </c>
      <c r="I495">
        <v>75000000</v>
      </c>
      <c r="J495">
        <v>1996</v>
      </c>
      <c r="K495">
        <v>6.9</v>
      </c>
    </row>
    <row r="496" spans="1:11" x14ac:dyDescent="0.2">
      <c r="A496" t="s">
        <v>139</v>
      </c>
      <c r="B496">
        <v>129</v>
      </c>
      <c r="C496">
        <v>229074524</v>
      </c>
      <c r="D496" t="s">
        <v>29</v>
      </c>
      <c r="E496" t="s">
        <v>1023</v>
      </c>
      <c r="F496" t="s">
        <v>14</v>
      </c>
      <c r="G496" t="s">
        <v>15</v>
      </c>
      <c r="H496" t="s">
        <v>16</v>
      </c>
      <c r="I496">
        <v>73000000</v>
      </c>
      <c r="J496">
        <v>1997</v>
      </c>
      <c r="K496">
        <v>6.5</v>
      </c>
    </row>
    <row r="497" spans="1:11" x14ac:dyDescent="0.2">
      <c r="A497" t="s">
        <v>275</v>
      </c>
      <c r="B497">
        <v>86</v>
      </c>
      <c r="C497">
        <v>193136719</v>
      </c>
      <c r="D497" t="s">
        <v>164</v>
      </c>
      <c r="E497" t="s">
        <v>1024</v>
      </c>
      <c r="F497" t="s">
        <v>14</v>
      </c>
      <c r="G497" t="s">
        <v>15</v>
      </c>
      <c r="H497" t="s">
        <v>37</v>
      </c>
      <c r="I497">
        <v>75000000</v>
      </c>
      <c r="J497">
        <v>2005</v>
      </c>
      <c r="K497">
        <v>6.9</v>
      </c>
    </row>
    <row r="498" spans="1:11" x14ac:dyDescent="0.2">
      <c r="A498" t="s">
        <v>420</v>
      </c>
      <c r="B498">
        <v>109</v>
      </c>
      <c r="C498">
        <v>35286428</v>
      </c>
      <c r="D498" t="s">
        <v>925</v>
      </c>
      <c r="E498" t="s">
        <v>1025</v>
      </c>
      <c r="F498" t="s">
        <v>14</v>
      </c>
      <c r="G498" t="s">
        <v>15</v>
      </c>
      <c r="H498" t="s">
        <v>227</v>
      </c>
      <c r="I498">
        <v>76000000</v>
      </c>
      <c r="J498">
        <v>2006</v>
      </c>
      <c r="K498">
        <v>7.9</v>
      </c>
    </row>
    <row r="499" spans="1:11" x14ac:dyDescent="0.2">
      <c r="A499" t="s">
        <v>45</v>
      </c>
      <c r="B499">
        <v>104</v>
      </c>
      <c r="C499">
        <v>157299717</v>
      </c>
      <c r="D499" t="s">
        <v>29</v>
      </c>
      <c r="E499" t="s">
        <v>1026</v>
      </c>
      <c r="F499" t="s">
        <v>14</v>
      </c>
      <c r="G499" t="s">
        <v>15</v>
      </c>
      <c r="H499" t="s">
        <v>16</v>
      </c>
      <c r="I499">
        <v>75000000</v>
      </c>
      <c r="J499">
        <v>2000</v>
      </c>
      <c r="K499">
        <v>7.4</v>
      </c>
    </row>
    <row r="500" spans="1:11" x14ac:dyDescent="0.2">
      <c r="A500" t="s">
        <v>1027</v>
      </c>
      <c r="B500">
        <v>110</v>
      </c>
      <c r="C500">
        <v>134568845</v>
      </c>
      <c r="D500" t="s">
        <v>1028</v>
      </c>
      <c r="E500" t="s">
        <v>1029</v>
      </c>
      <c r="F500" t="s">
        <v>14</v>
      </c>
      <c r="G500" t="s">
        <v>15</v>
      </c>
      <c r="H500" t="s">
        <v>227</v>
      </c>
      <c r="I500">
        <v>75000000</v>
      </c>
      <c r="J500">
        <v>2008</v>
      </c>
      <c r="K500">
        <v>6.7</v>
      </c>
    </row>
    <row r="501" spans="1:11" x14ac:dyDescent="0.2">
      <c r="A501" t="s">
        <v>105</v>
      </c>
      <c r="B501">
        <v>136</v>
      </c>
      <c r="C501">
        <v>134006721</v>
      </c>
      <c r="D501" t="s">
        <v>21</v>
      </c>
      <c r="E501" t="s">
        <v>1030</v>
      </c>
      <c r="F501" t="s">
        <v>14</v>
      </c>
      <c r="G501" t="s">
        <v>15</v>
      </c>
      <c r="H501" t="s">
        <v>227</v>
      </c>
      <c r="I501">
        <v>75000000</v>
      </c>
      <c r="J501">
        <v>1996</v>
      </c>
      <c r="K501">
        <v>7.4</v>
      </c>
    </row>
    <row r="502" spans="1:11" x14ac:dyDescent="0.2">
      <c r="A502" t="s">
        <v>440</v>
      </c>
      <c r="B502">
        <v>115</v>
      </c>
      <c r="C502">
        <v>195329763</v>
      </c>
      <c r="D502" t="s">
        <v>358</v>
      </c>
      <c r="E502" t="s">
        <v>1031</v>
      </c>
      <c r="F502" t="s">
        <v>14</v>
      </c>
      <c r="G502" t="s">
        <v>15</v>
      </c>
      <c r="H502" t="s">
        <v>37</v>
      </c>
      <c r="I502">
        <v>80000000</v>
      </c>
      <c r="J502">
        <v>2006</v>
      </c>
      <c r="K502">
        <v>6.9</v>
      </c>
    </row>
    <row r="503" spans="1:11" x14ac:dyDescent="0.2">
      <c r="A503" t="s">
        <v>856</v>
      </c>
      <c r="B503">
        <v>99</v>
      </c>
      <c r="C503">
        <v>120776832</v>
      </c>
      <c r="D503" t="s">
        <v>576</v>
      </c>
      <c r="E503" t="s">
        <v>1032</v>
      </c>
      <c r="F503" t="s">
        <v>14</v>
      </c>
      <c r="G503" t="s">
        <v>15</v>
      </c>
      <c r="H503" t="s">
        <v>16</v>
      </c>
      <c r="I503">
        <v>75000000</v>
      </c>
      <c r="J503">
        <v>2004</v>
      </c>
      <c r="K503">
        <v>6.8</v>
      </c>
    </row>
    <row r="504" spans="1:11" x14ac:dyDescent="0.2">
      <c r="A504" t="s">
        <v>901</v>
      </c>
      <c r="B504">
        <v>117</v>
      </c>
      <c r="C504">
        <v>118823091</v>
      </c>
      <c r="D504" t="s">
        <v>1033</v>
      </c>
      <c r="E504" t="s">
        <v>1034</v>
      </c>
      <c r="F504" t="s">
        <v>14</v>
      </c>
      <c r="G504" t="s">
        <v>15</v>
      </c>
      <c r="H504" t="s">
        <v>37</v>
      </c>
      <c r="I504">
        <v>75000000</v>
      </c>
      <c r="J504">
        <v>2007</v>
      </c>
      <c r="K504">
        <v>6.7</v>
      </c>
    </row>
    <row r="505" spans="1:11" x14ac:dyDescent="0.2">
      <c r="A505" t="s">
        <v>725</v>
      </c>
      <c r="B505">
        <v>125</v>
      </c>
      <c r="C505">
        <v>41814863</v>
      </c>
      <c r="D505" t="s">
        <v>1035</v>
      </c>
      <c r="E505" t="s">
        <v>1036</v>
      </c>
      <c r="F505" t="s">
        <v>14</v>
      </c>
      <c r="G505" t="s">
        <v>15</v>
      </c>
      <c r="H505" t="s">
        <v>227</v>
      </c>
      <c r="I505">
        <v>50000000</v>
      </c>
      <c r="J505">
        <v>2004</v>
      </c>
      <c r="K505">
        <v>5.0999999999999996</v>
      </c>
    </row>
    <row r="506" spans="1:11" x14ac:dyDescent="0.2">
      <c r="A506" t="s">
        <v>1037</v>
      </c>
      <c r="B506">
        <v>110</v>
      </c>
      <c r="C506">
        <v>97360069</v>
      </c>
      <c r="D506" t="s">
        <v>1038</v>
      </c>
      <c r="E506" t="s">
        <v>1039</v>
      </c>
      <c r="F506" t="s">
        <v>14</v>
      </c>
      <c r="G506" t="s">
        <v>15</v>
      </c>
      <c r="H506" t="s">
        <v>37</v>
      </c>
      <c r="I506">
        <v>75000000</v>
      </c>
      <c r="J506">
        <v>1999</v>
      </c>
      <c r="K506">
        <v>4.0999999999999996</v>
      </c>
    </row>
    <row r="507" spans="1:11" x14ac:dyDescent="0.2">
      <c r="A507" t="s">
        <v>387</v>
      </c>
      <c r="B507">
        <v>125</v>
      </c>
      <c r="C507">
        <v>117698894</v>
      </c>
      <c r="D507" t="s">
        <v>774</v>
      </c>
      <c r="E507" t="s">
        <v>1040</v>
      </c>
      <c r="F507" t="s">
        <v>14</v>
      </c>
      <c r="G507" t="s">
        <v>15</v>
      </c>
      <c r="H507" t="s">
        <v>16</v>
      </c>
      <c r="I507">
        <v>75000000</v>
      </c>
      <c r="J507">
        <v>2013</v>
      </c>
      <c r="K507">
        <v>7.3</v>
      </c>
    </row>
    <row r="508" spans="1:11" x14ac:dyDescent="0.2">
      <c r="A508" t="s">
        <v>762</v>
      </c>
      <c r="B508">
        <v>102</v>
      </c>
      <c r="C508">
        <v>162001186</v>
      </c>
      <c r="D508" t="s">
        <v>690</v>
      </c>
      <c r="E508" t="s">
        <v>1041</v>
      </c>
      <c r="F508" t="s">
        <v>14</v>
      </c>
      <c r="G508" t="s">
        <v>15</v>
      </c>
      <c r="H508" t="s">
        <v>16</v>
      </c>
      <c r="I508">
        <v>80000000</v>
      </c>
      <c r="J508">
        <v>2010</v>
      </c>
      <c r="K508">
        <v>6</v>
      </c>
    </row>
    <row r="509" spans="1:11" x14ac:dyDescent="0.2">
      <c r="A509" t="s">
        <v>139</v>
      </c>
      <c r="B509">
        <v>128</v>
      </c>
      <c r="C509">
        <v>77032279</v>
      </c>
      <c r="D509" t="s">
        <v>874</v>
      </c>
      <c r="E509" t="s">
        <v>1042</v>
      </c>
      <c r="F509" t="s">
        <v>14</v>
      </c>
      <c r="G509" t="s">
        <v>15</v>
      </c>
      <c r="H509" t="s">
        <v>16</v>
      </c>
      <c r="I509">
        <v>60000000</v>
      </c>
      <c r="J509">
        <v>2004</v>
      </c>
      <c r="K509">
        <v>7.3</v>
      </c>
    </row>
    <row r="510" spans="1:11" x14ac:dyDescent="0.2">
      <c r="A510" t="s">
        <v>777</v>
      </c>
      <c r="B510">
        <v>100</v>
      </c>
      <c r="C510">
        <v>73023275</v>
      </c>
      <c r="D510" t="s">
        <v>1043</v>
      </c>
      <c r="E510" t="s">
        <v>1044</v>
      </c>
      <c r="F510" t="s">
        <v>14</v>
      </c>
      <c r="G510" t="s">
        <v>15</v>
      </c>
      <c r="H510" t="s">
        <v>37</v>
      </c>
      <c r="I510">
        <v>35000000</v>
      </c>
      <c r="J510">
        <v>2009</v>
      </c>
      <c r="K510">
        <v>5.4</v>
      </c>
    </row>
    <row r="511" spans="1:11" x14ac:dyDescent="0.2">
      <c r="A511" t="s">
        <v>115</v>
      </c>
      <c r="B511">
        <v>124</v>
      </c>
      <c r="C511">
        <v>68473360</v>
      </c>
      <c r="D511" t="s">
        <v>245</v>
      </c>
      <c r="E511" t="s">
        <v>1045</v>
      </c>
      <c r="F511" t="s">
        <v>14</v>
      </c>
      <c r="G511" t="s">
        <v>15</v>
      </c>
      <c r="H511" t="s">
        <v>16</v>
      </c>
      <c r="I511">
        <v>75000000</v>
      </c>
      <c r="J511">
        <v>2000</v>
      </c>
      <c r="K511">
        <v>5.9</v>
      </c>
    </row>
    <row r="512" spans="1:11" x14ac:dyDescent="0.2">
      <c r="A512" t="s">
        <v>1046</v>
      </c>
      <c r="B512">
        <v>102</v>
      </c>
      <c r="C512">
        <v>66636385</v>
      </c>
      <c r="D512" t="s">
        <v>1047</v>
      </c>
      <c r="E512" t="s">
        <v>1048</v>
      </c>
      <c r="F512" t="s">
        <v>14</v>
      </c>
      <c r="G512" t="s">
        <v>15</v>
      </c>
      <c r="H512" t="s">
        <v>227</v>
      </c>
      <c r="I512">
        <v>75000000</v>
      </c>
      <c r="J512">
        <v>2007</v>
      </c>
      <c r="K512">
        <v>7.1</v>
      </c>
    </row>
    <row r="513" spans="1:11" x14ac:dyDescent="0.2">
      <c r="A513" t="s">
        <v>696</v>
      </c>
      <c r="B513">
        <v>90</v>
      </c>
      <c r="C513">
        <v>160762022</v>
      </c>
      <c r="D513" t="s">
        <v>164</v>
      </c>
      <c r="E513" t="s">
        <v>1049</v>
      </c>
      <c r="F513" t="s">
        <v>14</v>
      </c>
      <c r="G513" t="s">
        <v>15</v>
      </c>
      <c r="H513" t="s">
        <v>37</v>
      </c>
      <c r="I513">
        <v>75000000</v>
      </c>
      <c r="J513">
        <v>2004</v>
      </c>
      <c r="K513">
        <v>6</v>
      </c>
    </row>
    <row r="514" spans="1:11" x14ac:dyDescent="0.2">
      <c r="A514" t="s">
        <v>382</v>
      </c>
      <c r="B514">
        <v>130</v>
      </c>
      <c r="C514">
        <v>103338338</v>
      </c>
      <c r="D514" t="s">
        <v>1050</v>
      </c>
      <c r="E514" t="s">
        <v>1051</v>
      </c>
      <c r="F514" t="s">
        <v>14</v>
      </c>
      <c r="G514" t="s">
        <v>15</v>
      </c>
      <c r="H514" t="s">
        <v>16</v>
      </c>
      <c r="I514">
        <v>70000000</v>
      </c>
      <c r="J514">
        <v>2006</v>
      </c>
      <c r="K514">
        <v>6.5</v>
      </c>
    </row>
    <row r="515" spans="1:11" x14ac:dyDescent="0.2">
      <c r="A515" t="s">
        <v>1052</v>
      </c>
      <c r="B515">
        <v>118</v>
      </c>
      <c r="C515">
        <v>55808744</v>
      </c>
      <c r="D515" t="s">
        <v>1053</v>
      </c>
      <c r="E515" t="s">
        <v>1054</v>
      </c>
      <c r="F515" t="s">
        <v>14</v>
      </c>
      <c r="G515" t="s">
        <v>15</v>
      </c>
      <c r="H515" t="s">
        <v>16</v>
      </c>
      <c r="I515">
        <v>53000000</v>
      </c>
      <c r="J515">
        <v>2005</v>
      </c>
      <c r="K515">
        <v>5.7</v>
      </c>
    </row>
    <row r="516" spans="1:11" x14ac:dyDescent="0.2">
      <c r="A516" t="s">
        <v>139</v>
      </c>
      <c r="B516">
        <v>163</v>
      </c>
      <c r="C516">
        <v>47379090</v>
      </c>
      <c r="D516" t="s">
        <v>966</v>
      </c>
      <c r="E516" t="s">
        <v>1055</v>
      </c>
      <c r="F516" t="s">
        <v>14</v>
      </c>
      <c r="G516" t="s">
        <v>667</v>
      </c>
      <c r="H516" t="s">
        <v>227</v>
      </c>
      <c r="I516">
        <v>70000000</v>
      </c>
      <c r="J516">
        <v>2005</v>
      </c>
      <c r="K516">
        <v>7.6</v>
      </c>
    </row>
    <row r="517" spans="1:11" x14ac:dyDescent="0.2">
      <c r="A517" t="s">
        <v>1056</v>
      </c>
      <c r="B517">
        <v>142</v>
      </c>
      <c r="C517">
        <v>43426961</v>
      </c>
      <c r="D517" t="s">
        <v>665</v>
      </c>
      <c r="E517" t="s">
        <v>1057</v>
      </c>
      <c r="F517" t="s">
        <v>14</v>
      </c>
      <c r="G517" t="s">
        <v>15</v>
      </c>
      <c r="H517" t="s">
        <v>227</v>
      </c>
      <c r="I517">
        <v>70000000</v>
      </c>
      <c r="J517">
        <v>2003</v>
      </c>
      <c r="K517">
        <v>6.6</v>
      </c>
    </row>
    <row r="518" spans="1:11" x14ac:dyDescent="0.2">
      <c r="A518" t="s">
        <v>1058</v>
      </c>
      <c r="B518">
        <v>100</v>
      </c>
      <c r="C518">
        <v>47000485</v>
      </c>
      <c r="D518" t="s">
        <v>1059</v>
      </c>
      <c r="E518" t="s">
        <v>1060</v>
      </c>
      <c r="F518" t="s">
        <v>14</v>
      </c>
      <c r="G518" t="s">
        <v>15</v>
      </c>
      <c r="H518" t="s">
        <v>16</v>
      </c>
      <c r="I518">
        <v>75000000</v>
      </c>
      <c r="J518">
        <v>2010</v>
      </c>
      <c r="K518">
        <v>5.4</v>
      </c>
    </row>
    <row r="519" spans="1:11" x14ac:dyDescent="0.2">
      <c r="A519" t="s">
        <v>445</v>
      </c>
      <c r="B519">
        <v>116</v>
      </c>
      <c r="C519">
        <v>45434443</v>
      </c>
      <c r="D519" t="s">
        <v>557</v>
      </c>
      <c r="E519" t="s">
        <v>1061</v>
      </c>
      <c r="F519" t="s">
        <v>14</v>
      </c>
      <c r="G519" t="s">
        <v>15</v>
      </c>
      <c r="H519" t="s">
        <v>16</v>
      </c>
      <c r="I519">
        <v>75000000</v>
      </c>
      <c r="J519">
        <v>2015</v>
      </c>
      <c r="K519">
        <v>7.3</v>
      </c>
    </row>
    <row r="520" spans="1:11" x14ac:dyDescent="0.2">
      <c r="A520" t="s">
        <v>487</v>
      </c>
      <c r="B520">
        <v>131</v>
      </c>
      <c r="C520">
        <v>42044321</v>
      </c>
      <c r="D520" t="s">
        <v>488</v>
      </c>
      <c r="E520" t="s">
        <v>1062</v>
      </c>
      <c r="F520" t="s">
        <v>14</v>
      </c>
      <c r="G520" t="s">
        <v>15</v>
      </c>
      <c r="H520" t="s">
        <v>16</v>
      </c>
      <c r="I520">
        <v>80000000</v>
      </c>
      <c r="J520">
        <v>2004</v>
      </c>
      <c r="K520">
        <v>6.5</v>
      </c>
    </row>
    <row r="521" spans="1:11" x14ac:dyDescent="0.2">
      <c r="A521" t="s">
        <v>1063</v>
      </c>
      <c r="B521">
        <v>91</v>
      </c>
      <c r="C521">
        <v>73661010</v>
      </c>
      <c r="D521" t="s">
        <v>1064</v>
      </c>
      <c r="E521" t="s">
        <v>1065</v>
      </c>
      <c r="F521" t="s">
        <v>14</v>
      </c>
      <c r="G521" t="s">
        <v>15</v>
      </c>
      <c r="H521" t="s">
        <v>37</v>
      </c>
      <c r="I521">
        <v>75000000</v>
      </c>
      <c r="J521">
        <v>2006</v>
      </c>
      <c r="K521">
        <v>6.6</v>
      </c>
    </row>
    <row r="522" spans="1:11" x14ac:dyDescent="0.2">
      <c r="A522" t="s">
        <v>1066</v>
      </c>
      <c r="B522">
        <v>123</v>
      </c>
      <c r="C522">
        <v>41523271</v>
      </c>
      <c r="D522" t="s">
        <v>1067</v>
      </c>
      <c r="E522" t="s">
        <v>1068</v>
      </c>
      <c r="F522" t="s">
        <v>14</v>
      </c>
      <c r="G522" t="s">
        <v>15</v>
      </c>
      <c r="H522" t="s">
        <v>16</v>
      </c>
      <c r="I522">
        <v>80000000</v>
      </c>
      <c r="J522">
        <v>2001</v>
      </c>
      <c r="K522">
        <v>6.6</v>
      </c>
    </row>
    <row r="523" spans="1:11" x14ac:dyDescent="0.2">
      <c r="A523" t="s">
        <v>1069</v>
      </c>
      <c r="B523">
        <v>134</v>
      </c>
      <c r="C523">
        <v>37600435</v>
      </c>
      <c r="D523" t="s">
        <v>1070</v>
      </c>
      <c r="E523" t="s">
        <v>1071</v>
      </c>
      <c r="F523" t="s">
        <v>14</v>
      </c>
      <c r="G523" t="s">
        <v>15</v>
      </c>
      <c r="H523" t="s">
        <v>16</v>
      </c>
      <c r="I523">
        <v>55000000</v>
      </c>
      <c r="J523">
        <v>1995</v>
      </c>
      <c r="K523">
        <v>5.9</v>
      </c>
    </row>
    <row r="524" spans="1:11" x14ac:dyDescent="0.2">
      <c r="A524" t="s">
        <v>1072</v>
      </c>
      <c r="B524">
        <v>148</v>
      </c>
      <c r="C524">
        <v>39251128</v>
      </c>
      <c r="D524" t="s">
        <v>1073</v>
      </c>
      <c r="E524" t="s">
        <v>1074</v>
      </c>
      <c r="F524" t="s">
        <v>14</v>
      </c>
      <c r="G524" t="s">
        <v>15</v>
      </c>
      <c r="H524" t="s">
        <v>16</v>
      </c>
      <c r="I524">
        <v>75000000</v>
      </c>
      <c r="J524">
        <v>1999</v>
      </c>
      <c r="K524">
        <v>6.7</v>
      </c>
    </row>
    <row r="525" spans="1:11" x14ac:dyDescent="0.2">
      <c r="A525" t="s">
        <v>848</v>
      </c>
      <c r="B525">
        <v>110</v>
      </c>
      <c r="C525">
        <v>83503161</v>
      </c>
      <c r="D525" t="s">
        <v>1075</v>
      </c>
      <c r="E525" t="s">
        <v>1076</v>
      </c>
      <c r="F525" t="s">
        <v>14</v>
      </c>
      <c r="G525" t="s">
        <v>15</v>
      </c>
      <c r="H525" t="s">
        <v>227</v>
      </c>
      <c r="I525">
        <v>75000000</v>
      </c>
      <c r="J525">
        <v>2011</v>
      </c>
      <c r="K525">
        <v>6.1</v>
      </c>
    </row>
    <row r="526" spans="1:11" x14ac:dyDescent="0.2">
      <c r="A526" t="s">
        <v>1077</v>
      </c>
      <c r="B526">
        <v>113</v>
      </c>
      <c r="C526">
        <v>34636443</v>
      </c>
      <c r="D526" t="s">
        <v>827</v>
      </c>
      <c r="E526" t="s">
        <v>1078</v>
      </c>
      <c r="F526" t="s">
        <v>14</v>
      </c>
      <c r="G526" t="s">
        <v>15</v>
      </c>
      <c r="H526" t="s">
        <v>227</v>
      </c>
      <c r="I526">
        <v>52000000</v>
      </c>
      <c r="J526">
        <v>2005</v>
      </c>
      <c r="K526">
        <v>6.6</v>
      </c>
    </row>
    <row r="527" spans="1:11" x14ac:dyDescent="0.2">
      <c r="A527" t="s">
        <v>1079</v>
      </c>
      <c r="B527">
        <v>94</v>
      </c>
      <c r="C527">
        <v>22751979</v>
      </c>
      <c r="D527" t="s">
        <v>1080</v>
      </c>
      <c r="E527" t="s">
        <v>1081</v>
      </c>
      <c r="F527" t="s">
        <v>14</v>
      </c>
      <c r="G527" t="s">
        <v>15</v>
      </c>
      <c r="H527" t="s">
        <v>37</v>
      </c>
      <c r="I527">
        <v>75000000</v>
      </c>
      <c r="J527">
        <v>2000</v>
      </c>
      <c r="K527">
        <v>6.6</v>
      </c>
    </row>
    <row r="528" spans="1:11" x14ac:dyDescent="0.2">
      <c r="A528" t="s">
        <v>1082</v>
      </c>
      <c r="B528">
        <v>116</v>
      </c>
      <c r="C528">
        <v>30013346</v>
      </c>
      <c r="D528" t="s">
        <v>148</v>
      </c>
      <c r="E528" t="s">
        <v>1083</v>
      </c>
      <c r="F528" t="s">
        <v>14</v>
      </c>
      <c r="G528" t="s">
        <v>15</v>
      </c>
      <c r="H528" t="s">
        <v>16</v>
      </c>
      <c r="I528">
        <v>75000000</v>
      </c>
      <c r="J528">
        <v>2003</v>
      </c>
      <c r="K528">
        <v>5.3</v>
      </c>
    </row>
    <row r="529" spans="1:11" x14ac:dyDescent="0.2">
      <c r="A529" t="s">
        <v>813</v>
      </c>
      <c r="B529">
        <v>99</v>
      </c>
      <c r="C529">
        <v>14567883</v>
      </c>
      <c r="D529" t="s">
        <v>1084</v>
      </c>
      <c r="E529" t="s">
        <v>1085</v>
      </c>
      <c r="F529" t="s">
        <v>14</v>
      </c>
      <c r="G529" t="s">
        <v>23</v>
      </c>
      <c r="H529" t="s">
        <v>227</v>
      </c>
      <c r="I529">
        <v>75000000</v>
      </c>
      <c r="J529">
        <v>1998</v>
      </c>
      <c r="K529">
        <v>6</v>
      </c>
    </row>
    <row r="530" spans="1:11" x14ac:dyDescent="0.2">
      <c r="A530" t="s">
        <v>1086</v>
      </c>
      <c r="B530">
        <v>93</v>
      </c>
      <c r="C530">
        <v>5409517</v>
      </c>
      <c r="D530" t="s">
        <v>1087</v>
      </c>
      <c r="E530" t="s">
        <v>1088</v>
      </c>
      <c r="F530" t="s">
        <v>14</v>
      </c>
      <c r="G530" t="s">
        <v>15</v>
      </c>
      <c r="H530" t="s">
        <v>16</v>
      </c>
      <c r="I530">
        <v>75000000</v>
      </c>
      <c r="J530">
        <v>2001</v>
      </c>
      <c r="K530">
        <v>4.7</v>
      </c>
    </row>
    <row r="531" spans="1:11" x14ac:dyDescent="0.2">
      <c r="A531" t="s">
        <v>718</v>
      </c>
      <c r="B531">
        <v>113</v>
      </c>
      <c r="C531">
        <v>21009180</v>
      </c>
      <c r="D531" t="s">
        <v>245</v>
      </c>
      <c r="E531" t="s">
        <v>1089</v>
      </c>
      <c r="F531" t="s">
        <v>14</v>
      </c>
      <c r="G531" t="s">
        <v>15</v>
      </c>
      <c r="H531" t="s">
        <v>16</v>
      </c>
      <c r="I531">
        <v>45000000</v>
      </c>
      <c r="J531">
        <v>2004</v>
      </c>
      <c r="K531">
        <v>6.1</v>
      </c>
    </row>
    <row r="532" spans="1:11" x14ac:dyDescent="0.2">
      <c r="A532" t="s">
        <v>315</v>
      </c>
      <c r="B532">
        <v>106</v>
      </c>
      <c r="C532">
        <v>94999143</v>
      </c>
      <c r="D532" t="s">
        <v>769</v>
      </c>
      <c r="E532" t="s">
        <v>1090</v>
      </c>
      <c r="F532" t="s">
        <v>14</v>
      </c>
      <c r="G532" t="s">
        <v>15</v>
      </c>
      <c r="H532" t="s">
        <v>16</v>
      </c>
      <c r="I532">
        <v>75000000</v>
      </c>
      <c r="J532">
        <v>2000</v>
      </c>
      <c r="K532">
        <v>7.2</v>
      </c>
    </row>
    <row r="533" spans="1:11" x14ac:dyDescent="0.2">
      <c r="A533" t="s">
        <v>1091</v>
      </c>
      <c r="B533">
        <v>91</v>
      </c>
      <c r="C533">
        <v>336029560</v>
      </c>
      <c r="D533" t="s">
        <v>430</v>
      </c>
      <c r="E533" t="s">
        <v>1092</v>
      </c>
      <c r="F533" t="s">
        <v>14</v>
      </c>
      <c r="G533" t="s">
        <v>15</v>
      </c>
      <c r="H533" t="s">
        <v>37</v>
      </c>
      <c r="I533">
        <v>74000000</v>
      </c>
      <c r="J533">
        <v>2015</v>
      </c>
      <c r="K533">
        <v>6.4</v>
      </c>
    </row>
    <row r="534" spans="1:11" x14ac:dyDescent="0.2">
      <c r="A534" t="s">
        <v>43</v>
      </c>
      <c r="B534">
        <v>128</v>
      </c>
      <c r="C534">
        <v>36381716</v>
      </c>
      <c r="D534" t="s">
        <v>1093</v>
      </c>
      <c r="E534" t="s">
        <v>1094</v>
      </c>
      <c r="F534" t="s">
        <v>14</v>
      </c>
      <c r="G534" t="s">
        <v>15</v>
      </c>
      <c r="H534" t="s">
        <v>16</v>
      </c>
      <c r="I534">
        <v>82000000</v>
      </c>
      <c r="J534">
        <v>2011</v>
      </c>
      <c r="K534">
        <v>6.1</v>
      </c>
    </row>
    <row r="535" spans="1:11" x14ac:dyDescent="0.2">
      <c r="A535" t="s">
        <v>784</v>
      </c>
      <c r="B535">
        <v>98</v>
      </c>
      <c r="C535">
        <v>55585389</v>
      </c>
      <c r="D535" t="s">
        <v>774</v>
      </c>
      <c r="E535" t="s">
        <v>1095</v>
      </c>
      <c r="F535" t="s">
        <v>14</v>
      </c>
      <c r="G535" t="s">
        <v>15</v>
      </c>
      <c r="H535" t="s">
        <v>227</v>
      </c>
      <c r="I535">
        <v>69000000</v>
      </c>
      <c r="J535">
        <v>1998</v>
      </c>
      <c r="K535">
        <v>5.9</v>
      </c>
    </row>
    <row r="536" spans="1:11" x14ac:dyDescent="0.2">
      <c r="A536" t="s">
        <v>1066</v>
      </c>
      <c r="B536">
        <v>134</v>
      </c>
      <c r="C536">
        <v>36976367</v>
      </c>
      <c r="D536" t="s">
        <v>769</v>
      </c>
      <c r="E536" t="s">
        <v>1096</v>
      </c>
      <c r="F536" t="s">
        <v>14</v>
      </c>
      <c r="G536" t="s">
        <v>15</v>
      </c>
      <c r="H536" t="s">
        <v>16</v>
      </c>
      <c r="I536">
        <v>75000000</v>
      </c>
      <c r="J536">
        <v>1998</v>
      </c>
      <c r="K536">
        <v>6</v>
      </c>
    </row>
    <row r="537" spans="1:11" x14ac:dyDescent="0.2">
      <c r="A537" t="s">
        <v>1097</v>
      </c>
      <c r="B537">
        <v>97</v>
      </c>
      <c r="C537">
        <v>107225164</v>
      </c>
      <c r="D537" t="s">
        <v>1098</v>
      </c>
      <c r="E537" t="s">
        <v>1099</v>
      </c>
      <c r="F537" t="s">
        <v>14</v>
      </c>
      <c r="G537" t="s">
        <v>15</v>
      </c>
      <c r="H537" t="s">
        <v>37</v>
      </c>
      <c r="I537">
        <v>73000000</v>
      </c>
      <c r="J537">
        <v>2016</v>
      </c>
      <c r="K537">
        <v>6.3</v>
      </c>
    </row>
    <row r="538" spans="1:11" x14ac:dyDescent="0.2">
      <c r="A538" t="s">
        <v>1072</v>
      </c>
      <c r="B538">
        <v>112</v>
      </c>
      <c r="C538">
        <v>70224196</v>
      </c>
      <c r="D538" t="s">
        <v>1100</v>
      </c>
      <c r="E538" t="s">
        <v>1101</v>
      </c>
      <c r="F538" t="s">
        <v>14</v>
      </c>
      <c r="G538" t="s">
        <v>15</v>
      </c>
      <c r="H538" t="s">
        <v>16</v>
      </c>
      <c r="I538">
        <v>70000000</v>
      </c>
      <c r="J538">
        <v>2008</v>
      </c>
      <c r="K538">
        <v>5.6</v>
      </c>
    </row>
    <row r="539" spans="1:11" x14ac:dyDescent="0.2">
      <c r="A539" t="s">
        <v>1102</v>
      </c>
      <c r="B539">
        <v>153</v>
      </c>
      <c r="C539">
        <v>51814190</v>
      </c>
      <c r="D539" t="s">
        <v>874</v>
      </c>
      <c r="E539" t="s">
        <v>1103</v>
      </c>
      <c r="F539" t="s">
        <v>14</v>
      </c>
      <c r="G539" t="s">
        <v>15</v>
      </c>
      <c r="H539" t="s">
        <v>227</v>
      </c>
      <c r="I539">
        <v>75000000</v>
      </c>
      <c r="J539">
        <v>2009</v>
      </c>
      <c r="K539">
        <v>6.4</v>
      </c>
    </row>
    <row r="540" spans="1:11" x14ac:dyDescent="0.2">
      <c r="A540" t="s">
        <v>83</v>
      </c>
      <c r="B540">
        <v>110</v>
      </c>
      <c r="C540">
        <v>47456450</v>
      </c>
      <c r="D540" t="s">
        <v>318</v>
      </c>
      <c r="E540" t="s">
        <v>1104</v>
      </c>
      <c r="F540" t="s">
        <v>14</v>
      </c>
      <c r="G540" t="s">
        <v>15</v>
      </c>
      <c r="H540" t="s">
        <v>227</v>
      </c>
      <c r="I540">
        <v>70000000</v>
      </c>
      <c r="J540">
        <v>2007</v>
      </c>
      <c r="K540">
        <v>7.1</v>
      </c>
    </row>
    <row r="541" spans="1:11" x14ac:dyDescent="0.2">
      <c r="A541" t="s">
        <v>601</v>
      </c>
      <c r="B541">
        <v>122</v>
      </c>
      <c r="C541">
        <v>148213377</v>
      </c>
      <c r="D541" t="s">
        <v>1105</v>
      </c>
      <c r="E541" t="s">
        <v>1106</v>
      </c>
      <c r="F541" t="s">
        <v>14</v>
      </c>
      <c r="G541" t="s">
        <v>15</v>
      </c>
      <c r="H541" t="s">
        <v>16</v>
      </c>
      <c r="I541">
        <v>73000000</v>
      </c>
      <c r="J541">
        <v>2006</v>
      </c>
      <c r="K541">
        <v>6.6</v>
      </c>
    </row>
    <row r="542" spans="1:11" x14ac:dyDescent="0.2">
      <c r="A542" t="s">
        <v>1107</v>
      </c>
      <c r="B542">
        <v>87</v>
      </c>
      <c r="C542">
        <v>112950721</v>
      </c>
      <c r="D542" t="s">
        <v>182</v>
      </c>
      <c r="E542" t="s">
        <v>1108</v>
      </c>
      <c r="F542" t="s">
        <v>14</v>
      </c>
      <c r="G542" t="s">
        <v>15</v>
      </c>
      <c r="H542" t="s">
        <v>37</v>
      </c>
      <c r="I542">
        <v>72000000</v>
      </c>
      <c r="J542">
        <v>2001</v>
      </c>
      <c r="K542">
        <v>4.5999999999999996</v>
      </c>
    </row>
    <row r="543" spans="1:11" x14ac:dyDescent="0.2">
      <c r="A543" t="s">
        <v>1109</v>
      </c>
      <c r="B543">
        <v>178</v>
      </c>
      <c r="C543">
        <v>75600000</v>
      </c>
      <c r="D543" t="s">
        <v>1110</v>
      </c>
      <c r="E543" t="s">
        <v>1111</v>
      </c>
      <c r="F543" t="s">
        <v>14</v>
      </c>
      <c r="G543" t="s">
        <v>15</v>
      </c>
      <c r="H543" t="s">
        <v>227</v>
      </c>
      <c r="I543">
        <v>72000000</v>
      </c>
      <c r="J543">
        <v>1995</v>
      </c>
      <c r="K543">
        <v>8.4</v>
      </c>
    </row>
    <row r="544" spans="1:11" x14ac:dyDescent="0.2">
      <c r="A544" t="s">
        <v>20</v>
      </c>
      <c r="B544">
        <v>125</v>
      </c>
      <c r="C544">
        <v>62647540</v>
      </c>
      <c r="D544" t="s">
        <v>503</v>
      </c>
      <c r="E544" t="s">
        <v>1112</v>
      </c>
      <c r="F544" t="s">
        <v>14</v>
      </c>
      <c r="G544" t="s">
        <v>263</v>
      </c>
      <c r="H544" t="s">
        <v>227</v>
      </c>
      <c r="I544">
        <v>70000000</v>
      </c>
      <c r="J544">
        <v>2005</v>
      </c>
      <c r="K544">
        <v>7.1</v>
      </c>
    </row>
    <row r="545" spans="1:11" x14ac:dyDescent="0.2">
      <c r="A545" t="s">
        <v>1113</v>
      </c>
      <c r="B545">
        <v>87</v>
      </c>
      <c r="C545">
        <v>183132370</v>
      </c>
      <c r="D545" t="s">
        <v>1114</v>
      </c>
      <c r="E545" t="s">
        <v>1115</v>
      </c>
      <c r="F545" t="s">
        <v>14</v>
      </c>
      <c r="G545" t="s">
        <v>15</v>
      </c>
      <c r="H545" t="s">
        <v>16</v>
      </c>
      <c r="I545">
        <v>75000000</v>
      </c>
      <c r="J545">
        <v>2007</v>
      </c>
      <c r="K545">
        <v>7.4</v>
      </c>
    </row>
    <row r="546" spans="1:11" x14ac:dyDescent="0.2">
      <c r="A546" t="s">
        <v>1116</v>
      </c>
      <c r="B546">
        <v>152</v>
      </c>
      <c r="C546">
        <v>27796042</v>
      </c>
      <c r="D546" t="s">
        <v>79</v>
      </c>
      <c r="E546" t="s">
        <v>1117</v>
      </c>
      <c r="F546" t="s">
        <v>14</v>
      </c>
      <c r="G546" t="s">
        <v>15</v>
      </c>
      <c r="H546" t="s">
        <v>37</v>
      </c>
      <c r="I546">
        <v>72000000</v>
      </c>
      <c r="J546">
        <v>2001</v>
      </c>
      <c r="K546">
        <v>6.9</v>
      </c>
    </row>
    <row r="547" spans="1:11" x14ac:dyDescent="0.2">
      <c r="A547" t="s">
        <v>725</v>
      </c>
      <c r="B547">
        <v>116</v>
      </c>
      <c r="C547">
        <v>32616869</v>
      </c>
      <c r="D547" t="s">
        <v>1118</v>
      </c>
      <c r="E547" t="s">
        <v>1119</v>
      </c>
      <c r="F547" t="s">
        <v>14</v>
      </c>
      <c r="G547" t="s">
        <v>15</v>
      </c>
      <c r="H547" t="s">
        <v>16</v>
      </c>
      <c r="I547">
        <v>72000000</v>
      </c>
      <c r="J547">
        <v>2001</v>
      </c>
      <c r="K547">
        <v>4.5</v>
      </c>
    </row>
    <row r="548" spans="1:11" x14ac:dyDescent="0.2">
      <c r="A548" t="s">
        <v>835</v>
      </c>
      <c r="B548">
        <v>109</v>
      </c>
      <c r="C548">
        <v>18947630</v>
      </c>
      <c r="D548" t="s">
        <v>1120</v>
      </c>
      <c r="E548" t="s">
        <v>1121</v>
      </c>
      <c r="F548" t="s">
        <v>14</v>
      </c>
      <c r="G548" t="s">
        <v>667</v>
      </c>
      <c r="H548" t="s">
        <v>37</v>
      </c>
      <c r="I548">
        <v>59660000</v>
      </c>
      <c r="J548">
        <v>2004</v>
      </c>
      <c r="K548">
        <v>7.1</v>
      </c>
    </row>
    <row r="549" spans="1:11" x14ac:dyDescent="0.2">
      <c r="A549" t="s">
        <v>315</v>
      </c>
      <c r="B549">
        <v>108</v>
      </c>
      <c r="C549">
        <v>114195633</v>
      </c>
      <c r="D549" t="s">
        <v>1122</v>
      </c>
      <c r="E549" t="s">
        <v>1123</v>
      </c>
      <c r="F549" t="s">
        <v>14</v>
      </c>
      <c r="G549" t="s">
        <v>15</v>
      </c>
      <c r="H549" t="s">
        <v>16</v>
      </c>
      <c r="I549">
        <v>60000000</v>
      </c>
      <c r="J549">
        <v>2004</v>
      </c>
      <c r="K549">
        <v>6.5</v>
      </c>
    </row>
    <row r="550" spans="1:11" x14ac:dyDescent="0.2">
      <c r="A550" t="s">
        <v>1124</v>
      </c>
      <c r="B550">
        <v>85</v>
      </c>
      <c r="C550">
        <v>144156464</v>
      </c>
      <c r="D550" t="s">
        <v>182</v>
      </c>
      <c r="E550" t="s">
        <v>1125</v>
      </c>
      <c r="F550" t="s">
        <v>14</v>
      </c>
      <c r="G550" t="s">
        <v>15</v>
      </c>
      <c r="H550" t="s">
        <v>16</v>
      </c>
      <c r="I550">
        <v>71500000</v>
      </c>
      <c r="J550">
        <v>1998</v>
      </c>
      <c r="K550">
        <v>5.3</v>
      </c>
    </row>
    <row r="551" spans="1:11" x14ac:dyDescent="0.2">
      <c r="A551" t="s">
        <v>315</v>
      </c>
      <c r="B551">
        <v>106</v>
      </c>
      <c r="C551">
        <v>227965690</v>
      </c>
      <c r="D551" t="s">
        <v>925</v>
      </c>
      <c r="E551" t="s">
        <v>1126</v>
      </c>
      <c r="F551" t="s">
        <v>14</v>
      </c>
      <c r="G551" t="s">
        <v>15</v>
      </c>
      <c r="H551" t="s">
        <v>16</v>
      </c>
      <c r="I551">
        <v>72000000</v>
      </c>
      <c r="J551">
        <v>2002</v>
      </c>
      <c r="K551">
        <v>6.7</v>
      </c>
    </row>
    <row r="552" spans="1:11" x14ac:dyDescent="0.2">
      <c r="A552" t="s">
        <v>55</v>
      </c>
      <c r="B552">
        <v>93</v>
      </c>
      <c r="C552">
        <v>436471036</v>
      </c>
      <c r="D552" t="s">
        <v>1127</v>
      </c>
      <c r="E552" t="s">
        <v>1128</v>
      </c>
      <c r="F552" t="s">
        <v>14</v>
      </c>
      <c r="G552" t="s">
        <v>15</v>
      </c>
      <c r="H552" t="s">
        <v>37</v>
      </c>
      <c r="I552">
        <v>150000000</v>
      </c>
      <c r="J552">
        <v>2004</v>
      </c>
      <c r="K552">
        <v>7.2</v>
      </c>
    </row>
    <row r="553" spans="1:11" x14ac:dyDescent="0.2">
      <c r="A553" t="s">
        <v>112</v>
      </c>
      <c r="B553">
        <v>117</v>
      </c>
      <c r="C553">
        <v>244052771</v>
      </c>
      <c r="D553" t="s">
        <v>113</v>
      </c>
      <c r="E553" t="s">
        <v>1129</v>
      </c>
      <c r="F553" t="s">
        <v>14</v>
      </c>
      <c r="G553" t="s">
        <v>15</v>
      </c>
      <c r="H553" t="s">
        <v>104</v>
      </c>
      <c r="I553">
        <v>120000000</v>
      </c>
      <c r="J553">
        <v>2006</v>
      </c>
      <c r="K553">
        <v>7.2</v>
      </c>
    </row>
    <row r="554" spans="1:11" x14ac:dyDescent="0.2">
      <c r="A554" t="s">
        <v>1130</v>
      </c>
      <c r="B554">
        <v>116</v>
      </c>
      <c r="C554">
        <v>152149590</v>
      </c>
      <c r="D554" t="s">
        <v>576</v>
      </c>
      <c r="E554" t="s">
        <v>1131</v>
      </c>
      <c r="F554" t="s">
        <v>14</v>
      </c>
      <c r="G554" t="s">
        <v>15</v>
      </c>
      <c r="H554" t="s">
        <v>37</v>
      </c>
      <c r="I554">
        <v>70000000</v>
      </c>
      <c r="J554">
        <v>1999</v>
      </c>
      <c r="K554">
        <v>5.5</v>
      </c>
    </row>
    <row r="555" spans="1:11" x14ac:dyDescent="0.2">
      <c r="A555" t="s">
        <v>175</v>
      </c>
      <c r="B555">
        <v>132</v>
      </c>
      <c r="C555">
        <v>141204016</v>
      </c>
      <c r="D555" t="s">
        <v>21</v>
      </c>
      <c r="E555" t="s">
        <v>1132</v>
      </c>
      <c r="F555" t="s">
        <v>14</v>
      </c>
      <c r="G555" t="s">
        <v>15</v>
      </c>
      <c r="H555" t="s">
        <v>16</v>
      </c>
      <c r="I555">
        <v>70000000</v>
      </c>
      <c r="J555">
        <v>2002</v>
      </c>
      <c r="K555">
        <v>5.8</v>
      </c>
    </row>
    <row r="556" spans="1:11" x14ac:dyDescent="0.2">
      <c r="A556" t="s">
        <v>1133</v>
      </c>
      <c r="B556">
        <v>92</v>
      </c>
      <c r="C556">
        <v>162495848</v>
      </c>
      <c r="D556" t="s">
        <v>101</v>
      </c>
      <c r="E556" t="s">
        <v>1134</v>
      </c>
      <c r="F556" t="s">
        <v>14</v>
      </c>
      <c r="G556" t="s">
        <v>15</v>
      </c>
      <c r="H556" t="s">
        <v>37</v>
      </c>
      <c r="I556">
        <v>74000000</v>
      </c>
      <c r="J556">
        <v>2015</v>
      </c>
      <c r="K556">
        <v>6</v>
      </c>
    </row>
    <row r="557" spans="1:11" x14ac:dyDescent="0.2">
      <c r="A557" t="s">
        <v>290</v>
      </c>
      <c r="B557">
        <v>139</v>
      </c>
      <c r="C557">
        <v>136448821</v>
      </c>
      <c r="D557" t="s">
        <v>525</v>
      </c>
      <c r="E557" t="s">
        <v>1135</v>
      </c>
      <c r="F557" t="s">
        <v>14</v>
      </c>
      <c r="G557" t="s">
        <v>15</v>
      </c>
      <c r="H557" t="s">
        <v>227</v>
      </c>
      <c r="I557">
        <v>80000000</v>
      </c>
      <c r="J557">
        <v>1996</v>
      </c>
      <c r="K557">
        <v>6.6</v>
      </c>
    </row>
    <row r="558" spans="1:11" x14ac:dyDescent="0.2">
      <c r="A558" t="s">
        <v>607</v>
      </c>
      <c r="B558">
        <v>153</v>
      </c>
      <c r="C558">
        <v>120523073</v>
      </c>
      <c r="D558" t="s">
        <v>1136</v>
      </c>
      <c r="E558" t="s">
        <v>1137</v>
      </c>
      <c r="F558" t="s">
        <v>14</v>
      </c>
      <c r="G558" t="s">
        <v>15</v>
      </c>
      <c r="H558" t="s">
        <v>227</v>
      </c>
      <c r="I558">
        <v>75000000</v>
      </c>
      <c r="J558">
        <v>2009</v>
      </c>
      <c r="K558">
        <v>8.3000000000000007</v>
      </c>
    </row>
    <row r="559" spans="1:11" x14ac:dyDescent="0.2">
      <c r="A559" t="s">
        <v>139</v>
      </c>
      <c r="B559">
        <v>142</v>
      </c>
      <c r="C559">
        <v>119654900</v>
      </c>
      <c r="D559" t="s">
        <v>270</v>
      </c>
      <c r="E559" t="s">
        <v>1138</v>
      </c>
      <c r="F559" t="s">
        <v>14</v>
      </c>
      <c r="G559" t="s">
        <v>15</v>
      </c>
      <c r="H559" t="s">
        <v>37</v>
      </c>
      <c r="I559">
        <v>70000000</v>
      </c>
      <c r="J559">
        <v>1991</v>
      </c>
      <c r="K559">
        <v>6.7</v>
      </c>
    </row>
    <row r="560" spans="1:11" x14ac:dyDescent="0.2">
      <c r="A560" t="s">
        <v>725</v>
      </c>
      <c r="B560">
        <v>124</v>
      </c>
      <c r="C560">
        <v>117541000</v>
      </c>
      <c r="D560" t="s">
        <v>25</v>
      </c>
      <c r="E560" t="s">
        <v>1139</v>
      </c>
      <c r="F560" t="s">
        <v>14</v>
      </c>
      <c r="G560" t="s">
        <v>15</v>
      </c>
      <c r="H560" t="s">
        <v>227</v>
      </c>
      <c r="I560">
        <v>70000000</v>
      </c>
      <c r="J560">
        <v>1990</v>
      </c>
      <c r="K560">
        <v>7.1</v>
      </c>
    </row>
    <row r="561" spans="1:11" x14ac:dyDescent="0.2">
      <c r="A561" t="s">
        <v>1140</v>
      </c>
      <c r="B561">
        <v>117</v>
      </c>
      <c r="C561">
        <v>116643346</v>
      </c>
      <c r="D561" t="s">
        <v>1141</v>
      </c>
      <c r="E561" t="s">
        <v>1142</v>
      </c>
      <c r="F561" t="s">
        <v>14</v>
      </c>
      <c r="G561" t="s">
        <v>15</v>
      </c>
      <c r="H561" t="s">
        <v>16</v>
      </c>
      <c r="I561">
        <v>80000000</v>
      </c>
      <c r="J561">
        <v>2003</v>
      </c>
      <c r="K561">
        <v>6</v>
      </c>
    </row>
    <row r="562" spans="1:11" x14ac:dyDescent="0.2">
      <c r="A562" t="s">
        <v>1143</v>
      </c>
      <c r="B562">
        <v>141</v>
      </c>
      <c r="C562">
        <v>100614858</v>
      </c>
      <c r="D562" t="s">
        <v>1144</v>
      </c>
      <c r="E562" t="s">
        <v>1145</v>
      </c>
      <c r="F562" t="s">
        <v>14</v>
      </c>
      <c r="G562" t="s">
        <v>15</v>
      </c>
      <c r="H562" t="s">
        <v>227</v>
      </c>
      <c r="I562">
        <v>68000000</v>
      </c>
      <c r="J562">
        <v>2001</v>
      </c>
      <c r="K562">
        <v>6.9</v>
      </c>
    </row>
    <row r="563" spans="1:11" x14ac:dyDescent="0.2">
      <c r="A563" t="s">
        <v>315</v>
      </c>
      <c r="B563">
        <v>110</v>
      </c>
      <c r="C563">
        <v>42272747</v>
      </c>
      <c r="D563" t="s">
        <v>1146</v>
      </c>
      <c r="E563" t="s">
        <v>1147</v>
      </c>
      <c r="F563" t="s">
        <v>14</v>
      </c>
      <c r="G563" t="s">
        <v>15</v>
      </c>
      <c r="H563" t="s">
        <v>16</v>
      </c>
      <c r="I563">
        <v>70000000</v>
      </c>
      <c r="J563">
        <v>2006</v>
      </c>
      <c r="K563">
        <v>5.6</v>
      </c>
    </row>
    <row r="564" spans="1:11" x14ac:dyDescent="0.2">
      <c r="A564" t="s">
        <v>813</v>
      </c>
      <c r="B564">
        <v>109</v>
      </c>
      <c r="C564">
        <v>80281096</v>
      </c>
      <c r="D564" t="s">
        <v>771</v>
      </c>
      <c r="E564" t="s">
        <v>1148</v>
      </c>
      <c r="F564" t="s">
        <v>14</v>
      </c>
      <c r="G564" t="s">
        <v>15</v>
      </c>
      <c r="H564" t="s">
        <v>16</v>
      </c>
      <c r="I564">
        <v>60000000</v>
      </c>
      <c r="J564">
        <v>2004</v>
      </c>
      <c r="K564">
        <v>5.6</v>
      </c>
    </row>
    <row r="565" spans="1:11" x14ac:dyDescent="0.2">
      <c r="A565" t="s">
        <v>1124</v>
      </c>
      <c r="B565">
        <v>88</v>
      </c>
      <c r="C565">
        <v>219613391</v>
      </c>
      <c r="D565" t="s">
        <v>1149</v>
      </c>
      <c r="E565" t="s">
        <v>1150</v>
      </c>
      <c r="F565" t="s">
        <v>14</v>
      </c>
      <c r="G565" t="s">
        <v>15</v>
      </c>
      <c r="H565" t="s">
        <v>37</v>
      </c>
      <c r="I565">
        <v>75000000</v>
      </c>
      <c r="J565">
        <v>2009</v>
      </c>
      <c r="K565">
        <v>4.5</v>
      </c>
    </row>
    <row r="566" spans="1:11" x14ac:dyDescent="0.2">
      <c r="A566" t="s">
        <v>1151</v>
      </c>
      <c r="B566">
        <v>124</v>
      </c>
      <c r="C566">
        <v>78120196</v>
      </c>
      <c r="D566" t="s">
        <v>351</v>
      </c>
      <c r="E566" t="s">
        <v>1152</v>
      </c>
      <c r="F566" t="s">
        <v>14</v>
      </c>
      <c r="G566" t="s">
        <v>15</v>
      </c>
      <c r="H566" t="s">
        <v>227</v>
      </c>
      <c r="I566">
        <v>75000000</v>
      </c>
      <c r="J566">
        <v>2002</v>
      </c>
      <c r="K566">
        <v>7.1</v>
      </c>
    </row>
    <row r="567" spans="1:11" x14ac:dyDescent="0.2">
      <c r="A567" t="s">
        <v>1056</v>
      </c>
      <c r="B567">
        <v>119</v>
      </c>
      <c r="C567">
        <v>98895417</v>
      </c>
      <c r="D567" t="s">
        <v>25</v>
      </c>
      <c r="E567" t="s">
        <v>1153</v>
      </c>
      <c r="F567" t="s">
        <v>14</v>
      </c>
      <c r="G567" t="s">
        <v>15</v>
      </c>
      <c r="H567" t="s">
        <v>227</v>
      </c>
      <c r="I567">
        <v>70000000</v>
      </c>
      <c r="J567">
        <v>2013</v>
      </c>
      <c r="K567">
        <v>6.5</v>
      </c>
    </row>
    <row r="568" spans="1:11" x14ac:dyDescent="0.2">
      <c r="A568" t="s">
        <v>1154</v>
      </c>
      <c r="B568">
        <v>103</v>
      </c>
      <c r="C568">
        <v>70117571</v>
      </c>
      <c r="D568" t="s">
        <v>84</v>
      </c>
      <c r="E568" t="s">
        <v>1155</v>
      </c>
      <c r="F568" t="s">
        <v>14</v>
      </c>
      <c r="G568" t="s">
        <v>15</v>
      </c>
      <c r="H568" t="s">
        <v>37</v>
      </c>
      <c r="I568">
        <v>58000000</v>
      </c>
      <c r="J568">
        <v>1998</v>
      </c>
      <c r="K568">
        <v>6.4</v>
      </c>
    </row>
    <row r="569" spans="1:11" x14ac:dyDescent="0.2">
      <c r="A569" t="s">
        <v>301</v>
      </c>
      <c r="B569">
        <v>116</v>
      </c>
      <c r="C569">
        <v>83552429</v>
      </c>
      <c r="D569" t="s">
        <v>225</v>
      </c>
      <c r="E569" t="s">
        <v>1156</v>
      </c>
      <c r="F569" t="s">
        <v>14</v>
      </c>
      <c r="G569" t="s">
        <v>15</v>
      </c>
      <c r="H569" t="s">
        <v>16</v>
      </c>
      <c r="I569">
        <v>70000000</v>
      </c>
      <c r="J569">
        <v>2011</v>
      </c>
      <c r="K569">
        <v>5.8</v>
      </c>
    </row>
    <row r="570" spans="1:11" x14ac:dyDescent="0.2">
      <c r="A570" t="s">
        <v>94</v>
      </c>
      <c r="B570">
        <v>125</v>
      </c>
      <c r="C570">
        <v>66257002</v>
      </c>
      <c r="D570" t="s">
        <v>466</v>
      </c>
      <c r="E570" t="s">
        <v>1157</v>
      </c>
      <c r="F570" t="s">
        <v>14</v>
      </c>
      <c r="G570" t="s">
        <v>15</v>
      </c>
      <c r="H570" t="s">
        <v>16</v>
      </c>
      <c r="I570">
        <v>70000000</v>
      </c>
      <c r="J570">
        <v>2003</v>
      </c>
      <c r="K570">
        <v>8</v>
      </c>
    </row>
    <row r="571" spans="1:11" x14ac:dyDescent="0.2">
      <c r="A571" t="s">
        <v>1046</v>
      </c>
      <c r="B571">
        <v>125</v>
      </c>
      <c r="C571">
        <v>65012000</v>
      </c>
      <c r="D571" t="s">
        <v>1158</v>
      </c>
      <c r="E571" t="s">
        <v>1159</v>
      </c>
      <c r="F571" t="s">
        <v>14</v>
      </c>
      <c r="G571" t="s">
        <v>15</v>
      </c>
      <c r="H571" t="s">
        <v>227</v>
      </c>
      <c r="I571">
        <v>70000000</v>
      </c>
      <c r="J571">
        <v>1994</v>
      </c>
      <c r="K571">
        <v>6.2</v>
      </c>
    </row>
    <row r="572" spans="1:11" x14ac:dyDescent="0.2">
      <c r="A572" t="s">
        <v>139</v>
      </c>
      <c r="B572">
        <v>146</v>
      </c>
      <c r="C572">
        <v>79883359</v>
      </c>
      <c r="D572" t="s">
        <v>1160</v>
      </c>
      <c r="E572" t="s">
        <v>1161</v>
      </c>
      <c r="F572" t="s">
        <v>14</v>
      </c>
      <c r="G572" t="s">
        <v>15</v>
      </c>
      <c r="H572" t="s">
        <v>16</v>
      </c>
      <c r="I572">
        <v>66000000</v>
      </c>
      <c r="J572">
        <v>2011</v>
      </c>
      <c r="K572">
        <v>7.2</v>
      </c>
    </row>
    <row r="573" spans="1:11" x14ac:dyDescent="0.2">
      <c r="A573" t="s">
        <v>1162</v>
      </c>
      <c r="B573">
        <v>118</v>
      </c>
      <c r="C573">
        <v>78031620</v>
      </c>
      <c r="D573" t="s">
        <v>1160</v>
      </c>
      <c r="E573" t="s">
        <v>1163</v>
      </c>
      <c r="F573" t="s">
        <v>14</v>
      </c>
      <c r="G573" t="s">
        <v>15</v>
      </c>
      <c r="H573" t="s">
        <v>16</v>
      </c>
      <c r="I573">
        <v>70000000</v>
      </c>
      <c r="J573">
        <v>2014</v>
      </c>
      <c r="K573">
        <v>6.1</v>
      </c>
    </row>
    <row r="574" spans="1:11" x14ac:dyDescent="0.2">
      <c r="A574" t="s">
        <v>11</v>
      </c>
      <c r="B574">
        <v>171</v>
      </c>
      <c r="C574">
        <v>54222000</v>
      </c>
      <c r="D574" t="s">
        <v>508</v>
      </c>
      <c r="E574" t="s">
        <v>1165</v>
      </c>
      <c r="F574" t="s">
        <v>14</v>
      </c>
      <c r="G574" t="s">
        <v>15</v>
      </c>
      <c r="H574" t="s">
        <v>16</v>
      </c>
      <c r="I574">
        <v>69500000</v>
      </c>
      <c r="J574">
        <v>1989</v>
      </c>
      <c r="K574">
        <v>7.6</v>
      </c>
    </row>
    <row r="575" spans="1:11" x14ac:dyDescent="0.2">
      <c r="A575" t="s">
        <v>260</v>
      </c>
      <c r="B575">
        <v>136</v>
      </c>
      <c r="C575">
        <v>52474616</v>
      </c>
      <c r="D575" t="s">
        <v>1166</v>
      </c>
      <c r="E575" t="s">
        <v>1167</v>
      </c>
      <c r="F575" t="s">
        <v>14</v>
      </c>
      <c r="G575" t="s">
        <v>15</v>
      </c>
      <c r="H575" t="s">
        <v>16</v>
      </c>
      <c r="I575">
        <v>70000000</v>
      </c>
      <c r="J575">
        <v>2010</v>
      </c>
      <c r="K575">
        <v>6.3</v>
      </c>
    </row>
    <row r="576" spans="1:11" x14ac:dyDescent="0.2">
      <c r="A576" t="s">
        <v>1168</v>
      </c>
      <c r="B576">
        <v>92</v>
      </c>
      <c r="C576">
        <v>55942830</v>
      </c>
      <c r="D576" t="s">
        <v>1169</v>
      </c>
      <c r="E576" t="s">
        <v>1170</v>
      </c>
      <c r="F576" t="s">
        <v>14</v>
      </c>
      <c r="G576" t="s">
        <v>15</v>
      </c>
      <c r="H576" t="s">
        <v>16</v>
      </c>
      <c r="I576">
        <v>70000000</v>
      </c>
      <c r="J576">
        <v>2014</v>
      </c>
      <c r="K576">
        <v>6.3</v>
      </c>
    </row>
    <row r="577" spans="1:11" x14ac:dyDescent="0.2">
      <c r="A577" t="s">
        <v>349</v>
      </c>
      <c r="B577">
        <v>116</v>
      </c>
      <c r="C577">
        <v>40932372</v>
      </c>
      <c r="D577" t="s">
        <v>25</v>
      </c>
      <c r="E577" t="s">
        <v>1171</v>
      </c>
      <c r="F577" t="s">
        <v>14</v>
      </c>
      <c r="G577" t="s">
        <v>15</v>
      </c>
      <c r="H577" t="s">
        <v>227</v>
      </c>
      <c r="I577">
        <v>70000000</v>
      </c>
      <c r="J577">
        <v>1998</v>
      </c>
      <c r="K577">
        <v>6.3</v>
      </c>
    </row>
    <row r="578" spans="1:11" x14ac:dyDescent="0.2">
      <c r="A578" t="s">
        <v>237</v>
      </c>
      <c r="B578">
        <v>127</v>
      </c>
      <c r="C578">
        <v>38345403</v>
      </c>
      <c r="D578" t="s">
        <v>1172</v>
      </c>
      <c r="E578" t="s">
        <v>1173</v>
      </c>
      <c r="F578" t="s">
        <v>14</v>
      </c>
      <c r="G578" t="s">
        <v>23</v>
      </c>
      <c r="H578" t="s">
        <v>16</v>
      </c>
      <c r="I578">
        <v>70000000</v>
      </c>
      <c r="J578">
        <v>2007</v>
      </c>
      <c r="K578">
        <v>7.7</v>
      </c>
    </row>
    <row r="579" spans="1:11" x14ac:dyDescent="0.2">
      <c r="A579" t="s">
        <v>835</v>
      </c>
      <c r="B579">
        <v>136</v>
      </c>
      <c r="C579">
        <v>37901509</v>
      </c>
      <c r="D579" t="s">
        <v>1174</v>
      </c>
      <c r="E579" t="s">
        <v>1175</v>
      </c>
      <c r="F579" t="s">
        <v>14</v>
      </c>
      <c r="G579" t="s">
        <v>15</v>
      </c>
      <c r="H579" t="s">
        <v>16</v>
      </c>
      <c r="I579">
        <v>70000000</v>
      </c>
      <c r="J579">
        <v>1997</v>
      </c>
      <c r="K579">
        <v>7</v>
      </c>
    </row>
    <row r="580" spans="1:11" x14ac:dyDescent="0.2">
      <c r="A580" t="s">
        <v>290</v>
      </c>
      <c r="B580">
        <v>111</v>
      </c>
      <c r="C580">
        <v>48430355</v>
      </c>
      <c r="D580" t="s">
        <v>874</v>
      </c>
      <c r="E580" t="s">
        <v>1176</v>
      </c>
      <c r="F580" t="s">
        <v>14</v>
      </c>
      <c r="G580" t="s">
        <v>15</v>
      </c>
      <c r="H580" t="s">
        <v>16</v>
      </c>
      <c r="I580">
        <v>70000000</v>
      </c>
      <c r="J580">
        <v>2011</v>
      </c>
      <c r="K580">
        <v>5.3</v>
      </c>
    </row>
    <row r="581" spans="1:11" x14ac:dyDescent="0.2">
      <c r="A581" t="s">
        <v>456</v>
      </c>
      <c r="B581">
        <v>116</v>
      </c>
      <c r="C581">
        <v>30157016</v>
      </c>
      <c r="D581" t="s">
        <v>372</v>
      </c>
      <c r="E581" t="s">
        <v>1177</v>
      </c>
      <c r="F581" t="s">
        <v>14</v>
      </c>
      <c r="G581" t="s">
        <v>15</v>
      </c>
      <c r="H581" t="s">
        <v>16</v>
      </c>
      <c r="I581">
        <v>70000000</v>
      </c>
      <c r="J581">
        <v>2002</v>
      </c>
      <c r="K581">
        <v>5.6</v>
      </c>
    </row>
    <row r="582" spans="1:11" x14ac:dyDescent="0.2">
      <c r="A582" t="s">
        <v>1178</v>
      </c>
      <c r="B582">
        <v>113</v>
      </c>
      <c r="C582">
        <v>28031250</v>
      </c>
      <c r="D582" t="s">
        <v>1179</v>
      </c>
      <c r="E582" t="s">
        <v>1180</v>
      </c>
      <c r="F582" t="s">
        <v>14</v>
      </c>
      <c r="G582" t="s">
        <v>23</v>
      </c>
      <c r="H582" t="s">
        <v>227</v>
      </c>
      <c r="I582">
        <v>60000000</v>
      </c>
      <c r="J582">
        <v>2005</v>
      </c>
      <c r="K582">
        <v>5.2</v>
      </c>
    </row>
    <row r="583" spans="1:11" x14ac:dyDescent="0.2">
      <c r="A583" t="s">
        <v>1124</v>
      </c>
      <c r="B583">
        <v>97</v>
      </c>
      <c r="C583">
        <v>33105600</v>
      </c>
      <c r="D583" t="s">
        <v>372</v>
      </c>
      <c r="E583" t="s">
        <v>1182</v>
      </c>
      <c r="F583" t="s">
        <v>14</v>
      </c>
      <c r="G583" t="s">
        <v>15</v>
      </c>
      <c r="H583" t="s">
        <v>16</v>
      </c>
      <c r="I583">
        <v>70000000</v>
      </c>
      <c r="J583">
        <v>2002</v>
      </c>
      <c r="K583">
        <v>5.4</v>
      </c>
    </row>
    <row r="584" spans="1:11" x14ac:dyDescent="0.2">
      <c r="A584" t="s">
        <v>1184</v>
      </c>
      <c r="B584">
        <v>88</v>
      </c>
      <c r="C584">
        <v>62321039</v>
      </c>
      <c r="D584" t="s">
        <v>1185</v>
      </c>
      <c r="E584" t="s">
        <v>1186</v>
      </c>
      <c r="F584" t="s">
        <v>14</v>
      </c>
      <c r="G584" t="s">
        <v>15</v>
      </c>
      <c r="H584" t="s">
        <v>227</v>
      </c>
      <c r="I584">
        <v>70000000</v>
      </c>
      <c r="J584">
        <v>2012</v>
      </c>
      <c r="K584">
        <v>6.4</v>
      </c>
    </row>
    <row r="585" spans="1:11" x14ac:dyDescent="0.2">
      <c r="A585" t="s">
        <v>901</v>
      </c>
      <c r="B585">
        <v>136</v>
      </c>
      <c r="C585">
        <v>38509342</v>
      </c>
      <c r="D585" t="s">
        <v>1187</v>
      </c>
      <c r="E585" t="s">
        <v>1188</v>
      </c>
      <c r="F585" t="s">
        <v>14</v>
      </c>
      <c r="G585" t="s">
        <v>15</v>
      </c>
      <c r="H585" t="s">
        <v>16</v>
      </c>
      <c r="I585">
        <v>75000000</v>
      </c>
      <c r="J585">
        <v>2012</v>
      </c>
      <c r="K585">
        <v>5.9</v>
      </c>
    </row>
    <row r="586" spans="1:11" x14ac:dyDescent="0.2">
      <c r="A586" t="s">
        <v>1189</v>
      </c>
      <c r="B586">
        <v>125</v>
      </c>
      <c r="C586">
        <v>19076815</v>
      </c>
      <c r="D586" t="s">
        <v>1160</v>
      </c>
      <c r="E586" t="s">
        <v>1190</v>
      </c>
      <c r="F586" t="s">
        <v>14</v>
      </c>
      <c r="G586" t="s">
        <v>15</v>
      </c>
      <c r="H586" t="s">
        <v>227</v>
      </c>
      <c r="I586">
        <v>60000000</v>
      </c>
      <c r="J586">
        <v>2002</v>
      </c>
      <c r="K586">
        <v>6.3</v>
      </c>
    </row>
    <row r="587" spans="1:11" x14ac:dyDescent="0.2">
      <c r="A587" t="s">
        <v>1191</v>
      </c>
      <c r="B587">
        <v>116</v>
      </c>
      <c r="C587">
        <v>25093607</v>
      </c>
      <c r="D587" t="s">
        <v>123</v>
      </c>
      <c r="E587" t="s">
        <v>1192</v>
      </c>
      <c r="F587" t="s">
        <v>14</v>
      </c>
      <c r="G587" t="s">
        <v>23</v>
      </c>
      <c r="H587" t="s">
        <v>227</v>
      </c>
      <c r="I587">
        <v>35000000</v>
      </c>
      <c r="J587">
        <v>2011</v>
      </c>
      <c r="K587">
        <v>6.5</v>
      </c>
    </row>
    <row r="588" spans="1:11" x14ac:dyDescent="0.2">
      <c r="A588" t="s">
        <v>451</v>
      </c>
      <c r="B588">
        <v>98</v>
      </c>
      <c r="C588">
        <v>18990542</v>
      </c>
      <c r="D588" t="s">
        <v>1193</v>
      </c>
      <c r="E588" t="s">
        <v>1194</v>
      </c>
      <c r="F588" t="s">
        <v>14</v>
      </c>
      <c r="G588" t="s">
        <v>15</v>
      </c>
      <c r="H588" t="s">
        <v>227</v>
      </c>
      <c r="I588">
        <v>70000000</v>
      </c>
      <c r="J588">
        <v>2002</v>
      </c>
      <c r="K588">
        <v>3</v>
      </c>
    </row>
    <row r="589" spans="1:11" x14ac:dyDescent="0.2">
      <c r="A589" t="s">
        <v>1195</v>
      </c>
      <c r="B589">
        <v>91</v>
      </c>
      <c r="C589">
        <v>14294842</v>
      </c>
      <c r="D589" t="s">
        <v>483</v>
      </c>
      <c r="E589" t="s">
        <v>1196</v>
      </c>
      <c r="F589" t="s">
        <v>14</v>
      </c>
      <c r="G589" t="s">
        <v>15</v>
      </c>
      <c r="H589" t="s">
        <v>227</v>
      </c>
      <c r="I589">
        <v>70000000</v>
      </c>
      <c r="J589">
        <v>2002</v>
      </c>
      <c r="K589">
        <v>3.6</v>
      </c>
    </row>
    <row r="590" spans="1:11" x14ac:dyDescent="0.2">
      <c r="A590" t="s">
        <v>1197</v>
      </c>
      <c r="B590">
        <v>97</v>
      </c>
      <c r="C590">
        <v>19819494</v>
      </c>
      <c r="D590" t="s">
        <v>161</v>
      </c>
      <c r="E590" t="s">
        <v>1198</v>
      </c>
      <c r="F590" t="s">
        <v>14</v>
      </c>
      <c r="G590" t="s">
        <v>15</v>
      </c>
      <c r="H590" t="s">
        <v>227</v>
      </c>
      <c r="I590">
        <v>70000000</v>
      </c>
      <c r="J590">
        <v>1998</v>
      </c>
      <c r="K590">
        <v>5.8</v>
      </c>
    </row>
    <row r="591" spans="1:11" x14ac:dyDescent="0.2">
      <c r="A591" t="s">
        <v>1199</v>
      </c>
      <c r="B591">
        <v>95</v>
      </c>
      <c r="C591">
        <v>13596911</v>
      </c>
      <c r="D591" t="s">
        <v>1200</v>
      </c>
      <c r="E591" t="s">
        <v>1201</v>
      </c>
      <c r="F591" t="s">
        <v>14</v>
      </c>
      <c r="G591" t="s">
        <v>15</v>
      </c>
      <c r="H591" t="s">
        <v>37</v>
      </c>
      <c r="I591">
        <v>70000000</v>
      </c>
      <c r="J591">
        <v>2001</v>
      </c>
      <c r="K591">
        <v>6.2</v>
      </c>
    </row>
    <row r="592" spans="1:11" x14ac:dyDescent="0.2">
      <c r="A592" t="s">
        <v>559</v>
      </c>
      <c r="B592">
        <v>133</v>
      </c>
      <c r="C592">
        <v>7097125</v>
      </c>
      <c r="D592" t="s">
        <v>827</v>
      </c>
      <c r="E592" t="s">
        <v>1202</v>
      </c>
      <c r="F592" t="s">
        <v>14</v>
      </c>
      <c r="G592" t="s">
        <v>15</v>
      </c>
      <c r="H592" t="s">
        <v>227</v>
      </c>
      <c r="I592">
        <v>70000000</v>
      </c>
      <c r="J592">
        <v>2015</v>
      </c>
      <c r="K592">
        <v>5.4</v>
      </c>
    </row>
    <row r="593" spans="1:11" x14ac:dyDescent="0.2">
      <c r="A593" t="s">
        <v>1203</v>
      </c>
      <c r="B593">
        <v>106</v>
      </c>
      <c r="C593">
        <v>37760080</v>
      </c>
      <c r="D593" t="s">
        <v>544</v>
      </c>
      <c r="E593" t="s">
        <v>1204</v>
      </c>
      <c r="F593" t="s">
        <v>14</v>
      </c>
      <c r="G593" t="s">
        <v>15</v>
      </c>
      <c r="H593" t="s">
        <v>37</v>
      </c>
      <c r="I593">
        <v>70000000</v>
      </c>
      <c r="J593">
        <v>2004</v>
      </c>
      <c r="K593">
        <v>6.1</v>
      </c>
    </row>
    <row r="594" spans="1:11" x14ac:dyDescent="0.2">
      <c r="A594" t="s">
        <v>1205</v>
      </c>
      <c r="B594">
        <v>116</v>
      </c>
      <c r="C594">
        <v>5851188</v>
      </c>
      <c r="D594" t="s">
        <v>774</v>
      </c>
      <c r="E594" t="s">
        <v>1206</v>
      </c>
      <c r="F594" t="s">
        <v>14</v>
      </c>
      <c r="G594" t="s">
        <v>23</v>
      </c>
      <c r="H594" t="s">
        <v>227</v>
      </c>
      <c r="I594">
        <v>70000000</v>
      </c>
      <c r="J594">
        <v>2006</v>
      </c>
      <c r="K594">
        <v>4.2</v>
      </c>
    </row>
    <row r="595" spans="1:11" x14ac:dyDescent="0.2">
      <c r="A595" t="s">
        <v>1207</v>
      </c>
      <c r="B595">
        <v>115</v>
      </c>
      <c r="C595">
        <v>25121291</v>
      </c>
      <c r="D595" t="s">
        <v>1208</v>
      </c>
      <c r="E595" t="s">
        <v>1209</v>
      </c>
      <c r="F595" t="s">
        <v>14</v>
      </c>
      <c r="G595" t="s">
        <v>15</v>
      </c>
      <c r="H595" t="s">
        <v>227</v>
      </c>
      <c r="I595">
        <v>50000000</v>
      </c>
      <c r="J595">
        <v>2013</v>
      </c>
      <c r="K595">
        <v>6.7</v>
      </c>
    </row>
    <row r="596" spans="1:11" x14ac:dyDescent="0.2">
      <c r="A596" t="s">
        <v>725</v>
      </c>
      <c r="B596">
        <v>99</v>
      </c>
      <c r="C596">
        <v>18821279</v>
      </c>
      <c r="D596" t="s">
        <v>18</v>
      </c>
      <c r="E596" t="s">
        <v>1210</v>
      </c>
      <c r="F596" t="s">
        <v>14</v>
      </c>
      <c r="G596" t="s">
        <v>15</v>
      </c>
      <c r="H596" t="s">
        <v>16</v>
      </c>
      <c r="I596">
        <v>70000000</v>
      </c>
      <c r="J596">
        <v>2014</v>
      </c>
      <c r="K596">
        <v>4.2</v>
      </c>
    </row>
    <row r="597" spans="1:11" x14ac:dyDescent="0.2">
      <c r="A597" t="s">
        <v>1211</v>
      </c>
      <c r="B597">
        <v>124</v>
      </c>
      <c r="C597">
        <v>118471320</v>
      </c>
      <c r="D597" t="s">
        <v>318</v>
      </c>
      <c r="E597" t="s">
        <v>1212</v>
      </c>
      <c r="F597" t="s">
        <v>14</v>
      </c>
      <c r="G597" t="s">
        <v>15</v>
      </c>
      <c r="H597" t="s">
        <v>16</v>
      </c>
      <c r="I597">
        <v>68000000</v>
      </c>
      <c r="J597">
        <v>2002</v>
      </c>
      <c r="K597">
        <v>6.4</v>
      </c>
    </row>
    <row r="598" spans="1:11" x14ac:dyDescent="0.2">
      <c r="A598" t="s">
        <v>1213</v>
      </c>
      <c r="B598">
        <v>124</v>
      </c>
      <c r="C598">
        <v>300523113</v>
      </c>
      <c r="D598" t="s">
        <v>383</v>
      </c>
      <c r="E598" t="s">
        <v>1214</v>
      </c>
      <c r="F598" t="s">
        <v>14</v>
      </c>
      <c r="G598" t="s">
        <v>15</v>
      </c>
      <c r="H598" t="s">
        <v>16</v>
      </c>
      <c r="I598">
        <v>68000000</v>
      </c>
      <c r="J598">
        <v>2010</v>
      </c>
      <c r="K598">
        <v>4.9000000000000004</v>
      </c>
    </row>
    <row r="599" spans="1:11" x14ac:dyDescent="0.2">
      <c r="A599" t="s">
        <v>684</v>
      </c>
      <c r="B599">
        <v>124</v>
      </c>
      <c r="C599">
        <v>71069884</v>
      </c>
      <c r="D599" t="s">
        <v>744</v>
      </c>
      <c r="E599" t="s">
        <v>1215</v>
      </c>
      <c r="F599" t="s">
        <v>14</v>
      </c>
      <c r="G599" t="s">
        <v>15</v>
      </c>
      <c r="H599" t="s">
        <v>227</v>
      </c>
      <c r="I599">
        <v>68000000</v>
      </c>
      <c r="J599">
        <v>2001</v>
      </c>
      <c r="K599">
        <v>6.8</v>
      </c>
    </row>
    <row r="600" spans="1:11" x14ac:dyDescent="0.2">
      <c r="A600" t="s">
        <v>1020</v>
      </c>
      <c r="B600">
        <v>87</v>
      </c>
      <c r="C600">
        <v>251501645</v>
      </c>
      <c r="D600" t="s">
        <v>1014</v>
      </c>
      <c r="E600" t="s">
        <v>1216</v>
      </c>
      <c r="F600" t="s">
        <v>14</v>
      </c>
      <c r="G600" t="s">
        <v>15</v>
      </c>
      <c r="H600" t="s">
        <v>37</v>
      </c>
      <c r="I600">
        <v>69000000</v>
      </c>
      <c r="J600">
        <v>2010</v>
      </c>
      <c r="K600">
        <v>7.7</v>
      </c>
    </row>
    <row r="601" spans="1:11" x14ac:dyDescent="0.2">
      <c r="A601" t="s">
        <v>1217</v>
      </c>
      <c r="B601">
        <v>105</v>
      </c>
      <c r="C601">
        <v>35324232</v>
      </c>
      <c r="D601" t="s">
        <v>1218</v>
      </c>
      <c r="E601" t="s">
        <v>1219</v>
      </c>
      <c r="F601" t="s">
        <v>14</v>
      </c>
      <c r="G601" t="s">
        <v>15</v>
      </c>
      <c r="H601" t="s">
        <v>227</v>
      </c>
      <c r="I601">
        <v>68000000</v>
      </c>
      <c r="J601">
        <v>1995</v>
      </c>
      <c r="K601">
        <v>5.6</v>
      </c>
    </row>
    <row r="602" spans="1:11" x14ac:dyDescent="0.2">
      <c r="A602" t="s">
        <v>869</v>
      </c>
      <c r="B602">
        <v>125</v>
      </c>
      <c r="C602">
        <v>81257500</v>
      </c>
      <c r="D602" t="s">
        <v>690</v>
      </c>
      <c r="E602" t="s">
        <v>1220</v>
      </c>
      <c r="F602" t="s">
        <v>14</v>
      </c>
      <c r="G602" t="s">
        <v>15</v>
      </c>
      <c r="H602" t="s">
        <v>227</v>
      </c>
      <c r="I602">
        <v>68000000</v>
      </c>
      <c r="J602">
        <v>2015</v>
      </c>
      <c r="K602">
        <v>6.4</v>
      </c>
    </row>
    <row r="603" spans="1:11" x14ac:dyDescent="0.2">
      <c r="A603" t="s">
        <v>1221</v>
      </c>
      <c r="B603">
        <v>141</v>
      </c>
      <c r="C603">
        <v>617840</v>
      </c>
      <c r="D603" t="s">
        <v>1222</v>
      </c>
      <c r="E603" t="s">
        <v>1223</v>
      </c>
      <c r="F603" t="s">
        <v>14</v>
      </c>
      <c r="G603" t="s">
        <v>1224</v>
      </c>
      <c r="H603" t="s">
        <v>227</v>
      </c>
      <c r="I603">
        <v>70000000</v>
      </c>
      <c r="J603">
        <v>2009</v>
      </c>
      <c r="K603">
        <v>7.2</v>
      </c>
    </row>
    <row r="604" spans="1:11" x14ac:dyDescent="0.2">
      <c r="A604" t="s">
        <v>1225</v>
      </c>
      <c r="B604">
        <v>121</v>
      </c>
      <c r="C604">
        <v>29655590</v>
      </c>
      <c r="D604" t="s">
        <v>334</v>
      </c>
      <c r="E604" t="s">
        <v>1226</v>
      </c>
      <c r="F604" t="s">
        <v>14</v>
      </c>
      <c r="G604" t="s">
        <v>15</v>
      </c>
      <c r="H604" t="s">
        <v>16</v>
      </c>
      <c r="I604">
        <v>65000000</v>
      </c>
      <c r="J604">
        <v>1999</v>
      </c>
      <c r="K604">
        <v>6</v>
      </c>
    </row>
    <row r="605" spans="1:11" x14ac:dyDescent="0.2">
      <c r="A605" t="s">
        <v>1199</v>
      </c>
      <c r="B605">
        <v>111</v>
      </c>
      <c r="C605">
        <v>45045037</v>
      </c>
      <c r="D605" t="s">
        <v>576</v>
      </c>
      <c r="E605" t="s">
        <v>1227</v>
      </c>
      <c r="F605" t="s">
        <v>14</v>
      </c>
      <c r="G605" t="s">
        <v>15</v>
      </c>
      <c r="H605" t="s">
        <v>227</v>
      </c>
      <c r="I605">
        <v>36000000</v>
      </c>
      <c r="J605">
        <v>2011</v>
      </c>
      <c r="K605">
        <v>5.9</v>
      </c>
    </row>
    <row r="606" spans="1:11" x14ac:dyDescent="0.2">
      <c r="A606" t="s">
        <v>559</v>
      </c>
      <c r="B606">
        <v>157</v>
      </c>
      <c r="C606">
        <v>28965197</v>
      </c>
      <c r="D606" t="s">
        <v>1228</v>
      </c>
      <c r="E606" t="s">
        <v>1229</v>
      </c>
      <c r="F606" t="s">
        <v>14</v>
      </c>
      <c r="G606" t="s">
        <v>15</v>
      </c>
      <c r="H606" t="s">
        <v>227</v>
      </c>
      <c r="I606">
        <v>68000000</v>
      </c>
      <c r="J606">
        <v>1999</v>
      </c>
      <c r="K606">
        <v>7.9</v>
      </c>
    </row>
    <row r="607" spans="1:11" x14ac:dyDescent="0.2">
      <c r="A607" t="s">
        <v>70</v>
      </c>
      <c r="B607">
        <v>128</v>
      </c>
      <c r="C607">
        <v>39380442</v>
      </c>
      <c r="D607" t="s">
        <v>318</v>
      </c>
      <c r="E607" t="s">
        <v>1230</v>
      </c>
      <c r="F607" t="s">
        <v>14</v>
      </c>
      <c r="G607" t="s">
        <v>15</v>
      </c>
      <c r="H607" t="s">
        <v>227</v>
      </c>
      <c r="I607">
        <v>70000000</v>
      </c>
      <c r="J607">
        <v>2008</v>
      </c>
      <c r="K607">
        <v>7.1</v>
      </c>
    </row>
    <row r="608" spans="1:11" x14ac:dyDescent="0.2">
      <c r="A608" t="s">
        <v>1027</v>
      </c>
      <c r="B608">
        <v>105</v>
      </c>
      <c r="C608">
        <v>37516013</v>
      </c>
      <c r="D608" t="s">
        <v>1185</v>
      </c>
      <c r="E608" t="s">
        <v>1231</v>
      </c>
      <c r="F608" t="s">
        <v>14</v>
      </c>
      <c r="G608" t="s">
        <v>15</v>
      </c>
      <c r="H608" t="s">
        <v>227</v>
      </c>
      <c r="I608">
        <v>69000000</v>
      </c>
      <c r="J608">
        <v>2012</v>
      </c>
      <c r="K608">
        <v>5.9</v>
      </c>
    </row>
    <row r="609" spans="1:11" x14ac:dyDescent="0.2">
      <c r="A609" t="s">
        <v>854</v>
      </c>
      <c r="B609">
        <v>113</v>
      </c>
      <c r="C609">
        <v>87704396</v>
      </c>
      <c r="D609" t="s">
        <v>550</v>
      </c>
      <c r="E609" t="s">
        <v>1232</v>
      </c>
      <c r="F609" t="s">
        <v>14</v>
      </c>
      <c r="G609" t="s">
        <v>15</v>
      </c>
      <c r="H609" t="s">
        <v>16</v>
      </c>
      <c r="I609">
        <v>66000000</v>
      </c>
      <c r="J609">
        <v>1999</v>
      </c>
      <c r="K609">
        <v>6.2</v>
      </c>
    </row>
    <row r="610" spans="1:11" x14ac:dyDescent="0.2">
      <c r="A610" t="s">
        <v>1233</v>
      </c>
      <c r="B610">
        <v>121</v>
      </c>
      <c r="C610">
        <v>83892374</v>
      </c>
      <c r="D610" t="s">
        <v>769</v>
      </c>
      <c r="E610" t="s">
        <v>1234</v>
      </c>
      <c r="F610" t="s">
        <v>14</v>
      </c>
      <c r="G610" t="s">
        <v>15</v>
      </c>
      <c r="H610" t="s">
        <v>16</v>
      </c>
      <c r="I610">
        <v>66000000</v>
      </c>
      <c r="J610">
        <v>1998</v>
      </c>
      <c r="K610">
        <v>7</v>
      </c>
    </row>
    <row r="611" spans="1:11" x14ac:dyDescent="0.2">
      <c r="A611" t="s">
        <v>1235</v>
      </c>
      <c r="B611">
        <v>102</v>
      </c>
      <c r="C611">
        <v>5932060</v>
      </c>
      <c r="D611" t="s">
        <v>1236</v>
      </c>
      <c r="E611" t="s">
        <v>1237</v>
      </c>
      <c r="F611" t="s">
        <v>14</v>
      </c>
      <c r="G611" t="s">
        <v>23</v>
      </c>
      <c r="H611" t="s">
        <v>16</v>
      </c>
      <c r="I611">
        <v>35000000</v>
      </c>
      <c r="J611">
        <v>2007</v>
      </c>
      <c r="K611">
        <v>5.4</v>
      </c>
    </row>
    <row r="612" spans="1:11" x14ac:dyDescent="0.2">
      <c r="A612" t="s">
        <v>139</v>
      </c>
      <c r="B612">
        <v>169</v>
      </c>
      <c r="C612">
        <v>216119491</v>
      </c>
      <c r="D612" t="s">
        <v>503</v>
      </c>
      <c r="E612" t="s">
        <v>1238</v>
      </c>
      <c r="F612" t="s">
        <v>14</v>
      </c>
      <c r="G612" t="s">
        <v>15</v>
      </c>
      <c r="H612" t="s">
        <v>227</v>
      </c>
      <c r="I612">
        <v>70000000</v>
      </c>
      <c r="J612">
        <v>1998</v>
      </c>
      <c r="K612">
        <v>8.6</v>
      </c>
    </row>
    <row r="613" spans="1:11" x14ac:dyDescent="0.2">
      <c r="A613" t="s">
        <v>1239</v>
      </c>
      <c r="B613">
        <v>132</v>
      </c>
      <c r="C613">
        <v>43568507</v>
      </c>
      <c r="D613" t="s">
        <v>161</v>
      </c>
      <c r="E613" t="s">
        <v>1240</v>
      </c>
      <c r="F613" t="s">
        <v>14</v>
      </c>
      <c r="G613" t="s">
        <v>15</v>
      </c>
      <c r="H613" t="s">
        <v>16</v>
      </c>
      <c r="I613">
        <v>66000000</v>
      </c>
      <c r="J613">
        <v>2014</v>
      </c>
      <c r="K613">
        <v>6.5</v>
      </c>
    </row>
    <row r="614" spans="1:11" x14ac:dyDescent="0.2">
      <c r="A614" t="s">
        <v>825</v>
      </c>
      <c r="B614">
        <v>127</v>
      </c>
      <c r="C614">
        <v>182805123</v>
      </c>
      <c r="D614" t="s">
        <v>1241</v>
      </c>
      <c r="E614" t="s">
        <v>1242</v>
      </c>
      <c r="F614" t="s">
        <v>14</v>
      </c>
      <c r="G614" t="s">
        <v>15</v>
      </c>
      <c r="H614" t="s">
        <v>16</v>
      </c>
      <c r="I614">
        <v>70000000</v>
      </c>
      <c r="J614">
        <v>2000</v>
      </c>
      <c r="K614">
        <v>6.4</v>
      </c>
    </row>
    <row r="615" spans="1:11" x14ac:dyDescent="0.2">
      <c r="A615" t="s">
        <v>625</v>
      </c>
      <c r="B615">
        <v>103</v>
      </c>
      <c r="C615">
        <v>176387405</v>
      </c>
      <c r="D615" t="s">
        <v>164</v>
      </c>
      <c r="E615" t="s">
        <v>1243</v>
      </c>
      <c r="F615" t="s">
        <v>14</v>
      </c>
      <c r="G615" t="s">
        <v>15</v>
      </c>
      <c r="H615" t="s">
        <v>37</v>
      </c>
      <c r="I615">
        <v>59000000</v>
      </c>
      <c r="J615">
        <v>2002</v>
      </c>
      <c r="K615">
        <v>7.6</v>
      </c>
    </row>
    <row r="616" spans="1:11" x14ac:dyDescent="0.2">
      <c r="A616" t="s">
        <v>1244</v>
      </c>
      <c r="B616">
        <v>136</v>
      </c>
      <c r="C616">
        <v>33685268</v>
      </c>
      <c r="D616" t="s">
        <v>1245</v>
      </c>
      <c r="E616" t="s">
        <v>1246</v>
      </c>
      <c r="F616" t="s">
        <v>14</v>
      </c>
      <c r="G616" t="s">
        <v>15</v>
      </c>
      <c r="H616" t="s">
        <v>227</v>
      </c>
      <c r="I616">
        <v>68000000</v>
      </c>
      <c r="J616">
        <v>2003</v>
      </c>
      <c r="K616">
        <v>5.5</v>
      </c>
    </row>
    <row r="617" spans="1:11" x14ac:dyDescent="0.2">
      <c r="A617" t="s">
        <v>139</v>
      </c>
      <c r="B617">
        <v>150</v>
      </c>
      <c r="C617">
        <v>182204440</v>
      </c>
      <c r="D617" t="s">
        <v>1110</v>
      </c>
      <c r="E617" t="s">
        <v>1247</v>
      </c>
      <c r="F617" t="s">
        <v>14</v>
      </c>
      <c r="G617" t="s">
        <v>15</v>
      </c>
      <c r="H617" t="s">
        <v>16</v>
      </c>
      <c r="I617">
        <v>65000000</v>
      </c>
      <c r="J617">
        <v>2012</v>
      </c>
      <c r="K617">
        <v>7.4</v>
      </c>
    </row>
    <row r="618" spans="1:11" x14ac:dyDescent="0.2">
      <c r="A618" t="s">
        <v>156</v>
      </c>
      <c r="B618">
        <v>136</v>
      </c>
      <c r="C618">
        <v>171383253</v>
      </c>
      <c r="D618" t="s">
        <v>225</v>
      </c>
      <c r="E618" t="s">
        <v>1248</v>
      </c>
      <c r="F618" t="s">
        <v>14</v>
      </c>
      <c r="G618" t="s">
        <v>15</v>
      </c>
      <c r="H618" t="s">
        <v>227</v>
      </c>
      <c r="I618">
        <v>63000000</v>
      </c>
      <c r="J618">
        <v>1999</v>
      </c>
      <c r="K618">
        <v>8.6999999999999993</v>
      </c>
    </row>
    <row r="619" spans="1:11" x14ac:dyDescent="0.2">
      <c r="A619" t="s">
        <v>290</v>
      </c>
      <c r="B619">
        <v>140</v>
      </c>
      <c r="C619">
        <v>172071312</v>
      </c>
      <c r="D619" t="s">
        <v>1249</v>
      </c>
      <c r="E619" t="s">
        <v>1250</v>
      </c>
      <c r="F619" t="s">
        <v>14</v>
      </c>
      <c r="G619" t="s">
        <v>15</v>
      </c>
      <c r="H619" t="s">
        <v>37</v>
      </c>
      <c r="I619">
        <v>62000000</v>
      </c>
      <c r="J619">
        <v>1995</v>
      </c>
      <c r="K619">
        <v>7.6</v>
      </c>
    </row>
    <row r="620" spans="1:11" x14ac:dyDescent="0.2">
      <c r="A620" t="s">
        <v>1251</v>
      </c>
      <c r="B620">
        <v>104</v>
      </c>
      <c r="C620">
        <v>139225854</v>
      </c>
      <c r="D620" t="s">
        <v>182</v>
      </c>
      <c r="E620" t="s">
        <v>1252</v>
      </c>
      <c r="F620" t="s">
        <v>14</v>
      </c>
      <c r="G620" t="s">
        <v>15</v>
      </c>
      <c r="H620" t="s">
        <v>104</v>
      </c>
      <c r="I620">
        <v>60000000</v>
      </c>
      <c r="J620">
        <v>2002</v>
      </c>
      <c r="K620">
        <v>5.5</v>
      </c>
    </row>
    <row r="621" spans="1:11" x14ac:dyDescent="0.2">
      <c r="A621" t="s">
        <v>1253</v>
      </c>
      <c r="B621">
        <v>158</v>
      </c>
      <c r="C621">
        <v>148775460</v>
      </c>
      <c r="D621" t="s">
        <v>976</v>
      </c>
      <c r="E621" t="s">
        <v>1254</v>
      </c>
      <c r="F621" t="s">
        <v>14</v>
      </c>
      <c r="G621" t="s">
        <v>15</v>
      </c>
      <c r="H621" t="s">
        <v>16</v>
      </c>
      <c r="I621">
        <v>61000000</v>
      </c>
      <c r="J621">
        <v>2012</v>
      </c>
      <c r="K621">
        <v>7.6</v>
      </c>
    </row>
    <row r="622" spans="1:11" x14ac:dyDescent="0.2">
      <c r="A622" t="s">
        <v>1255</v>
      </c>
      <c r="B622">
        <v>119</v>
      </c>
      <c r="C622">
        <v>115731542</v>
      </c>
      <c r="D622" t="s">
        <v>488</v>
      </c>
      <c r="E622" t="s">
        <v>1256</v>
      </c>
      <c r="F622" t="s">
        <v>14</v>
      </c>
      <c r="G622" t="s">
        <v>15</v>
      </c>
      <c r="H622" t="s">
        <v>37</v>
      </c>
      <c r="I622">
        <v>65000000</v>
      </c>
      <c r="J622">
        <v>1998</v>
      </c>
      <c r="K622">
        <v>6.5</v>
      </c>
    </row>
    <row r="623" spans="1:11" x14ac:dyDescent="0.2">
      <c r="A623" t="s">
        <v>601</v>
      </c>
      <c r="B623">
        <v>106</v>
      </c>
      <c r="C623">
        <v>100468793</v>
      </c>
      <c r="D623" t="s">
        <v>690</v>
      </c>
      <c r="E623" t="s">
        <v>1257</v>
      </c>
      <c r="F623" t="s">
        <v>14</v>
      </c>
      <c r="G623" t="s">
        <v>15</v>
      </c>
      <c r="H623" t="s">
        <v>227</v>
      </c>
      <c r="I623">
        <v>65000000</v>
      </c>
      <c r="J623">
        <v>2008</v>
      </c>
      <c r="K623">
        <v>6.9</v>
      </c>
    </row>
    <row r="624" spans="1:11" x14ac:dyDescent="0.2">
      <c r="A624" t="s">
        <v>115</v>
      </c>
      <c r="B624">
        <v>136</v>
      </c>
      <c r="C624">
        <v>93771072</v>
      </c>
      <c r="D624" t="s">
        <v>1258</v>
      </c>
      <c r="E624" t="s">
        <v>1259</v>
      </c>
      <c r="F624" t="s">
        <v>14</v>
      </c>
      <c r="G624" t="s">
        <v>15</v>
      </c>
      <c r="H624" t="s">
        <v>16</v>
      </c>
      <c r="I624">
        <v>65000000</v>
      </c>
      <c r="J624">
        <v>1998</v>
      </c>
      <c r="K624">
        <v>6.7</v>
      </c>
    </row>
    <row r="625" spans="1:11" x14ac:dyDescent="0.2">
      <c r="A625" t="s">
        <v>879</v>
      </c>
      <c r="B625">
        <v>95</v>
      </c>
      <c r="C625">
        <v>100448498</v>
      </c>
      <c r="D625" t="s">
        <v>874</v>
      </c>
      <c r="E625" t="s">
        <v>1260</v>
      </c>
      <c r="F625" t="s">
        <v>14</v>
      </c>
      <c r="G625" t="s">
        <v>15</v>
      </c>
      <c r="H625" t="s">
        <v>227</v>
      </c>
      <c r="I625">
        <v>65000000</v>
      </c>
      <c r="J625">
        <v>2010</v>
      </c>
      <c r="K625">
        <v>6.6</v>
      </c>
    </row>
    <row r="626" spans="1:11" x14ac:dyDescent="0.2">
      <c r="A626" t="s">
        <v>200</v>
      </c>
      <c r="B626">
        <v>137</v>
      </c>
      <c r="C626">
        <v>115603980</v>
      </c>
      <c r="D626" t="s">
        <v>1261</v>
      </c>
      <c r="E626" t="s">
        <v>1262</v>
      </c>
      <c r="F626" t="s">
        <v>14</v>
      </c>
      <c r="G626" t="s">
        <v>15</v>
      </c>
      <c r="H626" t="s">
        <v>16</v>
      </c>
      <c r="I626">
        <v>65000000</v>
      </c>
      <c r="J626">
        <v>2014</v>
      </c>
      <c r="K626">
        <v>7.2</v>
      </c>
    </row>
    <row r="627" spans="1:11" x14ac:dyDescent="0.2">
      <c r="A627" t="s">
        <v>1263</v>
      </c>
      <c r="B627">
        <v>130</v>
      </c>
      <c r="C627">
        <v>90454043</v>
      </c>
      <c r="D627" t="s">
        <v>21</v>
      </c>
      <c r="E627" t="s">
        <v>1264</v>
      </c>
      <c r="F627" t="s">
        <v>14</v>
      </c>
      <c r="G627" t="s">
        <v>15</v>
      </c>
      <c r="H627" t="s">
        <v>16</v>
      </c>
      <c r="I627">
        <v>65000000</v>
      </c>
      <c r="J627">
        <v>2000</v>
      </c>
      <c r="K627">
        <v>6.4</v>
      </c>
    </row>
    <row r="628" spans="1:11" x14ac:dyDescent="0.2">
      <c r="A628" t="s">
        <v>725</v>
      </c>
      <c r="B628">
        <v>124</v>
      </c>
      <c r="C628">
        <v>84049211</v>
      </c>
      <c r="D628" t="s">
        <v>21</v>
      </c>
      <c r="E628" t="s">
        <v>1265</v>
      </c>
      <c r="F628" t="s">
        <v>14</v>
      </c>
      <c r="G628" t="s">
        <v>15</v>
      </c>
      <c r="H628" t="s">
        <v>227</v>
      </c>
      <c r="I628">
        <v>70000000</v>
      </c>
      <c r="J628">
        <v>1993</v>
      </c>
      <c r="K628">
        <v>6.4</v>
      </c>
    </row>
    <row r="629" spans="1:11" x14ac:dyDescent="0.2">
      <c r="A629" t="s">
        <v>461</v>
      </c>
      <c r="B629">
        <v>108</v>
      </c>
      <c r="C629">
        <v>70450000</v>
      </c>
      <c r="D629" t="s">
        <v>123</v>
      </c>
      <c r="E629" t="s">
        <v>1266</v>
      </c>
      <c r="F629" t="s">
        <v>14</v>
      </c>
      <c r="G629" t="s">
        <v>15</v>
      </c>
      <c r="H629" t="s">
        <v>227</v>
      </c>
      <c r="I629">
        <v>50000000</v>
      </c>
      <c r="J629">
        <v>1996</v>
      </c>
      <c r="K629">
        <v>6</v>
      </c>
    </row>
    <row r="630" spans="1:11" x14ac:dyDescent="0.2">
      <c r="A630" t="s">
        <v>242</v>
      </c>
      <c r="B630">
        <v>104</v>
      </c>
      <c r="C630">
        <v>69688384</v>
      </c>
      <c r="D630" t="s">
        <v>182</v>
      </c>
      <c r="E630" t="s">
        <v>1267</v>
      </c>
      <c r="F630" t="s">
        <v>14</v>
      </c>
      <c r="G630" t="s">
        <v>15</v>
      </c>
      <c r="H630" t="s">
        <v>37</v>
      </c>
      <c r="I630">
        <v>60000000</v>
      </c>
      <c r="J630">
        <v>2000</v>
      </c>
      <c r="K630">
        <v>6.1</v>
      </c>
    </row>
    <row r="631" spans="1:11" x14ac:dyDescent="0.2">
      <c r="A631" t="s">
        <v>260</v>
      </c>
      <c r="B631">
        <v>129</v>
      </c>
      <c r="C631">
        <v>70236496</v>
      </c>
      <c r="D631" t="s">
        <v>966</v>
      </c>
      <c r="E631" t="s">
        <v>1268</v>
      </c>
      <c r="F631" t="s">
        <v>14</v>
      </c>
      <c r="G631" t="s">
        <v>15</v>
      </c>
      <c r="H631" t="s">
        <v>16</v>
      </c>
      <c r="I631">
        <v>63000000</v>
      </c>
      <c r="J631">
        <v>2006</v>
      </c>
      <c r="K631">
        <v>6</v>
      </c>
    </row>
    <row r="632" spans="1:11" x14ac:dyDescent="0.2">
      <c r="A632" t="s">
        <v>134</v>
      </c>
      <c r="B632">
        <v>117</v>
      </c>
      <c r="C632">
        <v>63695760</v>
      </c>
      <c r="D632" t="s">
        <v>1166</v>
      </c>
      <c r="E632" t="s">
        <v>1269</v>
      </c>
      <c r="F632" t="s">
        <v>14</v>
      </c>
      <c r="G632" t="s">
        <v>15</v>
      </c>
      <c r="H632" t="s">
        <v>16</v>
      </c>
      <c r="I632">
        <v>65000000</v>
      </c>
      <c r="J632">
        <v>2003</v>
      </c>
      <c r="K632">
        <v>6.4</v>
      </c>
    </row>
    <row r="633" spans="1:11" x14ac:dyDescent="0.2">
      <c r="A633" t="s">
        <v>1270</v>
      </c>
      <c r="B633">
        <v>99</v>
      </c>
      <c r="C633">
        <v>59617068</v>
      </c>
      <c r="D633" t="s">
        <v>576</v>
      </c>
      <c r="E633" t="s">
        <v>1271</v>
      </c>
      <c r="F633" t="s">
        <v>14</v>
      </c>
      <c r="G633" t="s">
        <v>15</v>
      </c>
      <c r="H633" t="s">
        <v>227</v>
      </c>
      <c r="I633">
        <v>65000000</v>
      </c>
      <c r="J633">
        <v>2012</v>
      </c>
      <c r="K633">
        <v>6.4</v>
      </c>
    </row>
    <row r="634" spans="1:11" x14ac:dyDescent="0.2">
      <c r="A634" t="s">
        <v>1272</v>
      </c>
      <c r="B634">
        <v>159</v>
      </c>
      <c r="C634">
        <v>55637680</v>
      </c>
      <c r="D634" t="s">
        <v>671</v>
      </c>
      <c r="E634" t="s">
        <v>1273</v>
      </c>
      <c r="F634" t="s">
        <v>14</v>
      </c>
      <c r="G634" t="s">
        <v>23</v>
      </c>
      <c r="H634" t="s">
        <v>227</v>
      </c>
      <c r="I634">
        <v>65000000</v>
      </c>
      <c r="J634">
        <v>1999</v>
      </c>
      <c r="K634">
        <v>7.3</v>
      </c>
    </row>
    <row r="635" spans="1:11" x14ac:dyDescent="0.2">
      <c r="A635" t="s">
        <v>1274</v>
      </c>
      <c r="B635">
        <v>118</v>
      </c>
      <c r="C635">
        <v>85911262</v>
      </c>
      <c r="D635" t="s">
        <v>1275</v>
      </c>
      <c r="E635" t="s">
        <v>1276</v>
      </c>
      <c r="F635" t="s">
        <v>14</v>
      </c>
      <c r="G635" t="s">
        <v>15</v>
      </c>
      <c r="H635" t="s">
        <v>37</v>
      </c>
      <c r="I635">
        <v>65000000</v>
      </c>
      <c r="J635">
        <v>2014</v>
      </c>
      <c r="K635">
        <v>5.2</v>
      </c>
    </row>
    <row r="636" spans="1:11" x14ac:dyDescent="0.2">
      <c r="A636" t="s">
        <v>1277</v>
      </c>
      <c r="B636">
        <v>105</v>
      </c>
      <c r="C636">
        <v>53846915</v>
      </c>
      <c r="D636" t="s">
        <v>1067</v>
      </c>
      <c r="E636" t="s">
        <v>1278</v>
      </c>
      <c r="F636" t="s">
        <v>14</v>
      </c>
      <c r="G636" t="s">
        <v>15</v>
      </c>
      <c r="H636" t="s">
        <v>227</v>
      </c>
      <c r="I636">
        <v>50100000</v>
      </c>
      <c r="J636">
        <v>2015</v>
      </c>
      <c r="K636">
        <v>6.6</v>
      </c>
    </row>
    <row r="637" spans="1:11" x14ac:dyDescent="0.2">
      <c r="A637" t="s">
        <v>120</v>
      </c>
      <c r="B637">
        <v>103</v>
      </c>
      <c r="C637">
        <v>54758461</v>
      </c>
      <c r="D637" t="s">
        <v>491</v>
      </c>
      <c r="E637" t="s">
        <v>1279</v>
      </c>
      <c r="F637" t="s">
        <v>14</v>
      </c>
      <c r="G637" t="s">
        <v>15</v>
      </c>
      <c r="H637" t="s">
        <v>16</v>
      </c>
      <c r="I637">
        <v>65000000</v>
      </c>
      <c r="J637">
        <v>2012</v>
      </c>
      <c r="K637">
        <v>6.3</v>
      </c>
    </row>
    <row r="638" spans="1:11" x14ac:dyDescent="0.2">
      <c r="A638" t="s">
        <v>1280</v>
      </c>
      <c r="B638">
        <v>122</v>
      </c>
      <c r="C638">
        <v>52397389</v>
      </c>
      <c r="D638" t="s">
        <v>1281</v>
      </c>
      <c r="E638" t="s">
        <v>1282</v>
      </c>
      <c r="F638" t="s">
        <v>14</v>
      </c>
      <c r="G638" t="s">
        <v>15</v>
      </c>
      <c r="H638" t="s">
        <v>227</v>
      </c>
      <c r="I638">
        <v>65000000</v>
      </c>
      <c r="J638">
        <v>2004</v>
      </c>
      <c r="K638">
        <v>5.9</v>
      </c>
    </row>
    <row r="639" spans="1:11" x14ac:dyDescent="0.2">
      <c r="A639" t="s">
        <v>1046</v>
      </c>
      <c r="B639">
        <v>143</v>
      </c>
      <c r="C639">
        <v>38966057</v>
      </c>
      <c r="D639" t="s">
        <v>874</v>
      </c>
      <c r="E639" t="s">
        <v>1283</v>
      </c>
      <c r="F639" t="s">
        <v>14</v>
      </c>
      <c r="G639" t="s">
        <v>667</v>
      </c>
      <c r="H639" t="s">
        <v>227</v>
      </c>
      <c r="I639">
        <v>65000000</v>
      </c>
      <c r="J639">
        <v>1998</v>
      </c>
      <c r="K639">
        <v>6.7</v>
      </c>
    </row>
    <row r="640" spans="1:11" x14ac:dyDescent="0.2">
      <c r="A640" t="s">
        <v>813</v>
      </c>
      <c r="B640">
        <v>96</v>
      </c>
      <c r="C640">
        <v>42345531</v>
      </c>
      <c r="D640" t="s">
        <v>771</v>
      </c>
      <c r="E640" t="s">
        <v>1284</v>
      </c>
      <c r="F640" t="s">
        <v>14</v>
      </c>
      <c r="G640" t="s">
        <v>263</v>
      </c>
      <c r="H640" t="s">
        <v>227</v>
      </c>
      <c r="I640">
        <v>65000000</v>
      </c>
      <c r="J640">
        <v>2012</v>
      </c>
      <c r="K640">
        <v>5.4</v>
      </c>
    </row>
    <row r="641" spans="1:11" x14ac:dyDescent="0.2">
      <c r="A641" t="s">
        <v>813</v>
      </c>
      <c r="B641">
        <v>111</v>
      </c>
      <c r="C641">
        <v>36064910</v>
      </c>
      <c r="D641" t="s">
        <v>964</v>
      </c>
      <c r="E641" t="s">
        <v>1285</v>
      </c>
      <c r="F641" t="s">
        <v>14</v>
      </c>
      <c r="G641" t="s">
        <v>15</v>
      </c>
      <c r="H641" t="s">
        <v>227</v>
      </c>
      <c r="I641">
        <v>45000000</v>
      </c>
      <c r="J641">
        <v>2008</v>
      </c>
      <c r="K641">
        <v>6.4</v>
      </c>
    </row>
    <row r="642" spans="1:11" x14ac:dyDescent="0.2">
      <c r="A642" t="s">
        <v>725</v>
      </c>
      <c r="B642">
        <v>121</v>
      </c>
      <c r="C642">
        <v>33328051</v>
      </c>
      <c r="D642" t="s">
        <v>827</v>
      </c>
      <c r="E642" t="s">
        <v>1286</v>
      </c>
      <c r="F642" t="s">
        <v>14</v>
      </c>
      <c r="G642" t="s">
        <v>15</v>
      </c>
      <c r="H642" t="s">
        <v>227</v>
      </c>
      <c r="I642">
        <v>65000000</v>
      </c>
      <c r="J642">
        <v>1996</v>
      </c>
      <c r="K642">
        <v>6.7</v>
      </c>
    </row>
    <row r="643" spans="1:11" x14ac:dyDescent="0.2">
      <c r="A643" t="s">
        <v>1287</v>
      </c>
      <c r="B643">
        <v>135</v>
      </c>
      <c r="C643">
        <v>32598931</v>
      </c>
      <c r="D643" t="s">
        <v>318</v>
      </c>
      <c r="E643" t="s">
        <v>1288</v>
      </c>
      <c r="F643" t="s">
        <v>14</v>
      </c>
      <c r="G643" t="s">
        <v>15</v>
      </c>
      <c r="H643" t="s">
        <v>227</v>
      </c>
      <c r="I643">
        <v>65000000</v>
      </c>
      <c r="J643">
        <v>2000</v>
      </c>
      <c r="K643">
        <v>6.2</v>
      </c>
    </row>
    <row r="644" spans="1:11" x14ac:dyDescent="0.2">
      <c r="A644" t="s">
        <v>92</v>
      </c>
      <c r="B644">
        <v>101</v>
      </c>
      <c r="C644">
        <v>28045540</v>
      </c>
      <c r="D644" t="s">
        <v>62</v>
      </c>
      <c r="E644" t="s">
        <v>1289</v>
      </c>
      <c r="F644" t="s">
        <v>14</v>
      </c>
      <c r="G644" t="s">
        <v>15</v>
      </c>
      <c r="H644" t="s">
        <v>37</v>
      </c>
      <c r="I644">
        <v>65000000</v>
      </c>
      <c r="J644">
        <v>2005</v>
      </c>
      <c r="K644">
        <v>6.1</v>
      </c>
    </row>
    <row r="645" spans="1:11" x14ac:dyDescent="0.2">
      <c r="A645" t="s">
        <v>234</v>
      </c>
      <c r="B645">
        <v>151</v>
      </c>
      <c r="C645">
        <v>37023395</v>
      </c>
      <c r="D645" t="s">
        <v>1166</v>
      </c>
      <c r="E645" t="s">
        <v>1290</v>
      </c>
      <c r="F645" t="s">
        <v>14</v>
      </c>
      <c r="G645" t="s">
        <v>15</v>
      </c>
      <c r="H645" t="s">
        <v>227</v>
      </c>
      <c r="I645">
        <v>63000000</v>
      </c>
      <c r="J645">
        <v>1999</v>
      </c>
      <c r="K645">
        <v>8.8000000000000007</v>
      </c>
    </row>
    <row r="646" spans="1:11" x14ac:dyDescent="0.2">
      <c r="A646" t="s">
        <v>120</v>
      </c>
      <c r="B646">
        <v>131</v>
      </c>
      <c r="C646">
        <v>43532294</v>
      </c>
      <c r="D646" t="s">
        <v>1291</v>
      </c>
      <c r="E646" t="s">
        <v>1292</v>
      </c>
      <c r="F646" t="s">
        <v>14</v>
      </c>
      <c r="G646" t="s">
        <v>15</v>
      </c>
      <c r="H646" t="s">
        <v>37</v>
      </c>
      <c r="I646">
        <v>65000000</v>
      </c>
      <c r="J646">
        <v>2006</v>
      </c>
      <c r="K646">
        <v>7.1</v>
      </c>
    </row>
    <row r="647" spans="1:11" x14ac:dyDescent="0.2">
      <c r="A647" t="s">
        <v>1293</v>
      </c>
      <c r="B647">
        <v>100</v>
      </c>
      <c r="C647">
        <v>17218080</v>
      </c>
      <c r="D647" t="s">
        <v>557</v>
      </c>
      <c r="E647" t="s">
        <v>1294</v>
      </c>
      <c r="F647" t="s">
        <v>14</v>
      </c>
      <c r="G647" t="s">
        <v>15</v>
      </c>
      <c r="H647" t="s">
        <v>227</v>
      </c>
      <c r="I647">
        <v>70000000</v>
      </c>
      <c r="J647">
        <v>1991</v>
      </c>
      <c r="K647">
        <v>5.7</v>
      </c>
    </row>
    <row r="648" spans="1:11" x14ac:dyDescent="0.2">
      <c r="A648" t="s">
        <v>1255</v>
      </c>
      <c r="B648">
        <v>105</v>
      </c>
      <c r="C648">
        <v>10014234</v>
      </c>
      <c r="D648" t="s">
        <v>347</v>
      </c>
      <c r="E648" t="s">
        <v>1296</v>
      </c>
      <c r="F648" t="s">
        <v>14</v>
      </c>
      <c r="G648" t="s">
        <v>667</v>
      </c>
      <c r="H648" t="s">
        <v>227</v>
      </c>
      <c r="I648">
        <v>65000000</v>
      </c>
      <c r="J648">
        <v>2000</v>
      </c>
      <c r="K648">
        <v>5</v>
      </c>
    </row>
    <row r="649" spans="1:11" x14ac:dyDescent="0.2">
      <c r="A649" t="s">
        <v>1297</v>
      </c>
      <c r="B649">
        <v>92</v>
      </c>
      <c r="C649">
        <v>19059018</v>
      </c>
      <c r="D649" t="s">
        <v>1298</v>
      </c>
      <c r="E649" t="s">
        <v>1299</v>
      </c>
      <c r="F649" t="s">
        <v>14</v>
      </c>
      <c r="G649" t="s">
        <v>133</v>
      </c>
      <c r="H649" t="s">
        <v>16</v>
      </c>
      <c r="I649">
        <v>65000000</v>
      </c>
      <c r="J649">
        <v>2014</v>
      </c>
      <c r="K649">
        <v>5.0999999999999996</v>
      </c>
    </row>
    <row r="650" spans="1:11" x14ac:dyDescent="0.2">
      <c r="A650" t="s">
        <v>1300</v>
      </c>
      <c r="B650">
        <v>130</v>
      </c>
      <c r="C650">
        <v>1987287</v>
      </c>
      <c r="D650" t="s">
        <v>675</v>
      </c>
      <c r="E650" t="s">
        <v>1301</v>
      </c>
      <c r="F650" t="s">
        <v>14</v>
      </c>
      <c r="G650" t="s">
        <v>23</v>
      </c>
      <c r="H650" t="s">
        <v>16</v>
      </c>
      <c r="I650">
        <v>50000000</v>
      </c>
      <c r="J650">
        <v>2005</v>
      </c>
      <c r="K650">
        <v>6.9</v>
      </c>
    </row>
    <row r="651" spans="1:11" x14ac:dyDescent="0.2">
      <c r="A651" t="s">
        <v>1233</v>
      </c>
      <c r="B651">
        <v>100</v>
      </c>
      <c r="C651">
        <v>24407944</v>
      </c>
      <c r="D651" t="s">
        <v>1028</v>
      </c>
      <c r="E651" t="s">
        <v>1302</v>
      </c>
      <c r="F651" t="s">
        <v>14</v>
      </c>
      <c r="G651" t="s">
        <v>99</v>
      </c>
      <c r="H651" t="s">
        <v>16</v>
      </c>
      <c r="I651">
        <v>43000000</v>
      </c>
      <c r="J651">
        <v>2005</v>
      </c>
      <c r="K651">
        <v>4.8</v>
      </c>
    </row>
    <row r="652" spans="1:11" x14ac:dyDescent="0.2">
      <c r="A652" t="s">
        <v>1303</v>
      </c>
      <c r="B652">
        <v>102</v>
      </c>
      <c r="C652">
        <v>13750556</v>
      </c>
      <c r="D652" t="s">
        <v>123</v>
      </c>
      <c r="E652" t="s">
        <v>1304</v>
      </c>
      <c r="F652" t="s">
        <v>14</v>
      </c>
      <c r="G652" t="s">
        <v>15</v>
      </c>
      <c r="H652" t="s">
        <v>227</v>
      </c>
      <c r="I652">
        <v>65000000</v>
      </c>
      <c r="J652">
        <v>2014</v>
      </c>
      <c r="K652">
        <v>6.5</v>
      </c>
    </row>
    <row r="653" spans="1:11" x14ac:dyDescent="0.2">
      <c r="A653" t="s">
        <v>773</v>
      </c>
      <c r="B653">
        <v>133</v>
      </c>
      <c r="C653">
        <v>31054924</v>
      </c>
      <c r="D653" t="s">
        <v>1305</v>
      </c>
      <c r="E653" t="s">
        <v>1306</v>
      </c>
      <c r="F653" t="s">
        <v>14</v>
      </c>
      <c r="G653" t="s">
        <v>15</v>
      </c>
      <c r="H653" t="s">
        <v>227</v>
      </c>
      <c r="I653">
        <v>64000000</v>
      </c>
      <c r="J653">
        <v>1999</v>
      </c>
      <c r="K653">
        <v>5.0999999999999996</v>
      </c>
    </row>
    <row r="654" spans="1:11" x14ac:dyDescent="0.2">
      <c r="A654" t="s">
        <v>1307</v>
      </c>
      <c r="B654">
        <v>121</v>
      </c>
      <c r="C654">
        <v>43247140</v>
      </c>
      <c r="D654" t="s">
        <v>1308</v>
      </c>
      <c r="E654" t="s">
        <v>1309</v>
      </c>
      <c r="F654" t="s">
        <v>14</v>
      </c>
      <c r="G654" t="s">
        <v>23</v>
      </c>
      <c r="H654" t="s">
        <v>16</v>
      </c>
      <c r="I654">
        <v>55000000</v>
      </c>
      <c r="J654">
        <v>2015</v>
      </c>
      <c r="K654">
        <v>7.1</v>
      </c>
    </row>
    <row r="655" spans="1:11" x14ac:dyDescent="0.2">
      <c r="A655" t="s">
        <v>640</v>
      </c>
      <c r="B655">
        <v>147</v>
      </c>
      <c r="C655">
        <v>2208939</v>
      </c>
      <c r="D655" t="s">
        <v>1310</v>
      </c>
      <c r="E655" t="s">
        <v>1311</v>
      </c>
      <c r="F655" t="s">
        <v>14</v>
      </c>
      <c r="G655" t="s">
        <v>263</v>
      </c>
      <c r="H655" t="s">
        <v>227</v>
      </c>
      <c r="I655">
        <v>50000000</v>
      </c>
      <c r="J655">
        <v>2006</v>
      </c>
      <c r="K655">
        <v>7.5</v>
      </c>
    </row>
    <row r="656" spans="1:11" x14ac:dyDescent="0.2">
      <c r="A656" t="s">
        <v>689</v>
      </c>
      <c r="B656">
        <v>94</v>
      </c>
      <c r="C656">
        <v>213079163</v>
      </c>
      <c r="D656" t="s">
        <v>602</v>
      </c>
      <c r="E656" t="s">
        <v>1312</v>
      </c>
      <c r="F656" t="s">
        <v>14</v>
      </c>
      <c r="G656" t="s">
        <v>15</v>
      </c>
      <c r="H656" t="s">
        <v>16</v>
      </c>
      <c r="I656">
        <v>63000000</v>
      </c>
      <c r="J656">
        <v>2002</v>
      </c>
      <c r="K656">
        <v>6.2</v>
      </c>
    </row>
    <row r="657" spans="1:11" x14ac:dyDescent="0.2">
      <c r="A657" t="s">
        <v>322</v>
      </c>
      <c r="B657">
        <v>94</v>
      </c>
      <c r="C657">
        <v>19548064</v>
      </c>
      <c r="D657" t="s">
        <v>430</v>
      </c>
      <c r="E657" t="s">
        <v>1313</v>
      </c>
      <c r="F657" t="s">
        <v>14</v>
      </c>
      <c r="G657" t="s">
        <v>1314</v>
      </c>
      <c r="H657" t="s">
        <v>37</v>
      </c>
      <c r="I657">
        <v>65000000</v>
      </c>
      <c r="J657">
        <v>2009</v>
      </c>
      <c r="K657">
        <v>6.3</v>
      </c>
    </row>
    <row r="658" spans="1:11" x14ac:dyDescent="0.2">
      <c r="A658" t="s">
        <v>139</v>
      </c>
      <c r="B658">
        <v>127</v>
      </c>
      <c r="C658">
        <v>356784000</v>
      </c>
      <c r="D658" t="s">
        <v>405</v>
      </c>
      <c r="E658" t="s">
        <v>1315</v>
      </c>
      <c r="F658" t="s">
        <v>14</v>
      </c>
      <c r="G658" t="s">
        <v>15</v>
      </c>
      <c r="H658" t="s">
        <v>16</v>
      </c>
      <c r="I658">
        <v>63000000</v>
      </c>
      <c r="J658">
        <v>1993</v>
      </c>
      <c r="K658">
        <v>8.1</v>
      </c>
    </row>
    <row r="659" spans="1:11" x14ac:dyDescent="0.2">
      <c r="A659" t="s">
        <v>1244</v>
      </c>
      <c r="B659">
        <v>212</v>
      </c>
      <c r="C659">
        <v>25052000</v>
      </c>
      <c r="D659" t="s">
        <v>1316</v>
      </c>
      <c r="E659" t="s">
        <v>1317</v>
      </c>
      <c r="F659" t="s">
        <v>14</v>
      </c>
      <c r="G659" t="s">
        <v>15</v>
      </c>
      <c r="H659" t="s">
        <v>16</v>
      </c>
      <c r="I659">
        <v>63000000</v>
      </c>
      <c r="J659">
        <v>1994</v>
      </c>
      <c r="K659">
        <v>6.6</v>
      </c>
    </row>
    <row r="660" spans="1:11" x14ac:dyDescent="0.2">
      <c r="A660" t="s">
        <v>413</v>
      </c>
      <c r="B660">
        <v>141</v>
      </c>
      <c r="C660">
        <v>122012710</v>
      </c>
      <c r="D660" t="s">
        <v>161</v>
      </c>
      <c r="E660" t="s">
        <v>1318</v>
      </c>
      <c r="F660" t="s">
        <v>14</v>
      </c>
      <c r="G660" t="s">
        <v>15</v>
      </c>
      <c r="H660" t="s">
        <v>16</v>
      </c>
      <c r="I660">
        <v>62000000</v>
      </c>
      <c r="J660">
        <v>1994</v>
      </c>
      <c r="K660">
        <v>6.9</v>
      </c>
    </row>
    <row r="661" spans="1:11" x14ac:dyDescent="0.2">
      <c r="A661" t="s">
        <v>1319</v>
      </c>
      <c r="B661">
        <v>103</v>
      </c>
      <c r="C661">
        <v>72413</v>
      </c>
      <c r="D661" t="s">
        <v>71</v>
      </c>
      <c r="E661" t="s">
        <v>1320</v>
      </c>
      <c r="F661" t="s">
        <v>680</v>
      </c>
      <c r="G661" t="s">
        <v>307</v>
      </c>
      <c r="H661" t="s">
        <v>227</v>
      </c>
      <c r="I661">
        <v>65000000</v>
      </c>
      <c r="J661">
        <v>2015</v>
      </c>
      <c r="K661">
        <v>6.1</v>
      </c>
    </row>
    <row r="662" spans="1:11" x14ac:dyDescent="0.2">
      <c r="A662" t="s">
        <v>1321</v>
      </c>
      <c r="B662">
        <v>98</v>
      </c>
      <c r="C662">
        <v>58255287</v>
      </c>
      <c r="D662" t="s">
        <v>347</v>
      </c>
      <c r="E662" t="s">
        <v>1322</v>
      </c>
      <c r="F662" t="s">
        <v>14</v>
      </c>
      <c r="G662" t="s">
        <v>15</v>
      </c>
      <c r="H662" t="s">
        <v>16</v>
      </c>
      <c r="I662">
        <v>64000000</v>
      </c>
      <c r="J662">
        <v>2006</v>
      </c>
      <c r="K662">
        <v>4.3</v>
      </c>
    </row>
    <row r="663" spans="1:11" x14ac:dyDescent="0.2">
      <c r="A663" t="s">
        <v>224</v>
      </c>
      <c r="B663">
        <v>116</v>
      </c>
      <c r="C663">
        <v>77086030</v>
      </c>
      <c r="D663" t="s">
        <v>1323</v>
      </c>
      <c r="E663" t="s">
        <v>1324</v>
      </c>
      <c r="F663" t="s">
        <v>14</v>
      </c>
      <c r="G663" t="s">
        <v>667</v>
      </c>
      <c r="H663" t="s">
        <v>16</v>
      </c>
      <c r="I663">
        <v>62000000</v>
      </c>
      <c r="J663">
        <v>2000</v>
      </c>
      <c r="K663">
        <v>6.6</v>
      </c>
    </row>
    <row r="664" spans="1:11" x14ac:dyDescent="0.2">
      <c r="A664" t="s">
        <v>1325</v>
      </c>
      <c r="B664">
        <v>114</v>
      </c>
      <c r="C664">
        <v>65000000</v>
      </c>
      <c r="D664" t="s">
        <v>488</v>
      </c>
      <c r="E664" t="s">
        <v>1326</v>
      </c>
      <c r="F664" t="s">
        <v>14</v>
      </c>
      <c r="G664" t="s">
        <v>15</v>
      </c>
      <c r="H664" t="s">
        <v>16</v>
      </c>
      <c r="I664">
        <v>62000000</v>
      </c>
      <c r="J664">
        <v>1995</v>
      </c>
      <c r="K664">
        <v>6.8</v>
      </c>
    </row>
    <row r="665" spans="1:11" x14ac:dyDescent="0.2">
      <c r="A665" t="s">
        <v>1327</v>
      </c>
      <c r="B665">
        <v>87</v>
      </c>
      <c r="C665">
        <v>32178777</v>
      </c>
      <c r="D665" t="s">
        <v>1328</v>
      </c>
      <c r="E665" t="s">
        <v>1329</v>
      </c>
      <c r="F665" t="s">
        <v>14</v>
      </c>
      <c r="G665" t="s">
        <v>15</v>
      </c>
      <c r="H665" t="s">
        <v>16</v>
      </c>
      <c r="I665">
        <v>62000000</v>
      </c>
      <c r="J665">
        <v>2008</v>
      </c>
      <c r="K665">
        <v>3.8</v>
      </c>
    </row>
    <row r="666" spans="1:11" x14ac:dyDescent="0.2">
      <c r="A666" t="s">
        <v>1330</v>
      </c>
      <c r="B666">
        <v>125</v>
      </c>
      <c r="C666">
        <v>15738632</v>
      </c>
      <c r="D666" t="s">
        <v>148</v>
      </c>
      <c r="E666" t="s">
        <v>1331</v>
      </c>
      <c r="F666" t="s">
        <v>14</v>
      </c>
      <c r="G666" t="s">
        <v>15</v>
      </c>
      <c r="H666" t="s">
        <v>227</v>
      </c>
      <c r="I666">
        <v>42000000</v>
      </c>
      <c r="J666">
        <v>2001</v>
      </c>
      <c r="K666">
        <v>5.9</v>
      </c>
    </row>
    <row r="667" spans="1:11" x14ac:dyDescent="0.2">
      <c r="A667" t="s">
        <v>607</v>
      </c>
      <c r="B667">
        <v>187</v>
      </c>
      <c r="C667">
        <v>54116191</v>
      </c>
      <c r="D667" t="s">
        <v>1332</v>
      </c>
      <c r="E667" t="s">
        <v>1333</v>
      </c>
      <c r="F667" t="s">
        <v>14</v>
      </c>
      <c r="G667" t="s">
        <v>15</v>
      </c>
      <c r="H667" t="s">
        <v>227</v>
      </c>
      <c r="I667">
        <v>44000000</v>
      </c>
      <c r="J667">
        <v>2015</v>
      </c>
      <c r="K667">
        <v>7.9</v>
      </c>
    </row>
    <row r="668" spans="1:11" x14ac:dyDescent="0.2">
      <c r="A668" t="s">
        <v>1334</v>
      </c>
      <c r="B668">
        <v>93</v>
      </c>
      <c r="C668">
        <v>118153533</v>
      </c>
      <c r="D668" t="s">
        <v>1335</v>
      </c>
      <c r="E668" t="s">
        <v>1336</v>
      </c>
      <c r="F668" t="s">
        <v>14</v>
      </c>
      <c r="G668" t="s">
        <v>15</v>
      </c>
      <c r="H668" t="s">
        <v>16</v>
      </c>
      <c r="I668">
        <v>61000000</v>
      </c>
      <c r="J668">
        <v>2007</v>
      </c>
      <c r="K668">
        <v>6.3</v>
      </c>
    </row>
    <row r="669" spans="1:11" x14ac:dyDescent="0.2">
      <c r="A669" t="s">
        <v>1337</v>
      </c>
      <c r="B669">
        <v>95</v>
      </c>
      <c r="C669">
        <v>108012170</v>
      </c>
      <c r="D669" t="s">
        <v>101</v>
      </c>
      <c r="E669" t="s">
        <v>1338</v>
      </c>
      <c r="F669" t="s">
        <v>14</v>
      </c>
      <c r="G669" t="s">
        <v>15</v>
      </c>
      <c r="H669" t="s">
        <v>37</v>
      </c>
      <c r="I669">
        <v>63000000</v>
      </c>
      <c r="J669">
        <v>2011</v>
      </c>
      <c r="K669">
        <v>5.5</v>
      </c>
    </row>
    <row r="670" spans="1:11" x14ac:dyDescent="0.2">
      <c r="A670" t="s">
        <v>43</v>
      </c>
      <c r="B670">
        <v>117</v>
      </c>
      <c r="C670">
        <v>210592590</v>
      </c>
      <c r="D670" t="s">
        <v>537</v>
      </c>
      <c r="E670" t="s">
        <v>1339</v>
      </c>
      <c r="F670" t="s">
        <v>14</v>
      </c>
      <c r="G670" t="s">
        <v>15</v>
      </c>
      <c r="H670" t="s">
        <v>227</v>
      </c>
      <c r="I670">
        <v>65000000</v>
      </c>
      <c r="J670">
        <v>2006</v>
      </c>
      <c r="K670">
        <v>7.7</v>
      </c>
    </row>
    <row r="671" spans="1:11" x14ac:dyDescent="0.2">
      <c r="A671" t="s">
        <v>689</v>
      </c>
      <c r="B671">
        <v>106</v>
      </c>
      <c r="C671">
        <v>279167575</v>
      </c>
      <c r="D671" t="s">
        <v>576</v>
      </c>
      <c r="E671" t="s">
        <v>1340</v>
      </c>
      <c r="F671" t="s">
        <v>14</v>
      </c>
      <c r="G671" t="s">
        <v>15</v>
      </c>
      <c r="H671" t="s">
        <v>16</v>
      </c>
      <c r="I671">
        <v>80000000</v>
      </c>
      <c r="J671">
        <v>2004</v>
      </c>
      <c r="K671">
        <v>6.3</v>
      </c>
    </row>
    <row r="672" spans="1:11" x14ac:dyDescent="0.2">
      <c r="A672" t="s">
        <v>1341</v>
      </c>
      <c r="B672">
        <v>115</v>
      </c>
      <c r="C672">
        <v>143151473</v>
      </c>
      <c r="D672" t="s">
        <v>1342</v>
      </c>
      <c r="E672" t="s">
        <v>1343</v>
      </c>
      <c r="F672" t="s">
        <v>14</v>
      </c>
      <c r="G672" t="s">
        <v>15</v>
      </c>
      <c r="H672" t="s">
        <v>37</v>
      </c>
      <c r="I672">
        <v>60000000</v>
      </c>
      <c r="J672">
        <v>2008</v>
      </c>
      <c r="K672">
        <v>7.1</v>
      </c>
    </row>
    <row r="673" spans="1:11" x14ac:dyDescent="0.2">
      <c r="A673" t="s">
        <v>1116</v>
      </c>
      <c r="B673">
        <v>189</v>
      </c>
      <c r="C673">
        <v>136801374</v>
      </c>
      <c r="D673" t="s">
        <v>1344</v>
      </c>
      <c r="E673" t="s">
        <v>1345</v>
      </c>
      <c r="F673" t="s">
        <v>14</v>
      </c>
      <c r="G673" t="s">
        <v>15</v>
      </c>
      <c r="H673" t="s">
        <v>227</v>
      </c>
      <c r="I673">
        <v>60000000</v>
      </c>
      <c r="J673">
        <v>1999</v>
      </c>
      <c r="K673">
        <v>8.5</v>
      </c>
    </row>
    <row r="674" spans="1:11" x14ac:dyDescent="0.2">
      <c r="A674" t="s">
        <v>614</v>
      </c>
      <c r="B674">
        <v>81</v>
      </c>
      <c r="C674">
        <v>135381507</v>
      </c>
      <c r="D674" t="s">
        <v>217</v>
      </c>
      <c r="E674" t="s">
        <v>1346</v>
      </c>
      <c r="F674" t="s">
        <v>14</v>
      </c>
      <c r="G674" t="s">
        <v>15</v>
      </c>
      <c r="H674" t="s">
        <v>104</v>
      </c>
      <c r="I674">
        <v>150000000</v>
      </c>
      <c r="J674">
        <v>2005</v>
      </c>
      <c r="K674">
        <v>5.8</v>
      </c>
    </row>
    <row r="675" spans="1:11" x14ac:dyDescent="0.2">
      <c r="A675" t="s">
        <v>234</v>
      </c>
      <c r="B675">
        <v>149</v>
      </c>
      <c r="C675">
        <v>167735396</v>
      </c>
      <c r="D675" t="s">
        <v>751</v>
      </c>
      <c r="E675" t="s">
        <v>1347</v>
      </c>
      <c r="F675" t="s">
        <v>14</v>
      </c>
      <c r="G675" t="s">
        <v>15</v>
      </c>
      <c r="H675" t="s">
        <v>227</v>
      </c>
      <c r="I675">
        <v>61000000</v>
      </c>
      <c r="J675">
        <v>2014</v>
      </c>
      <c r="K675">
        <v>8.1</v>
      </c>
    </row>
    <row r="676" spans="1:11" x14ac:dyDescent="0.2">
      <c r="A676" t="s">
        <v>184</v>
      </c>
      <c r="B676">
        <v>119</v>
      </c>
      <c r="C676">
        <v>121468960</v>
      </c>
      <c r="D676" t="s">
        <v>399</v>
      </c>
      <c r="E676" t="s">
        <v>1348</v>
      </c>
      <c r="F676" t="s">
        <v>14</v>
      </c>
      <c r="G676" t="s">
        <v>15</v>
      </c>
      <c r="H676" t="s">
        <v>16</v>
      </c>
      <c r="I676">
        <v>60000000</v>
      </c>
      <c r="J676">
        <v>2002</v>
      </c>
      <c r="K676">
        <v>7.9</v>
      </c>
    </row>
    <row r="677" spans="1:11" x14ac:dyDescent="0.2">
      <c r="A677" t="s">
        <v>115</v>
      </c>
      <c r="B677">
        <v>130</v>
      </c>
      <c r="C677">
        <v>106635996</v>
      </c>
      <c r="D677" t="s">
        <v>21</v>
      </c>
      <c r="E677" t="s">
        <v>1349</v>
      </c>
      <c r="F677" t="s">
        <v>14</v>
      </c>
      <c r="G677" t="s">
        <v>23</v>
      </c>
      <c r="H677" t="s">
        <v>16</v>
      </c>
      <c r="I677">
        <v>58000000</v>
      </c>
      <c r="J677">
        <v>1995</v>
      </c>
      <c r="K677">
        <v>7.2</v>
      </c>
    </row>
    <row r="678" spans="1:11" x14ac:dyDescent="0.2">
      <c r="A678" t="s">
        <v>616</v>
      </c>
      <c r="B678">
        <v>116</v>
      </c>
      <c r="C678">
        <v>102678089</v>
      </c>
      <c r="D678" t="s">
        <v>671</v>
      </c>
      <c r="E678" t="s">
        <v>1350</v>
      </c>
      <c r="F678" t="s">
        <v>14</v>
      </c>
      <c r="G678" t="s">
        <v>15</v>
      </c>
      <c r="H678" t="s">
        <v>227</v>
      </c>
      <c r="I678">
        <v>95000000</v>
      </c>
      <c r="J678">
        <v>1999</v>
      </c>
      <c r="K678">
        <v>6.3</v>
      </c>
    </row>
    <row r="679" spans="1:11" x14ac:dyDescent="0.2">
      <c r="A679" t="s">
        <v>379</v>
      </c>
      <c r="B679">
        <v>103</v>
      </c>
      <c r="C679">
        <v>125603360</v>
      </c>
      <c r="D679" t="s">
        <v>787</v>
      </c>
      <c r="E679" t="s">
        <v>1351</v>
      </c>
      <c r="F679" t="s">
        <v>14</v>
      </c>
      <c r="G679" t="s">
        <v>15</v>
      </c>
      <c r="H679" t="s">
        <v>37</v>
      </c>
      <c r="I679">
        <v>60000000</v>
      </c>
      <c r="J679">
        <v>1998</v>
      </c>
      <c r="K679">
        <v>8.1</v>
      </c>
    </row>
    <row r="680" spans="1:11" x14ac:dyDescent="0.2">
      <c r="A680" t="s">
        <v>1352</v>
      </c>
      <c r="B680">
        <v>99</v>
      </c>
      <c r="C680">
        <v>101217900</v>
      </c>
      <c r="D680" t="s">
        <v>1353</v>
      </c>
      <c r="E680" t="s">
        <v>1354</v>
      </c>
      <c r="F680" t="s">
        <v>14</v>
      </c>
      <c r="G680" t="s">
        <v>15</v>
      </c>
      <c r="H680" t="s">
        <v>37</v>
      </c>
      <c r="I680">
        <v>70000000</v>
      </c>
      <c r="J680">
        <v>1998</v>
      </c>
      <c r="K680">
        <v>7</v>
      </c>
    </row>
    <row r="681" spans="1:11" x14ac:dyDescent="0.2">
      <c r="A681" t="s">
        <v>1107</v>
      </c>
      <c r="B681">
        <v>92</v>
      </c>
      <c r="C681">
        <v>104148781</v>
      </c>
      <c r="D681" t="s">
        <v>1043</v>
      </c>
      <c r="E681" t="s">
        <v>1355</v>
      </c>
      <c r="F681" t="s">
        <v>14</v>
      </c>
      <c r="G681" t="s">
        <v>15</v>
      </c>
      <c r="H681" t="s">
        <v>37</v>
      </c>
      <c r="I681">
        <v>60000000</v>
      </c>
      <c r="J681">
        <v>2003</v>
      </c>
      <c r="K681">
        <v>5.5</v>
      </c>
    </row>
    <row r="682" spans="1:11" x14ac:dyDescent="0.2">
      <c r="A682" t="s">
        <v>1307</v>
      </c>
      <c r="B682">
        <v>109</v>
      </c>
      <c r="C682">
        <v>75573300</v>
      </c>
      <c r="D682" t="s">
        <v>1218</v>
      </c>
      <c r="E682" t="s">
        <v>1356</v>
      </c>
      <c r="F682" t="s">
        <v>14</v>
      </c>
      <c r="G682" t="s">
        <v>15</v>
      </c>
      <c r="H682" t="s">
        <v>227</v>
      </c>
      <c r="I682">
        <v>61000000</v>
      </c>
      <c r="J682">
        <v>2013</v>
      </c>
      <c r="K682">
        <v>6.7</v>
      </c>
    </row>
    <row r="683" spans="1:11" x14ac:dyDescent="0.2">
      <c r="A683" t="s">
        <v>658</v>
      </c>
      <c r="B683">
        <v>87</v>
      </c>
      <c r="C683">
        <v>93375151</v>
      </c>
      <c r="D683" t="s">
        <v>865</v>
      </c>
      <c r="E683" t="s">
        <v>1357</v>
      </c>
      <c r="F683" t="s">
        <v>14</v>
      </c>
      <c r="G683" t="s">
        <v>15</v>
      </c>
      <c r="H683" t="s">
        <v>37</v>
      </c>
      <c r="I683">
        <v>60000000</v>
      </c>
      <c r="J683">
        <v>2001</v>
      </c>
      <c r="K683">
        <v>5.2</v>
      </c>
    </row>
    <row r="684" spans="1:11" x14ac:dyDescent="0.2">
      <c r="A684" t="s">
        <v>1052</v>
      </c>
      <c r="B684">
        <v>111</v>
      </c>
      <c r="C684">
        <v>106126012</v>
      </c>
      <c r="D684" t="s">
        <v>123</v>
      </c>
      <c r="E684" t="s">
        <v>1358</v>
      </c>
      <c r="F684" t="s">
        <v>14</v>
      </c>
      <c r="G684" t="s">
        <v>15</v>
      </c>
      <c r="H684" t="s">
        <v>16</v>
      </c>
      <c r="I684">
        <v>60000000</v>
      </c>
      <c r="J684">
        <v>2003</v>
      </c>
      <c r="K684">
        <v>7</v>
      </c>
    </row>
    <row r="685" spans="1:11" x14ac:dyDescent="0.2">
      <c r="A685" t="s">
        <v>1359</v>
      </c>
      <c r="B685">
        <v>101</v>
      </c>
      <c r="C685">
        <v>93307796</v>
      </c>
      <c r="D685" t="s">
        <v>576</v>
      </c>
      <c r="E685" t="s">
        <v>1360</v>
      </c>
      <c r="F685" t="s">
        <v>14</v>
      </c>
      <c r="G685" t="s">
        <v>15</v>
      </c>
      <c r="H685" t="s">
        <v>16</v>
      </c>
      <c r="I685">
        <v>60000000</v>
      </c>
      <c r="J685">
        <v>2002</v>
      </c>
      <c r="K685">
        <v>6.1</v>
      </c>
    </row>
    <row r="686" spans="1:11" x14ac:dyDescent="0.2">
      <c r="A686" t="s">
        <v>275</v>
      </c>
      <c r="B686">
        <v>83</v>
      </c>
      <c r="C686">
        <v>90646554</v>
      </c>
      <c r="D686" t="s">
        <v>164</v>
      </c>
      <c r="E686" t="s">
        <v>1362</v>
      </c>
      <c r="F686" t="s">
        <v>14</v>
      </c>
      <c r="G686" t="s">
        <v>15</v>
      </c>
      <c r="H686" t="s">
        <v>37</v>
      </c>
      <c r="I686">
        <v>105000000</v>
      </c>
      <c r="J686">
        <v>1998</v>
      </c>
      <c r="K686">
        <v>6.6</v>
      </c>
    </row>
    <row r="687" spans="1:11" x14ac:dyDescent="0.2">
      <c r="A687" t="s">
        <v>1363</v>
      </c>
      <c r="B687">
        <v>113</v>
      </c>
      <c r="C687">
        <v>109176215</v>
      </c>
      <c r="D687" t="s">
        <v>690</v>
      </c>
      <c r="E687" t="s">
        <v>1364</v>
      </c>
      <c r="F687" t="s">
        <v>14</v>
      </c>
      <c r="G687" t="s">
        <v>15</v>
      </c>
      <c r="H687" t="s">
        <v>16</v>
      </c>
      <c r="I687">
        <v>60000000</v>
      </c>
      <c r="J687">
        <v>2009</v>
      </c>
      <c r="K687">
        <v>5.5</v>
      </c>
    </row>
    <row r="688" spans="1:11" x14ac:dyDescent="0.2">
      <c r="A688" t="s">
        <v>597</v>
      </c>
      <c r="B688">
        <v>107</v>
      </c>
      <c r="C688">
        <v>82670733</v>
      </c>
      <c r="D688" t="s">
        <v>1118</v>
      </c>
      <c r="E688" t="s">
        <v>1365</v>
      </c>
      <c r="F688" t="s">
        <v>14</v>
      </c>
      <c r="G688" t="s">
        <v>15</v>
      </c>
      <c r="H688" t="s">
        <v>16</v>
      </c>
      <c r="I688">
        <v>60000000</v>
      </c>
      <c r="J688">
        <v>1990</v>
      </c>
      <c r="K688">
        <v>5.9</v>
      </c>
    </row>
    <row r="689" spans="1:11" x14ac:dyDescent="0.2">
      <c r="A689" t="s">
        <v>901</v>
      </c>
      <c r="B689">
        <v>94</v>
      </c>
      <c r="C689">
        <v>82569532</v>
      </c>
      <c r="D689" t="s">
        <v>822</v>
      </c>
      <c r="E689" t="s">
        <v>1366</v>
      </c>
      <c r="F689" t="s">
        <v>14</v>
      </c>
      <c r="G689" t="s">
        <v>15</v>
      </c>
      <c r="H689" t="s">
        <v>37</v>
      </c>
      <c r="I689">
        <v>60000000</v>
      </c>
      <c r="J689">
        <v>2005</v>
      </c>
      <c r="K689">
        <v>5.4</v>
      </c>
    </row>
    <row r="690" spans="1:11" x14ac:dyDescent="0.2">
      <c r="A690" t="s">
        <v>1367</v>
      </c>
      <c r="B690">
        <v>132</v>
      </c>
      <c r="C690">
        <v>81687587</v>
      </c>
      <c r="D690" t="s">
        <v>964</v>
      </c>
      <c r="E690" t="s">
        <v>1368</v>
      </c>
      <c r="F690" t="s">
        <v>14</v>
      </c>
      <c r="G690" t="s">
        <v>15</v>
      </c>
      <c r="H690" t="s">
        <v>16</v>
      </c>
      <c r="I690">
        <v>61000000</v>
      </c>
      <c r="J690">
        <v>2015</v>
      </c>
      <c r="K690">
        <v>6.4</v>
      </c>
    </row>
    <row r="691" spans="1:11" x14ac:dyDescent="0.2">
      <c r="A691" t="s">
        <v>1369</v>
      </c>
      <c r="B691">
        <v>140</v>
      </c>
      <c r="C691">
        <v>80574010</v>
      </c>
      <c r="D691" t="s">
        <v>79</v>
      </c>
      <c r="E691" t="s">
        <v>1370</v>
      </c>
      <c r="F691" t="s">
        <v>14</v>
      </c>
      <c r="G691" t="s">
        <v>15</v>
      </c>
      <c r="H691" t="s">
        <v>16</v>
      </c>
      <c r="I691">
        <v>60000000</v>
      </c>
      <c r="J691">
        <v>2010</v>
      </c>
      <c r="K691">
        <v>5.7</v>
      </c>
    </row>
    <row r="692" spans="1:11" x14ac:dyDescent="0.2">
      <c r="A692" t="s">
        <v>96</v>
      </c>
      <c r="B692">
        <v>125</v>
      </c>
      <c r="C692">
        <v>75764085</v>
      </c>
      <c r="D692" t="s">
        <v>863</v>
      </c>
      <c r="E692" t="s">
        <v>1371</v>
      </c>
      <c r="F692" t="s">
        <v>14</v>
      </c>
      <c r="G692" t="s">
        <v>15</v>
      </c>
      <c r="H692" t="s">
        <v>16</v>
      </c>
      <c r="I692">
        <v>60000000</v>
      </c>
      <c r="J692">
        <v>2000</v>
      </c>
      <c r="K692">
        <v>6.7</v>
      </c>
    </row>
    <row r="693" spans="1:11" x14ac:dyDescent="0.2">
      <c r="A693" t="s">
        <v>434</v>
      </c>
      <c r="B693">
        <v>111</v>
      </c>
      <c r="C693">
        <v>90356857</v>
      </c>
      <c r="D693" t="s">
        <v>148</v>
      </c>
      <c r="E693" t="s">
        <v>1372</v>
      </c>
      <c r="F693" t="s">
        <v>14</v>
      </c>
      <c r="G693" t="s">
        <v>15</v>
      </c>
      <c r="H693" t="s">
        <v>16</v>
      </c>
      <c r="I693">
        <v>58000000</v>
      </c>
      <c r="J693">
        <v>2010</v>
      </c>
      <c r="K693">
        <v>7.1</v>
      </c>
    </row>
    <row r="694" spans="1:11" x14ac:dyDescent="0.2">
      <c r="A694" t="s">
        <v>260</v>
      </c>
      <c r="B694">
        <v>156</v>
      </c>
      <c r="C694">
        <v>75530832</v>
      </c>
      <c r="D694" t="s">
        <v>1291</v>
      </c>
      <c r="E694" t="s">
        <v>1373</v>
      </c>
      <c r="F694" t="s">
        <v>14</v>
      </c>
      <c r="G694" t="s">
        <v>15</v>
      </c>
      <c r="H694" t="s">
        <v>227</v>
      </c>
      <c r="I694">
        <v>55000000</v>
      </c>
      <c r="J694">
        <v>1999</v>
      </c>
      <c r="K694">
        <v>6.8</v>
      </c>
    </row>
    <row r="695" spans="1:11" x14ac:dyDescent="0.2">
      <c r="A695" t="s">
        <v>1374</v>
      </c>
      <c r="B695">
        <v>170</v>
      </c>
      <c r="C695">
        <v>75370763</v>
      </c>
      <c r="D695" t="s">
        <v>1375</v>
      </c>
      <c r="E695" t="s">
        <v>1376</v>
      </c>
      <c r="F695" t="s">
        <v>14</v>
      </c>
      <c r="G695" t="s">
        <v>15</v>
      </c>
      <c r="H695" t="s">
        <v>16</v>
      </c>
      <c r="I695">
        <v>60000000</v>
      </c>
      <c r="J695">
        <v>1998</v>
      </c>
      <c r="K695">
        <v>6.5</v>
      </c>
    </row>
    <row r="696" spans="1:11" x14ac:dyDescent="0.2">
      <c r="A696" t="s">
        <v>559</v>
      </c>
      <c r="B696">
        <v>120</v>
      </c>
      <c r="C696">
        <v>100003492</v>
      </c>
      <c r="D696" t="s">
        <v>744</v>
      </c>
      <c r="E696" t="s">
        <v>1377</v>
      </c>
      <c r="F696" t="s">
        <v>14</v>
      </c>
      <c r="G696" t="s">
        <v>15</v>
      </c>
      <c r="H696" t="s">
        <v>227</v>
      </c>
      <c r="I696">
        <v>65000000</v>
      </c>
      <c r="J696">
        <v>2004</v>
      </c>
      <c r="K696">
        <v>7.6</v>
      </c>
    </row>
    <row r="697" spans="1:11" x14ac:dyDescent="0.2">
      <c r="A697" t="s">
        <v>604</v>
      </c>
      <c r="B697">
        <v>100</v>
      </c>
      <c r="C697">
        <v>90341670</v>
      </c>
      <c r="D697" t="s">
        <v>673</v>
      </c>
      <c r="E697" t="s">
        <v>1378</v>
      </c>
      <c r="F697" t="s">
        <v>14</v>
      </c>
      <c r="G697" t="s">
        <v>15</v>
      </c>
      <c r="H697" t="s">
        <v>16</v>
      </c>
      <c r="I697">
        <v>60000000</v>
      </c>
      <c r="J697">
        <v>2002</v>
      </c>
      <c r="K697">
        <v>5.5</v>
      </c>
    </row>
    <row r="698" spans="1:11" x14ac:dyDescent="0.2">
      <c r="A698" t="s">
        <v>1379</v>
      </c>
      <c r="B698">
        <v>115</v>
      </c>
      <c r="C698">
        <v>74540762</v>
      </c>
      <c r="D698" t="s">
        <v>318</v>
      </c>
      <c r="E698" t="s">
        <v>1380</v>
      </c>
      <c r="F698" t="s">
        <v>14</v>
      </c>
      <c r="G698" t="s">
        <v>15</v>
      </c>
      <c r="H698" t="s">
        <v>16</v>
      </c>
      <c r="I698">
        <v>55000000</v>
      </c>
      <c r="J698">
        <v>2004</v>
      </c>
      <c r="K698">
        <v>6.5</v>
      </c>
    </row>
    <row r="699" spans="1:11" x14ac:dyDescent="0.2">
      <c r="A699" t="s">
        <v>305</v>
      </c>
      <c r="B699">
        <v>130</v>
      </c>
      <c r="C699">
        <v>80033643</v>
      </c>
      <c r="D699" t="s">
        <v>414</v>
      </c>
      <c r="E699" t="s">
        <v>1381</v>
      </c>
      <c r="F699" t="s">
        <v>14</v>
      </c>
      <c r="G699" t="s">
        <v>15</v>
      </c>
      <c r="H699" t="s">
        <v>16</v>
      </c>
      <c r="I699">
        <v>60000000</v>
      </c>
      <c r="J699">
        <v>2012</v>
      </c>
      <c r="K699">
        <v>7</v>
      </c>
    </row>
    <row r="700" spans="1:11" x14ac:dyDescent="0.2">
      <c r="A700" t="s">
        <v>725</v>
      </c>
      <c r="B700">
        <v>105</v>
      </c>
      <c r="C700">
        <v>73648142</v>
      </c>
      <c r="D700" t="s">
        <v>964</v>
      </c>
      <c r="E700" t="s">
        <v>1382</v>
      </c>
      <c r="F700" t="s">
        <v>14</v>
      </c>
      <c r="G700" t="s">
        <v>15</v>
      </c>
      <c r="H700" t="s">
        <v>227</v>
      </c>
      <c r="I700">
        <v>60000000</v>
      </c>
      <c r="J700">
        <v>1999</v>
      </c>
      <c r="K700">
        <v>5.8</v>
      </c>
    </row>
    <row r="701" spans="1:11" x14ac:dyDescent="0.2">
      <c r="A701" t="s">
        <v>1383</v>
      </c>
      <c r="B701">
        <v>111</v>
      </c>
      <c r="C701">
        <v>71844424</v>
      </c>
      <c r="D701" t="s">
        <v>1384</v>
      </c>
      <c r="E701" t="s">
        <v>1385</v>
      </c>
      <c r="F701" t="s">
        <v>14</v>
      </c>
      <c r="G701" t="s">
        <v>15</v>
      </c>
      <c r="H701" t="s">
        <v>37</v>
      </c>
      <c r="I701">
        <v>60000000</v>
      </c>
      <c r="J701">
        <v>2009</v>
      </c>
      <c r="K701">
        <v>7.3</v>
      </c>
    </row>
    <row r="702" spans="1:11" x14ac:dyDescent="0.2">
      <c r="A702" t="s">
        <v>524</v>
      </c>
      <c r="B702">
        <v>106</v>
      </c>
      <c r="C702">
        <v>75638743</v>
      </c>
      <c r="D702" t="s">
        <v>1386</v>
      </c>
      <c r="E702" t="s">
        <v>1387</v>
      </c>
      <c r="F702" t="s">
        <v>14</v>
      </c>
      <c r="G702" t="s">
        <v>15</v>
      </c>
      <c r="H702" t="s">
        <v>16</v>
      </c>
      <c r="I702">
        <v>60000000</v>
      </c>
      <c r="J702">
        <v>2011</v>
      </c>
      <c r="K702">
        <v>6.6</v>
      </c>
    </row>
    <row r="703" spans="1:11" x14ac:dyDescent="0.2">
      <c r="A703" t="s">
        <v>1388</v>
      </c>
      <c r="B703">
        <v>89</v>
      </c>
      <c r="C703">
        <v>66734992</v>
      </c>
      <c r="D703" t="s">
        <v>472</v>
      </c>
      <c r="E703" t="s">
        <v>1389</v>
      </c>
      <c r="F703" t="s">
        <v>14</v>
      </c>
      <c r="G703" t="s">
        <v>15</v>
      </c>
      <c r="H703" t="s">
        <v>37</v>
      </c>
      <c r="I703">
        <v>60000000</v>
      </c>
      <c r="J703">
        <v>2003</v>
      </c>
      <c r="K703">
        <v>4.4000000000000004</v>
      </c>
    </row>
    <row r="704" spans="1:11" x14ac:dyDescent="0.2">
      <c r="A704" t="s">
        <v>1086</v>
      </c>
      <c r="B704">
        <v>100</v>
      </c>
      <c r="C704">
        <v>75280058</v>
      </c>
      <c r="D704" t="s">
        <v>1390</v>
      </c>
      <c r="E704" t="s">
        <v>1391</v>
      </c>
      <c r="F704" t="s">
        <v>14</v>
      </c>
      <c r="G704" t="s">
        <v>15</v>
      </c>
      <c r="H704" t="s">
        <v>37</v>
      </c>
      <c r="I704">
        <v>60000000</v>
      </c>
      <c r="J704">
        <v>2009</v>
      </c>
      <c r="K704">
        <v>7.7</v>
      </c>
    </row>
    <row r="705" spans="1:11" x14ac:dyDescent="0.2">
      <c r="A705" t="s">
        <v>315</v>
      </c>
      <c r="B705">
        <v>91</v>
      </c>
      <c r="C705">
        <v>64505912</v>
      </c>
      <c r="D705" t="s">
        <v>1009</v>
      </c>
      <c r="E705" t="s">
        <v>1392</v>
      </c>
      <c r="F705" t="s">
        <v>14</v>
      </c>
      <c r="G705" t="s">
        <v>15</v>
      </c>
      <c r="H705" t="s">
        <v>227</v>
      </c>
      <c r="I705">
        <v>48000000</v>
      </c>
      <c r="J705">
        <v>2008</v>
      </c>
      <c r="K705">
        <v>5</v>
      </c>
    </row>
    <row r="706" spans="1:11" x14ac:dyDescent="0.2">
      <c r="A706" t="s">
        <v>597</v>
      </c>
      <c r="B706">
        <v>146</v>
      </c>
      <c r="C706">
        <v>77862546</v>
      </c>
      <c r="D706" t="s">
        <v>161</v>
      </c>
      <c r="E706" t="s">
        <v>1393</v>
      </c>
      <c r="F706" t="s">
        <v>14</v>
      </c>
      <c r="G706" t="s">
        <v>15</v>
      </c>
      <c r="H706" t="s">
        <v>227</v>
      </c>
      <c r="I706">
        <v>70000000</v>
      </c>
      <c r="J706">
        <v>2004</v>
      </c>
      <c r="K706">
        <v>7.7</v>
      </c>
    </row>
    <row r="707" spans="1:11" x14ac:dyDescent="0.2">
      <c r="A707" t="s">
        <v>1394</v>
      </c>
      <c r="B707">
        <v>98</v>
      </c>
      <c r="C707">
        <v>61112916</v>
      </c>
      <c r="D707" t="s">
        <v>182</v>
      </c>
      <c r="E707" t="s">
        <v>1395</v>
      </c>
      <c r="F707" t="s">
        <v>14</v>
      </c>
      <c r="G707" t="s">
        <v>15</v>
      </c>
      <c r="H707" t="s">
        <v>37</v>
      </c>
      <c r="I707">
        <v>50000000</v>
      </c>
      <c r="J707">
        <v>2006</v>
      </c>
      <c r="K707">
        <v>4.4000000000000004</v>
      </c>
    </row>
    <row r="708" spans="1:11" x14ac:dyDescent="0.2">
      <c r="A708" t="s">
        <v>879</v>
      </c>
      <c r="B708">
        <v>101</v>
      </c>
      <c r="C708">
        <v>88200225</v>
      </c>
      <c r="D708" t="s">
        <v>347</v>
      </c>
      <c r="E708" t="s">
        <v>1396</v>
      </c>
      <c r="F708" t="s">
        <v>14</v>
      </c>
      <c r="G708" t="s">
        <v>15</v>
      </c>
      <c r="H708" t="s">
        <v>16</v>
      </c>
      <c r="I708">
        <v>60000000</v>
      </c>
      <c r="J708">
        <v>2004</v>
      </c>
      <c r="K708">
        <v>6.1</v>
      </c>
    </row>
    <row r="709" spans="1:11" x14ac:dyDescent="0.2">
      <c r="A709" t="s">
        <v>1397</v>
      </c>
      <c r="B709">
        <v>94</v>
      </c>
      <c r="C709">
        <v>60573641</v>
      </c>
      <c r="D709" t="s">
        <v>1043</v>
      </c>
      <c r="E709" t="s">
        <v>1398</v>
      </c>
      <c r="F709" t="s">
        <v>14</v>
      </c>
      <c r="G709" t="s">
        <v>15</v>
      </c>
      <c r="H709" t="s">
        <v>37</v>
      </c>
      <c r="I709">
        <v>60000000</v>
      </c>
      <c r="J709">
        <v>1996</v>
      </c>
      <c r="K709">
        <v>5.4</v>
      </c>
    </row>
    <row r="710" spans="1:11" x14ac:dyDescent="0.2">
      <c r="A710" t="s">
        <v>136</v>
      </c>
      <c r="B710">
        <v>132</v>
      </c>
      <c r="C710">
        <v>59035104</v>
      </c>
      <c r="D710" t="s">
        <v>1399</v>
      </c>
      <c r="E710" t="s">
        <v>1400</v>
      </c>
      <c r="F710" t="s">
        <v>14</v>
      </c>
      <c r="G710" t="s">
        <v>15</v>
      </c>
      <c r="H710" t="s">
        <v>16</v>
      </c>
      <c r="I710">
        <v>66000000</v>
      </c>
      <c r="J710">
        <v>2004</v>
      </c>
      <c r="K710">
        <v>6.8</v>
      </c>
    </row>
    <row r="711" spans="1:11" x14ac:dyDescent="0.2">
      <c r="A711" t="s">
        <v>1401</v>
      </c>
      <c r="B711">
        <v>115</v>
      </c>
      <c r="C711">
        <v>56702901</v>
      </c>
      <c r="D711" t="s">
        <v>1166</v>
      </c>
      <c r="E711" t="s">
        <v>1402</v>
      </c>
      <c r="F711" t="s">
        <v>14</v>
      </c>
      <c r="G711" t="s">
        <v>15</v>
      </c>
      <c r="H711" t="s">
        <v>16</v>
      </c>
      <c r="I711">
        <v>60000000</v>
      </c>
      <c r="J711">
        <v>1998</v>
      </c>
      <c r="K711">
        <v>6.5</v>
      </c>
    </row>
    <row r="712" spans="1:11" x14ac:dyDescent="0.2">
      <c r="A712" t="s">
        <v>1403</v>
      </c>
      <c r="B712">
        <v>92</v>
      </c>
      <c r="C712">
        <v>55994557</v>
      </c>
      <c r="D712" t="s">
        <v>101</v>
      </c>
      <c r="E712" t="s">
        <v>1404</v>
      </c>
      <c r="F712" t="s">
        <v>14</v>
      </c>
      <c r="G712" t="s">
        <v>15</v>
      </c>
      <c r="H712" t="s">
        <v>37</v>
      </c>
      <c r="I712">
        <v>60000000</v>
      </c>
      <c r="J712">
        <v>2012</v>
      </c>
      <c r="K712">
        <v>7</v>
      </c>
    </row>
    <row r="713" spans="1:11" x14ac:dyDescent="0.2">
      <c r="A713" t="s">
        <v>1205</v>
      </c>
      <c r="B713">
        <v>124</v>
      </c>
      <c r="C713">
        <v>54910560</v>
      </c>
      <c r="D713" t="s">
        <v>1141</v>
      </c>
      <c r="E713" t="s">
        <v>1405</v>
      </c>
      <c r="F713" t="s">
        <v>14</v>
      </c>
      <c r="G713" t="s">
        <v>15</v>
      </c>
      <c r="H713" t="s">
        <v>227</v>
      </c>
      <c r="I713">
        <v>60000000</v>
      </c>
      <c r="J713">
        <v>1997</v>
      </c>
      <c r="K713">
        <v>6.3</v>
      </c>
    </row>
    <row r="714" spans="1:11" x14ac:dyDescent="0.2">
      <c r="A714" t="s">
        <v>461</v>
      </c>
      <c r="B714">
        <v>119</v>
      </c>
      <c r="C714">
        <v>53789313</v>
      </c>
      <c r="D714" t="s">
        <v>564</v>
      </c>
      <c r="E714" t="s">
        <v>1406</v>
      </c>
      <c r="F714" t="s">
        <v>14</v>
      </c>
      <c r="G714" t="s">
        <v>15</v>
      </c>
      <c r="H714" t="s">
        <v>16</v>
      </c>
      <c r="I714">
        <v>60000000</v>
      </c>
      <c r="J714">
        <v>2003</v>
      </c>
      <c r="K714">
        <v>6.3</v>
      </c>
    </row>
    <row r="715" spans="1:11" x14ac:dyDescent="0.2">
      <c r="A715" t="s">
        <v>1407</v>
      </c>
      <c r="B715">
        <v>124</v>
      </c>
      <c r="C715">
        <v>51045801</v>
      </c>
      <c r="D715" t="s">
        <v>79</v>
      </c>
      <c r="E715" t="s">
        <v>1408</v>
      </c>
      <c r="F715" t="s">
        <v>14</v>
      </c>
      <c r="G715" t="s">
        <v>15</v>
      </c>
      <c r="H715" t="s">
        <v>16</v>
      </c>
      <c r="I715">
        <v>60000000</v>
      </c>
      <c r="J715">
        <v>1996</v>
      </c>
      <c r="K715">
        <v>6.1</v>
      </c>
    </row>
    <row r="716" spans="1:11" x14ac:dyDescent="0.2">
      <c r="A716" t="s">
        <v>1409</v>
      </c>
      <c r="B716">
        <v>93</v>
      </c>
      <c r="C716">
        <v>50818750</v>
      </c>
      <c r="D716" t="s">
        <v>101</v>
      </c>
      <c r="E716" t="s">
        <v>1410</v>
      </c>
      <c r="F716" t="s">
        <v>14</v>
      </c>
      <c r="G716" t="s">
        <v>23</v>
      </c>
      <c r="H716" t="s">
        <v>104</v>
      </c>
      <c r="I716">
        <v>60000000</v>
      </c>
      <c r="J716">
        <v>2008</v>
      </c>
      <c r="K716">
        <v>6.1</v>
      </c>
    </row>
    <row r="717" spans="1:11" x14ac:dyDescent="0.2">
      <c r="A717" t="s">
        <v>1411</v>
      </c>
      <c r="B717">
        <v>98</v>
      </c>
      <c r="C717">
        <v>50189179</v>
      </c>
      <c r="D717" t="s">
        <v>663</v>
      </c>
      <c r="E717" t="s">
        <v>1412</v>
      </c>
      <c r="F717" t="s">
        <v>14</v>
      </c>
      <c r="G717" t="s">
        <v>15</v>
      </c>
      <c r="H717" t="s">
        <v>16</v>
      </c>
      <c r="I717">
        <v>60000000</v>
      </c>
      <c r="J717">
        <v>2002</v>
      </c>
      <c r="K717">
        <v>5.3</v>
      </c>
    </row>
    <row r="718" spans="1:11" x14ac:dyDescent="0.2">
      <c r="A718" t="s">
        <v>1413</v>
      </c>
      <c r="B718">
        <v>92</v>
      </c>
      <c r="C718">
        <v>50024083</v>
      </c>
      <c r="D718" t="s">
        <v>25</v>
      </c>
      <c r="E718" t="s">
        <v>1414</v>
      </c>
      <c r="F718" t="s">
        <v>14</v>
      </c>
      <c r="G718" t="s">
        <v>15</v>
      </c>
      <c r="H718" t="s">
        <v>227</v>
      </c>
      <c r="I718">
        <v>60000000</v>
      </c>
      <c r="J718">
        <v>1995</v>
      </c>
      <c r="K718">
        <v>5.4</v>
      </c>
    </row>
    <row r="719" spans="1:11" x14ac:dyDescent="0.2">
      <c r="A719" t="s">
        <v>293</v>
      </c>
      <c r="B719">
        <v>105</v>
      </c>
      <c r="C719">
        <v>50549107</v>
      </c>
      <c r="D719" t="s">
        <v>318</v>
      </c>
      <c r="E719" t="s">
        <v>1415</v>
      </c>
      <c r="F719" t="s">
        <v>14</v>
      </c>
      <c r="G719" t="s">
        <v>15</v>
      </c>
      <c r="H719" t="s">
        <v>16</v>
      </c>
      <c r="I719">
        <v>60000000</v>
      </c>
      <c r="J719">
        <v>2014</v>
      </c>
      <c r="K719">
        <v>6.2</v>
      </c>
    </row>
    <row r="720" spans="1:11" x14ac:dyDescent="0.2">
      <c r="A720" t="s">
        <v>1416</v>
      </c>
      <c r="B720">
        <v>124</v>
      </c>
      <c r="C720">
        <v>56443482</v>
      </c>
      <c r="D720" t="s">
        <v>1417</v>
      </c>
      <c r="E720" t="s">
        <v>1418</v>
      </c>
      <c r="F720" t="s">
        <v>14</v>
      </c>
      <c r="G720" t="s">
        <v>15</v>
      </c>
      <c r="H720" t="s">
        <v>16</v>
      </c>
      <c r="I720">
        <v>60000000</v>
      </c>
      <c r="J720">
        <v>2015</v>
      </c>
      <c r="K720">
        <v>6.6</v>
      </c>
    </row>
    <row r="721" spans="1:11" x14ac:dyDescent="0.2">
      <c r="A721" t="s">
        <v>1419</v>
      </c>
      <c r="B721">
        <v>99</v>
      </c>
      <c r="C721">
        <v>62401264</v>
      </c>
      <c r="D721" t="s">
        <v>161</v>
      </c>
      <c r="E721" t="s">
        <v>1420</v>
      </c>
      <c r="F721" t="s">
        <v>14</v>
      </c>
      <c r="G721" t="s">
        <v>23</v>
      </c>
      <c r="H721" t="s">
        <v>227</v>
      </c>
      <c r="I721">
        <v>60000000</v>
      </c>
      <c r="J721">
        <v>2016</v>
      </c>
      <c r="K721">
        <v>5.9</v>
      </c>
    </row>
    <row r="722" spans="1:11" x14ac:dyDescent="0.2">
      <c r="A722" t="s">
        <v>1421</v>
      </c>
      <c r="B722">
        <v>116</v>
      </c>
      <c r="C722">
        <v>47748610</v>
      </c>
      <c r="D722" t="s">
        <v>1422</v>
      </c>
      <c r="E722" t="s">
        <v>1423</v>
      </c>
      <c r="F722" t="s">
        <v>14</v>
      </c>
      <c r="G722" t="s">
        <v>15</v>
      </c>
      <c r="H722" t="s">
        <v>227</v>
      </c>
      <c r="I722">
        <v>75000000</v>
      </c>
      <c r="J722">
        <v>1997</v>
      </c>
      <c r="K722">
        <v>6.3</v>
      </c>
    </row>
    <row r="723" spans="1:11" x14ac:dyDescent="0.2">
      <c r="A723" t="s">
        <v>1056</v>
      </c>
      <c r="B723">
        <v>124</v>
      </c>
      <c r="C723">
        <v>46975183</v>
      </c>
      <c r="D723" t="s">
        <v>827</v>
      </c>
      <c r="E723" t="s">
        <v>1424</v>
      </c>
      <c r="F723" t="s">
        <v>14</v>
      </c>
      <c r="G723" t="s">
        <v>15</v>
      </c>
      <c r="H723" t="s">
        <v>227</v>
      </c>
      <c r="I723">
        <v>61000000</v>
      </c>
      <c r="J723">
        <v>2007</v>
      </c>
      <c r="K723">
        <v>7.2</v>
      </c>
    </row>
    <row r="724" spans="1:11" x14ac:dyDescent="0.2">
      <c r="A724" t="s">
        <v>1425</v>
      </c>
      <c r="B724">
        <v>96</v>
      </c>
      <c r="C724">
        <v>50807639</v>
      </c>
      <c r="D724" t="s">
        <v>101</v>
      </c>
      <c r="E724" t="s">
        <v>1426</v>
      </c>
      <c r="F724" t="s">
        <v>14</v>
      </c>
      <c r="G724" t="s">
        <v>15</v>
      </c>
      <c r="H724" t="s">
        <v>37</v>
      </c>
      <c r="I724">
        <v>60000000</v>
      </c>
      <c r="J724">
        <v>2014</v>
      </c>
      <c r="K724">
        <v>6.8</v>
      </c>
    </row>
    <row r="725" spans="1:11" x14ac:dyDescent="0.2">
      <c r="A725" t="s">
        <v>1427</v>
      </c>
      <c r="B725">
        <v>104</v>
      </c>
      <c r="C725">
        <v>46611204</v>
      </c>
      <c r="D725" t="s">
        <v>863</v>
      </c>
      <c r="E725" t="s">
        <v>1428</v>
      </c>
      <c r="F725" t="s">
        <v>14</v>
      </c>
      <c r="G725" t="s">
        <v>15</v>
      </c>
      <c r="H725" t="s">
        <v>16</v>
      </c>
      <c r="I725">
        <v>48000000</v>
      </c>
      <c r="J725">
        <v>1998</v>
      </c>
      <c r="K725">
        <v>6.1</v>
      </c>
    </row>
    <row r="726" spans="1:11" x14ac:dyDescent="0.2">
      <c r="A726" t="s">
        <v>735</v>
      </c>
      <c r="B726">
        <v>100</v>
      </c>
      <c r="C726">
        <v>257756197</v>
      </c>
      <c r="D726" t="s">
        <v>358</v>
      </c>
      <c r="E726" t="s">
        <v>1429</v>
      </c>
      <c r="F726" t="s">
        <v>14</v>
      </c>
      <c r="G726" t="s">
        <v>133</v>
      </c>
      <c r="H726" t="s">
        <v>37</v>
      </c>
      <c r="I726">
        <v>60000000</v>
      </c>
      <c r="J726">
        <v>2014</v>
      </c>
      <c r="K726">
        <v>7.8</v>
      </c>
    </row>
    <row r="727" spans="1:11" x14ac:dyDescent="0.2">
      <c r="A727" t="s">
        <v>1430</v>
      </c>
      <c r="B727">
        <v>115</v>
      </c>
      <c r="C727">
        <v>48472213</v>
      </c>
      <c r="D727" t="s">
        <v>602</v>
      </c>
      <c r="E727" t="s">
        <v>1431</v>
      </c>
      <c r="F727" t="s">
        <v>14</v>
      </c>
      <c r="G727" t="s">
        <v>15</v>
      </c>
      <c r="H727" t="s">
        <v>16</v>
      </c>
      <c r="I727">
        <v>45000000</v>
      </c>
      <c r="J727">
        <v>2005</v>
      </c>
      <c r="K727">
        <v>5</v>
      </c>
    </row>
    <row r="728" spans="1:11" x14ac:dyDescent="0.2">
      <c r="A728" t="s">
        <v>1233</v>
      </c>
      <c r="B728">
        <v>101</v>
      </c>
      <c r="C728">
        <v>43060566</v>
      </c>
      <c r="D728" t="s">
        <v>97</v>
      </c>
      <c r="E728" t="s">
        <v>1432</v>
      </c>
      <c r="F728" t="s">
        <v>14</v>
      </c>
      <c r="G728" t="s">
        <v>15</v>
      </c>
      <c r="H728" t="s">
        <v>16</v>
      </c>
      <c r="I728">
        <v>60000000</v>
      </c>
      <c r="J728">
        <v>2002</v>
      </c>
      <c r="K728">
        <v>6.2</v>
      </c>
    </row>
    <row r="729" spans="1:11" x14ac:dyDescent="0.2">
      <c r="A729" t="s">
        <v>1433</v>
      </c>
      <c r="B729">
        <v>113</v>
      </c>
      <c r="C729">
        <v>45996718</v>
      </c>
      <c r="D729" t="s">
        <v>161</v>
      </c>
      <c r="E729" t="s">
        <v>1434</v>
      </c>
      <c r="F729" t="s">
        <v>14</v>
      </c>
      <c r="G729" t="s">
        <v>15</v>
      </c>
      <c r="H729" t="s">
        <v>227</v>
      </c>
      <c r="I729">
        <v>60000000</v>
      </c>
      <c r="J729">
        <v>2013</v>
      </c>
      <c r="K729">
        <v>6.7</v>
      </c>
    </row>
    <row r="730" spans="1:11" x14ac:dyDescent="0.2">
      <c r="A730" t="s">
        <v>1435</v>
      </c>
      <c r="B730">
        <v>100</v>
      </c>
      <c r="C730">
        <v>43337279</v>
      </c>
      <c r="D730" t="s">
        <v>1436</v>
      </c>
      <c r="E730" t="s">
        <v>1437</v>
      </c>
      <c r="F730" t="s">
        <v>14</v>
      </c>
      <c r="G730" t="s">
        <v>15</v>
      </c>
      <c r="H730" t="s">
        <v>16</v>
      </c>
      <c r="I730">
        <v>60000000</v>
      </c>
      <c r="J730">
        <v>2009</v>
      </c>
      <c r="K730">
        <v>4.9000000000000004</v>
      </c>
    </row>
    <row r="731" spans="1:11" x14ac:dyDescent="0.2">
      <c r="A731" t="s">
        <v>1263</v>
      </c>
      <c r="B731">
        <v>134</v>
      </c>
      <c r="C731">
        <v>37479778</v>
      </c>
      <c r="D731" t="s">
        <v>1438</v>
      </c>
      <c r="E731" t="s">
        <v>1439</v>
      </c>
      <c r="F731" t="s">
        <v>14</v>
      </c>
      <c r="G731" t="s">
        <v>15</v>
      </c>
      <c r="H731" t="s">
        <v>16</v>
      </c>
      <c r="I731">
        <v>60000000</v>
      </c>
      <c r="J731">
        <v>2009</v>
      </c>
      <c r="K731">
        <v>7.4</v>
      </c>
    </row>
    <row r="732" spans="1:11" x14ac:dyDescent="0.2">
      <c r="A732" t="s">
        <v>454</v>
      </c>
      <c r="B732">
        <v>125</v>
      </c>
      <c r="C732">
        <v>40559930</v>
      </c>
      <c r="D732" t="s">
        <v>1440</v>
      </c>
      <c r="E732" t="s">
        <v>1441</v>
      </c>
      <c r="F732" t="s">
        <v>14</v>
      </c>
      <c r="G732" t="s">
        <v>15</v>
      </c>
      <c r="H732" t="s">
        <v>16</v>
      </c>
      <c r="I732">
        <v>60000000</v>
      </c>
      <c r="J732">
        <v>2009</v>
      </c>
      <c r="K732">
        <v>6.2</v>
      </c>
    </row>
    <row r="733" spans="1:11" x14ac:dyDescent="0.2">
      <c r="A733" t="s">
        <v>1442</v>
      </c>
      <c r="B733">
        <v>94</v>
      </c>
      <c r="C733">
        <v>36830057</v>
      </c>
      <c r="D733" t="s">
        <v>915</v>
      </c>
      <c r="E733" t="s">
        <v>1443</v>
      </c>
      <c r="F733" t="s">
        <v>14</v>
      </c>
      <c r="G733" t="s">
        <v>15</v>
      </c>
      <c r="H733" t="s">
        <v>37</v>
      </c>
      <c r="I733">
        <v>65000000</v>
      </c>
      <c r="J733">
        <v>1999</v>
      </c>
      <c r="K733">
        <v>4.9000000000000004</v>
      </c>
    </row>
    <row r="734" spans="1:11" x14ac:dyDescent="0.2">
      <c r="A734" t="s">
        <v>1140</v>
      </c>
      <c r="B734">
        <v>107</v>
      </c>
      <c r="C734">
        <v>36279230</v>
      </c>
      <c r="D734" t="s">
        <v>123</v>
      </c>
      <c r="E734" t="s">
        <v>1444</v>
      </c>
      <c r="F734" t="s">
        <v>14</v>
      </c>
      <c r="G734" t="s">
        <v>15</v>
      </c>
      <c r="H734" t="s">
        <v>16</v>
      </c>
      <c r="I734">
        <v>60000000</v>
      </c>
      <c r="J734">
        <v>2006</v>
      </c>
      <c r="K734">
        <v>6.1</v>
      </c>
    </row>
    <row r="735" spans="1:11" x14ac:dyDescent="0.2">
      <c r="A735" t="s">
        <v>1445</v>
      </c>
      <c r="B735">
        <v>91</v>
      </c>
      <c r="C735">
        <v>42194060</v>
      </c>
      <c r="D735" t="s">
        <v>217</v>
      </c>
      <c r="E735" t="s">
        <v>1446</v>
      </c>
      <c r="F735" t="s">
        <v>14</v>
      </c>
      <c r="G735" t="s">
        <v>1224</v>
      </c>
      <c r="H735" t="s">
        <v>37</v>
      </c>
      <c r="I735">
        <v>70000000</v>
      </c>
      <c r="J735">
        <v>2009</v>
      </c>
      <c r="K735">
        <v>6.1</v>
      </c>
    </row>
    <row r="736" spans="1:11" x14ac:dyDescent="0.2">
      <c r="A736" t="s">
        <v>1447</v>
      </c>
      <c r="B736">
        <v>116</v>
      </c>
      <c r="C736">
        <v>43119879</v>
      </c>
      <c r="D736" t="s">
        <v>84</v>
      </c>
      <c r="E736" t="s">
        <v>1448</v>
      </c>
      <c r="F736" t="s">
        <v>14</v>
      </c>
      <c r="G736" t="s">
        <v>15</v>
      </c>
      <c r="H736" t="s">
        <v>16</v>
      </c>
      <c r="I736">
        <v>60000000</v>
      </c>
      <c r="J736">
        <v>2002</v>
      </c>
      <c r="K736">
        <v>6.4</v>
      </c>
    </row>
    <row r="737" spans="1:11" x14ac:dyDescent="0.2">
      <c r="A737" t="s">
        <v>1449</v>
      </c>
      <c r="B737">
        <v>100</v>
      </c>
      <c r="C737">
        <v>35096190</v>
      </c>
      <c r="D737" t="s">
        <v>1450</v>
      </c>
      <c r="E737" t="s">
        <v>1451</v>
      </c>
      <c r="F737" t="s">
        <v>14</v>
      </c>
      <c r="G737" t="s">
        <v>15</v>
      </c>
      <c r="H737" t="s">
        <v>16</v>
      </c>
      <c r="I737">
        <v>60000000</v>
      </c>
      <c r="J737">
        <v>2003</v>
      </c>
      <c r="K737">
        <v>6.3</v>
      </c>
    </row>
    <row r="738" spans="1:11" x14ac:dyDescent="0.2">
      <c r="A738" t="s">
        <v>115</v>
      </c>
      <c r="B738">
        <v>117</v>
      </c>
      <c r="C738">
        <v>43290977</v>
      </c>
      <c r="D738" t="s">
        <v>751</v>
      </c>
      <c r="E738" t="s">
        <v>1452</v>
      </c>
      <c r="F738" t="s">
        <v>14</v>
      </c>
      <c r="G738" t="s">
        <v>23</v>
      </c>
      <c r="H738" t="s">
        <v>227</v>
      </c>
      <c r="I738">
        <v>80000000</v>
      </c>
      <c r="J738">
        <v>2010</v>
      </c>
      <c r="K738">
        <v>6.6</v>
      </c>
    </row>
    <row r="739" spans="1:11" x14ac:dyDescent="0.2">
      <c r="A739" t="s">
        <v>630</v>
      </c>
      <c r="B739">
        <v>110</v>
      </c>
      <c r="C739">
        <v>33927476</v>
      </c>
      <c r="D739" t="s">
        <v>1453</v>
      </c>
      <c r="E739" t="s">
        <v>1454</v>
      </c>
      <c r="F739" t="s">
        <v>14</v>
      </c>
      <c r="G739" t="s">
        <v>23</v>
      </c>
      <c r="H739" t="s">
        <v>227</v>
      </c>
      <c r="I739">
        <v>40000000</v>
      </c>
      <c r="J739">
        <v>1997</v>
      </c>
      <c r="K739">
        <v>5.7</v>
      </c>
    </row>
    <row r="740" spans="1:11" x14ac:dyDescent="0.2">
      <c r="A740" t="s">
        <v>1435</v>
      </c>
      <c r="B740">
        <v>96</v>
      </c>
      <c r="C740">
        <v>32122249</v>
      </c>
      <c r="D740" t="s">
        <v>347</v>
      </c>
      <c r="E740" t="s">
        <v>1455</v>
      </c>
      <c r="F740" t="s">
        <v>14</v>
      </c>
      <c r="G740" t="s">
        <v>15</v>
      </c>
      <c r="H740" t="s">
        <v>227</v>
      </c>
      <c r="I740">
        <v>60000000</v>
      </c>
      <c r="J740">
        <v>2002</v>
      </c>
      <c r="K740">
        <v>5.9</v>
      </c>
    </row>
    <row r="741" spans="1:11" x14ac:dyDescent="0.2">
      <c r="A741" t="s">
        <v>1407</v>
      </c>
      <c r="B741">
        <v>101</v>
      </c>
      <c r="C741">
        <v>40076438</v>
      </c>
      <c r="D741" t="s">
        <v>827</v>
      </c>
      <c r="E741" t="s">
        <v>1456</v>
      </c>
      <c r="F741" t="s">
        <v>14</v>
      </c>
      <c r="G741" t="s">
        <v>15</v>
      </c>
      <c r="H741" t="s">
        <v>227</v>
      </c>
      <c r="I741">
        <v>60000000</v>
      </c>
      <c r="J741">
        <v>2008</v>
      </c>
      <c r="K741">
        <v>6</v>
      </c>
    </row>
    <row r="742" spans="1:11" x14ac:dyDescent="0.2">
      <c r="A742" t="s">
        <v>1457</v>
      </c>
      <c r="B742">
        <v>111</v>
      </c>
      <c r="C742">
        <v>32940507</v>
      </c>
      <c r="D742" t="s">
        <v>161</v>
      </c>
      <c r="E742" t="s">
        <v>1458</v>
      </c>
      <c r="F742" t="s">
        <v>14</v>
      </c>
      <c r="G742" t="s">
        <v>15</v>
      </c>
      <c r="H742" t="s">
        <v>227</v>
      </c>
      <c r="I742">
        <v>60000000</v>
      </c>
      <c r="J742">
        <v>1998</v>
      </c>
      <c r="K742">
        <v>6.1</v>
      </c>
    </row>
    <row r="743" spans="1:11" x14ac:dyDescent="0.2">
      <c r="A743" t="s">
        <v>324</v>
      </c>
      <c r="B743">
        <v>117</v>
      </c>
      <c r="C743">
        <v>31670931</v>
      </c>
      <c r="D743" t="s">
        <v>1459</v>
      </c>
      <c r="E743" t="s">
        <v>1460</v>
      </c>
      <c r="F743" t="s">
        <v>14</v>
      </c>
      <c r="G743" t="s">
        <v>23</v>
      </c>
      <c r="H743" t="s">
        <v>16</v>
      </c>
      <c r="I743">
        <v>60000000</v>
      </c>
      <c r="J743">
        <v>2009</v>
      </c>
      <c r="K743">
        <v>6.7</v>
      </c>
    </row>
    <row r="744" spans="1:11" x14ac:dyDescent="0.2">
      <c r="A744" t="s">
        <v>1374</v>
      </c>
      <c r="B744">
        <v>126</v>
      </c>
      <c r="C744">
        <v>30695227</v>
      </c>
      <c r="D744" t="s">
        <v>1461</v>
      </c>
      <c r="E744" t="s">
        <v>1462</v>
      </c>
      <c r="F744" t="s">
        <v>14</v>
      </c>
      <c r="G744" t="s">
        <v>15</v>
      </c>
      <c r="H744" t="s">
        <v>16</v>
      </c>
      <c r="I744">
        <v>60000000</v>
      </c>
      <c r="J744">
        <v>2000</v>
      </c>
      <c r="K744">
        <v>6.7</v>
      </c>
    </row>
    <row r="745" spans="1:11" x14ac:dyDescent="0.2">
      <c r="A745" t="s">
        <v>1143</v>
      </c>
      <c r="B745">
        <v>152</v>
      </c>
      <c r="C745">
        <v>32522352</v>
      </c>
      <c r="D745" t="s">
        <v>1463</v>
      </c>
      <c r="E745" t="s">
        <v>1464</v>
      </c>
      <c r="F745" t="s">
        <v>14</v>
      </c>
      <c r="G745" t="s">
        <v>15</v>
      </c>
      <c r="H745" t="s">
        <v>227</v>
      </c>
      <c r="I745">
        <v>60000000</v>
      </c>
      <c r="J745">
        <v>2000</v>
      </c>
      <c r="K745">
        <v>7.9</v>
      </c>
    </row>
    <row r="746" spans="1:11" x14ac:dyDescent="0.2">
      <c r="A746" t="s">
        <v>331</v>
      </c>
      <c r="B746">
        <v>101</v>
      </c>
      <c r="C746">
        <v>26082914</v>
      </c>
      <c r="D746" t="s">
        <v>1141</v>
      </c>
      <c r="E746" t="s">
        <v>1465</v>
      </c>
      <c r="F746" t="s">
        <v>14</v>
      </c>
      <c r="G746" t="s">
        <v>15</v>
      </c>
      <c r="H746" t="s">
        <v>16</v>
      </c>
      <c r="I746">
        <v>87000000</v>
      </c>
      <c r="J746">
        <v>2005</v>
      </c>
      <c r="K746">
        <v>4.3</v>
      </c>
    </row>
    <row r="747" spans="1:11" x14ac:dyDescent="0.2">
      <c r="A747" t="s">
        <v>1466</v>
      </c>
      <c r="B747">
        <v>87</v>
      </c>
      <c r="C747">
        <v>29136626</v>
      </c>
      <c r="D747" t="s">
        <v>1467</v>
      </c>
      <c r="E747" t="s">
        <v>1468</v>
      </c>
      <c r="F747" t="s">
        <v>14</v>
      </c>
      <c r="G747" t="s">
        <v>15</v>
      </c>
      <c r="H747" t="s">
        <v>16</v>
      </c>
      <c r="I747">
        <v>60000000</v>
      </c>
      <c r="J747">
        <v>2011</v>
      </c>
      <c r="K747">
        <v>5.7</v>
      </c>
    </row>
    <row r="748" spans="1:11" x14ac:dyDescent="0.2">
      <c r="A748" t="s">
        <v>1469</v>
      </c>
      <c r="B748">
        <v>85</v>
      </c>
      <c r="C748">
        <v>26288320</v>
      </c>
      <c r="D748" t="s">
        <v>1470</v>
      </c>
      <c r="E748" t="s">
        <v>1471</v>
      </c>
      <c r="F748" t="s">
        <v>14</v>
      </c>
      <c r="G748" t="s">
        <v>15</v>
      </c>
      <c r="H748" t="s">
        <v>37</v>
      </c>
      <c r="I748">
        <v>60000000</v>
      </c>
      <c r="J748">
        <v>2003</v>
      </c>
      <c r="K748">
        <v>6.7</v>
      </c>
    </row>
    <row r="749" spans="1:11" x14ac:dyDescent="0.2">
      <c r="A749" t="s">
        <v>813</v>
      </c>
      <c r="B749">
        <v>130</v>
      </c>
      <c r="C749">
        <v>26616590</v>
      </c>
      <c r="D749" t="s">
        <v>1472</v>
      </c>
      <c r="E749" t="s">
        <v>1473</v>
      </c>
      <c r="F749" t="s">
        <v>14</v>
      </c>
      <c r="G749" t="s">
        <v>23</v>
      </c>
      <c r="H749" t="s">
        <v>227</v>
      </c>
      <c r="I749">
        <v>60000000</v>
      </c>
      <c r="J749">
        <v>1997</v>
      </c>
      <c r="K749">
        <v>6.7</v>
      </c>
    </row>
    <row r="750" spans="1:11" x14ac:dyDescent="0.2">
      <c r="A750" t="s">
        <v>181</v>
      </c>
      <c r="B750">
        <v>104</v>
      </c>
      <c r="C750">
        <v>30063805</v>
      </c>
      <c r="D750" t="s">
        <v>1474</v>
      </c>
      <c r="E750" t="s">
        <v>1475</v>
      </c>
      <c r="F750" t="s">
        <v>14</v>
      </c>
      <c r="G750" t="s">
        <v>15</v>
      </c>
      <c r="H750" t="s">
        <v>16</v>
      </c>
      <c r="I750">
        <v>60000000</v>
      </c>
      <c r="J750">
        <v>2002</v>
      </c>
      <c r="K750">
        <v>6.1</v>
      </c>
    </row>
    <row r="751" spans="1:11" x14ac:dyDescent="0.2">
      <c r="A751" t="s">
        <v>784</v>
      </c>
      <c r="B751">
        <v>121</v>
      </c>
      <c r="C751">
        <v>22518325</v>
      </c>
      <c r="D751" t="s">
        <v>751</v>
      </c>
      <c r="E751" t="s">
        <v>1476</v>
      </c>
      <c r="F751" t="s">
        <v>14</v>
      </c>
      <c r="G751" t="s">
        <v>263</v>
      </c>
      <c r="H751" t="s">
        <v>227</v>
      </c>
      <c r="I751">
        <v>50000000</v>
      </c>
      <c r="J751">
        <v>2006</v>
      </c>
      <c r="K751">
        <v>5.6</v>
      </c>
    </row>
    <row r="752" spans="1:11" x14ac:dyDescent="0.2">
      <c r="A752" t="s">
        <v>1477</v>
      </c>
      <c r="B752">
        <v>140</v>
      </c>
      <c r="C752">
        <v>13082288</v>
      </c>
      <c r="D752" t="s">
        <v>1478</v>
      </c>
      <c r="E752" t="s">
        <v>1479</v>
      </c>
      <c r="F752" t="s">
        <v>14</v>
      </c>
      <c r="G752" t="s">
        <v>23</v>
      </c>
      <c r="H752" t="s">
        <v>16</v>
      </c>
      <c r="I752">
        <v>60000000</v>
      </c>
      <c r="J752">
        <v>2006</v>
      </c>
      <c r="K752">
        <v>6.6</v>
      </c>
    </row>
    <row r="753" spans="1:11" x14ac:dyDescent="0.2">
      <c r="A753" t="s">
        <v>1480</v>
      </c>
      <c r="B753">
        <v>131</v>
      </c>
      <c r="C753">
        <v>18208078</v>
      </c>
      <c r="D753" t="s">
        <v>318</v>
      </c>
      <c r="E753" t="s">
        <v>1481</v>
      </c>
      <c r="F753" t="s">
        <v>14</v>
      </c>
      <c r="G753" t="s">
        <v>15</v>
      </c>
      <c r="H753" t="s">
        <v>227</v>
      </c>
      <c r="I753">
        <v>60000000</v>
      </c>
      <c r="J753">
        <v>2001</v>
      </c>
      <c r="K753">
        <v>6.9</v>
      </c>
    </row>
    <row r="754" spans="1:11" x14ac:dyDescent="0.2">
      <c r="A754" t="s">
        <v>1482</v>
      </c>
      <c r="B754">
        <v>91</v>
      </c>
      <c r="C754">
        <v>14218868</v>
      </c>
      <c r="D754" t="s">
        <v>1472</v>
      </c>
      <c r="E754" t="s">
        <v>1483</v>
      </c>
      <c r="F754" t="s">
        <v>14</v>
      </c>
      <c r="G754" t="s">
        <v>15</v>
      </c>
      <c r="H754" t="s">
        <v>16</v>
      </c>
      <c r="I754">
        <v>65000000</v>
      </c>
      <c r="J754">
        <v>2000</v>
      </c>
      <c r="K754">
        <v>4.8</v>
      </c>
    </row>
    <row r="755" spans="1:11" x14ac:dyDescent="0.2">
      <c r="A755" t="s">
        <v>1484</v>
      </c>
      <c r="B755">
        <v>118</v>
      </c>
      <c r="C755">
        <v>22451</v>
      </c>
      <c r="D755" t="s">
        <v>1485</v>
      </c>
      <c r="E755" t="s">
        <v>1486</v>
      </c>
      <c r="F755" t="s">
        <v>14</v>
      </c>
      <c r="G755" t="s">
        <v>15</v>
      </c>
      <c r="H755" t="s">
        <v>16</v>
      </c>
      <c r="I755">
        <v>60000000</v>
      </c>
      <c r="J755">
        <v>2014</v>
      </c>
      <c r="K755">
        <v>6.2</v>
      </c>
    </row>
    <row r="756" spans="1:11" x14ac:dyDescent="0.2">
      <c r="A756" t="s">
        <v>1487</v>
      </c>
      <c r="B756">
        <v>130</v>
      </c>
      <c r="C756">
        <v>31165421</v>
      </c>
      <c r="D756" t="s">
        <v>1488</v>
      </c>
      <c r="E756" t="s">
        <v>1489</v>
      </c>
      <c r="F756" t="s">
        <v>14</v>
      </c>
      <c r="G756" t="s">
        <v>15</v>
      </c>
      <c r="H756" t="s">
        <v>16</v>
      </c>
      <c r="I756">
        <v>60000000</v>
      </c>
      <c r="J756">
        <v>2013</v>
      </c>
      <c r="K756">
        <v>6</v>
      </c>
    </row>
    <row r="757" spans="1:11" x14ac:dyDescent="0.2">
      <c r="A757" t="s">
        <v>1394</v>
      </c>
      <c r="B757">
        <v>90</v>
      </c>
      <c r="C757">
        <v>11802056</v>
      </c>
      <c r="D757" t="s">
        <v>1490</v>
      </c>
      <c r="E757" t="s">
        <v>1491</v>
      </c>
      <c r="F757" t="s">
        <v>14</v>
      </c>
      <c r="G757" t="s">
        <v>15</v>
      </c>
      <c r="H757" t="s">
        <v>37</v>
      </c>
      <c r="I757">
        <v>60000000</v>
      </c>
      <c r="J757">
        <v>2008</v>
      </c>
      <c r="K757">
        <v>4.9000000000000004</v>
      </c>
    </row>
    <row r="758" spans="1:11" x14ac:dyDescent="0.2">
      <c r="A758" t="s">
        <v>1492</v>
      </c>
      <c r="B758">
        <v>103</v>
      </c>
      <c r="C758">
        <v>25472967</v>
      </c>
      <c r="D758" t="s">
        <v>1493</v>
      </c>
      <c r="E758" t="s">
        <v>1494</v>
      </c>
      <c r="F758" t="s">
        <v>14</v>
      </c>
      <c r="G758" t="s">
        <v>15</v>
      </c>
      <c r="H758" t="s">
        <v>16</v>
      </c>
      <c r="I758">
        <v>30000000</v>
      </c>
      <c r="J758">
        <v>2005</v>
      </c>
      <c r="K758">
        <v>5.6</v>
      </c>
    </row>
    <row r="759" spans="1:11" x14ac:dyDescent="0.2">
      <c r="A759" t="s">
        <v>290</v>
      </c>
      <c r="B759">
        <v>122</v>
      </c>
      <c r="C759">
        <v>22362500</v>
      </c>
      <c r="D759" t="s">
        <v>874</v>
      </c>
      <c r="E759" t="s">
        <v>1495</v>
      </c>
      <c r="F759" t="s">
        <v>14</v>
      </c>
      <c r="G759" t="s">
        <v>15</v>
      </c>
      <c r="H759" t="s">
        <v>16</v>
      </c>
      <c r="I759">
        <v>55000000</v>
      </c>
      <c r="J759">
        <v>1999</v>
      </c>
      <c r="K759">
        <v>6.1</v>
      </c>
    </row>
    <row r="760" spans="1:11" x14ac:dyDescent="0.2">
      <c r="A760" t="s">
        <v>1496</v>
      </c>
      <c r="B760">
        <v>106</v>
      </c>
      <c r="C760">
        <v>17281832</v>
      </c>
      <c r="D760" t="s">
        <v>75</v>
      </c>
      <c r="E760" t="s">
        <v>1497</v>
      </c>
      <c r="F760" t="s">
        <v>14</v>
      </c>
      <c r="G760" t="s">
        <v>263</v>
      </c>
      <c r="H760" t="s">
        <v>37</v>
      </c>
      <c r="I760">
        <v>60000000</v>
      </c>
      <c r="J760">
        <v>2008</v>
      </c>
      <c r="K760">
        <v>6.1</v>
      </c>
    </row>
    <row r="761" spans="1:11" x14ac:dyDescent="0.2">
      <c r="A761" t="s">
        <v>1303</v>
      </c>
      <c r="B761">
        <v>103</v>
      </c>
      <c r="C761">
        <v>19781879</v>
      </c>
      <c r="D761" t="s">
        <v>1028</v>
      </c>
      <c r="E761" t="s">
        <v>1498</v>
      </c>
      <c r="F761" t="s">
        <v>14</v>
      </c>
      <c r="G761" t="s">
        <v>15</v>
      </c>
      <c r="H761" t="s">
        <v>16</v>
      </c>
      <c r="I761">
        <v>60000000</v>
      </c>
      <c r="J761">
        <v>2008</v>
      </c>
      <c r="K761">
        <v>4.8</v>
      </c>
    </row>
    <row r="762" spans="1:11" x14ac:dyDescent="0.2">
      <c r="A762" t="s">
        <v>1499</v>
      </c>
      <c r="B762">
        <v>107</v>
      </c>
      <c r="C762">
        <v>7605668</v>
      </c>
      <c r="D762" t="s">
        <v>1500</v>
      </c>
      <c r="E762" t="s">
        <v>1501</v>
      </c>
      <c r="F762" t="s">
        <v>14</v>
      </c>
      <c r="G762" t="s">
        <v>23</v>
      </c>
      <c r="H762" t="s">
        <v>227</v>
      </c>
      <c r="I762">
        <v>60000000</v>
      </c>
      <c r="J762">
        <v>2015</v>
      </c>
      <c r="K762">
        <v>5.5</v>
      </c>
    </row>
    <row r="763" spans="1:11" x14ac:dyDescent="0.2">
      <c r="A763" t="s">
        <v>1502</v>
      </c>
      <c r="B763">
        <v>156</v>
      </c>
      <c r="C763">
        <v>4535117</v>
      </c>
      <c r="D763" t="s">
        <v>673</v>
      </c>
      <c r="E763" t="s">
        <v>1503</v>
      </c>
      <c r="F763" t="s">
        <v>14</v>
      </c>
      <c r="G763" t="s">
        <v>263</v>
      </c>
      <c r="H763" t="s">
        <v>16</v>
      </c>
      <c r="I763">
        <v>60000000</v>
      </c>
      <c r="J763">
        <v>2007</v>
      </c>
      <c r="K763">
        <v>3.8</v>
      </c>
    </row>
    <row r="764" spans="1:11" x14ac:dyDescent="0.2">
      <c r="A764" t="s">
        <v>115</v>
      </c>
      <c r="B764">
        <v>127</v>
      </c>
      <c r="C764">
        <v>4426297</v>
      </c>
      <c r="D764" t="s">
        <v>422</v>
      </c>
      <c r="E764" t="s">
        <v>1504</v>
      </c>
      <c r="F764" t="s">
        <v>14</v>
      </c>
      <c r="G764" t="s">
        <v>15</v>
      </c>
      <c r="H764" t="s">
        <v>227</v>
      </c>
      <c r="I764">
        <v>35000000</v>
      </c>
      <c r="J764">
        <v>2003</v>
      </c>
      <c r="K764">
        <v>6.5</v>
      </c>
    </row>
    <row r="765" spans="1:11" x14ac:dyDescent="0.2">
      <c r="A765" t="s">
        <v>1505</v>
      </c>
      <c r="B765">
        <v>132</v>
      </c>
      <c r="C765">
        <v>10166502</v>
      </c>
      <c r="D765" t="s">
        <v>503</v>
      </c>
      <c r="E765" t="s">
        <v>1506</v>
      </c>
      <c r="F765" t="s">
        <v>1507</v>
      </c>
      <c r="G765" t="s">
        <v>15</v>
      </c>
      <c r="H765" t="s">
        <v>227</v>
      </c>
      <c r="I765">
        <v>80000000</v>
      </c>
      <c r="J765">
        <v>2005</v>
      </c>
      <c r="K765">
        <v>6.7</v>
      </c>
    </row>
    <row r="766" spans="1:11" x14ac:dyDescent="0.2">
      <c r="A766" t="s">
        <v>1508</v>
      </c>
      <c r="B766">
        <v>108</v>
      </c>
      <c r="C766">
        <v>363024263</v>
      </c>
      <c r="D766" t="s">
        <v>1509</v>
      </c>
      <c r="E766" t="s">
        <v>1510</v>
      </c>
      <c r="F766" t="s">
        <v>14</v>
      </c>
      <c r="G766" t="s">
        <v>15</v>
      </c>
      <c r="H766" t="s">
        <v>227</v>
      </c>
      <c r="I766">
        <v>58000000</v>
      </c>
      <c r="J766">
        <v>2016</v>
      </c>
      <c r="K766">
        <v>8.1</v>
      </c>
    </row>
    <row r="767" spans="1:11" x14ac:dyDescent="0.2">
      <c r="A767" t="s">
        <v>1511</v>
      </c>
      <c r="B767">
        <v>114</v>
      </c>
      <c r="C767">
        <v>12065985</v>
      </c>
      <c r="D767" t="s">
        <v>874</v>
      </c>
      <c r="E767" t="s">
        <v>1512</v>
      </c>
      <c r="F767" t="s">
        <v>14</v>
      </c>
      <c r="G767" t="s">
        <v>15</v>
      </c>
      <c r="H767" t="s">
        <v>37</v>
      </c>
      <c r="I767">
        <v>60000000</v>
      </c>
      <c r="J767">
        <v>1998</v>
      </c>
      <c r="K767">
        <v>4.9000000000000004</v>
      </c>
    </row>
    <row r="768" spans="1:11" x14ac:dyDescent="0.2">
      <c r="A768" t="s">
        <v>1263</v>
      </c>
      <c r="B768">
        <v>133</v>
      </c>
      <c r="C768">
        <v>350123553</v>
      </c>
      <c r="D768" t="s">
        <v>1513</v>
      </c>
      <c r="E768" t="s">
        <v>1514</v>
      </c>
      <c r="F768" t="s">
        <v>14</v>
      </c>
      <c r="G768" t="s">
        <v>15</v>
      </c>
      <c r="H768" t="s">
        <v>227</v>
      </c>
      <c r="I768">
        <v>58800000</v>
      </c>
      <c r="J768">
        <v>2014</v>
      </c>
      <c r="K768">
        <v>7.3</v>
      </c>
    </row>
    <row r="769" spans="1:11" x14ac:dyDescent="0.2">
      <c r="A769" t="s">
        <v>166</v>
      </c>
      <c r="B769">
        <v>103</v>
      </c>
      <c r="C769">
        <v>80021740</v>
      </c>
      <c r="D769" t="s">
        <v>1515</v>
      </c>
      <c r="E769" t="s">
        <v>1516</v>
      </c>
      <c r="F769" t="s">
        <v>14</v>
      </c>
      <c r="G769" t="s">
        <v>15</v>
      </c>
      <c r="H769" t="s">
        <v>37</v>
      </c>
      <c r="I769">
        <v>58000000</v>
      </c>
      <c r="J769">
        <v>2015</v>
      </c>
      <c r="K769">
        <v>6.4</v>
      </c>
    </row>
    <row r="770" spans="1:11" x14ac:dyDescent="0.2">
      <c r="A770" t="s">
        <v>716</v>
      </c>
      <c r="B770">
        <v>95</v>
      </c>
      <c r="C770">
        <v>48291624</v>
      </c>
      <c r="D770" t="s">
        <v>1241</v>
      </c>
      <c r="E770" t="s">
        <v>1517</v>
      </c>
      <c r="F770" t="s">
        <v>14</v>
      </c>
      <c r="G770" t="s">
        <v>15</v>
      </c>
      <c r="H770" t="s">
        <v>16</v>
      </c>
      <c r="I770">
        <v>58000000</v>
      </c>
      <c r="J770">
        <v>2005</v>
      </c>
      <c r="K770">
        <v>6.7</v>
      </c>
    </row>
    <row r="771" spans="1:11" x14ac:dyDescent="0.2">
      <c r="A771" t="s">
        <v>1397</v>
      </c>
      <c r="B771">
        <v>90</v>
      </c>
      <c r="C771">
        <v>35231365</v>
      </c>
      <c r="D771" t="s">
        <v>1518</v>
      </c>
      <c r="E771" t="s">
        <v>1519</v>
      </c>
      <c r="F771" t="s">
        <v>14</v>
      </c>
      <c r="G771" t="s">
        <v>15</v>
      </c>
      <c r="H771" t="s">
        <v>37</v>
      </c>
      <c r="I771">
        <v>60000000</v>
      </c>
      <c r="J771">
        <v>2000</v>
      </c>
      <c r="K771">
        <v>3.6</v>
      </c>
    </row>
    <row r="772" spans="1:11" x14ac:dyDescent="0.2">
      <c r="A772" t="s">
        <v>1520</v>
      </c>
      <c r="B772">
        <v>87</v>
      </c>
      <c r="C772">
        <v>53715611</v>
      </c>
      <c r="D772" t="s">
        <v>1521</v>
      </c>
      <c r="E772" t="s">
        <v>1522</v>
      </c>
      <c r="F772" t="s">
        <v>14</v>
      </c>
      <c r="G772" t="s">
        <v>15</v>
      </c>
      <c r="H772" t="s">
        <v>227</v>
      </c>
      <c r="I772">
        <v>63000000</v>
      </c>
      <c r="J772">
        <v>1988</v>
      </c>
      <c r="K772">
        <v>5.7</v>
      </c>
    </row>
    <row r="773" spans="1:11" x14ac:dyDescent="0.2">
      <c r="A773" t="s">
        <v>1162</v>
      </c>
      <c r="B773">
        <v>114</v>
      </c>
      <c r="C773">
        <v>31199215</v>
      </c>
      <c r="D773" t="s">
        <v>1523</v>
      </c>
      <c r="E773" t="s">
        <v>1524</v>
      </c>
      <c r="F773" t="s">
        <v>14</v>
      </c>
      <c r="G773" t="s">
        <v>15</v>
      </c>
      <c r="H773" t="s">
        <v>16</v>
      </c>
      <c r="I773">
        <v>58000000</v>
      </c>
      <c r="J773">
        <v>2008</v>
      </c>
      <c r="K773">
        <v>6</v>
      </c>
    </row>
    <row r="774" spans="1:11" x14ac:dyDescent="0.2">
      <c r="A774" t="s">
        <v>1359</v>
      </c>
      <c r="B774">
        <v>103</v>
      </c>
      <c r="C774">
        <v>29580087</v>
      </c>
      <c r="D774" t="s">
        <v>488</v>
      </c>
      <c r="E774" t="s">
        <v>1525</v>
      </c>
      <c r="F774" t="s">
        <v>14</v>
      </c>
      <c r="G774" t="s">
        <v>15</v>
      </c>
      <c r="H774" t="s">
        <v>16</v>
      </c>
      <c r="I774">
        <v>58000000</v>
      </c>
      <c r="J774">
        <v>2009</v>
      </c>
      <c r="K774">
        <v>4.7</v>
      </c>
    </row>
    <row r="775" spans="1:11" x14ac:dyDescent="0.2">
      <c r="A775" t="s">
        <v>278</v>
      </c>
      <c r="B775">
        <v>125</v>
      </c>
      <c r="C775">
        <v>44665963</v>
      </c>
      <c r="D775" t="s">
        <v>690</v>
      </c>
      <c r="E775" t="s">
        <v>1526</v>
      </c>
      <c r="F775" t="s">
        <v>14</v>
      </c>
      <c r="G775" t="s">
        <v>15</v>
      </c>
      <c r="H775" t="s">
        <v>16</v>
      </c>
      <c r="I775">
        <v>58000000</v>
      </c>
      <c r="J775">
        <v>2013</v>
      </c>
      <c r="K775">
        <v>6.3</v>
      </c>
    </row>
    <row r="776" spans="1:11" x14ac:dyDescent="0.2">
      <c r="A776" t="s">
        <v>813</v>
      </c>
      <c r="B776">
        <v>97</v>
      </c>
      <c r="C776">
        <v>60128566</v>
      </c>
      <c r="D776" t="s">
        <v>1179</v>
      </c>
      <c r="E776" t="s">
        <v>1527</v>
      </c>
      <c r="F776" t="s">
        <v>14</v>
      </c>
      <c r="G776" t="s">
        <v>263</v>
      </c>
      <c r="H776" t="s">
        <v>227</v>
      </c>
      <c r="I776">
        <v>60000000</v>
      </c>
      <c r="J776">
        <v>2010</v>
      </c>
      <c r="K776">
        <v>5.9</v>
      </c>
    </row>
    <row r="777" spans="1:11" x14ac:dyDescent="0.2">
      <c r="A777" t="s">
        <v>1528</v>
      </c>
      <c r="B777">
        <v>125</v>
      </c>
      <c r="C777">
        <v>49875589</v>
      </c>
      <c r="D777" t="s">
        <v>380</v>
      </c>
      <c r="E777" t="s">
        <v>1529</v>
      </c>
      <c r="F777" t="s">
        <v>14</v>
      </c>
      <c r="G777" t="s">
        <v>15</v>
      </c>
      <c r="H777" t="s">
        <v>16</v>
      </c>
      <c r="I777">
        <v>58000000</v>
      </c>
      <c r="J777">
        <v>2012</v>
      </c>
      <c r="K777">
        <v>5.9</v>
      </c>
    </row>
    <row r="778" spans="1:11" x14ac:dyDescent="0.2">
      <c r="A778" t="s">
        <v>1287</v>
      </c>
      <c r="B778">
        <v>136</v>
      </c>
      <c r="C778">
        <v>60984028</v>
      </c>
      <c r="D778" t="s">
        <v>671</v>
      </c>
      <c r="E778" t="s">
        <v>1530</v>
      </c>
      <c r="F778" t="s">
        <v>14</v>
      </c>
      <c r="G778" t="s">
        <v>15</v>
      </c>
      <c r="H778" t="s">
        <v>227</v>
      </c>
      <c r="I778">
        <v>57000000</v>
      </c>
      <c r="J778">
        <v>1997</v>
      </c>
      <c r="K778">
        <v>7.5</v>
      </c>
    </row>
    <row r="779" spans="1:11" x14ac:dyDescent="0.2">
      <c r="A779" t="s">
        <v>1531</v>
      </c>
      <c r="B779">
        <v>116</v>
      </c>
      <c r="C779">
        <v>36931089</v>
      </c>
      <c r="D779" t="s">
        <v>690</v>
      </c>
      <c r="E779" t="s">
        <v>1532</v>
      </c>
      <c r="F779" t="s">
        <v>14</v>
      </c>
      <c r="G779" t="s">
        <v>15</v>
      </c>
      <c r="H779" t="s">
        <v>227</v>
      </c>
      <c r="I779">
        <v>70000000</v>
      </c>
      <c r="J779">
        <v>2012</v>
      </c>
      <c r="K779">
        <v>5.6</v>
      </c>
    </row>
    <row r="780" spans="1:11" x14ac:dyDescent="0.2">
      <c r="A780" t="s">
        <v>175</v>
      </c>
      <c r="B780">
        <v>103</v>
      </c>
      <c r="C780">
        <v>51317350</v>
      </c>
      <c r="D780" t="s">
        <v>18</v>
      </c>
      <c r="E780" t="s">
        <v>1533</v>
      </c>
      <c r="F780" t="s">
        <v>14</v>
      </c>
      <c r="G780" t="s">
        <v>15</v>
      </c>
      <c r="H780" t="s">
        <v>16</v>
      </c>
      <c r="I780">
        <v>57000000</v>
      </c>
      <c r="J780">
        <v>1996</v>
      </c>
      <c r="K780">
        <v>6.4</v>
      </c>
    </row>
    <row r="781" spans="1:11" x14ac:dyDescent="0.2">
      <c r="A781" t="s">
        <v>96</v>
      </c>
      <c r="B781">
        <v>97</v>
      </c>
      <c r="C781">
        <v>28328132</v>
      </c>
      <c r="D781" t="s">
        <v>1534</v>
      </c>
      <c r="E781" t="s">
        <v>1535</v>
      </c>
      <c r="F781" t="s">
        <v>14</v>
      </c>
      <c r="G781" t="s">
        <v>15</v>
      </c>
      <c r="H781" t="s">
        <v>16</v>
      </c>
      <c r="I781">
        <v>58000000</v>
      </c>
      <c r="J781">
        <v>2004</v>
      </c>
      <c r="K781">
        <v>6.3</v>
      </c>
    </row>
    <row r="782" spans="1:11" x14ac:dyDescent="0.2">
      <c r="A782" t="s">
        <v>1536</v>
      </c>
      <c r="B782">
        <v>96</v>
      </c>
      <c r="C782">
        <v>51774002</v>
      </c>
      <c r="D782" t="s">
        <v>469</v>
      </c>
      <c r="E782" t="s">
        <v>1537</v>
      </c>
      <c r="F782" t="s">
        <v>14</v>
      </c>
      <c r="G782" t="s">
        <v>15</v>
      </c>
      <c r="H782" t="s">
        <v>16</v>
      </c>
      <c r="I782">
        <v>57000000</v>
      </c>
      <c r="J782">
        <v>2011</v>
      </c>
      <c r="K782">
        <v>4.3</v>
      </c>
    </row>
    <row r="783" spans="1:11" x14ac:dyDescent="0.2">
      <c r="A783" t="s">
        <v>1538</v>
      </c>
      <c r="B783">
        <v>131</v>
      </c>
      <c r="C783">
        <v>25528495</v>
      </c>
      <c r="D783" t="s">
        <v>1539</v>
      </c>
      <c r="E783" t="s">
        <v>1540</v>
      </c>
      <c r="F783" t="s">
        <v>14</v>
      </c>
      <c r="G783" t="s">
        <v>23</v>
      </c>
      <c r="H783" t="s">
        <v>227</v>
      </c>
      <c r="I783">
        <v>57000000</v>
      </c>
      <c r="J783">
        <v>2001</v>
      </c>
      <c r="K783">
        <v>5.9</v>
      </c>
    </row>
    <row r="784" spans="1:11" x14ac:dyDescent="0.2">
      <c r="A784" t="s">
        <v>901</v>
      </c>
      <c r="B784">
        <v>95</v>
      </c>
      <c r="C784">
        <v>113006880</v>
      </c>
      <c r="D784" t="s">
        <v>1541</v>
      </c>
      <c r="E784" t="s">
        <v>1542</v>
      </c>
      <c r="F784" t="s">
        <v>14</v>
      </c>
      <c r="G784" t="s">
        <v>99</v>
      </c>
      <c r="H784" t="s">
        <v>37</v>
      </c>
      <c r="I784">
        <v>56000000</v>
      </c>
      <c r="J784">
        <v>2005</v>
      </c>
      <c r="K784">
        <v>5.5</v>
      </c>
    </row>
    <row r="785" spans="1:11" x14ac:dyDescent="0.2">
      <c r="A785" t="s">
        <v>1543</v>
      </c>
      <c r="B785">
        <v>86</v>
      </c>
      <c r="C785">
        <v>45860039</v>
      </c>
      <c r="D785" t="s">
        <v>1544</v>
      </c>
      <c r="E785" t="s">
        <v>1545</v>
      </c>
      <c r="F785" t="s">
        <v>14</v>
      </c>
      <c r="G785" t="s">
        <v>15</v>
      </c>
      <c r="H785" t="s">
        <v>16</v>
      </c>
      <c r="I785">
        <v>56000000</v>
      </c>
      <c r="J785">
        <v>2004</v>
      </c>
      <c r="K785">
        <v>6.2</v>
      </c>
    </row>
    <row r="786" spans="1:11" x14ac:dyDescent="0.2">
      <c r="A786" t="s">
        <v>153</v>
      </c>
      <c r="B786">
        <v>142</v>
      </c>
      <c r="C786">
        <v>329691196</v>
      </c>
      <c r="D786" t="s">
        <v>874</v>
      </c>
      <c r="E786" t="s">
        <v>1546</v>
      </c>
      <c r="F786" t="s">
        <v>14</v>
      </c>
      <c r="G786" t="s">
        <v>15</v>
      </c>
      <c r="H786" t="s">
        <v>16</v>
      </c>
      <c r="I786">
        <v>55000000</v>
      </c>
      <c r="J786">
        <v>1994</v>
      </c>
      <c r="K786">
        <v>8.8000000000000007</v>
      </c>
    </row>
    <row r="787" spans="1:11" x14ac:dyDescent="0.2">
      <c r="A787" t="s">
        <v>1337</v>
      </c>
      <c r="B787">
        <v>92</v>
      </c>
      <c r="C787">
        <v>217326336</v>
      </c>
      <c r="D787" t="s">
        <v>1149</v>
      </c>
      <c r="E787" t="s">
        <v>1547</v>
      </c>
      <c r="F787" t="s">
        <v>14</v>
      </c>
      <c r="G787" t="s">
        <v>15</v>
      </c>
      <c r="H787" t="s">
        <v>37</v>
      </c>
      <c r="I787">
        <v>60000000</v>
      </c>
      <c r="J787">
        <v>2007</v>
      </c>
      <c r="K787">
        <v>5.2</v>
      </c>
    </row>
    <row r="788" spans="1:11" x14ac:dyDescent="0.2">
      <c r="A788" t="s">
        <v>689</v>
      </c>
      <c r="B788">
        <v>108</v>
      </c>
      <c r="C788">
        <v>166225040</v>
      </c>
      <c r="D788" t="s">
        <v>690</v>
      </c>
      <c r="E788" t="s">
        <v>1548</v>
      </c>
      <c r="F788" t="s">
        <v>14</v>
      </c>
      <c r="G788" t="s">
        <v>15</v>
      </c>
      <c r="H788" t="s">
        <v>16</v>
      </c>
      <c r="I788">
        <v>55000000</v>
      </c>
      <c r="J788">
        <v>2000</v>
      </c>
      <c r="K788">
        <v>7</v>
      </c>
    </row>
    <row r="789" spans="1:11" x14ac:dyDescent="0.2">
      <c r="A789" t="s">
        <v>1549</v>
      </c>
      <c r="B789">
        <v>84</v>
      </c>
      <c r="C789">
        <v>141600000</v>
      </c>
      <c r="D789" t="s">
        <v>1550</v>
      </c>
      <c r="E789" t="s">
        <v>1551</v>
      </c>
      <c r="F789" t="s">
        <v>14</v>
      </c>
      <c r="G789" t="s">
        <v>15</v>
      </c>
      <c r="H789" t="s">
        <v>104</v>
      </c>
      <c r="I789">
        <v>55000000</v>
      </c>
      <c r="J789">
        <v>1995</v>
      </c>
      <c r="K789">
        <v>6.6</v>
      </c>
    </row>
    <row r="790" spans="1:11" x14ac:dyDescent="0.2">
      <c r="A790" t="s">
        <v>365</v>
      </c>
      <c r="B790">
        <v>188</v>
      </c>
      <c r="C790">
        <v>134218018</v>
      </c>
      <c r="D790" t="s">
        <v>1552</v>
      </c>
      <c r="E790" t="s">
        <v>1553</v>
      </c>
      <c r="F790" t="s">
        <v>14</v>
      </c>
      <c r="G790" t="s">
        <v>15</v>
      </c>
      <c r="H790" t="s">
        <v>37</v>
      </c>
      <c r="I790">
        <v>55000000</v>
      </c>
      <c r="J790">
        <v>1978</v>
      </c>
      <c r="K790">
        <v>7.3</v>
      </c>
    </row>
    <row r="791" spans="1:11" x14ac:dyDescent="0.2">
      <c r="A791" t="s">
        <v>181</v>
      </c>
      <c r="B791">
        <v>95</v>
      </c>
      <c r="C791">
        <v>128769345</v>
      </c>
      <c r="D791" t="s">
        <v>857</v>
      </c>
      <c r="E791" t="s">
        <v>1554</v>
      </c>
      <c r="F791" t="s">
        <v>14</v>
      </c>
      <c r="G791" t="s">
        <v>15</v>
      </c>
      <c r="H791" t="s">
        <v>16</v>
      </c>
      <c r="I791">
        <v>54000000</v>
      </c>
      <c r="J791">
        <v>1996</v>
      </c>
      <c r="K791">
        <v>5.6</v>
      </c>
    </row>
    <row r="792" spans="1:11" x14ac:dyDescent="0.2">
      <c r="A792" t="s">
        <v>1072</v>
      </c>
      <c r="B792">
        <v>118</v>
      </c>
      <c r="C792">
        <v>177575142</v>
      </c>
      <c r="D792" t="s">
        <v>576</v>
      </c>
      <c r="E792" t="s">
        <v>1555</v>
      </c>
      <c r="F792" t="s">
        <v>14</v>
      </c>
      <c r="G792" t="s">
        <v>15</v>
      </c>
      <c r="H792" t="s">
        <v>16</v>
      </c>
      <c r="I792">
        <v>70000000</v>
      </c>
      <c r="J792">
        <v>2005</v>
      </c>
      <c r="K792">
        <v>6.6</v>
      </c>
    </row>
    <row r="793" spans="1:11" x14ac:dyDescent="0.2">
      <c r="A793" t="s">
        <v>1556</v>
      </c>
      <c r="B793">
        <v>92</v>
      </c>
      <c r="C793">
        <v>105263257</v>
      </c>
      <c r="D793" t="s">
        <v>1557</v>
      </c>
      <c r="E793" t="s">
        <v>1558</v>
      </c>
      <c r="F793" t="s">
        <v>14</v>
      </c>
      <c r="G793" t="s">
        <v>15</v>
      </c>
      <c r="H793" t="s">
        <v>37</v>
      </c>
      <c r="I793">
        <v>55000000</v>
      </c>
      <c r="J793">
        <v>1997</v>
      </c>
      <c r="K793">
        <v>5.4</v>
      </c>
    </row>
    <row r="794" spans="1:11" x14ac:dyDescent="0.2">
      <c r="A794" t="s">
        <v>1559</v>
      </c>
      <c r="B794">
        <v>74</v>
      </c>
      <c r="C794">
        <v>104354205</v>
      </c>
      <c r="D794" t="s">
        <v>576</v>
      </c>
      <c r="E794" t="s">
        <v>1560</v>
      </c>
      <c r="F794" t="s">
        <v>14</v>
      </c>
      <c r="G794" t="s">
        <v>15</v>
      </c>
      <c r="H794" t="s">
        <v>227</v>
      </c>
      <c r="I794">
        <v>55000000</v>
      </c>
      <c r="J794">
        <v>2003</v>
      </c>
      <c r="K794">
        <v>6.3</v>
      </c>
    </row>
    <row r="795" spans="1:11" x14ac:dyDescent="0.2">
      <c r="A795" t="s">
        <v>398</v>
      </c>
      <c r="B795">
        <v>134</v>
      </c>
      <c r="C795">
        <v>107100855</v>
      </c>
      <c r="D795" t="s">
        <v>1228</v>
      </c>
      <c r="E795" t="s">
        <v>1561</v>
      </c>
      <c r="F795" t="s">
        <v>14</v>
      </c>
      <c r="G795" t="s">
        <v>15</v>
      </c>
      <c r="H795" t="s">
        <v>16</v>
      </c>
      <c r="I795">
        <v>55000000</v>
      </c>
      <c r="J795">
        <v>2013</v>
      </c>
      <c r="K795">
        <v>7.9</v>
      </c>
    </row>
    <row r="796" spans="1:11" x14ac:dyDescent="0.2">
      <c r="A796" t="s">
        <v>278</v>
      </c>
      <c r="B796">
        <v>101</v>
      </c>
      <c r="C796">
        <v>98711404</v>
      </c>
      <c r="D796" t="s">
        <v>1440</v>
      </c>
      <c r="E796" t="s">
        <v>1562</v>
      </c>
      <c r="F796" t="s">
        <v>14</v>
      </c>
      <c r="G796" t="s">
        <v>15</v>
      </c>
      <c r="H796" t="s">
        <v>16</v>
      </c>
      <c r="I796">
        <v>55000000</v>
      </c>
      <c r="J796">
        <v>2010</v>
      </c>
      <c r="K796">
        <v>6.3</v>
      </c>
    </row>
    <row r="797" spans="1:11" x14ac:dyDescent="0.2">
      <c r="A797" t="s">
        <v>650</v>
      </c>
      <c r="B797">
        <v>100</v>
      </c>
      <c r="C797">
        <v>100328194</v>
      </c>
      <c r="D797" t="s">
        <v>182</v>
      </c>
      <c r="E797" t="s">
        <v>1563</v>
      </c>
      <c r="F797" t="s">
        <v>14</v>
      </c>
      <c r="G797" t="s">
        <v>15</v>
      </c>
      <c r="H797" t="s">
        <v>37</v>
      </c>
      <c r="I797">
        <v>50000000</v>
      </c>
      <c r="J797">
        <v>1995</v>
      </c>
      <c r="K797">
        <v>6</v>
      </c>
    </row>
    <row r="798" spans="1:11" x14ac:dyDescent="0.2">
      <c r="A798" t="s">
        <v>1056</v>
      </c>
      <c r="B798">
        <v>132</v>
      </c>
      <c r="C798">
        <v>101530738</v>
      </c>
      <c r="D798" t="s">
        <v>123</v>
      </c>
      <c r="E798" t="s">
        <v>1564</v>
      </c>
      <c r="F798" t="s">
        <v>14</v>
      </c>
      <c r="G798" t="s">
        <v>15</v>
      </c>
      <c r="H798" t="s">
        <v>227</v>
      </c>
      <c r="I798">
        <v>55000000</v>
      </c>
      <c r="J798">
        <v>2014</v>
      </c>
      <c r="K798">
        <v>7.2</v>
      </c>
    </row>
    <row r="799" spans="1:11" x14ac:dyDescent="0.2">
      <c r="A799" t="s">
        <v>1565</v>
      </c>
      <c r="B799">
        <v>105</v>
      </c>
      <c r="C799">
        <v>93815117</v>
      </c>
      <c r="D799" t="s">
        <v>488</v>
      </c>
      <c r="E799" t="s">
        <v>1566</v>
      </c>
      <c r="F799" t="s">
        <v>14</v>
      </c>
      <c r="G799" t="s">
        <v>15</v>
      </c>
      <c r="H799" t="s">
        <v>16</v>
      </c>
      <c r="I799">
        <v>55000000</v>
      </c>
      <c r="J799">
        <v>2002</v>
      </c>
      <c r="K799">
        <v>5.0999999999999996</v>
      </c>
    </row>
    <row r="800" spans="1:11" x14ac:dyDescent="0.2">
      <c r="A800" t="s">
        <v>597</v>
      </c>
      <c r="B800">
        <v>123</v>
      </c>
      <c r="C800">
        <v>91400000</v>
      </c>
      <c r="D800" t="s">
        <v>665</v>
      </c>
      <c r="E800" t="s">
        <v>1567</v>
      </c>
      <c r="F800" t="s">
        <v>14</v>
      </c>
      <c r="G800" t="s">
        <v>15</v>
      </c>
      <c r="H800" t="s">
        <v>227</v>
      </c>
      <c r="I800">
        <v>53000000</v>
      </c>
      <c r="J800">
        <v>1995</v>
      </c>
      <c r="K800">
        <v>7.3</v>
      </c>
    </row>
    <row r="801" spans="1:11" x14ac:dyDescent="0.2">
      <c r="A801" t="s">
        <v>1568</v>
      </c>
      <c r="B801">
        <v>117</v>
      </c>
      <c r="C801">
        <v>162586036</v>
      </c>
      <c r="D801" t="s">
        <v>530</v>
      </c>
      <c r="E801" t="s">
        <v>1569</v>
      </c>
      <c r="F801" t="s">
        <v>14</v>
      </c>
      <c r="G801" t="s">
        <v>15</v>
      </c>
      <c r="H801" t="s">
        <v>16</v>
      </c>
      <c r="I801">
        <v>55000000</v>
      </c>
      <c r="J801">
        <v>2006</v>
      </c>
      <c r="K801">
        <v>8</v>
      </c>
    </row>
    <row r="802" spans="1:11" x14ac:dyDescent="0.2">
      <c r="A802" t="s">
        <v>434</v>
      </c>
      <c r="B802">
        <v>98</v>
      </c>
      <c r="C802">
        <v>89706988</v>
      </c>
      <c r="D802" t="s">
        <v>671</v>
      </c>
      <c r="E802" t="s">
        <v>1570</v>
      </c>
      <c r="F802" t="s">
        <v>14</v>
      </c>
      <c r="G802" t="s">
        <v>15</v>
      </c>
      <c r="H802" t="s">
        <v>16</v>
      </c>
      <c r="I802">
        <v>55000000</v>
      </c>
      <c r="J802">
        <v>2005</v>
      </c>
      <c r="K802">
        <v>6.2</v>
      </c>
    </row>
    <row r="803" spans="1:11" x14ac:dyDescent="0.2">
      <c r="A803" t="s">
        <v>1066</v>
      </c>
      <c r="B803">
        <v>128</v>
      </c>
      <c r="C803">
        <v>83000000</v>
      </c>
      <c r="D803" t="s">
        <v>1386</v>
      </c>
      <c r="E803" t="s">
        <v>1571</v>
      </c>
      <c r="F803" t="s">
        <v>14</v>
      </c>
      <c r="G803" t="s">
        <v>15</v>
      </c>
      <c r="H803" t="s">
        <v>227</v>
      </c>
      <c r="I803">
        <v>55000000</v>
      </c>
      <c r="J803">
        <v>1994</v>
      </c>
      <c r="K803">
        <v>6</v>
      </c>
    </row>
    <row r="804" spans="1:11" x14ac:dyDescent="0.2">
      <c r="A804" t="s">
        <v>650</v>
      </c>
      <c r="B804">
        <v>114</v>
      </c>
      <c r="C804">
        <v>78745923</v>
      </c>
      <c r="D804" t="s">
        <v>235</v>
      </c>
      <c r="E804" t="s">
        <v>1572</v>
      </c>
      <c r="F804" t="s">
        <v>14</v>
      </c>
      <c r="G804" t="s">
        <v>263</v>
      </c>
      <c r="H804" t="s">
        <v>16</v>
      </c>
      <c r="I804">
        <v>55000000</v>
      </c>
      <c r="J804">
        <v>1998</v>
      </c>
      <c r="K804">
        <v>6.7</v>
      </c>
    </row>
    <row r="805" spans="1:11" x14ac:dyDescent="0.2">
      <c r="A805" t="s">
        <v>607</v>
      </c>
      <c r="B805">
        <v>111</v>
      </c>
      <c r="C805">
        <v>70098138</v>
      </c>
      <c r="D805" t="s">
        <v>457</v>
      </c>
      <c r="E805" t="s">
        <v>1573</v>
      </c>
      <c r="F805" t="s">
        <v>14</v>
      </c>
      <c r="G805" t="s">
        <v>15</v>
      </c>
      <c r="H805" t="s">
        <v>227</v>
      </c>
      <c r="I805">
        <v>30000000</v>
      </c>
      <c r="J805">
        <v>2003</v>
      </c>
      <c r="K805">
        <v>8.1</v>
      </c>
    </row>
    <row r="806" spans="1:11" x14ac:dyDescent="0.2">
      <c r="A806" t="s">
        <v>684</v>
      </c>
      <c r="B806">
        <v>85</v>
      </c>
      <c r="C806">
        <v>66365290</v>
      </c>
      <c r="D806" t="s">
        <v>690</v>
      </c>
      <c r="E806" t="s">
        <v>1574</v>
      </c>
      <c r="F806" t="s">
        <v>14</v>
      </c>
      <c r="G806" t="s">
        <v>15</v>
      </c>
      <c r="H806" t="s">
        <v>16</v>
      </c>
      <c r="I806">
        <v>55000000</v>
      </c>
      <c r="J806">
        <v>1999</v>
      </c>
      <c r="K806">
        <v>6.4</v>
      </c>
    </row>
    <row r="807" spans="1:11" x14ac:dyDescent="0.2">
      <c r="A807" t="s">
        <v>607</v>
      </c>
      <c r="B807">
        <v>137</v>
      </c>
      <c r="C807">
        <v>66207920</v>
      </c>
      <c r="D807" t="s">
        <v>161</v>
      </c>
      <c r="E807" t="s">
        <v>1575</v>
      </c>
      <c r="F807" t="s">
        <v>14</v>
      </c>
      <c r="G807" t="s">
        <v>15</v>
      </c>
      <c r="H807" t="s">
        <v>227</v>
      </c>
      <c r="I807">
        <v>30000000</v>
      </c>
      <c r="J807">
        <v>2004</v>
      </c>
      <c r="K807">
        <v>8</v>
      </c>
    </row>
    <row r="808" spans="1:11" x14ac:dyDescent="0.2">
      <c r="A808" t="s">
        <v>798</v>
      </c>
      <c r="B808">
        <v>97</v>
      </c>
      <c r="C808">
        <v>63408614</v>
      </c>
      <c r="D808" t="s">
        <v>148</v>
      </c>
      <c r="E808" t="s">
        <v>1576</v>
      </c>
      <c r="F808" t="s">
        <v>14</v>
      </c>
      <c r="G808" t="s">
        <v>15</v>
      </c>
      <c r="H808" t="s">
        <v>227</v>
      </c>
      <c r="I808">
        <v>55000000</v>
      </c>
      <c r="J808">
        <v>1989</v>
      </c>
      <c r="K808">
        <v>6.3</v>
      </c>
    </row>
    <row r="809" spans="1:11" x14ac:dyDescent="0.2">
      <c r="A809" t="s">
        <v>153</v>
      </c>
      <c r="B809">
        <v>104</v>
      </c>
      <c r="C809">
        <v>58422650</v>
      </c>
      <c r="D809" t="s">
        <v>303</v>
      </c>
      <c r="E809" t="s">
        <v>1577</v>
      </c>
      <c r="F809" t="s">
        <v>14</v>
      </c>
      <c r="G809" t="s">
        <v>15</v>
      </c>
      <c r="H809" t="s">
        <v>16</v>
      </c>
      <c r="I809">
        <v>55000000</v>
      </c>
      <c r="J809">
        <v>1992</v>
      </c>
      <c r="K809">
        <v>6.4</v>
      </c>
    </row>
    <row r="810" spans="1:11" x14ac:dyDescent="0.2">
      <c r="A810" t="s">
        <v>1578</v>
      </c>
      <c r="B810">
        <v>110</v>
      </c>
      <c r="C810">
        <v>56932305</v>
      </c>
      <c r="D810" t="s">
        <v>1579</v>
      </c>
      <c r="E810" t="s">
        <v>1580</v>
      </c>
      <c r="F810" t="s">
        <v>14</v>
      </c>
      <c r="G810" t="s">
        <v>15</v>
      </c>
      <c r="H810" t="s">
        <v>16</v>
      </c>
      <c r="I810">
        <v>55000000</v>
      </c>
      <c r="J810">
        <v>2000</v>
      </c>
      <c r="K810">
        <v>6.6</v>
      </c>
    </row>
    <row r="811" spans="1:11" x14ac:dyDescent="0.2">
      <c r="A811" t="s">
        <v>1447</v>
      </c>
      <c r="B811">
        <v>133</v>
      </c>
      <c r="C811">
        <v>68750000</v>
      </c>
      <c r="D811" t="s">
        <v>21</v>
      </c>
      <c r="E811" t="s">
        <v>1581</v>
      </c>
      <c r="F811" t="s">
        <v>14</v>
      </c>
      <c r="G811" t="s">
        <v>15</v>
      </c>
      <c r="H811" t="s">
        <v>227</v>
      </c>
      <c r="I811">
        <v>55000000</v>
      </c>
      <c r="J811">
        <v>1996</v>
      </c>
      <c r="K811">
        <v>6.4</v>
      </c>
    </row>
    <row r="812" spans="1:11" x14ac:dyDescent="0.2">
      <c r="A812" t="s">
        <v>716</v>
      </c>
      <c r="B812">
        <v>94</v>
      </c>
      <c r="C812">
        <v>68218041</v>
      </c>
      <c r="D812" t="s">
        <v>182</v>
      </c>
      <c r="E812" t="s">
        <v>1582</v>
      </c>
      <c r="F812" t="s">
        <v>14</v>
      </c>
      <c r="G812" t="s">
        <v>15</v>
      </c>
      <c r="H812" t="s">
        <v>37</v>
      </c>
      <c r="I812">
        <v>55000000</v>
      </c>
      <c r="J812">
        <v>2011</v>
      </c>
      <c r="K812">
        <v>6</v>
      </c>
    </row>
    <row r="813" spans="1:11" x14ac:dyDescent="0.2">
      <c r="A813" t="s">
        <v>326</v>
      </c>
      <c r="B813">
        <v>104</v>
      </c>
      <c r="C813">
        <v>25040293</v>
      </c>
      <c r="D813" t="s">
        <v>18</v>
      </c>
      <c r="E813" t="s">
        <v>1583</v>
      </c>
      <c r="F813" t="s">
        <v>14</v>
      </c>
      <c r="G813" t="s">
        <v>15</v>
      </c>
      <c r="H813" t="s">
        <v>16</v>
      </c>
      <c r="I813">
        <v>55000000</v>
      </c>
      <c r="J813">
        <v>2008</v>
      </c>
      <c r="K813">
        <v>6.6</v>
      </c>
    </row>
    <row r="814" spans="1:11" x14ac:dyDescent="0.2">
      <c r="A814" t="s">
        <v>1584</v>
      </c>
      <c r="B814">
        <v>91</v>
      </c>
      <c r="C814">
        <v>55747724</v>
      </c>
      <c r="D814" t="s">
        <v>164</v>
      </c>
      <c r="E814" t="s">
        <v>1585</v>
      </c>
      <c r="F814" t="s">
        <v>14</v>
      </c>
      <c r="G814" t="s">
        <v>15</v>
      </c>
      <c r="H814" t="s">
        <v>37</v>
      </c>
      <c r="I814">
        <v>55000000</v>
      </c>
      <c r="J814">
        <v>2013</v>
      </c>
      <c r="K814">
        <v>5.9</v>
      </c>
    </row>
    <row r="815" spans="1:11" x14ac:dyDescent="0.2">
      <c r="A815" t="s">
        <v>234</v>
      </c>
      <c r="B815">
        <v>145</v>
      </c>
      <c r="C815">
        <v>55473600</v>
      </c>
      <c r="D815" t="s">
        <v>1422</v>
      </c>
      <c r="E815" t="s">
        <v>1587</v>
      </c>
      <c r="F815" t="s">
        <v>14</v>
      </c>
      <c r="G815" t="s">
        <v>15</v>
      </c>
      <c r="H815" t="s">
        <v>227</v>
      </c>
      <c r="I815">
        <v>50000000</v>
      </c>
      <c r="J815">
        <v>1992</v>
      </c>
      <c r="K815">
        <v>6.4</v>
      </c>
    </row>
    <row r="816" spans="1:11" x14ac:dyDescent="0.2">
      <c r="A816" t="s">
        <v>1588</v>
      </c>
      <c r="B816">
        <v>135</v>
      </c>
      <c r="C816">
        <v>49994804</v>
      </c>
      <c r="D816" t="s">
        <v>1589</v>
      </c>
      <c r="E816" t="s">
        <v>1590</v>
      </c>
      <c r="F816" t="s">
        <v>14</v>
      </c>
      <c r="G816" t="s">
        <v>15</v>
      </c>
      <c r="H816" t="s">
        <v>37</v>
      </c>
      <c r="I816">
        <v>55000000</v>
      </c>
      <c r="J816">
        <v>1996</v>
      </c>
      <c r="K816">
        <v>6.3</v>
      </c>
    </row>
    <row r="817" spans="1:11" x14ac:dyDescent="0.2">
      <c r="A817" t="s">
        <v>1591</v>
      </c>
      <c r="B817">
        <v>122</v>
      </c>
      <c r="C817">
        <v>41609593</v>
      </c>
      <c r="D817" t="s">
        <v>1141</v>
      </c>
      <c r="E817" t="s">
        <v>1592</v>
      </c>
      <c r="F817" t="s">
        <v>14</v>
      </c>
      <c r="G817" t="s">
        <v>23</v>
      </c>
      <c r="H817" t="s">
        <v>227</v>
      </c>
      <c r="I817">
        <v>55000000</v>
      </c>
      <c r="J817">
        <v>1998</v>
      </c>
      <c r="K817">
        <v>7.3</v>
      </c>
    </row>
    <row r="818" spans="1:11" x14ac:dyDescent="0.2">
      <c r="A818" t="s">
        <v>940</v>
      </c>
      <c r="B818">
        <v>110</v>
      </c>
      <c r="C818">
        <v>38553833</v>
      </c>
      <c r="D818" t="s">
        <v>1593</v>
      </c>
      <c r="E818" t="s">
        <v>1594</v>
      </c>
      <c r="F818" t="s">
        <v>14</v>
      </c>
      <c r="G818" t="s">
        <v>15</v>
      </c>
      <c r="H818" t="s">
        <v>227</v>
      </c>
      <c r="I818">
        <v>55000000</v>
      </c>
      <c r="J818">
        <v>1996</v>
      </c>
      <c r="K818">
        <v>6.8</v>
      </c>
    </row>
    <row r="819" spans="1:11" x14ac:dyDescent="0.2">
      <c r="A819" t="s">
        <v>1595</v>
      </c>
      <c r="B819">
        <v>95</v>
      </c>
      <c r="C819">
        <v>76137505</v>
      </c>
      <c r="D819" t="s">
        <v>272</v>
      </c>
      <c r="E819" t="s">
        <v>1596</v>
      </c>
      <c r="F819" t="s">
        <v>14</v>
      </c>
      <c r="G819" t="s">
        <v>23</v>
      </c>
      <c r="H819" t="s">
        <v>37</v>
      </c>
      <c r="I819">
        <v>55000000</v>
      </c>
      <c r="J819">
        <v>2014</v>
      </c>
      <c r="K819">
        <v>7.2</v>
      </c>
    </row>
    <row r="820" spans="1:11" x14ac:dyDescent="0.2">
      <c r="A820" t="s">
        <v>1597</v>
      </c>
      <c r="B820">
        <v>102</v>
      </c>
      <c r="C820">
        <v>34350553</v>
      </c>
      <c r="D820" t="s">
        <v>663</v>
      </c>
      <c r="E820" t="s">
        <v>1598</v>
      </c>
      <c r="F820" t="s">
        <v>14</v>
      </c>
      <c r="G820" t="s">
        <v>15</v>
      </c>
      <c r="H820" t="s">
        <v>227</v>
      </c>
      <c r="I820">
        <v>68000000</v>
      </c>
      <c r="J820">
        <v>2012</v>
      </c>
      <c r="K820">
        <v>5.7</v>
      </c>
    </row>
    <row r="821" spans="1:11" x14ac:dyDescent="0.2">
      <c r="A821" t="s">
        <v>1599</v>
      </c>
      <c r="B821">
        <v>94</v>
      </c>
      <c r="C821">
        <v>34238611</v>
      </c>
      <c r="D821" t="s">
        <v>161</v>
      </c>
      <c r="E821" t="s">
        <v>1600</v>
      </c>
      <c r="F821" t="s">
        <v>14</v>
      </c>
      <c r="G821" t="s">
        <v>15</v>
      </c>
      <c r="H821" t="s">
        <v>227</v>
      </c>
      <c r="I821">
        <v>55000000</v>
      </c>
      <c r="J821">
        <v>2003</v>
      </c>
      <c r="K821">
        <v>6</v>
      </c>
    </row>
    <row r="822" spans="1:11" x14ac:dyDescent="0.2">
      <c r="A822" t="s">
        <v>242</v>
      </c>
      <c r="B822">
        <v>126</v>
      </c>
      <c r="C822">
        <v>34098563</v>
      </c>
      <c r="D822" t="s">
        <v>1386</v>
      </c>
      <c r="E822" t="s">
        <v>1601</v>
      </c>
      <c r="F822" t="s">
        <v>14</v>
      </c>
      <c r="G822" t="s">
        <v>15</v>
      </c>
      <c r="H822" t="s">
        <v>227</v>
      </c>
      <c r="I822">
        <v>55000000</v>
      </c>
      <c r="J822">
        <v>1999</v>
      </c>
      <c r="K822">
        <v>6.5</v>
      </c>
    </row>
    <row r="823" spans="1:11" x14ac:dyDescent="0.2">
      <c r="A823" t="s">
        <v>1199</v>
      </c>
      <c r="B823">
        <v>118</v>
      </c>
      <c r="C823">
        <v>33828318</v>
      </c>
      <c r="D823" t="s">
        <v>690</v>
      </c>
      <c r="E823" t="s">
        <v>1602</v>
      </c>
      <c r="F823" t="s">
        <v>14</v>
      </c>
      <c r="G823" t="s">
        <v>15</v>
      </c>
      <c r="H823" t="s">
        <v>16</v>
      </c>
      <c r="I823">
        <v>55000000</v>
      </c>
      <c r="J823">
        <v>2003</v>
      </c>
      <c r="K823">
        <v>5.8</v>
      </c>
    </row>
    <row r="824" spans="1:11" x14ac:dyDescent="0.2">
      <c r="A824" t="s">
        <v>1603</v>
      </c>
      <c r="B824">
        <v>99</v>
      </c>
      <c r="C824">
        <v>33472850</v>
      </c>
      <c r="D824" t="s">
        <v>1335</v>
      </c>
      <c r="E824" t="s">
        <v>1604</v>
      </c>
      <c r="F824" t="s">
        <v>14</v>
      </c>
      <c r="G824" t="s">
        <v>15</v>
      </c>
      <c r="H824" t="s">
        <v>227</v>
      </c>
      <c r="I824">
        <v>55000000</v>
      </c>
      <c r="J824">
        <v>2008</v>
      </c>
      <c r="K824">
        <v>5.8</v>
      </c>
    </row>
    <row r="825" spans="1:11" x14ac:dyDescent="0.2">
      <c r="A825" t="s">
        <v>1605</v>
      </c>
      <c r="B825">
        <v>88</v>
      </c>
      <c r="C825">
        <v>31051126</v>
      </c>
      <c r="D825" t="s">
        <v>164</v>
      </c>
      <c r="E825" t="s">
        <v>1606</v>
      </c>
      <c r="F825" t="s">
        <v>14</v>
      </c>
      <c r="G825" t="s">
        <v>23</v>
      </c>
      <c r="H825" t="s">
        <v>37</v>
      </c>
      <c r="I825">
        <v>55000000</v>
      </c>
      <c r="J825">
        <v>2012</v>
      </c>
      <c r="K825">
        <v>6.7</v>
      </c>
    </row>
    <row r="826" spans="1:11" x14ac:dyDescent="0.2">
      <c r="A826" t="s">
        <v>1263</v>
      </c>
      <c r="B826">
        <v>141</v>
      </c>
      <c r="C826">
        <v>35707327</v>
      </c>
      <c r="D826" t="s">
        <v>751</v>
      </c>
      <c r="E826" t="s">
        <v>1607</v>
      </c>
      <c r="F826" t="s">
        <v>14</v>
      </c>
      <c r="G826" t="s">
        <v>15</v>
      </c>
      <c r="H826" t="s">
        <v>227</v>
      </c>
      <c r="I826">
        <v>55000000</v>
      </c>
      <c r="J826">
        <v>2008</v>
      </c>
      <c r="K826">
        <v>7.8</v>
      </c>
    </row>
    <row r="827" spans="1:11" x14ac:dyDescent="0.2">
      <c r="A827" t="s">
        <v>846</v>
      </c>
      <c r="B827">
        <v>107</v>
      </c>
      <c r="C827">
        <v>20550712</v>
      </c>
      <c r="D827" t="s">
        <v>478</v>
      </c>
      <c r="E827" t="s">
        <v>1608</v>
      </c>
      <c r="F827" t="s">
        <v>14</v>
      </c>
      <c r="G827" t="s">
        <v>15</v>
      </c>
      <c r="H827" t="s">
        <v>16</v>
      </c>
      <c r="I827">
        <v>50000000</v>
      </c>
      <c r="J827">
        <v>1996</v>
      </c>
      <c r="K827">
        <v>5.6</v>
      </c>
    </row>
    <row r="828" spans="1:11" x14ac:dyDescent="0.2">
      <c r="A828" t="s">
        <v>597</v>
      </c>
      <c r="B828">
        <v>116</v>
      </c>
      <c r="C828">
        <v>18573791</v>
      </c>
      <c r="D828" t="s">
        <v>1609</v>
      </c>
      <c r="E828" t="s">
        <v>1610</v>
      </c>
      <c r="F828" t="s">
        <v>14</v>
      </c>
      <c r="G828" t="s">
        <v>15</v>
      </c>
      <c r="H828" t="s">
        <v>227</v>
      </c>
      <c r="I828">
        <v>55000000</v>
      </c>
      <c r="J828">
        <v>1996</v>
      </c>
      <c r="K828">
        <v>5.8</v>
      </c>
    </row>
    <row r="829" spans="1:11" x14ac:dyDescent="0.2">
      <c r="A829" t="s">
        <v>456</v>
      </c>
      <c r="B829">
        <v>143</v>
      </c>
      <c r="C829">
        <v>51225796</v>
      </c>
      <c r="D829" t="s">
        <v>1611</v>
      </c>
      <c r="E829" t="s">
        <v>1612</v>
      </c>
      <c r="F829" t="s">
        <v>14</v>
      </c>
      <c r="G829" t="s">
        <v>23</v>
      </c>
      <c r="H829" t="s">
        <v>16</v>
      </c>
      <c r="I829">
        <v>70000000</v>
      </c>
      <c r="J829">
        <v>2004</v>
      </c>
      <c r="K829">
        <v>7.4</v>
      </c>
    </row>
    <row r="830" spans="1:11" x14ac:dyDescent="0.2">
      <c r="A830" t="s">
        <v>1613</v>
      </c>
      <c r="B830">
        <v>114</v>
      </c>
      <c r="C830">
        <v>16264475</v>
      </c>
      <c r="D830" t="s">
        <v>1110</v>
      </c>
      <c r="E830" t="s">
        <v>1614</v>
      </c>
      <c r="F830" t="s">
        <v>14</v>
      </c>
      <c r="G830" t="s">
        <v>23</v>
      </c>
      <c r="H830" t="s">
        <v>16</v>
      </c>
      <c r="I830">
        <v>55000000</v>
      </c>
      <c r="J830">
        <v>2007</v>
      </c>
      <c r="K830">
        <v>6.9</v>
      </c>
    </row>
    <row r="831" spans="1:11" x14ac:dyDescent="0.2">
      <c r="A831" t="s">
        <v>1615</v>
      </c>
      <c r="B831">
        <v>93</v>
      </c>
      <c r="C831">
        <v>25857987</v>
      </c>
      <c r="D831" t="s">
        <v>225</v>
      </c>
      <c r="E831" t="s">
        <v>1616</v>
      </c>
      <c r="F831" t="s">
        <v>14</v>
      </c>
      <c r="G831" t="s">
        <v>15</v>
      </c>
      <c r="H831" t="s">
        <v>16</v>
      </c>
      <c r="I831">
        <v>62000000</v>
      </c>
      <c r="J831">
        <v>2005</v>
      </c>
      <c r="K831">
        <v>5.5</v>
      </c>
    </row>
    <row r="832" spans="1:11" x14ac:dyDescent="0.2">
      <c r="A832" t="s">
        <v>1617</v>
      </c>
      <c r="B832">
        <v>280</v>
      </c>
      <c r="C832">
        <v>12870569</v>
      </c>
      <c r="D832" t="s">
        <v>687</v>
      </c>
      <c r="E832" t="s">
        <v>1618</v>
      </c>
      <c r="F832" t="s">
        <v>14</v>
      </c>
      <c r="G832" t="s">
        <v>15</v>
      </c>
      <c r="H832" t="s">
        <v>16</v>
      </c>
      <c r="I832">
        <v>56000000</v>
      </c>
      <c r="J832">
        <v>2003</v>
      </c>
      <c r="K832">
        <v>6.3</v>
      </c>
    </row>
    <row r="833" spans="1:11" x14ac:dyDescent="0.2">
      <c r="A833" t="s">
        <v>1619</v>
      </c>
      <c r="B833">
        <v>100</v>
      </c>
      <c r="C833">
        <v>11466088</v>
      </c>
      <c r="D833" t="s">
        <v>25</v>
      </c>
      <c r="E833" t="s">
        <v>1620</v>
      </c>
      <c r="F833" t="s">
        <v>14</v>
      </c>
      <c r="G833" t="s">
        <v>15</v>
      </c>
      <c r="H833" t="s">
        <v>227</v>
      </c>
      <c r="I833">
        <v>71000000</v>
      </c>
      <c r="J833">
        <v>1997</v>
      </c>
      <c r="K833">
        <v>4.7</v>
      </c>
    </row>
    <row r="834" spans="1:11" x14ac:dyDescent="0.2">
      <c r="A834" t="s">
        <v>1621</v>
      </c>
      <c r="B834">
        <v>107</v>
      </c>
      <c r="C834">
        <v>16088610</v>
      </c>
      <c r="D834" t="s">
        <v>1622</v>
      </c>
      <c r="E834" t="s">
        <v>1623</v>
      </c>
      <c r="F834" t="s">
        <v>14</v>
      </c>
      <c r="G834" t="s">
        <v>15</v>
      </c>
      <c r="H834" t="s">
        <v>37</v>
      </c>
      <c r="I834">
        <v>55000000</v>
      </c>
      <c r="J834">
        <v>2009</v>
      </c>
      <c r="K834">
        <v>5.6</v>
      </c>
    </row>
    <row r="835" spans="1:11" x14ac:dyDescent="0.2">
      <c r="A835" t="s">
        <v>247</v>
      </c>
      <c r="B835">
        <v>119</v>
      </c>
      <c r="C835">
        <v>51178893</v>
      </c>
      <c r="D835" t="s">
        <v>1624</v>
      </c>
      <c r="E835" t="s">
        <v>1625</v>
      </c>
      <c r="F835" t="s">
        <v>14</v>
      </c>
      <c r="G835" t="s">
        <v>15</v>
      </c>
      <c r="H835" t="s">
        <v>37</v>
      </c>
      <c r="I835">
        <v>50000000</v>
      </c>
      <c r="J835">
        <v>2014</v>
      </c>
      <c r="K835">
        <v>6.4</v>
      </c>
    </row>
    <row r="836" spans="1:11" x14ac:dyDescent="0.2">
      <c r="A836" t="s">
        <v>1154</v>
      </c>
      <c r="B836">
        <v>95</v>
      </c>
      <c r="C836">
        <v>6768055</v>
      </c>
      <c r="D836" t="s">
        <v>1038</v>
      </c>
      <c r="E836" t="s">
        <v>1626</v>
      </c>
      <c r="F836" t="s">
        <v>14</v>
      </c>
      <c r="G836" t="s">
        <v>23</v>
      </c>
      <c r="H836" t="s">
        <v>37</v>
      </c>
      <c r="I836">
        <v>57000000</v>
      </c>
      <c r="J836">
        <v>2004</v>
      </c>
      <c r="K836">
        <v>4.2</v>
      </c>
    </row>
    <row r="837" spans="1:11" x14ac:dyDescent="0.2">
      <c r="A837" t="s">
        <v>1627</v>
      </c>
      <c r="B837">
        <v>119</v>
      </c>
      <c r="C837">
        <v>39440655</v>
      </c>
      <c r="D837" t="s">
        <v>1628</v>
      </c>
      <c r="E837" t="s">
        <v>1629</v>
      </c>
      <c r="F837" t="s">
        <v>14</v>
      </c>
      <c r="G837" t="s">
        <v>15</v>
      </c>
      <c r="H837" t="s">
        <v>16</v>
      </c>
      <c r="I837">
        <v>55000000</v>
      </c>
      <c r="J837">
        <v>2010</v>
      </c>
      <c r="K837">
        <v>6.4</v>
      </c>
    </row>
    <row r="838" spans="1:11" x14ac:dyDescent="0.2">
      <c r="A838" t="s">
        <v>1421</v>
      </c>
      <c r="B838">
        <v>133</v>
      </c>
      <c r="C838">
        <v>6167817</v>
      </c>
      <c r="D838" t="s">
        <v>1630</v>
      </c>
      <c r="E838" t="s">
        <v>1631</v>
      </c>
      <c r="F838" t="s">
        <v>990</v>
      </c>
      <c r="G838" t="s">
        <v>667</v>
      </c>
      <c r="H838" t="s">
        <v>227</v>
      </c>
      <c r="I838">
        <v>47000000</v>
      </c>
      <c r="J838">
        <v>2004</v>
      </c>
      <c r="K838">
        <v>7.7</v>
      </c>
    </row>
    <row r="839" spans="1:11" x14ac:dyDescent="0.2">
      <c r="A839" t="s">
        <v>136</v>
      </c>
      <c r="B839">
        <v>117</v>
      </c>
      <c r="C839">
        <v>81645152</v>
      </c>
      <c r="D839" t="s">
        <v>771</v>
      </c>
      <c r="E839" t="s">
        <v>1632</v>
      </c>
      <c r="F839" t="s">
        <v>14</v>
      </c>
      <c r="G839" t="s">
        <v>15</v>
      </c>
      <c r="H839" t="s">
        <v>227</v>
      </c>
      <c r="I839">
        <v>54000000</v>
      </c>
      <c r="J839">
        <v>2002</v>
      </c>
      <c r="K839">
        <v>6.7</v>
      </c>
    </row>
    <row r="840" spans="1:11" x14ac:dyDescent="0.2">
      <c r="A840" t="s">
        <v>1568</v>
      </c>
      <c r="B840">
        <v>123</v>
      </c>
      <c r="C840">
        <v>69951824</v>
      </c>
      <c r="D840" t="s">
        <v>79</v>
      </c>
      <c r="E840" t="s">
        <v>1633</v>
      </c>
      <c r="F840" t="s">
        <v>14</v>
      </c>
      <c r="G840" t="s">
        <v>15</v>
      </c>
      <c r="H840" t="s">
        <v>16</v>
      </c>
      <c r="I840">
        <v>55000000</v>
      </c>
      <c r="J840">
        <v>2008</v>
      </c>
      <c r="K840">
        <v>7.7</v>
      </c>
    </row>
    <row r="841" spans="1:11" x14ac:dyDescent="0.2">
      <c r="A841" t="s">
        <v>1482</v>
      </c>
      <c r="B841">
        <v>92</v>
      </c>
      <c r="C841">
        <v>9483821</v>
      </c>
      <c r="D841" t="s">
        <v>25</v>
      </c>
      <c r="E841" t="s">
        <v>1634</v>
      </c>
      <c r="F841" t="s">
        <v>14</v>
      </c>
      <c r="G841" t="s">
        <v>15</v>
      </c>
      <c r="H841" t="s">
        <v>227</v>
      </c>
      <c r="I841">
        <v>55000000</v>
      </c>
      <c r="J841">
        <v>2012</v>
      </c>
      <c r="K841">
        <v>5.7</v>
      </c>
    </row>
    <row r="842" spans="1:11" x14ac:dyDescent="0.2">
      <c r="A842" t="s">
        <v>1635</v>
      </c>
      <c r="B842">
        <v>170</v>
      </c>
      <c r="C842">
        <v>66676062</v>
      </c>
      <c r="D842" t="s">
        <v>675</v>
      </c>
      <c r="E842" t="s">
        <v>1636</v>
      </c>
      <c r="F842" t="s">
        <v>14</v>
      </c>
      <c r="G842" t="s">
        <v>15</v>
      </c>
      <c r="H842" t="s">
        <v>227</v>
      </c>
      <c r="I842">
        <v>54000000</v>
      </c>
      <c r="J842">
        <v>1990</v>
      </c>
      <c r="K842">
        <v>7.6</v>
      </c>
    </row>
    <row r="843" spans="1:11" x14ac:dyDescent="0.2">
      <c r="A843" t="s">
        <v>1143</v>
      </c>
      <c r="B843">
        <v>123</v>
      </c>
      <c r="C843">
        <v>26838389</v>
      </c>
      <c r="D843" t="s">
        <v>488</v>
      </c>
      <c r="E843" t="s">
        <v>1637</v>
      </c>
      <c r="F843" t="s">
        <v>14</v>
      </c>
      <c r="G843" t="s">
        <v>15</v>
      </c>
      <c r="H843" t="s">
        <v>16</v>
      </c>
      <c r="I843">
        <v>57000000</v>
      </c>
      <c r="J843">
        <v>2005</v>
      </c>
      <c r="K843">
        <v>6.4</v>
      </c>
    </row>
    <row r="844" spans="1:11" x14ac:dyDescent="0.2">
      <c r="A844" t="s">
        <v>81</v>
      </c>
      <c r="B844">
        <v>110</v>
      </c>
      <c r="C844">
        <v>75604320</v>
      </c>
      <c r="D844" t="s">
        <v>576</v>
      </c>
      <c r="E844" t="s">
        <v>1638</v>
      </c>
      <c r="F844" t="s">
        <v>14</v>
      </c>
      <c r="G844" t="s">
        <v>15</v>
      </c>
      <c r="H844" t="s">
        <v>16</v>
      </c>
      <c r="I844">
        <v>54000000</v>
      </c>
      <c r="J844">
        <v>2006</v>
      </c>
      <c r="K844">
        <v>5.6</v>
      </c>
    </row>
    <row r="845" spans="1:11" x14ac:dyDescent="0.2">
      <c r="A845" t="s">
        <v>1639</v>
      </c>
      <c r="B845">
        <v>116</v>
      </c>
      <c r="C845">
        <v>108200000</v>
      </c>
      <c r="D845" t="s">
        <v>1640</v>
      </c>
      <c r="E845" t="s">
        <v>1641</v>
      </c>
      <c r="F845" t="s">
        <v>14</v>
      </c>
      <c r="G845" t="s">
        <v>15</v>
      </c>
      <c r="H845" t="s">
        <v>37</v>
      </c>
      <c r="I845">
        <v>54000000</v>
      </c>
      <c r="J845">
        <v>1980</v>
      </c>
      <c r="K845">
        <v>6.8</v>
      </c>
    </row>
    <row r="846" spans="1:11" x14ac:dyDescent="0.2">
      <c r="A846" t="s">
        <v>844</v>
      </c>
      <c r="B846">
        <v>121</v>
      </c>
      <c r="C846">
        <v>5660084</v>
      </c>
      <c r="D846" t="s">
        <v>1450</v>
      </c>
      <c r="E846" t="s">
        <v>1642</v>
      </c>
      <c r="F846" t="s">
        <v>14</v>
      </c>
      <c r="G846" t="s">
        <v>15</v>
      </c>
      <c r="H846" t="s">
        <v>227</v>
      </c>
      <c r="I846">
        <v>54000000</v>
      </c>
      <c r="J846">
        <v>2003</v>
      </c>
      <c r="K846">
        <v>2.4</v>
      </c>
    </row>
    <row r="847" spans="1:11" x14ac:dyDescent="0.2">
      <c r="A847" t="s">
        <v>1401</v>
      </c>
      <c r="B847">
        <v>128</v>
      </c>
      <c r="C847">
        <v>7221458</v>
      </c>
      <c r="D847" t="s">
        <v>1386</v>
      </c>
      <c r="E847" t="s">
        <v>1643</v>
      </c>
      <c r="F847" t="s">
        <v>14</v>
      </c>
      <c r="G847" t="s">
        <v>263</v>
      </c>
      <c r="H847" t="s">
        <v>16</v>
      </c>
      <c r="I847">
        <v>55000000</v>
      </c>
      <c r="J847">
        <v>2006</v>
      </c>
      <c r="K847">
        <v>6.2</v>
      </c>
    </row>
    <row r="848" spans="1:11" x14ac:dyDescent="0.2">
      <c r="A848" t="s">
        <v>1004</v>
      </c>
      <c r="B848">
        <v>99</v>
      </c>
      <c r="C848">
        <v>70327868</v>
      </c>
      <c r="D848" t="s">
        <v>123</v>
      </c>
      <c r="E848" t="s">
        <v>1644</v>
      </c>
      <c r="F848" t="s">
        <v>14</v>
      </c>
      <c r="G848" t="s">
        <v>263</v>
      </c>
      <c r="H848" t="s">
        <v>227</v>
      </c>
      <c r="I848">
        <v>46000000</v>
      </c>
      <c r="J848">
        <v>2000</v>
      </c>
      <c r="K848">
        <v>5.9</v>
      </c>
    </row>
    <row r="849" spans="1:11" x14ac:dyDescent="0.2">
      <c r="A849" t="s">
        <v>1079</v>
      </c>
      <c r="B849">
        <v>94</v>
      </c>
      <c r="C849">
        <v>58297830</v>
      </c>
      <c r="D849" t="s">
        <v>1645</v>
      </c>
      <c r="E849" t="s">
        <v>1646</v>
      </c>
      <c r="F849" t="s">
        <v>14</v>
      </c>
      <c r="G849" t="s">
        <v>15</v>
      </c>
      <c r="H849" t="s">
        <v>104</v>
      </c>
      <c r="I849">
        <v>50000000</v>
      </c>
      <c r="J849">
        <v>1997</v>
      </c>
      <c r="K849">
        <v>7.1</v>
      </c>
    </row>
    <row r="850" spans="1:11" x14ac:dyDescent="0.2">
      <c r="A850" t="s">
        <v>131</v>
      </c>
      <c r="B850">
        <v>127</v>
      </c>
      <c r="C850">
        <v>57386369</v>
      </c>
      <c r="D850" t="s">
        <v>976</v>
      </c>
      <c r="E850" t="s">
        <v>1647</v>
      </c>
      <c r="F850" t="s">
        <v>14</v>
      </c>
      <c r="G850" t="s">
        <v>15</v>
      </c>
      <c r="H850" t="s">
        <v>16</v>
      </c>
      <c r="I850">
        <v>52500000</v>
      </c>
      <c r="J850">
        <v>2001</v>
      </c>
      <c r="K850">
        <v>7.6</v>
      </c>
    </row>
    <row r="851" spans="1:11" x14ac:dyDescent="0.2">
      <c r="A851" t="s">
        <v>1457</v>
      </c>
      <c r="B851">
        <v>89</v>
      </c>
      <c r="C851">
        <v>45207112</v>
      </c>
      <c r="D851" t="s">
        <v>774</v>
      </c>
      <c r="E851" t="s">
        <v>1648</v>
      </c>
      <c r="F851" t="s">
        <v>14</v>
      </c>
      <c r="G851" t="s">
        <v>15</v>
      </c>
      <c r="H851" t="s">
        <v>16</v>
      </c>
      <c r="I851">
        <v>53000000</v>
      </c>
      <c r="J851">
        <v>2001</v>
      </c>
      <c r="K851">
        <v>5.5</v>
      </c>
    </row>
    <row r="852" spans="1:11" x14ac:dyDescent="0.2">
      <c r="A852" t="s">
        <v>1649</v>
      </c>
      <c r="B852">
        <v>123</v>
      </c>
      <c r="C852">
        <v>62563543</v>
      </c>
      <c r="D852" t="s">
        <v>591</v>
      </c>
      <c r="E852" t="s">
        <v>1650</v>
      </c>
      <c r="F852" t="s">
        <v>14</v>
      </c>
      <c r="G852" t="s">
        <v>15</v>
      </c>
      <c r="H852" t="s">
        <v>227</v>
      </c>
      <c r="I852">
        <v>53000000</v>
      </c>
      <c r="J852">
        <v>2015</v>
      </c>
      <c r="K852">
        <v>7</v>
      </c>
    </row>
    <row r="853" spans="1:11" x14ac:dyDescent="0.2">
      <c r="A853" t="s">
        <v>1263</v>
      </c>
      <c r="B853">
        <v>135</v>
      </c>
      <c r="C853">
        <v>33574332</v>
      </c>
      <c r="D853" t="s">
        <v>687</v>
      </c>
      <c r="E853" t="s">
        <v>1651</v>
      </c>
      <c r="F853" t="s">
        <v>14</v>
      </c>
      <c r="G853" t="s">
        <v>15</v>
      </c>
      <c r="H853" t="s">
        <v>227</v>
      </c>
      <c r="I853">
        <v>90000000</v>
      </c>
      <c r="J853">
        <v>2006</v>
      </c>
      <c r="K853">
        <v>7.1</v>
      </c>
    </row>
    <row r="854" spans="1:11" x14ac:dyDescent="0.2">
      <c r="A854" t="s">
        <v>1052</v>
      </c>
      <c r="B854">
        <v>118</v>
      </c>
      <c r="C854">
        <v>73343413</v>
      </c>
      <c r="D854" t="s">
        <v>744</v>
      </c>
      <c r="E854" t="s">
        <v>1652</v>
      </c>
      <c r="F854" t="s">
        <v>14</v>
      </c>
      <c r="G854" t="s">
        <v>15</v>
      </c>
      <c r="H854" t="s">
        <v>227</v>
      </c>
      <c r="I854">
        <v>50000000</v>
      </c>
      <c r="J854">
        <v>2009</v>
      </c>
      <c r="K854">
        <v>7.4</v>
      </c>
    </row>
    <row r="855" spans="1:11" x14ac:dyDescent="0.2">
      <c r="A855" t="s">
        <v>1653</v>
      </c>
      <c r="B855">
        <v>189</v>
      </c>
      <c r="C855">
        <v>25031037</v>
      </c>
      <c r="D855" t="s">
        <v>1654</v>
      </c>
      <c r="E855" t="s">
        <v>1655</v>
      </c>
      <c r="F855" t="s">
        <v>14</v>
      </c>
      <c r="G855" t="s">
        <v>15</v>
      </c>
      <c r="H855" t="s">
        <v>227</v>
      </c>
      <c r="I855">
        <v>53000000</v>
      </c>
      <c r="J855">
        <v>2007</v>
      </c>
      <c r="K855">
        <v>7.6</v>
      </c>
    </row>
    <row r="856" spans="1:11" x14ac:dyDescent="0.2">
      <c r="A856" t="s">
        <v>943</v>
      </c>
      <c r="B856">
        <v>172</v>
      </c>
      <c r="C856">
        <v>22843047</v>
      </c>
      <c r="D856" t="s">
        <v>1656</v>
      </c>
      <c r="E856" t="s">
        <v>1657</v>
      </c>
      <c r="F856" t="s">
        <v>14</v>
      </c>
      <c r="G856" t="s">
        <v>15</v>
      </c>
      <c r="H856" t="s">
        <v>227</v>
      </c>
      <c r="I856">
        <v>55000000</v>
      </c>
      <c r="J856">
        <v>1998</v>
      </c>
      <c r="K856">
        <v>5.9</v>
      </c>
    </row>
    <row r="857" spans="1:11" x14ac:dyDescent="0.2">
      <c r="A857" t="s">
        <v>1658</v>
      </c>
      <c r="B857">
        <v>124</v>
      </c>
      <c r="C857">
        <v>5755286</v>
      </c>
      <c r="D857" t="s">
        <v>1659</v>
      </c>
      <c r="E857" t="s">
        <v>1660</v>
      </c>
      <c r="F857" t="s">
        <v>14</v>
      </c>
      <c r="G857" t="s">
        <v>15</v>
      </c>
      <c r="H857" t="s">
        <v>16</v>
      </c>
      <c r="I857">
        <v>55000000</v>
      </c>
      <c r="J857">
        <v>2007</v>
      </c>
      <c r="K857">
        <v>5.9</v>
      </c>
    </row>
    <row r="858" spans="1:11" x14ac:dyDescent="0.2">
      <c r="A858" t="s">
        <v>139</v>
      </c>
      <c r="B858">
        <v>141</v>
      </c>
      <c r="C858">
        <v>164435221</v>
      </c>
      <c r="D858" t="s">
        <v>591</v>
      </c>
      <c r="E858" t="s">
        <v>1661</v>
      </c>
      <c r="F858" t="s">
        <v>14</v>
      </c>
      <c r="G858" t="s">
        <v>15</v>
      </c>
      <c r="H858" t="s">
        <v>16</v>
      </c>
      <c r="I858">
        <v>52000000</v>
      </c>
      <c r="J858">
        <v>2002</v>
      </c>
      <c r="K858">
        <v>8</v>
      </c>
    </row>
    <row r="859" spans="1:11" x14ac:dyDescent="0.2">
      <c r="A859" t="s">
        <v>793</v>
      </c>
      <c r="B859">
        <v>157</v>
      </c>
      <c r="C859">
        <v>95720716</v>
      </c>
      <c r="D859" t="s">
        <v>966</v>
      </c>
      <c r="E859" t="s">
        <v>1662</v>
      </c>
      <c r="F859" t="s">
        <v>14</v>
      </c>
      <c r="G859" t="s">
        <v>15</v>
      </c>
      <c r="H859" t="s">
        <v>227</v>
      </c>
      <c r="I859">
        <v>40000000</v>
      </c>
      <c r="J859">
        <v>2012</v>
      </c>
      <c r="K859">
        <v>7.4</v>
      </c>
    </row>
    <row r="860" spans="1:11" x14ac:dyDescent="0.2">
      <c r="A860" t="s">
        <v>403</v>
      </c>
      <c r="B860">
        <v>106</v>
      </c>
      <c r="C860">
        <v>118683135</v>
      </c>
      <c r="D860" t="s">
        <v>488</v>
      </c>
      <c r="E860" t="s">
        <v>1663</v>
      </c>
      <c r="F860" t="s">
        <v>14</v>
      </c>
      <c r="G860" t="s">
        <v>15</v>
      </c>
      <c r="H860" t="s">
        <v>16</v>
      </c>
      <c r="I860">
        <v>52000000</v>
      </c>
      <c r="J860">
        <v>2006</v>
      </c>
      <c r="K860">
        <v>5.8</v>
      </c>
    </row>
    <row r="861" spans="1:11" x14ac:dyDescent="0.2">
      <c r="A861" t="s">
        <v>1664</v>
      </c>
      <c r="B861">
        <v>108</v>
      </c>
      <c r="C861">
        <v>143704210</v>
      </c>
      <c r="D861" t="s">
        <v>1665</v>
      </c>
      <c r="E861" t="s">
        <v>1666</v>
      </c>
      <c r="F861" t="s">
        <v>14</v>
      </c>
      <c r="G861" t="s">
        <v>15</v>
      </c>
      <c r="H861" t="s">
        <v>16</v>
      </c>
      <c r="I861">
        <v>52000000</v>
      </c>
      <c r="J861">
        <v>2008</v>
      </c>
      <c r="K861">
        <v>6.3</v>
      </c>
    </row>
    <row r="862" spans="1:11" x14ac:dyDescent="0.2">
      <c r="A862" t="s">
        <v>1130</v>
      </c>
      <c r="B862">
        <v>125</v>
      </c>
      <c r="C862">
        <v>110476776</v>
      </c>
      <c r="D862" t="s">
        <v>576</v>
      </c>
      <c r="E862" t="s">
        <v>1667</v>
      </c>
      <c r="F862" t="s">
        <v>14</v>
      </c>
      <c r="G862" t="s">
        <v>15</v>
      </c>
      <c r="H862" t="s">
        <v>16</v>
      </c>
      <c r="I862">
        <v>52000000</v>
      </c>
      <c r="J862">
        <v>2010</v>
      </c>
      <c r="K862">
        <v>5.7</v>
      </c>
    </row>
    <row r="863" spans="1:11" x14ac:dyDescent="0.2">
      <c r="A863" t="s">
        <v>1668</v>
      </c>
      <c r="B863">
        <v>107</v>
      </c>
      <c r="C863">
        <v>80270227</v>
      </c>
      <c r="D863" t="s">
        <v>557</v>
      </c>
      <c r="E863" t="s">
        <v>1669</v>
      </c>
      <c r="F863" t="s">
        <v>14</v>
      </c>
      <c r="G863" t="s">
        <v>15</v>
      </c>
      <c r="H863" t="s">
        <v>16</v>
      </c>
      <c r="I863">
        <v>50000000</v>
      </c>
      <c r="J863">
        <v>2005</v>
      </c>
      <c r="K863">
        <v>5.0999999999999996</v>
      </c>
    </row>
    <row r="864" spans="1:11" x14ac:dyDescent="0.2">
      <c r="A864" t="s">
        <v>1670</v>
      </c>
      <c r="B864">
        <v>215</v>
      </c>
      <c r="C864">
        <v>36385763</v>
      </c>
      <c r="D864" t="s">
        <v>1160</v>
      </c>
      <c r="E864" t="s">
        <v>1671</v>
      </c>
      <c r="F864" t="s">
        <v>14</v>
      </c>
      <c r="G864" t="s">
        <v>15</v>
      </c>
      <c r="H864" t="s">
        <v>227</v>
      </c>
      <c r="I864">
        <v>52000000</v>
      </c>
      <c r="J864">
        <v>1998</v>
      </c>
      <c r="K864">
        <v>7.6</v>
      </c>
    </row>
    <row r="865" spans="1:11" x14ac:dyDescent="0.2">
      <c r="A865" t="s">
        <v>1672</v>
      </c>
      <c r="B865">
        <v>118</v>
      </c>
      <c r="C865">
        <v>37035845</v>
      </c>
      <c r="D865" t="s">
        <v>958</v>
      </c>
      <c r="E865" t="s">
        <v>1673</v>
      </c>
      <c r="F865" t="s">
        <v>14</v>
      </c>
      <c r="G865" t="s">
        <v>15</v>
      </c>
      <c r="H865" t="s">
        <v>227</v>
      </c>
      <c r="I865">
        <v>52000000</v>
      </c>
      <c r="J865">
        <v>2011</v>
      </c>
      <c r="K865">
        <v>6.4</v>
      </c>
    </row>
    <row r="866" spans="1:11" x14ac:dyDescent="0.2">
      <c r="A866" t="s">
        <v>1674</v>
      </c>
      <c r="B866">
        <v>118</v>
      </c>
      <c r="C866">
        <v>34580635</v>
      </c>
      <c r="D866" t="s">
        <v>1417</v>
      </c>
      <c r="E866" t="s">
        <v>1675</v>
      </c>
      <c r="F866" t="s">
        <v>14</v>
      </c>
      <c r="G866" t="s">
        <v>23</v>
      </c>
      <c r="H866" t="s">
        <v>227</v>
      </c>
      <c r="I866">
        <v>52000000</v>
      </c>
      <c r="J866">
        <v>1999</v>
      </c>
      <c r="K866">
        <v>7.4</v>
      </c>
    </row>
    <row r="867" spans="1:11" x14ac:dyDescent="0.2">
      <c r="A867" t="s">
        <v>170</v>
      </c>
      <c r="B867">
        <v>178</v>
      </c>
      <c r="C867">
        <v>42438300</v>
      </c>
      <c r="D867" t="s">
        <v>591</v>
      </c>
      <c r="E867" t="s">
        <v>1676</v>
      </c>
      <c r="F867" t="s">
        <v>14</v>
      </c>
      <c r="G867" t="s">
        <v>15</v>
      </c>
      <c r="H867" t="s">
        <v>227</v>
      </c>
      <c r="I867">
        <v>52000000</v>
      </c>
      <c r="J867">
        <v>1995</v>
      </c>
      <c r="K867">
        <v>8.1999999999999993</v>
      </c>
    </row>
    <row r="868" spans="1:11" x14ac:dyDescent="0.2">
      <c r="A868" t="s">
        <v>1677</v>
      </c>
      <c r="B868">
        <v>92</v>
      </c>
      <c r="C868">
        <v>23324666</v>
      </c>
      <c r="D868" t="s">
        <v>25</v>
      </c>
      <c r="E868" t="s">
        <v>1678</v>
      </c>
      <c r="F868" t="s">
        <v>14</v>
      </c>
      <c r="G868" t="s">
        <v>667</v>
      </c>
      <c r="H868" t="s">
        <v>227</v>
      </c>
      <c r="I868">
        <v>52000000</v>
      </c>
      <c r="J868">
        <v>2010</v>
      </c>
      <c r="K868">
        <v>6.5</v>
      </c>
    </row>
    <row r="869" spans="1:11" x14ac:dyDescent="0.2">
      <c r="A869" t="s">
        <v>1679</v>
      </c>
      <c r="B869">
        <v>104</v>
      </c>
      <c r="C869">
        <v>23020488</v>
      </c>
      <c r="D869" t="s">
        <v>435</v>
      </c>
      <c r="E869" t="s">
        <v>1680</v>
      </c>
      <c r="F869" t="s">
        <v>14</v>
      </c>
      <c r="G869" t="s">
        <v>15</v>
      </c>
      <c r="H869" t="s">
        <v>16</v>
      </c>
      <c r="I869">
        <v>52000000</v>
      </c>
      <c r="J869">
        <v>2003</v>
      </c>
      <c r="K869">
        <v>5.5</v>
      </c>
    </row>
    <row r="870" spans="1:11" x14ac:dyDescent="0.2">
      <c r="A870" t="s">
        <v>1199</v>
      </c>
      <c r="B870">
        <v>116</v>
      </c>
      <c r="C870">
        <v>90567722</v>
      </c>
      <c r="D870" t="s">
        <v>690</v>
      </c>
      <c r="E870" t="s">
        <v>1681</v>
      </c>
      <c r="F870" t="s">
        <v>14</v>
      </c>
      <c r="G870" t="s">
        <v>15</v>
      </c>
      <c r="H870" t="s">
        <v>227</v>
      </c>
      <c r="I870">
        <v>51000000</v>
      </c>
      <c r="J870">
        <v>2000</v>
      </c>
      <c r="K870">
        <v>6.5</v>
      </c>
    </row>
    <row r="871" spans="1:11" x14ac:dyDescent="0.2">
      <c r="A871" t="s">
        <v>1682</v>
      </c>
      <c r="B871">
        <v>90</v>
      </c>
      <c r="C871">
        <v>72601713</v>
      </c>
      <c r="D871" t="s">
        <v>1014</v>
      </c>
      <c r="E871" t="s">
        <v>1683</v>
      </c>
      <c r="F871" t="s">
        <v>14</v>
      </c>
      <c r="G871" t="s">
        <v>263</v>
      </c>
      <c r="H871" t="s">
        <v>37</v>
      </c>
      <c r="I871">
        <v>51000000</v>
      </c>
      <c r="J871">
        <v>2006</v>
      </c>
      <c r="K871">
        <v>5.6</v>
      </c>
    </row>
    <row r="872" spans="1:11" x14ac:dyDescent="0.2">
      <c r="A872" t="s">
        <v>74</v>
      </c>
      <c r="B872">
        <v>130</v>
      </c>
      <c r="C872">
        <v>296623634</v>
      </c>
      <c r="D872" t="s">
        <v>383</v>
      </c>
      <c r="E872" t="s">
        <v>1684</v>
      </c>
      <c r="F872" t="s">
        <v>14</v>
      </c>
      <c r="G872" t="s">
        <v>15</v>
      </c>
      <c r="H872" t="s">
        <v>16</v>
      </c>
      <c r="I872">
        <v>50000000</v>
      </c>
      <c r="J872">
        <v>2009</v>
      </c>
      <c r="K872">
        <v>4.5999999999999996</v>
      </c>
    </row>
    <row r="873" spans="1:11" x14ac:dyDescent="0.2">
      <c r="A873" t="s">
        <v>55</v>
      </c>
      <c r="B873">
        <v>90</v>
      </c>
      <c r="C873">
        <v>267652016</v>
      </c>
      <c r="D873" t="s">
        <v>101</v>
      </c>
      <c r="E873" t="s">
        <v>1685</v>
      </c>
      <c r="F873" t="s">
        <v>14</v>
      </c>
      <c r="G873" t="s">
        <v>15</v>
      </c>
      <c r="H873" t="s">
        <v>37</v>
      </c>
      <c r="I873">
        <v>60000000</v>
      </c>
      <c r="J873">
        <v>2001</v>
      </c>
      <c r="K873">
        <v>7.9</v>
      </c>
    </row>
    <row r="874" spans="1:11" x14ac:dyDescent="0.2">
      <c r="A874" t="s">
        <v>1686</v>
      </c>
      <c r="B874">
        <v>106</v>
      </c>
      <c r="C874">
        <v>62453315</v>
      </c>
      <c r="D874" t="s">
        <v>1687</v>
      </c>
      <c r="E874" t="s">
        <v>1688</v>
      </c>
      <c r="F874" t="s">
        <v>14</v>
      </c>
      <c r="G874" t="s">
        <v>15</v>
      </c>
      <c r="H874" t="s">
        <v>16</v>
      </c>
      <c r="I874">
        <v>50200000</v>
      </c>
      <c r="J874">
        <v>2011</v>
      </c>
      <c r="K874">
        <v>7.1</v>
      </c>
    </row>
    <row r="875" spans="1:11" x14ac:dyDescent="0.2">
      <c r="A875" t="s">
        <v>186</v>
      </c>
      <c r="B875">
        <v>155</v>
      </c>
      <c r="C875">
        <v>165500000</v>
      </c>
      <c r="D875" t="s">
        <v>77</v>
      </c>
      <c r="E875" t="s">
        <v>1690</v>
      </c>
      <c r="F875" t="s">
        <v>14</v>
      </c>
      <c r="G875" t="s">
        <v>15</v>
      </c>
      <c r="H875" t="s">
        <v>16</v>
      </c>
      <c r="I875">
        <v>48000000</v>
      </c>
      <c r="J875">
        <v>1991</v>
      </c>
      <c r="K875">
        <v>6.9</v>
      </c>
    </row>
    <row r="876" spans="1:11" x14ac:dyDescent="0.2">
      <c r="A876" t="s">
        <v>1143</v>
      </c>
      <c r="B876">
        <v>139</v>
      </c>
      <c r="C876">
        <v>153620822</v>
      </c>
      <c r="D876" t="s">
        <v>1523</v>
      </c>
      <c r="E876" t="s">
        <v>1691</v>
      </c>
      <c r="F876" t="s">
        <v>14</v>
      </c>
      <c r="G876" t="s">
        <v>15</v>
      </c>
      <c r="H876" t="s">
        <v>227</v>
      </c>
      <c r="I876">
        <v>50000000</v>
      </c>
      <c r="J876">
        <v>1996</v>
      </c>
      <c r="K876">
        <v>7.3</v>
      </c>
    </row>
    <row r="877" spans="1:11" x14ac:dyDescent="0.2">
      <c r="A877" t="s">
        <v>869</v>
      </c>
      <c r="B877">
        <v>112</v>
      </c>
      <c r="C877">
        <v>218628680</v>
      </c>
      <c r="D877" t="s">
        <v>958</v>
      </c>
      <c r="E877" t="s">
        <v>1693</v>
      </c>
      <c r="F877" t="s">
        <v>14</v>
      </c>
      <c r="G877" t="s">
        <v>15</v>
      </c>
      <c r="H877" t="s">
        <v>227</v>
      </c>
      <c r="I877">
        <v>50000000</v>
      </c>
      <c r="J877">
        <v>2012</v>
      </c>
      <c r="K877">
        <v>7</v>
      </c>
    </row>
    <row r="878" spans="1:11" x14ac:dyDescent="0.2">
      <c r="A878" t="s">
        <v>487</v>
      </c>
      <c r="B878">
        <v>139</v>
      </c>
      <c r="C878">
        <v>147637474</v>
      </c>
      <c r="D878" t="s">
        <v>488</v>
      </c>
      <c r="E878" t="s">
        <v>1694</v>
      </c>
      <c r="F878" t="s">
        <v>14</v>
      </c>
      <c r="G878" t="s">
        <v>15</v>
      </c>
      <c r="H878" t="s">
        <v>16</v>
      </c>
      <c r="I878">
        <v>50000000</v>
      </c>
      <c r="J878">
        <v>1997</v>
      </c>
      <c r="K878">
        <v>7.7</v>
      </c>
    </row>
    <row r="879" spans="1:11" x14ac:dyDescent="0.2">
      <c r="A879" t="s">
        <v>181</v>
      </c>
      <c r="B879">
        <v>115</v>
      </c>
      <c r="C879">
        <v>135014968</v>
      </c>
      <c r="D879" t="s">
        <v>1695</v>
      </c>
      <c r="E879" t="s">
        <v>1696</v>
      </c>
      <c r="F879" t="s">
        <v>14</v>
      </c>
      <c r="G879" t="s">
        <v>15</v>
      </c>
      <c r="H879" t="s">
        <v>16</v>
      </c>
      <c r="I879">
        <v>50000000</v>
      </c>
      <c r="J879">
        <v>1998</v>
      </c>
      <c r="K879">
        <v>6.7</v>
      </c>
    </row>
    <row r="880" spans="1:11" x14ac:dyDescent="0.2">
      <c r="A880" t="s">
        <v>601</v>
      </c>
      <c r="B880">
        <v>143</v>
      </c>
      <c r="C880">
        <v>2175312</v>
      </c>
      <c r="D880" t="s">
        <v>690</v>
      </c>
      <c r="E880" t="s">
        <v>1697</v>
      </c>
      <c r="F880" t="s">
        <v>14</v>
      </c>
      <c r="G880" t="s">
        <v>15</v>
      </c>
      <c r="H880" t="s">
        <v>16</v>
      </c>
      <c r="I880">
        <v>50000000</v>
      </c>
      <c r="J880">
        <v>2013</v>
      </c>
      <c r="K880">
        <v>6.3</v>
      </c>
    </row>
    <row r="881" spans="1:11" x14ac:dyDescent="0.2">
      <c r="A881" t="s">
        <v>957</v>
      </c>
      <c r="B881">
        <v>96</v>
      </c>
      <c r="C881">
        <v>126203320</v>
      </c>
      <c r="D881" t="s">
        <v>576</v>
      </c>
      <c r="E881" t="s">
        <v>1698</v>
      </c>
      <c r="F881" t="s">
        <v>14</v>
      </c>
      <c r="G881" t="s">
        <v>15</v>
      </c>
      <c r="H881" t="s">
        <v>16</v>
      </c>
      <c r="I881">
        <v>50000000</v>
      </c>
      <c r="J881">
        <v>2002</v>
      </c>
      <c r="K881">
        <v>5.8</v>
      </c>
    </row>
    <row r="882" spans="1:11" x14ac:dyDescent="0.2">
      <c r="A882" t="s">
        <v>128</v>
      </c>
      <c r="B882">
        <v>112</v>
      </c>
      <c r="C882">
        <v>126975169</v>
      </c>
      <c r="D882" t="s">
        <v>1699</v>
      </c>
      <c r="E882" t="s">
        <v>1700</v>
      </c>
      <c r="F882" t="s">
        <v>14</v>
      </c>
      <c r="G882" t="s">
        <v>15</v>
      </c>
      <c r="H882" t="s">
        <v>16</v>
      </c>
      <c r="I882">
        <v>50000000</v>
      </c>
      <c r="J882">
        <v>2011</v>
      </c>
      <c r="K882">
        <v>7.1</v>
      </c>
    </row>
    <row r="883" spans="1:11" x14ac:dyDescent="0.2">
      <c r="A883" t="s">
        <v>524</v>
      </c>
      <c r="B883">
        <v>131</v>
      </c>
      <c r="C883">
        <v>125548685</v>
      </c>
      <c r="D883" t="s">
        <v>530</v>
      </c>
      <c r="E883" t="s">
        <v>1701</v>
      </c>
      <c r="F883" t="s">
        <v>14</v>
      </c>
      <c r="G883" t="s">
        <v>15</v>
      </c>
      <c r="H883" t="s">
        <v>227</v>
      </c>
      <c r="I883">
        <v>52000000</v>
      </c>
      <c r="J883">
        <v>2000</v>
      </c>
      <c r="K883">
        <v>7.3</v>
      </c>
    </row>
    <row r="884" spans="1:11" x14ac:dyDescent="0.2">
      <c r="A884" t="s">
        <v>1442</v>
      </c>
      <c r="B884">
        <v>116</v>
      </c>
      <c r="C884">
        <v>105807520</v>
      </c>
      <c r="D884" t="s">
        <v>576</v>
      </c>
      <c r="E884" t="s">
        <v>1702</v>
      </c>
      <c r="F884" t="s">
        <v>14</v>
      </c>
      <c r="G884" t="s">
        <v>15</v>
      </c>
      <c r="H884" t="s">
        <v>16</v>
      </c>
      <c r="I884">
        <v>50000000</v>
      </c>
      <c r="J884">
        <v>2003</v>
      </c>
      <c r="K884">
        <v>6.4</v>
      </c>
    </row>
    <row r="885" spans="1:11" x14ac:dyDescent="0.2">
      <c r="A885" t="s">
        <v>735</v>
      </c>
      <c r="B885">
        <v>112</v>
      </c>
      <c r="C885">
        <v>191616238</v>
      </c>
      <c r="D885" t="s">
        <v>602</v>
      </c>
      <c r="E885" t="s">
        <v>1703</v>
      </c>
      <c r="F885" t="s">
        <v>14</v>
      </c>
      <c r="G885" t="s">
        <v>15</v>
      </c>
      <c r="H885" t="s">
        <v>227</v>
      </c>
      <c r="I885">
        <v>50000000</v>
      </c>
      <c r="J885">
        <v>2014</v>
      </c>
      <c r="K885">
        <v>7.1</v>
      </c>
    </row>
    <row r="886" spans="1:11" x14ac:dyDescent="0.2">
      <c r="A886" t="s">
        <v>1704</v>
      </c>
      <c r="B886">
        <v>123</v>
      </c>
      <c r="C886">
        <v>105264608</v>
      </c>
      <c r="D886" t="s">
        <v>1705</v>
      </c>
      <c r="E886" t="s">
        <v>1706</v>
      </c>
      <c r="F886" t="s">
        <v>14</v>
      </c>
      <c r="G886" t="s">
        <v>15</v>
      </c>
      <c r="H886" t="s">
        <v>227</v>
      </c>
      <c r="I886">
        <v>60000000</v>
      </c>
      <c r="J886">
        <v>1994</v>
      </c>
      <c r="K886">
        <v>7.6</v>
      </c>
    </row>
    <row r="887" spans="1:11" x14ac:dyDescent="0.2">
      <c r="A887" t="s">
        <v>403</v>
      </c>
      <c r="B887">
        <v>104</v>
      </c>
      <c r="C887">
        <v>97680195</v>
      </c>
      <c r="D887" t="s">
        <v>576</v>
      </c>
      <c r="E887" t="s">
        <v>1707</v>
      </c>
      <c r="F887" t="s">
        <v>14</v>
      </c>
      <c r="G887" t="s">
        <v>15</v>
      </c>
      <c r="H887" t="s">
        <v>16</v>
      </c>
      <c r="I887">
        <v>70000000</v>
      </c>
      <c r="J887">
        <v>2008</v>
      </c>
      <c r="K887">
        <v>6.8</v>
      </c>
    </row>
    <row r="888" spans="1:11" x14ac:dyDescent="0.2">
      <c r="A888" t="s">
        <v>1708</v>
      </c>
      <c r="B888">
        <v>107</v>
      </c>
      <c r="C888">
        <v>126088877</v>
      </c>
      <c r="D888" t="s">
        <v>602</v>
      </c>
      <c r="E888" t="s">
        <v>1709</v>
      </c>
      <c r="F888" t="s">
        <v>14</v>
      </c>
      <c r="G888" t="s">
        <v>15</v>
      </c>
      <c r="H888" t="s">
        <v>16</v>
      </c>
      <c r="I888">
        <v>50000000</v>
      </c>
      <c r="J888">
        <v>2016</v>
      </c>
      <c r="K888">
        <v>6.6</v>
      </c>
    </row>
    <row r="889" spans="1:11" x14ac:dyDescent="0.2">
      <c r="A889" t="s">
        <v>432</v>
      </c>
      <c r="B889">
        <v>124</v>
      </c>
      <c r="C889">
        <v>91030827</v>
      </c>
      <c r="D889" t="s">
        <v>874</v>
      </c>
      <c r="E889" t="s">
        <v>1710</v>
      </c>
      <c r="F889" t="s">
        <v>14</v>
      </c>
      <c r="G889" t="s">
        <v>15</v>
      </c>
      <c r="H889" t="s">
        <v>16</v>
      </c>
      <c r="I889">
        <v>50000000</v>
      </c>
      <c r="J889">
        <v>1998</v>
      </c>
      <c r="K889">
        <v>6.7</v>
      </c>
    </row>
    <row r="890" spans="1:11" x14ac:dyDescent="0.2">
      <c r="A890" t="s">
        <v>1531</v>
      </c>
      <c r="B890">
        <v>96</v>
      </c>
      <c r="C890">
        <v>150315155</v>
      </c>
      <c r="D890" t="s">
        <v>1043</v>
      </c>
      <c r="E890" t="s">
        <v>1711</v>
      </c>
      <c r="F890" t="s">
        <v>14</v>
      </c>
      <c r="G890" t="s">
        <v>15</v>
      </c>
      <c r="H890" t="s">
        <v>16</v>
      </c>
      <c r="I890">
        <v>50000000</v>
      </c>
      <c r="J890">
        <v>2015</v>
      </c>
      <c r="K890">
        <v>6.1</v>
      </c>
    </row>
    <row r="891" spans="1:11" x14ac:dyDescent="0.2">
      <c r="A891" t="s">
        <v>59</v>
      </c>
      <c r="B891">
        <v>125</v>
      </c>
      <c r="C891">
        <v>127997349</v>
      </c>
      <c r="D891" t="s">
        <v>1712</v>
      </c>
      <c r="E891" t="s">
        <v>1713</v>
      </c>
      <c r="F891" t="s">
        <v>14</v>
      </c>
      <c r="G891" t="s">
        <v>15</v>
      </c>
      <c r="H891" t="s">
        <v>37</v>
      </c>
      <c r="I891">
        <v>50000000</v>
      </c>
      <c r="J891">
        <v>2014</v>
      </c>
      <c r="K891">
        <v>6</v>
      </c>
    </row>
    <row r="892" spans="1:11" x14ac:dyDescent="0.2">
      <c r="A892" t="s">
        <v>1714</v>
      </c>
      <c r="B892">
        <v>129</v>
      </c>
      <c r="C892">
        <v>88504640</v>
      </c>
      <c r="D892" t="s">
        <v>751</v>
      </c>
      <c r="E892" t="s">
        <v>1715</v>
      </c>
      <c r="F892" t="s">
        <v>14</v>
      </c>
      <c r="G892" t="s">
        <v>15</v>
      </c>
      <c r="H892" t="s">
        <v>227</v>
      </c>
      <c r="I892">
        <v>45000000</v>
      </c>
      <c r="J892">
        <v>2006</v>
      </c>
      <c r="K892">
        <v>7.6</v>
      </c>
    </row>
    <row r="893" spans="1:11" x14ac:dyDescent="0.2">
      <c r="A893" t="s">
        <v>1716</v>
      </c>
      <c r="B893">
        <v>90</v>
      </c>
      <c r="C893">
        <v>81517441</v>
      </c>
      <c r="D893" t="s">
        <v>161</v>
      </c>
      <c r="E893" t="s">
        <v>1718</v>
      </c>
      <c r="F893" t="s">
        <v>14</v>
      </c>
      <c r="G893" t="s">
        <v>15</v>
      </c>
      <c r="H893" t="s">
        <v>227</v>
      </c>
      <c r="I893">
        <v>50000000</v>
      </c>
      <c r="J893">
        <v>1999</v>
      </c>
      <c r="K893">
        <v>7.1</v>
      </c>
    </row>
    <row r="894" spans="1:11" x14ac:dyDescent="0.2">
      <c r="A894" t="s">
        <v>1719</v>
      </c>
      <c r="B894">
        <v>109</v>
      </c>
      <c r="C894">
        <v>81022333</v>
      </c>
      <c r="D894" t="s">
        <v>493</v>
      </c>
      <c r="E894" t="s">
        <v>1720</v>
      </c>
      <c r="F894" t="s">
        <v>14</v>
      </c>
      <c r="G894" t="s">
        <v>15</v>
      </c>
      <c r="H894" t="s">
        <v>16</v>
      </c>
      <c r="I894">
        <v>50000000</v>
      </c>
      <c r="J894">
        <v>1995</v>
      </c>
      <c r="K894">
        <v>5</v>
      </c>
    </row>
    <row r="895" spans="1:11" x14ac:dyDescent="0.2">
      <c r="A895" t="s">
        <v>360</v>
      </c>
      <c r="B895">
        <v>121</v>
      </c>
      <c r="C895">
        <v>79948113</v>
      </c>
      <c r="D895" t="s">
        <v>769</v>
      </c>
      <c r="E895" t="s">
        <v>1721</v>
      </c>
      <c r="F895" t="s">
        <v>14</v>
      </c>
      <c r="G895" t="s">
        <v>15</v>
      </c>
      <c r="H895" t="s">
        <v>16</v>
      </c>
      <c r="I895">
        <v>50000000</v>
      </c>
      <c r="J895">
        <v>2009</v>
      </c>
      <c r="K895">
        <v>6.2</v>
      </c>
    </row>
    <row r="896" spans="1:11" x14ac:dyDescent="0.2">
      <c r="A896" t="s">
        <v>1578</v>
      </c>
      <c r="B896">
        <v>95</v>
      </c>
      <c r="C896">
        <v>88658172</v>
      </c>
      <c r="D896" t="s">
        <v>576</v>
      </c>
      <c r="E896" t="s">
        <v>1722</v>
      </c>
      <c r="F896" t="s">
        <v>14</v>
      </c>
      <c r="G896" t="s">
        <v>15</v>
      </c>
      <c r="H896" t="s">
        <v>16</v>
      </c>
      <c r="I896">
        <v>50000000</v>
      </c>
      <c r="J896">
        <v>2006</v>
      </c>
      <c r="K896">
        <v>5.6</v>
      </c>
    </row>
    <row r="897" spans="1:11" x14ac:dyDescent="0.2">
      <c r="A897" t="s">
        <v>1277</v>
      </c>
      <c r="B897">
        <v>118</v>
      </c>
      <c r="C897">
        <v>84244877</v>
      </c>
      <c r="D897" t="s">
        <v>488</v>
      </c>
      <c r="E897" t="s">
        <v>1723</v>
      </c>
      <c r="F897" t="s">
        <v>14</v>
      </c>
      <c r="G897" t="s">
        <v>15</v>
      </c>
      <c r="H897" t="s">
        <v>16</v>
      </c>
      <c r="I897">
        <v>50000000</v>
      </c>
      <c r="J897">
        <v>2011</v>
      </c>
      <c r="K897">
        <v>7.4</v>
      </c>
    </row>
    <row r="898" spans="1:11" x14ac:dyDescent="0.2">
      <c r="A898" t="s">
        <v>1724</v>
      </c>
      <c r="B898">
        <v>80</v>
      </c>
      <c r="C898">
        <v>75367693</v>
      </c>
      <c r="D898" t="s">
        <v>272</v>
      </c>
      <c r="E898" t="s">
        <v>1725</v>
      </c>
      <c r="F898" t="s">
        <v>14</v>
      </c>
      <c r="G898" t="s">
        <v>15</v>
      </c>
      <c r="H898" t="s">
        <v>37</v>
      </c>
      <c r="I898">
        <v>35000000</v>
      </c>
      <c r="J898">
        <v>2004</v>
      </c>
      <c r="K898">
        <v>5</v>
      </c>
    </row>
    <row r="899" spans="1:11" x14ac:dyDescent="0.2">
      <c r="A899" t="s">
        <v>1726</v>
      </c>
      <c r="B899">
        <v>99</v>
      </c>
      <c r="C899">
        <v>73701902</v>
      </c>
      <c r="D899" t="s">
        <v>1043</v>
      </c>
      <c r="E899" t="s">
        <v>1727</v>
      </c>
      <c r="F899" t="s">
        <v>14</v>
      </c>
      <c r="G899" t="s">
        <v>15</v>
      </c>
      <c r="H899" t="s">
        <v>37</v>
      </c>
      <c r="I899">
        <v>60000000</v>
      </c>
      <c r="J899">
        <v>2004</v>
      </c>
      <c r="K899">
        <v>5.2</v>
      </c>
    </row>
    <row r="900" spans="1:11" x14ac:dyDescent="0.2">
      <c r="A900" t="s">
        <v>1728</v>
      </c>
      <c r="B900">
        <v>133</v>
      </c>
      <c r="C900">
        <v>75605492</v>
      </c>
      <c r="D900" t="s">
        <v>560</v>
      </c>
      <c r="E900" t="s">
        <v>1729</v>
      </c>
      <c r="F900" t="s">
        <v>14</v>
      </c>
      <c r="G900" t="s">
        <v>15</v>
      </c>
      <c r="H900" t="s">
        <v>16</v>
      </c>
      <c r="I900">
        <v>50000000</v>
      </c>
      <c r="J900">
        <v>2011</v>
      </c>
      <c r="K900">
        <v>7.6</v>
      </c>
    </row>
    <row r="901" spans="1:11" x14ac:dyDescent="0.2">
      <c r="A901" t="s">
        <v>244</v>
      </c>
      <c r="B901">
        <v>127</v>
      </c>
      <c r="C901">
        <v>67823573</v>
      </c>
      <c r="D901" t="s">
        <v>318</v>
      </c>
      <c r="E901" t="s">
        <v>1730</v>
      </c>
      <c r="F901" t="s">
        <v>14</v>
      </c>
      <c r="G901" t="s">
        <v>15</v>
      </c>
      <c r="H901" t="s">
        <v>227</v>
      </c>
      <c r="I901">
        <v>50000000</v>
      </c>
      <c r="J901">
        <v>1995</v>
      </c>
      <c r="K901">
        <v>6.6</v>
      </c>
    </row>
    <row r="902" spans="1:11" x14ac:dyDescent="0.2">
      <c r="A902" t="s">
        <v>1731</v>
      </c>
      <c r="B902">
        <v>106</v>
      </c>
      <c r="C902">
        <v>91439400</v>
      </c>
      <c r="D902" t="s">
        <v>399</v>
      </c>
      <c r="E902" t="s">
        <v>1732</v>
      </c>
      <c r="F902" t="s">
        <v>14</v>
      </c>
      <c r="G902" t="s">
        <v>23</v>
      </c>
      <c r="H902" t="s">
        <v>16</v>
      </c>
      <c r="I902">
        <v>50000000</v>
      </c>
      <c r="J902">
        <v>2014</v>
      </c>
      <c r="K902">
        <v>7</v>
      </c>
    </row>
    <row r="903" spans="1:11" x14ac:dyDescent="0.2">
      <c r="A903" t="s">
        <v>1733</v>
      </c>
      <c r="B903">
        <v>98</v>
      </c>
      <c r="C903">
        <v>67128202</v>
      </c>
      <c r="D903" t="s">
        <v>1734</v>
      </c>
      <c r="E903" t="s">
        <v>1735</v>
      </c>
      <c r="F903" t="s">
        <v>14</v>
      </c>
      <c r="G903" t="s">
        <v>15</v>
      </c>
      <c r="H903" t="s">
        <v>37</v>
      </c>
      <c r="I903">
        <v>65000000</v>
      </c>
      <c r="J903">
        <v>2009</v>
      </c>
      <c r="K903">
        <v>5.7</v>
      </c>
    </row>
    <row r="904" spans="1:11" x14ac:dyDescent="0.2">
      <c r="A904" t="s">
        <v>1736</v>
      </c>
      <c r="B904">
        <v>132</v>
      </c>
      <c r="C904">
        <v>70496802</v>
      </c>
      <c r="D904" t="s">
        <v>318</v>
      </c>
      <c r="E904" t="s">
        <v>1737</v>
      </c>
      <c r="F904" t="s">
        <v>14</v>
      </c>
      <c r="G904" t="s">
        <v>15</v>
      </c>
      <c r="H904" t="s">
        <v>227</v>
      </c>
      <c r="I904">
        <v>54000000</v>
      </c>
      <c r="J904">
        <v>2005</v>
      </c>
      <c r="K904">
        <v>8.1999999999999993</v>
      </c>
    </row>
    <row r="905" spans="1:11" x14ac:dyDescent="0.2">
      <c r="A905" t="s">
        <v>1672</v>
      </c>
      <c r="B905">
        <v>114</v>
      </c>
      <c r="C905">
        <v>60470220</v>
      </c>
      <c r="D905" t="s">
        <v>557</v>
      </c>
      <c r="E905" t="s">
        <v>1738</v>
      </c>
      <c r="F905" t="s">
        <v>14</v>
      </c>
      <c r="G905" t="s">
        <v>15</v>
      </c>
      <c r="H905" t="s">
        <v>16</v>
      </c>
      <c r="I905">
        <v>50000000</v>
      </c>
      <c r="J905">
        <v>2003</v>
      </c>
      <c r="K905">
        <v>6.2</v>
      </c>
    </row>
    <row r="906" spans="1:11" x14ac:dyDescent="0.2">
      <c r="A906" t="s">
        <v>1739</v>
      </c>
      <c r="B906">
        <v>78</v>
      </c>
      <c r="C906">
        <v>58336565</v>
      </c>
      <c r="D906" t="s">
        <v>164</v>
      </c>
      <c r="E906" t="s">
        <v>1740</v>
      </c>
      <c r="F906" t="s">
        <v>14</v>
      </c>
      <c r="G906" t="s">
        <v>15</v>
      </c>
      <c r="H906" t="s">
        <v>104</v>
      </c>
      <c r="I906">
        <v>50000000</v>
      </c>
      <c r="J906">
        <v>2006</v>
      </c>
      <c r="K906">
        <v>6.6</v>
      </c>
    </row>
    <row r="907" spans="1:11" x14ac:dyDescent="0.2">
      <c r="A907" t="s">
        <v>1741</v>
      </c>
      <c r="B907">
        <v>101</v>
      </c>
      <c r="C907">
        <v>66002004</v>
      </c>
      <c r="D907" t="s">
        <v>1742</v>
      </c>
      <c r="E907" t="s">
        <v>1743</v>
      </c>
      <c r="F907" t="s">
        <v>14</v>
      </c>
      <c r="G907" t="s">
        <v>15</v>
      </c>
      <c r="H907" t="s">
        <v>104</v>
      </c>
      <c r="I907">
        <v>50000000</v>
      </c>
      <c r="J907">
        <v>2005</v>
      </c>
      <c r="K907">
        <v>4.7</v>
      </c>
    </row>
    <row r="908" spans="1:11" x14ac:dyDescent="0.2">
      <c r="A908" t="s">
        <v>1744</v>
      </c>
      <c r="B908">
        <v>113</v>
      </c>
      <c r="C908">
        <v>54997476</v>
      </c>
      <c r="D908" t="s">
        <v>751</v>
      </c>
      <c r="E908" t="s">
        <v>1745</v>
      </c>
      <c r="F908" t="s">
        <v>14</v>
      </c>
      <c r="G908" t="s">
        <v>15</v>
      </c>
      <c r="H908" t="s">
        <v>227</v>
      </c>
      <c r="I908">
        <v>50000000</v>
      </c>
      <c r="J908">
        <v>2001</v>
      </c>
      <c r="K908">
        <v>6.3</v>
      </c>
    </row>
    <row r="909" spans="1:11" x14ac:dyDescent="0.2">
      <c r="A909" t="s">
        <v>1746</v>
      </c>
      <c r="B909">
        <v>98</v>
      </c>
      <c r="C909">
        <v>55682070</v>
      </c>
      <c r="D909" t="s">
        <v>1185</v>
      </c>
      <c r="E909" t="s">
        <v>1747</v>
      </c>
      <c r="F909" t="s">
        <v>14</v>
      </c>
      <c r="G909" t="s">
        <v>263</v>
      </c>
      <c r="H909" t="s">
        <v>227</v>
      </c>
      <c r="I909">
        <v>50000000</v>
      </c>
      <c r="J909">
        <v>2013</v>
      </c>
      <c r="K909">
        <v>6.1</v>
      </c>
    </row>
    <row r="910" spans="1:11" x14ac:dyDescent="0.2">
      <c r="A910" t="s">
        <v>1748</v>
      </c>
      <c r="B910">
        <v>124</v>
      </c>
      <c r="C910">
        <v>52752475</v>
      </c>
      <c r="D910" t="s">
        <v>1386</v>
      </c>
      <c r="E910" t="s">
        <v>1749</v>
      </c>
      <c r="F910" t="s">
        <v>14</v>
      </c>
      <c r="G910" t="s">
        <v>15</v>
      </c>
      <c r="H910" t="s">
        <v>227</v>
      </c>
      <c r="I910">
        <v>50000000</v>
      </c>
      <c r="J910">
        <v>2002</v>
      </c>
      <c r="K910">
        <v>6.7</v>
      </c>
    </row>
    <row r="911" spans="1:11" x14ac:dyDescent="0.2">
      <c r="A911" t="s">
        <v>907</v>
      </c>
      <c r="B911">
        <v>109</v>
      </c>
      <c r="C911">
        <v>55092830</v>
      </c>
      <c r="D911" t="s">
        <v>84</v>
      </c>
      <c r="E911" t="s">
        <v>1750</v>
      </c>
      <c r="F911" t="s">
        <v>14</v>
      </c>
      <c r="G911" t="s">
        <v>15</v>
      </c>
      <c r="H911" t="s">
        <v>16</v>
      </c>
      <c r="I911">
        <v>60000000</v>
      </c>
      <c r="J911">
        <v>2011</v>
      </c>
      <c r="K911">
        <v>6.1</v>
      </c>
    </row>
    <row r="912" spans="1:11" x14ac:dyDescent="0.2">
      <c r="A912" t="s">
        <v>1751</v>
      </c>
      <c r="B912">
        <v>128</v>
      </c>
      <c r="C912">
        <v>50815288</v>
      </c>
      <c r="D912" t="s">
        <v>1386</v>
      </c>
      <c r="E912" t="s">
        <v>1752</v>
      </c>
      <c r="F912" t="s">
        <v>14</v>
      </c>
      <c r="G912" t="s">
        <v>15</v>
      </c>
      <c r="H912" t="s">
        <v>227</v>
      </c>
      <c r="I912">
        <v>50000000</v>
      </c>
      <c r="J912">
        <v>2005</v>
      </c>
      <c r="K912">
        <v>7</v>
      </c>
    </row>
    <row r="913" spans="1:11" x14ac:dyDescent="0.2">
      <c r="A913" t="s">
        <v>105</v>
      </c>
      <c r="B913">
        <v>144</v>
      </c>
      <c r="C913">
        <v>52822418</v>
      </c>
      <c r="D913" t="s">
        <v>665</v>
      </c>
      <c r="E913" t="s">
        <v>1753</v>
      </c>
      <c r="F913" t="s">
        <v>14</v>
      </c>
      <c r="G913" t="s">
        <v>15</v>
      </c>
      <c r="H913" t="s">
        <v>227</v>
      </c>
      <c r="I913">
        <v>50000000</v>
      </c>
      <c r="J913">
        <v>2016</v>
      </c>
      <c r="K913">
        <v>7.4</v>
      </c>
    </row>
    <row r="914" spans="1:11" x14ac:dyDescent="0.2">
      <c r="A914" t="s">
        <v>1754</v>
      </c>
      <c r="B914">
        <v>95</v>
      </c>
      <c r="C914">
        <v>50150619</v>
      </c>
      <c r="D914" t="s">
        <v>1127</v>
      </c>
      <c r="E914" t="s">
        <v>1755</v>
      </c>
      <c r="F914" t="s">
        <v>14</v>
      </c>
      <c r="G914" t="s">
        <v>15</v>
      </c>
      <c r="H914" t="s">
        <v>37</v>
      </c>
      <c r="I914">
        <v>50000000</v>
      </c>
      <c r="J914">
        <v>2014</v>
      </c>
      <c r="K914">
        <v>7.3</v>
      </c>
    </row>
    <row r="915" spans="1:11" x14ac:dyDescent="0.2">
      <c r="A915" t="s">
        <v>1756</v>
      </c>
      <c r="B915">
        <v>105</v>
      </c>
      <c r="C915">
        <v>48745150</v>
      </c>
      <c r="D915" t="s">
        <v>525</v>
      </c>
      <c r="E915" t="s">
        <v>1757</v>
      </c>
      <c r="F915" t="s">
        <v>14</v>
      </c>
      <c r="G915" t="s">
        <v>15</v>
      </c>
      <c r="H915" t="s">
        <v>16</v>
      </c>
      <c r="I915">
        <v>50000000</v>
      </c>
      <c r="J915">
        <v>2006</v>
      </c>
      <c r="K915">
        <v>5.8</v>
      </c>
    </row>
    <row r="916" spans="1:11" x14ac:dyDescent="0.2">
      <c r="A916" t="s">
        <v>1263</v>
      </c>
      <c r="B916">
        <v>121</v>
      </c>
      <c r="C916">
        <v>50007168</v>
      </c>
      <c r="D916" t="s">
        <v>161</v>
      </c>
      <c r="E916" t="s">
        <v>1758</v>
      </c>
      <c r="F916" t="s">
        <v>14</v>
      </c>
      <c r="G916" t="s">
        <v>15</v>
      </c>
      <c r="H916" t="s">
        <v>227</v>
      </c>
      <c r="I916">
        <v>50000000</v>
      </c>
      <c r="J916">
        <v>1997</v>
      </c>
      <c r="K916">
        <v>6.7</v>
      </c>
    </row>
    <row r="917" spans="1:11" x14ac:dyDescent="0.2">
      <c r="A917" t="s">
        <v>70</v>
      </c>
      <c r="B917">
        <v>125</v>
      </c>
      <c r="C917">
        <v>48154732</v>
      </c>
      <c r="D917" t="s">
        <v>503</v>
      </c>
      <c r="E917" t="s">
        <v>1759</v>
      </c>
      <c r="F917" t="s">
        <v>14</v>
      </c>
      <c r="G917" t="s">
        <v>15</v>
      </c>
      <c r="H917" t="s">
        <v>227</v>
      </c>
      <c r="I917">
        <v>50000000</v>
      </c>
      <c r="J917">
        <v>1997</v>
      </c>
      <c r="K917">
        <v>5.8</v>
      </c>
    </row>
    <row r="918" spans="1:11" x14ac:dyDescent="0.2">
      <c r="A918" t="s">
        <v>234</v>
      </c>
      <c r="B918">
        <v>129</v>
      </c>
      <c r="C918">
        <v>48265581</v>
      </c>
      <c r="D918" t="s">
        <v>671</v>
      </c>
      <c r="E918" t="s">
        <v>1760</v>
      </c>
      <c r="F918" t="s">
        <v>14</v>
      </c>
      <c r="G918" t="s">
        <v>15</v>
      </c>
      <c r="H918" t="s">
        <v>227</v>
      </c>
      <c r="I918">
        <v>50000000</v>
      </c>
      <c r="J918">
        <v>1997</v>
      </c>
      <c r="K918">
        <v>7.8</v>
      </c>
    </row>
    <row r="919" spans="1:11" x14ac:dyDescent="0.2">
      <c r="A919" t="s">
        <v>1761</v>
      </c>
      <c r="B919">
        <v>132</v>
      </c>
      <c r="C919">
        <v>46982632</v>
      </c>
      <c r="D919" t="s">
        <v>1762</v>
      </c>
      <c r="E919" t="s">
        <v>1763</v>
      </c>
      <c r="F919" t="s">
        <v>14</v>
      </c>
      <c r="G919" t="s">
        <v>99</v>
      </c>
      <c r="H919" t="s">
        <v>227</v>
      </c>
      <c r="I919">
        <v>50000000</v>
      </c>
      <c r="J919">
        <v>2006</v>
      </c>
      <c r="K919">
        <v>6.6</v>
      </c>
    </row>
    <row r="920" spans="1:11" x14ac:dyDescent="0.2">
      <c r="A920" t="s">
        <v>1764</v>
      </c>
      <c r="B920">
        <v>118</v>
      </c>
      <c r="C920">
        <v>44737059</v>
      </c>
      <c r="D920" t="s">
        <v>1335</v>
      </c>
      <c r="E920" t="s">
        <v>1765</v>
      </c>
      <c r="F920" t="s">
        <v>14</v>
      </c>
      <c r="G920" t="s">
        <v>15</v>
      </c>
      <c r="H920" t="s">
        <v>16</v>
      </c>
      <c r="I920">
        <v>50000000</v>
      </c>
      <c r="J920">
        <v>2000</v>
      </c>
      <c r="K920">
        <v>6.5</v>
      </c>
    </row>
    <row r="921" spans="1:11" x14ac:dyDescent="0.2">
      <c r="A921" t="s">
        <v>1766</v>
      </c>
      <c r="B921">
        <v>113</v>
      </c>
      <c r="C921">
        <v>56724080</v>
      </c>
      <c r="D921" t="s">
        <v>690</v>
      </c>
      <c r="E921" t="s">
        <v>1767</v>
      </c>
      <c r="F921" t="s">
        <v>14</v>
      </c>
      <c r="G921" t="s">
        <v>15</v>
      </c>
      <c r="H921" t="s">
        <v>227</v>
      </c>
      <c r="I921">
        <v>50000000</v>
      </c>
      <c r="J921">
        <v>2012</v>
      </c>
      <c r="K921">
        <v>6.7</v>
      </c>
    </row>
    <row r="922" spans="1:11" x14ac:dyDescent="0.2">
      <c r="A922" t="s">
        <v>1052</v>
      </c>
      <c r="B922">
        <v>140</v>
      </c>
      <c r="C922">
        <v>44484065</v>
      </c>
      <c r="D922" t="s">
        <v>827</v>
      </c>
      <c r="E922" t="s">
        <v>1768</v>
      </c>
      <c r="F922" t="s">
        <v>14</v>
      </c>
      <c r="G922" t="s">
        <v>263</v>
      </c>
      <c r="H922" t="s">
        <v>227</v>
      </c>
      <c r="I922">
        <v>50000000</v>
      </c>
      <c r="J922">
        <v>1998</v>
      </c>
      <c r="K922">
        <v>7.3</v>
      </c>
    </row>
    <row r="923" spans="1:11" x14ac:dyDescent="0.2">
      <c r="A923" t="s">
        <v>1769</v>
      </c>
      <c r="B923">
        <v>89</v>
      </c>
      <c r="C923">
        <v>47553512</v>
      </c>
      <c r="D923" t="s">
        <v>25</v>
      </c>
      <c r="E923" t="s">
        <v>1770</v>
      </c>
      <c r="F923" t="s">
        <v>14</v>
      </c>
      <c r="G923" t="s">
        <v>15</v>
      </c>
      <c r="H923" t="s">
        <v>16</v>
      </c>
      <c r="I923">
        <v>50000000</v>
      </c>
      <c r="J923">
        <v>2014</v>
      </c>
      <c r="K923">
        <v>5.8</v>
      </c>
    </row>
    <row r="924" spans="1:11" x14ac:dyDescent="0.2">
      <c r="A924" t="s">
        <v>1771</v>
      </c>
      <c r="B924">
        <v>104</v>
      </c>
      <c r="C924">
        <v>42610000</v>
      </c>
      <c r="D924" t="s">
        <v>148</v>
      </c>
      <c r="E924" t="s">
        <v>1772</v>
      </c>
      <c r="F924" t="s">
        <v>14</v>
      </c>
      <c r="G924" t="s">
        <v>15</v>
      </c>
      <c r="H924" t="s">
        <v>227</v>
      </c>
      <c r="I924">
        <v>55000000</v>
      </c>
      <c r="J924">
        <v>1994</v>
      </c>
      <c r="K924">
        <v>5.5</v>
      </c>
    </row>
    <row r="925" spans="1:11" x14ac:dyDescent="0.2">
      <c r="A925" t="s">
        <v>974</v>
      </c>
      <c r="B925">
        <v>106</v>
      </c>
      <c r="C925">
        <v>41482207</v>
      </c>
      <c r="D925" t="s">
        <v>303</v>
      </c>
      <c r="E925" t="s">
        <v>1773</v>
      </c>
      <c r="F925" t="s">
        <v>14</v>
      </c>
      <c r="G925" t="s">
        <v>15</v>
      </c>
      <c r="H925" t="s">
        <v>16</v>
      </c>
      <c r="I925">
        <v>50000000</v>
      </c>
      <c r="J925">
        <v>1990</v>
      </c>
      <c r="K925">
        <v>6.3</v>
      </c>
    </row>
    <row r="926" spans="1:11" x14ac:dyDescent="0.2">
      <c r="A926" t="s">
        <v>1672</v>
      </c>
      <c r="B926">
        <v>141</v>
      </c>
      <c r="C926">
        <v>47105085</v>
      </c>
      <c r="D926" t="s">
        <v>675</v>
      </c>
      <c r="E926" t="s">
        <v>1774</v>
      </c>
      <c r="F926" t="s">
        <v>14</v>
      </c>
      <c r="G926" t="s">
        <v>15</v>
      </c>
      <c r="H926" t="s">
        <v>227</v>
      </c>
      <c r="I926">
        <v>50000000</v>
      </c>
      <c r="J926">
        <v>2014</v>
      </c>
      <c r="K926">
        <v>7.4</v>
      </c>
    </row>
    <row r="927" spans="1:11" x14ac:dyDescent="0.2">
      <c r="A927" t="s">
        <v>885</v>
      </c>
      <c r="B927">
        <v>124</v>
      </c>
      <c r="C927">
        <v>41256277</v>
      </c>
      <c r="D927" t="s">
        <v>25</v>
      </c>
      <c r="E927" t="s">
        <v>1775</v>
      </c>
      <c r="F927" t="s">
        <v>14</v>
      </c>
      <c r="G927" t="s">
        <v>15</v>
      </c>
      <c r="H927" t="s">
        <v>227</v>
      </c>
      <c r="I927">
        <v>50000000</v>
      </c>
      <c r="J927">
        <v>1997</v>
      </c>
      <c r="K927">
        <v>5.9</v>
      </c>
    </row>
    <row r="928" spans="1:11" x14ac:dyDescent="0.2">
      <c r="A928" t="s">
        <v>1776</v>
      </c>
      <c r="B928">
        <v>98</v>
      </c>
      <c r="C928">
        <v>50740078</v>
      </c>
      <c r="D928" t="s">
        <v>771</v>
      </c>
      <c r="E928" t="s">
        <v>1777</v>
      </c>
      <c r="F928" t="s">
        <v>14</v>
      </c>
      <c r="G928" t="s">
        <v>263</v>
      </c>
      <c r="H928" t="s">
        <v>227</v>
      </c>
      <c r="I928">
        <v>45000000</v>
      </c>
      <c r="J928">
        <v>2004</v>
      </c>
      <c r="K928">
        <v>6.2</v>
      </c>
    </row>
    <row r="929" spans="1:11" x14ac:dyDescent="0.2">
      <c r="A929" t="s">
        <v>1778</v>
      </c>
      <c r="B929">
        <v>108</v>
      </c>
      <c r="C929">
        <v>40203020</v>
      </c>
      <c r="D929" t="s">
        <v>488</v>
      </c>
      <c r="E929" t="s">
        <v>1779</v>
      </c>
      <c r="F929" t="s">
        <v>14</v>
      </c>
      <c r="G929" t="s">
        <v>23</v>
      </c>
      <c r="H929" t="s">
        <v>227</v>
      </c>
      <c r="I929">
        <v>40000000</v>
      </c>
      <c r="J929">
        <v>2004</v>
      </c>
      <c r="K929">
        <v>5.9</v>
      </c>
    </row>
    <row r="930" spans="1:11" x14ac:dyDescent="0.2">
      <c r="A930" t="s">
        <v>1780</v>
      </c>
      <c r="B930">
        <v>114</v>
      </c>
      <c r="C930">
        <v>40905277</v>
      </c>
      <c r="D930" t="s">
        <v>1781</v>
      </c>
      <c r="E930" t="s">
        <v>1782</v>
      </c>
      <c r="F930" t="s">
        <v>14</v>
      </c>
      <c r="G930" t="s">
        <v>15</v>
      </c>
      <c r="H930" t="s">
        <v>227</v>
      </c>
      <c r="I930">
        <v>50000000</v>
      </c>
      <c r="J930">
        <v>2003</v>
      </c>
      <c r="K930">
        <v>6.5</v>
      </c>
    </row>
    <row r="931" spans="1:11" x14ac:dyDescent="0.2">
      <c r="A931" t="s">
        <v>1783</v>
      </c>
      <c r="B931">
        <v>101</v>
      </c>
      <c r="C931">
        <v>38590500</v>
      </c>
      <c r="D931" t="s">
        <v>21</v>
      </c>
      <c r="E931" t="s">
        <v>1785</v>
      </c>
      <c r="F931" t="s">
        <v>14</v>
      </c>
      <c r="G931" t="s">
        <v>15</v>
      </c>
      <c r="H931" t="s">
        <v>227</v>
      </c>
      <c r="I931">
        <v>50000000</v>
      </c>
      <c r="J931">
        <v>1994</v>
      </c>
      <c r="K931">
        <v>4.4000000000000004</v>
      </c>
    </row>
    <row r="932" spans="1:11" x14ac:dyDescent="0.2">
      <c r="A932" t="s">
        <v>1653</v>
      </c>
      <c r="B932">
        <v>93</v>
      </c>
      <c r="C932">
        <v>39177541</v>
      </c>
      <c r="D932" t="s">
        <v>56</v>
      </c>
      <c r="E932" t="s">
        <v>1786</v>
      </c>
      <c r="F932" t="s">
        <v>14</v>
      </c>
      <c r="G932" t="s">
        <v>15</v>
      </c>
      <c r="H932" t="s">
        <v>37</v>
      </c>
      <c r="I932">
        <v>50000000</v>
      </c>
      <c r="J932">
        <v>2005</v>
      </c>
      <c r="K932">
        <v>3.5</v>
      </c>
    </row>
    <row r="933" spans="1:11" x14ac:dyDescent="0.2">
      <c r="A933" t="s">
        <v>1787</v>
      </c>
      <c r="B933">
        <v>119</v>
      </c>
      <c r="C933">
        <v>39778599</v>
      </c>
      <c r="D933" t="s">
        <v>633</v>
      </c>
      <c r="E933" t="s">
        <v>1788</v>
      </c>
      <c r="F933" t="s">
        <v>14</v>
      </c>
      <c r="G933" t="s">
        <v>15</v>
      </c>
      <c r="H933" t="s">
        <v>227</v>
      </c>
      <c r="I933">
        <v>50000000</v>
      </c>
      <c r="J933">
        <v>2000</v>
      </c>
      <c r="K933">
        <v>6.6</v>
      </c>
    </row>
    <row r="934" spans="1:11" x14ac:dyDescent="0.2">
      <c r="A934" t="s">
        <v>1130</v>
      </c>
      <c r="B934">
        <v>119</v>
      </c>
      <c r="C934">
        <v>37486138</v>
      </c>
      <c r="D934" t="s">
        <v>488</v>
      </c>
      <c r="E934" t="s">
        <v>1789</v>
      </c>
      <c r="F934" t="s">
        <v>14</v>
      </c>
      <c r="G934" t="s">
        <v>15</v>
      </c>
      <c r="H934" t="s">
        <v>16</v>
      </c>
      <c r="I934">
        <v>50000000</v>
      </c>
      <c r="J934">
        <v>2004</v>
      </c>
      <c r="K934">
        <v>6</v>
      </c>
    </row>
    <row r="935" spans="1:11" x14ac:dyDescent="0.2">
      <c r="A935" t="s">
        <v>1736</v>
      </c>
      <c r="B935">
        <v>99</v>
      </c>
      <c r="C935">
        <v>38105077</v>
      </c>
      <c r="D935" t="s">
        <v>123</v>
      </c>
      <c r="E935" t="s">
        <v>1790</v>
      </c>
      <c r="F935" t="s">
        <v>14</v>
      </c>
      <c r="G935" t="s">
        <v>15</v>
      </c>
      <c r="H935" t="s">
        <v>227</v>
      </c>
      <c r="I935">
        <v>40000000</v>
      </c>
      <c r="J935">
        <v>2009</v>
      </c>
      <c r="K935">
        <v>6.4</v>
      </c>
    </row>
    <row r="936" spans="1:11" x14ac:dyDescent="0.2">
      <c r="A936" t="s">
        <v>31</v>
      </c>
      <c r="B936">
        <v>137</v>
      </c>
      <c r="C936">
        <v>35168395</v>
      </c>
      <c r="D936" t="s">
        <v>1659</v>
      </c>
      <c r="E936" t="s">
        <v>1791</v>
      </c>
      <c r="F936" t="s">
        <v>14</v>
      </c>
      <c r="G936" t="s">
        <v>15</v>
      </c>
      <c r="H936" t="s">
        <v>16</v>
      </c>
      <c r="I936">
        <v>50000000</v>
      </c>
      <c r="J936">
        <v>1999</v>
      </c>
      <c r="K936">
        <v>6.5</v>
      </c>
    </row>
    <row r="937" spans="1:11" x14ac:dyDescent="0.2">
      <c r="A937" t="s">
        <v>1792</v>
      </c>
      <c r="B937">
        <v>117</v>
      </c>
      <c r="C937">
        <v>32800000</v>
      </c>
      <c r="D937" t="s">
        <v>1793</v>
      </c>
      <c r="E937" t="s">
        <v>1794</v>
      </c>
      <c r="F937" t="s">
        <v>14</v>
      </c>
      <c r="G937" t="s">
        <v>15</v>
      </c>
      <c r="H937" t="s">
        <v>227</v>
      </c>
      <c r="I937">
        <v>40000000</v>
      </c>
      <c r="J937">
        <v>1996</v>
      </c>
      <c r="K937">
        <v>4.3</v>
      </c>
    </row>
    <row r="938" spans="1:11" x14ac:dyDescent="0.2">
      <c r="A938" t="s">
        <v>1578</v>
      </c>
      <c r="B938">
        <v>87</v>
      </c>
      <c r="C938">
        <v>33643461</v>
      </c>
      <c r="D938" t="s">
        <v>1043</v>
      </c>
      <c r="E938" t="s">
        <v>1795</v>
      </c>
      <c r="F938" t="s">
        <v>14</v>
      </c>
      <c r="G938" t="s">
        <v>15</v>
      </c>
      <c r="H938" t="s">
        <v>37</v>
      </c>
      <c r="I938">
        <v>50000000</v>
      </c>
      <c r="J938">
        <v>2010</v>
      </c>
      <c r="K938">
        <v>4.2</v>
      </c>
    </row>
    <row r="939" spans="1:11" x14ac:dyDescent="0.2">
      <c r="A939" t="s">
        <v>1263</v>
      </c>
      <c r="B939">
        <v>129</v>
      </c>
      <c r="C939">
        <v>32741596</v>
      </c>
      <c r="D939" t="s">
        <v>1796</v>
      </c>
      <c r="E939" t="s">
        <v>1797</v>
      </c>
      <c r="F939" t="s">
        <v>14</v>
      </c>
      <c r="G939" t="s">
        <v>15</v>
      </c>
      <c r="H939" t="s">
        <v>16</v>
      </c>
      <c r="I939">
        <v>50000000</v>
      </c>
      <c r="J939">
        <v>2010</v>
      </c>
      <c r="K939">
        <v>6.5</v>
      </c>
    </row>
    <row r="940" spans="1:11" x14ac:dyDescent="0.2">
      <c r="A940" t="s">
        <v>1798</v>
      </c>
      <c r="B940">
        <v>115</v>
      </c>
      <c r="C940">
        <v>31874869</v>
      </c>
      <c r="D940" t="s">
        <v>774</v>
      </c>
      <c r="E940" t="s">
        <v>1799</v>
      </c>
      <c r="F940" t="s">
        <v>14</v>
      </c>
      <c r="G940" t="s">
        <v>15</v>
      </c>
      <c r="H940" t="s">
        <v>227</v>
      </c>
      <c r="I940">
        <v>50000000</v>
      </c>
      <c r="J940">
        <v>2002</v>
      </c>
      <c r="K940">
        <v>6.1</v>
      </c>
    </row>
    <row r="941" spans="1:11" x14ac:dyDescent="0.2">
      <c r="A941" t="s">
        <v>365</v>
      </c>
      <c r="B941">
        <v>132</v>
      </c>
      <c r="C941">
        <v>30306268</v>
      </c>
      <c r="D941" t="s">
        <v>123</v>
      </c>
      <c r="E941" t="s">
        <v>1800</v>
      </c>
      <c r="F941" t="s">
        <v>14</v>
      </c>
      <c r="G941" t="s">
        <v>667</v>
      </c>
      <c r="H941" t="s">
        <v>227</v>
      </c>
      <c r="I941">
        <v>50000000</v>
      </c>
      <c r="J941">
        <v>1995</v>
      </c>
      <c r="K941">
        <v>6.3</v>
      </c>
    </row>
    <row r="942" spans="1:11" x14ac:dyDescent="0.2">
      <c r="A942" t="s">
        <v>1801</v>
      </c>
      <c r="B942">
        <v>131</v>
      </c>
      <c r="C942">
        <v>27667947</v>
      </c>
      <c r="D942" t="s">
        <v>744</v>
      </c>
      <c r="E942" t="s">
        <v>1802</v>
      </c>
      <c r="F942" t="s">
        <v>14</v>
      </c>
      <c r="G942" t="s">
        <v>23</v>
      </c>
      <c r="H942" t="s">
        <v>227</v>
      </c>
      <c r="I942">
        <v>50000000</v>
      </c>
      <c r="J942">
        <v>2007</v>
      </c>
      <c r="K942">
        <v>6.2</v>
      </c>
    </row>
    <row r="943" spans="1:11" x14ac:dyDescent="0.2">
      <c r="A943" t="s">
        <v>1325</v>
      </c>
      <c r="B943">
        <v>95</v>
      </c>
      <c r="C943">
        <v>27067160</v>
      </c>
      <c r="D943" t="s">
        <v>488</v>
      </c>
      <c r="E943" t="s">
        <v>1803</v>
      </c>
      <c r="F943" t="s">
        <v>14</v>
      </c>
      <c r="G943" t="s">
        <v>15</v>
      </c>
      <c r="H943" t="s">
        <v>227</v>
      </c>
      <c r="I943">
        <v>50000000</v>
      </c>
      <c r="J943">
        <v>1999</v>
      </c>
      <c r="K943">
        <v>5.9</v>
      </c>
    </row>
    <row r="944" spans="1:11" x14ac:dyDescent="0.2">
      <c r="A944" t="s">
        <v>1804</v>
      </c>
      <c r="B944">
        <v>125</v>
      </c>
      <c r="C944">
        <v>26616999</v>
      </c>
      <c r="D944" t="s">
        <v>572</v>
      </c>
      <c r="E944" t="s">
        <v>1805</v>
      </c>
      <c r="F944" t="s">
        <v>14</v>
      </c>
      <c r="G944" t="s">
        <v>15</v>
      </c>
      <c r="H944" t="s">
        <v>16</v>
      </c>
      <c r="I944">
        <v>40000000</v>
      </c>
      <c r="J944">
        <v>2013</v>
      </c>
      <c r="K944">
        <v>5.9</v>
      </c>
    </row>
    <row r="945" spans="1:11" x14ac:dyDescent="0.2">
      <c r="A945" t="s">
        <v>451</v>
      </c>
      <c r="B945">
        <v>98</v>
      </c>
      <c r="C945">
        <v>26536120</v>
      </c>
      <c r="D945" t="s">
        <v>827</v>
      </c>
      <c r="E945" t="s">
        <v>1806</v>
      </c>
      <c r="F945" t="s">
        <v>14</v>
      </c>
      <c r="G945" t="s">
        <v>263</v>
      </c>
      <c r="H945" t="s">
        <v>227</v>
      </c>
      <c r="I945">
        <v>50000000</v>
      </c>
      <c r="J945">
        <v>2003</v>
      </c>
      <c r="K945">
        <v>6.5</v>
      </c>
    </row>
    <row r="946" spans="1:11" x14ac:dyDescent="0.2">
      <c r="A946" t="s">
        <v>1263</v>
      </c>
      <c r="B946">
        <v>110</v>
      </c>
      <c r="C946">
        <v>26199517</v>
      </c>
      <c r="D946" t="s">
        <v>827</v>
      </c>
      <c r="E946" t="s">
        <v>1807</v>
      </c>
      <c r="F946" t="s">
        <v>14</v>
      </c>
      <c r="G946" t="s">
        <v>15</v>
      </c>
      <c r="H946" t="s">
        <v>227</v>
      </c>
      <c r="I946">
        <v>50000000</v>
      </c>
      <c r="J946">
        <v>2002</v>
      </c>
      <c r="K946">
        <v>6.4</v>
      </c>
    </row>
    <row r="947" spans="1:11" x14ac:dyDescent="0.2">
      <c r="A947" t="s">
        <v>640</v>
      </c>
      <c r="B947">
        <v>118</v>
      </c>
      <c r="C947">
        <v>25450527</v>
      </c>
      <c r="D947" t="s">
        <v>827</v>
      </c>
      <c r="E947" t="s">
        <v>1808</v>
      </c>
      <c r="F947" t="s">
        <v>14</v>
      </c>
      <c r="G947" t="s">
        <v>15</v>
      </c>
      <c r="H947" t="s">
        <v>227</v>
      </c>
      <c r="I947">
        <v>50000000</v>
      </c>
      <c r="J947">
        <v>2009</v>
      </c>
      <c r="K947">
        <v>6.5</v>
      </c>
    </row>
    <row r="948" spans="1:11" x14ac:dyDescent="0.2">
      <c r="A948" t="s">
        <v>1809</v>
      </c>
      <c r="B948">
        <v>101</v>
      </c>
      <c r="C948">
        <v>25407250</v>
      </c>
      <c r="D948" t="s">
        <v>84</v>
      </c>
      <c r="E948" t="s">
        <v>1810</v>
      </c>
      <c r="F948" t="s">
        <v>14</v>
      </c>
      <c r="G948" t="s">
        <v>15</v>
      </c>
      <c r="H948" t="s">
        <v>227</v>
      </c>
      <c r="I948">
        <v>50000000</v>
      </c>
      <c r="J948">
        <v>1996</v>
      </c>
      <c r="K948">
        <v>5.7</v>
      </c>
    </row>
    <row r="949" spans="1:11" x14ac:dyDescent="0.2">
      <c r="A949" t="s">
        <v>210</v>
      </c>
      <c r="B949">
        <v>90</v>
      </c>
      <c r="C949">
        <v>23159305</v>
      </c>
      <c r="D949" t="s">
        <v>214</v>
      </c>
      <c r="E949" t="s">
        <v>1811</v>
      </c>
      <c r="F949" t="s">
        <v>14</v>
      </c>
      <c r="G949" t="s">
        <v>15</v>
      </c>
      <c r="H949" t="s">
        <v>37</v>
      </c>
      <c r="I949">
        <v>70000000</v>
      </c>
      <c r="J949">
        <v>1999</v>
      </c>
      <c r="K949">
        <v>8</v>
      </c>
    </row>
    <row r="950" spans="1:11" x14ac:dyDescent="0.2">
      <c r="A950" t="s">
        <v>1812</v>
      </c>
      <c r="B950">
        <v>119</v>
      </c>
      <c r="C950">
        <v>24006726</v>
      </c>
      <c r="D950" t="s">
        <v>1813</v>
      </c>
      <c r="E950" t="s">
        <v>1814</v>
      </c>
      <c r="F950" t="s">
        <v>14</v>
      </c>
      <c r="G950" t="s">
        <v>15</v>
      </c>
      <c r="H950" t="s">
        <v>227</v>
      </c>
      <c r="I950">
        <v>50000000</v>
      </c>
      <c r="J950">
        <v>2004</v>
      </c>
      <c r="K950">
        <v>7.3</v>
      </c>
    </row>
    <row r="951" spans="1:11" x14ac:dyDescent="0.2">
      <c r="A951" t="s">
        <v>802</v>
      </c>
      <c r="B951">
        <v>139</v>
      </c>
      <c r="C951">
        <v>20389967</v>
      </c>
      <c r="D951" t="s">
        <v>1815</v>
      </c>
      <c r="E951" t="s">
        <v>1816</v>
      </c>
      <c r="F951" t="s">
        <v>14</v>
      </c>
      <c r="G951" t="s">
        <v>15</v>
      </c>
      <c r="H951" t="s">
        <v>227</v>
      </c>
      <c r="I951">
        <v>50000000</v>
      </c>
      <c r="J951">
        <v>2016</v>
      </c>
      <c r="K951">
        <v>6.7</v>
      </c>
    </row>
    <row r="952" spans="1:11" x14ac:dyDescent="0.2">
      <c r="A952" t="s">
        <v>1588</v>
      </c>
      <c r="B952">
        <v>130</v>
      </c>
      <c r="C952">
        <v>19593740</v>
      </c>
      <c r="D952" t="s">
        <v>744</v>
      </c>
      <c r="E952" t="s">
        <v>1817</v>
      </c>
      <c r="F952" t="s">
        <v>14</v>
      </c>
      <c r="G952" t="s">
        <v>15</v>
      </c>
      <c r="H952" t="s">
        <v>227</v>
      </c>
      <c r="I952">
        <v>50000000</v>
      </c>
      <c r="J952">
        <v>2003</v>
      </c>
      <c r="K952">
        <v>7.5</v>
      </c>
    </row>
    <row r="953" spans="1:11" x14ac:dyDescent="0.2">
      <c r="A953" t="s">
        <v>1511</v>
      </c>
      <c r="B953">
        <v>100</v>
      </c>
      <c r="C953">
        <v>19118247</v>
      </c>
      <c r="D953" t="s">
        <v>749</v>
      </c>
      <c r="E953" t="s">
        <v>1818</v>
      </c>
      <c r="F953" t="s">
        <v>14</v>
      </c>
      <c r="G953" t="s">
        <v>15</v>
      </c>
      <c r="H953" t="s">
        <v>16</v>
      </c>
      <c r="I953">
        <v>40000000</v>
      </c>
      <c r="J953">
        <v>2005</v>
      </c>
      <c r="K953">
        <v>5.4</v>
      </c>
    </row>
    <row r="954" spans="1:11" x14ac:dyDescent="0.2">
      <c r="A954" t="s">
        <v>1731</v>
      </c>
      <c r="B954">
        <v>114</v>
      </c>
      <c r="C954">
        <v>26442251</v>
      </c>
      <c r="D954" t="s">
        <v>161</v>
      </c>
      <c r="E954" t="s">
        <v>1819</v>
      </c>
      <c r="F954" t="s">
        <v>14</v>
      </c>
      <c r="G954" t="s">
        <v>15</v>
      </c>
      <c r="H954" t="s">
        <v>227</v>
      </c>
      <c r="I954">
        <v>50000000</v>
      </c>
      <c r="J954">
        <v>2015</v>
      </c>
      <c r="K954">
        <v>6.6</v>
      </c>
    </row>
    <row r="955" spans="1:11" x14ac:dyDescent="0.2">
      <c r="A955" t="s">
        <v>1820</v>
      </c>
      <c r="B955">
        <v>96</v>
      </c>
      <c r="C955">
        <v>17114882</v>
      </c>
      <c r="D955" t="s">
        <v>774</v>
      </c>
      <c r="E955" t="s">
        <v>1821</v>
      </c>
      <c r="F955" t="s">
        <v>14</v>
      </c>
      <c r="G955" t="s">
        <v>15</v>
      </c>
      <c r="H955" t="s">
        <v>227</v>
      </c>
      <c r="I955">
        <v>25000000</v>
      </c>
      <c r="J955">
        <v>2007</v>
      </c>
      <c r="K955">
        <v>7.7</v>
      </c>
    </row>
    <row r="956" spans="1:11" x14ac:dyDescent="0.2">
      <c r="A956" t="s">
        <v>1822</v>
      </c>
      <c r="B956">
        <v>110</v>
      </c>
      <c r="C956">
        <v>18472363</v>
      </c>
      <c r="D956" t="s">
        <v>1141</v>
      </c>
      <c r="E956" t="s">
        <v>1823</v>
      </c>
      <c r="F956" t="s">
        <v>14</v>
      </c>
      <c r="G956" t="s">
        <v>15</v>
      </c>
      <c r="H956" t="s">
        <v>16</v>
      </c>
      <c r="I956">
        <v>50000000</v>
      </c>
      <c r="J956">
        <v>2005</v>
      </c>
      <c r="K956">
        <v>5.8</v>
      </c>
    </row>
    <row r="957" spans="1:11" x14ac:dyDescent="0.2">
      <c r="A957" t="s">
        <v>692</v>
      </c>
      <c r="B957">
        <v>158</v>
      </c>
      <c r="C957">
        <v>14131298</v>
      </c>
      <c r="D957" t="s">
        <v>1174</v>
      </c>
      <c r="E957" t="s">
        <v>1824</v>
      </c>
      <c r="F957" t="s">
        <v>14</v>
      </c>
      <c r="G957" t="s">
        <v>667</v>
      </c>
      <c r="H957" t="s">
        <v>227</v>
      </c>
      <c r="I957">
        <v>390000000</v>
      </c>
      <c r="J957">
        <v>1999</v>
      </c>
      <c r="K957">
        <v>6.4</v>
      </c>
    </row>
    <row r="958" spans="1:11" x14ac:dyDescent="0.2">
      <c r="A958" t="s">
        <v>1825</v>
      </c>
      <c r="B958">
        <v>102</v>
      </c>
      <c r="C958">
        <v>21557240</v>
      </c>
      <c r="D958" t="s">
        <v>1826</v>
      </c>
      <c r="E958" t="s">
        <v>1827</v>
      </c>
      <c r="F958" t="s">
        <v>14</v>
      </c>
      <c r="G958" t="s">
        <v>15</v>
      </c>
      <c r="H958" t="s">
        <v>227</v>
      </c>
      <c r="I958">
        <v>49900000</v>
      </c>
      <c r="J958">
        <v>2011</v>
      </c>
      <c r="K958">
        <v>5.6</v>
      </c>
    </row>
    <row r="959" spans="1:11" x14ac:dyDescent="0.2">
      <c r="A959" t="s">
        <v>1828</v>
      </c>
      <c r="B959">
        <v>84</v>
      </c>
      <c r="C959">
        <v>21283440</v>
      </c>
      <c r="D959" t="s">
        <v>671</v>
      </c>
      <c r="E959" t="s">
        <v>1829</v>
      </c>
      <c r="F959" t="s">
        <v>14</v>
      </c>
      <c r="G959" t="s">
        <v>15</v>
      </c>
      <c r="H959" t="s">
        <v>16</v>
      </c>
      <c r="I959">
        <v>55000000</v>
      </c>
      <c r="J959">
        <v>2011</v>
      </c>
      <c r="K959">
        <v>6</v>
      </c>
    </row>
    <row r="960" spans="1:11" x14ac:dyDescent="0.2">
      <c r="A960" t="s">
        <v>1830</v>
      </c>
      <c r="B960">
        <v>115</v>
      </c>
      <c r="C960">
        <v>10556196</v>
      </c>
      <c r="D960" t="s">
        <v>744</v>
      </c>
      <c r="E960" t="s">
        <v>1831</v>
      </c>
      <c r="F960" t="s">
        <v>14</v>
      </c>
      <c r="G960" t="s">
        <v>15</v>
      </c>
      <c r="H960" t="s">
        <v>16</v>
      </c>
      <c r="I960">
        <v>50000000</v>
      </c>
      <c r="J960">
        <v>1997</v>
      </c>
      <c r="K960">
        <v>6.2</v>
      </c>
    </row>
    <row r="961" spans="1:11" x14ac:dyDescent="0.2">
      <c r="A961" t="s">
        <v>1832</v>
      </c>
      <c r="B961">
        <v>99</v>
      </c>
      <c r="C961">
        <v>16671505</v>
      </c>
      <c r="D961" t="s">
        <v>1833</v>
      </c>
      <c r="E961" t="s">
        <v>1834</v>
      </c>
      <c r="F961" t="s">
        <v>14</v>
      </c>
      <c r="G961" t="s">
        <v>15</v>
      </c>
      <c r="H961" t="s">
        <v>37</v>
      </c>
      <c r="I961">
        <v>50000000</v>
      </c>
      <c r="J961">
        <v>1994</v>
      </c>
      <c r="K961">
        <v>5.9</v>
      </c>
    </row>
    <row r="962" spans="1:11" x14ac:dyDescent="0.2">
      <c r="A962" t="s">
        <v>1835</v>
      </c>
      <c r="B962">
        <v>135</v>
      </c>
      <c r="C962">
        <v>10400000</v>
      </c>
      <c r="D962" t="s">
        <v>79</v>
      </c>
      <c r="E962" t="s">
        <v>1836</v>
      </c>
      <c r="F962" t="s">
        <v>14</v>
      </c>
      <c r="G962" t="s">
        <v>15</v>
      </c>
      <c r="H962" t="s">
        <v>227</v>
      </c>
      <c r="I962">
        <v>50000000</v>
      </c>
      <c r="J962">
        <v>1995</v>
      </c>
      <c r="K962">
        <v>5.0999999999999996</v>
      </c>
    </row>
    <row r="963" spans="1:11" x14ac:dyDescent="0.2">
      <c r="A963" t="s">
        <v>184</v>
      </c>
      <c r="B963">
        <v>108</v>
      </c>
      <c r="C963">
        <v>9528092</v>
      </c>
      <c r="D963" t="s">
        <v>1228</v>
      </c>
      <c r="E963" t="s">
        <v>1837</v>
      </c>
      <c r="F963" t="s">
        <v>14</v>
      </c>
      <c r="G963" t="s">
        <v>15</v>
      </c>
      <c r="H963" t="s">
        <v>16</v>
      </c>
      <c r="I963">
        <v>22000000</v>
      </c>
      <c r="J963">
        <v>2010</v>
      </c>
      <c r="K963">
        <v>6.8</v>
      </c>
    </row>
    <row r="964" spans="1:11" x14ac:dyDescent="0.2">
      <c r="A964" t="s">
        <v>597</v>
      </c>
      <c r="B964">
        <v>127</v>
      </c>
      <c r="C964">
        <v>10137232</v>
      </c>
      <c r="D964" t="s">
        <v>1838</v>
      </c>
      <c r="E964" t="s">
        <v>1839</v>
      </c>
      <c r="F964" t="s">
        <v>14</v>
      </c>
      <c r="G964" t="s">
        <v>667</v>
      </c>
      <c r="H964" t="s">
        <v>227</v>
      </c>
      <c r="I964">
        <v>50000000</v>
      </c>
      <c r="J964">
        <v>2005</v>
      </c>
      <c r="K964">
        <v>6</v>
      </c>
    </row>
    <row r="965" spans="1:11" x14ac:dyDescent="0.2">
      <c r="A965" t="s">
        <v>1599</v>
      </c>
      <c r="B965">
        <v>107</v>
      </c>
      <c r="C965">
        <v>9795017</v>
      </c>
      <c r="D965" t="s">
        <v>744</v>
      </c>
      <c r="E965" t="s">
        <v>1840</v>
      </c>
      <c r="F965" t="s">
        <v>14</v>
      </c>
      <c r="G965" t="s">
        <v>15</v>
      </c>
      <c r="H965" t="s">
        <v>227</v>
      </c>
      <c r="I965">
        <v>50000000</v>
      </c>
      <c r="J965">
        <v>1995</v>
      </c>
      <c r="K965">
        <v>5.0999999999999996</v>
      </c>
    </row>
    <row r="966" spans="1:11" x14ac:dyDescent="0.2">
      <c r="A966" t="s">
        <v>1536</v>
      </c>
      <c r="B966">
        <v>95</v>
      </c>
      <c r="C966">
        <v>20488579</v>
      </c>
      <c r="D966" t="s">
        <v>964</v>
      </c>
      <c r="E966" t="s">
        <v>1841</v>
      </c>
      <c r="F966" t="s">
        <v>14</v>
      </c>
      <c r="G966" t="s">
        <v>15</v>
      </c>
      <c r="H966" t="s">
        <v>227</v>
      </c>
      <c r="I966">
        <v>50000000</v>
      </c>
      <c r="J966">
        <v>2009</v>
      </c>
      <c r="K966">
        <v>5.8</v>
      </c>
    </row>
    <row r="967" spans="1:11" x14ac:dyDescent="0.2">
      <c r="A967" t="s">
        <v>1842</v>
      </c>
      <c r="B967">
        <v>124</v>
      </c>
      <c r="C967">
        <v>19445217</v>
      </c>
      <c r="D967" t="s">
        <v>235</v>
      </c>
      <c r="E967" t="s">
        <v>1843</v>
      </c>
      <c r="F967" t="s">
        <v>14</v>
      </c>
      <c r="G967" t="s">
        <v>15</v>
      </c>
      <c r="H967" t="s">
        <v>16</v>
      </c>
      <c r="I967">
        <v>60000000</v>
      </c>
      <c r="J967">
        <v>2013</v>
      </c>
      <c r="K967">
        <v>6.2</v>
      </c>
    </row>
    <row r="968" spans="1:11" x14ac:dyDescent="0.2">
      <c r="A968" t="s">
        <v>1844</v>
      </c>
      <c r="B968">
        <v>109</v>
      </c>
      <c r="C968">
        <v>8355815</v>
      </c>
      <c r="D968" t="s">
        <v>1793</v>
      </c>
      <c r="E968" t="s">
        <v>1845</v>
      </c>
      <c r="F968" t="s">
        <v>14</v>
      </c>
      <c r="G968" t="s">
        <v>23</v>
      </c>
      <c r="H968" t="s">
        <v>227</v>
      </c>
      <c r="I968">
        <v>55000000</v>
      </c>
      <c r="J968">
        <v>2002</v>
      </c>
      <c r="K968">
        <v>6.4</v>
      </c>
    </row>
    <row r="969" spans="1:11" x14ac:dyDescent="0.2">
      <c r="A969" t="s">
        <v>739</v>
      </c>
      <c r="B969">
        <v>102</v>
      </c>
      <c r="C969">
        <v>28837115</v>
      </c>
      <c r="D969" t="s">
        <v>690</v>
      </c>
      <c r="E969" t="s">
        <v>1846</v>
      </c>
      <c r="F969" t="s">
        <v>14</v>
      </c>
      <c r="G969" t="s">
        <v>15</v>
      </c>
      <c r="H969" t="s">
        <v>16</v>
      </c>
      <c r="I969">
        <v>50000000</v>
      </c>
      <c r="J969">
        <v>2016</v>
      </c>
      <c r="K969">
        <v>4.8</v>
      </c>
    </row>
    <row r="970" spans="1:11" x14ac:dyDescent="0.2">
      <c r="A970" t="s">
        <v>1847</v>
      </c>
      <c r="B970">
        <v>88</v>
      </c>
      <c r="C970">
        <v>6471394</v>
      </c>
      <c r="D970" t="s">
        <v>347</v>
      </c>
      <c r="E970" t="s">
        <v>1849</v>
      </c>
      <c r="F970" t="s">
        <v>14</v>
      </c>
      <c r="G970" t="s">
        <v>15</v>
      </c>
      <c r="H970" t="s">
        <v>16</v>
      </c>
      <c r="I970">
        <v>50000000</v>
      </c>
      <c r="J970">
        <v>2004</v>
      </c>
      <c r="K970">
        <v>4.9000000000000004</v>
      </c>
    </row>
    <row r="971" spans="1:11" x14ac:dyDescent="0.2">
      <c r="A971" t="s">
        <v>1046</v>
      </c>
      <c r="B971">
        <v>87</v>
      </c>
      <c r="C971">
        <v>6291602</v>
      </c>
      <c r="D971" t="s">
        <v>1850</v>
      </c>
      <c r="E971" t="s">
        <v>1851</v>
      </c>
      <c r="F971" t="s">
        <v>14</v>
      </c>
      <c r="G971" t="s">
        <v>15</v>
      </c>
      <c r="H971" t="s">
        <v>227</v>
      </c>
      <c r="I971">
        <v>50000000</v>
      </c>
      <c r="J971">
        <v>2000</v>
      </c>
      <c r="K971">
        <v>5.6</v>
      </c>
    </row>
    <row r="972" spans="1:11" x14ac:dyDescent="0.2">
      <c r="A972" t="s">
        <v>1852</v>
      </c>
      <c r="B972">
        <v>104</v>
      </c>
      <c r="C972">
        <v>10706786</v>
      </c>
      <c r="D972" t="s">
        <v>469</v>
      </c>
      <c r="E972" t="s">
        <v>1853</v>
      </c>
      <c r="F972" t="s">
        <v>14</v>
      </c>
      <c r="G972" t="s">
        <v>15</v>
      </c>
      <c r="H972" t="s">
        <v>227</v>
      </c>
      <c r="I972">
        <v>50000000</v>
      </c>
      <c r="J972">
        <v>2011</v>
      </c>
      <c r="K972">
        <v>5.5</v>
      </c>
    </row>
    <row r="973" spans="1:11" x14ac:dyDescent="0.2">
      <c r="A973" t="s">
        <v>1178</v>
      </c>
      <c r="B973">
        <v>96</v>
      </c>
      <c r="C973">
        <v>8742261</v>
      </c>
      <c r="D973" t="s">
        <v>827</v>
      </c>
      <c r="E973" t="s">
        <v>1854</v>
      </c>
      <c r="F973" t="s">
        <v>14</v>
      </c>
      <c r="G973" t="s">
        <v>99</v>
      </c>
      <c r="H973" t="s">
        <v>16</v>
      </c>
      <c r="I973">
        <v>18000000</v>
      </c>
      <c r="J973">
        <v>2009</v>
      </c>
      <c r="K973">
        <v>3.7</v>
      </c>
    </row>
    <row r="974" spans="1:11" x14ac:dyDescent="0.2">
      <c r="A974" t="s">
        <v>1855</v>
      </c>
      <c r="B974">
        <v>85</v>
      </c>
      <c r="C974">
        <v>43905746</v>
      </c>
      <c r="D974" t="s">
        <v>964</v>
      </c>
      <c r="E974" t="s">
        <v>1856</v>
      </c>
      <c r="F974" t="s">
        <v>14</v>
      </c>
      <c r="G974" t="s">
        <v>15</v>
      </c>
      <c r="H974" t="s">
        <v>16</v>
      </c>
      <c r="I974">
        <v>49000000</v>
      </c>
      <c r="J974">
        <v>2001</v>
      </c>
      <c r="K974">
        <v>5.9</v>
      </c>
    </row>
    <row r="975" spans="1:11" x14ac:dyDescent="0.2">
      <c r="A975" t="s">
        <v>725</v>
      </c>
      <c r="B975">
        <v>104</v>
      </c>
      <c r="C975">
        <v>21413502</v>
      </c>
      <c r="D975" t="s">
        <v>1857</v>
      </c>
      <c r="E975" t="s">
        <v>1858</v>
      </c>
      <c r="F975" t="s">
        <v>14</v>
      </c>
      <c r="G975" t="s">
        <v>15</v>
      </c>
      <c r="H975" t="s">
        <v>227</v>
      </c>
      <c r="I975">
        <v>40000000</v>
      </c>
      <c r="J975">
        <v>1990</v>
      </c>
      <c r="K975">
        <v>6.3</v>
      </c>
    </row>
    <row r="976" spans="1:11" x14ac:dyDescent="0.2">
      <c r="A976" t="s">
        <v>524</v>
      </c>
      <c r="B976">
        <v>190</v>
      </c>
      <c r="C976">
        <v>124107476</v>
      </c>
      <c r="D976" t="s">
        <v>744</v>
      </c>
      <c r="E976" t="s">
        <v>1859</v>
      </c>
      <c r="F976" t="s">
        <v>14</v>
      </c>
      <c r="G976" t="s">
        <v>15</v>
      </c>
      <c r="H976" t="s">
        <v>227</v>
      </c>
      <c r="I976">
        <v>48000000</v>
      </c>
      <c r="J976">
        <v>2000</v>
      </c>
      <c r="K976">
        <v>7.6</v>
      </c>
    </row>
    <row r="977" spans="1:11" x14ac:dyDescent="0.2">
      <c r="A977" t="s">
        <v>139</v>
      </c>
      <c r="B977">
        <v>127</v>
      </c>
      <c r="C977">
        <v>197171806</v>
      </c>
      <c r="D977" t="s">
        <v>18</v>
      </c>
      <c r="E977" t="s">
        <v>1860</v>
      </c>
      <c r="F977" t="s">
        <v>14</v>
      </c>
      <c r="G977" t="s">
        <v>15</v>
      </c>
      <c r="H977" t="s">
        <v>16</v>
      </c>
      <c r="I977">
        <v>48000000</v>
      </c>
      <c r="J977">
        <v>1989</v>
      </c>
      <c r="K977">
        <v>8.3000000000000007</v>
      </c>
    </row>
    <row r="978" spans="1:11" x14ac:dyDescent="0.2">
      <c r="A978" t="s">
        <v>477</v>
      </c>
      <c r="B978">
        <v>120</v>
      </c>
      <c r="C978">
        <v>31569268</v>
      </c>
      <c r="D978" t="s">
        <v>1861</v>
      </c>
      <c r="E978" t="s">
        <v>1862</v>
      </c>
      <c r="F978" t="s">
        <v>14</v>
      </c>
      <c r="G978" t="s">
        <v>15</v>
      </c>
      <c r="H978" t="s">
        <v>227</v>
      </c>
      <c r="I978">
        <v>49000000</v>
      </c>
      <c r="J978">
        <v>2015</v>
      </c>
      <c r="K978">
        <v>6.9</v>
      </c>
    </row>
    <row r="979" spans="1:11" x14ac:dyDescent="0.2">
      <c r="A979" t="s">
        <v>413</v>
      </c>
      <c r="B979">
        <v>118</v>
      </c>
      <c r="C979">
        <v>66488090</v>
      </c>
      <c r="D979" t="s">
        <v>751</v>
      </c>
      <c r="E979" t="s">
        <v>1863</v>
      </c>
      <c r="F979" t="s">
        <v>14</v>
      </c>
      <c r="G979" t="s">
        <v>15</v>
      </c>
      <c r="H979" t="s">
        <v>227</v>
      </c>
      <c r="I979">
        <v>48000000</v>
      </c>
      <c r="J979">
        <v>1999</v>
      </c>
      <c r="K979">
        <v>6.7</v>
      </c>
    </row>
    <row r="980" spans="1:11" x14ac:dyDescent="0.2">
      <c r="A980" t="s">
        <v>234</v>
      </c>
      <c r="B980">
        <v>112</v>
      </c>
      <c r="C980">
        <v>95308367</v>
      </c>
      <c r="D980" t="s">
        <v>744</v>
      </c>
      <c r="E980" t="s">
        <v>1864</v>
      </c>
      <c r="F980" t="s">
        <v>14</v>
      </c>
      <c r="G980" t="s">
        <v>15</v>
      </c>
      <c r="H980" t="s">
        <v>227</v>
      </c>
      <c r="I980">
        <v>48000000</v>
      </c>
      <c r="J980">
        <v>2002</v>
      </c>
      <c r="K980">
        <v>6.8</v>
      </c>
    </row>
    <row r="981" spans="1:11" x14ac:dyDescent="0.2">
      <c r="A981" t="s">
        <v>1416</v>
      </c>
      <c r="B981">
        <v>114</v>
      </c>
      <c r="C981">
        <v>60652036</v>
      </c>
      <c r="D981" t="s">
        <v>1865</v>
      </c>
      <c r="E981" t="s">
        <v>1866</v>
      </c>
      <c r="F981" t="s">
        <v>14</v>
      </c>
      <c r="G981" t="s">
        <v>15</v>
      </c>
      <c r="H981" t="s">
        <v>227</v>
      </c>
      <c r="I981">
        <v>48000000</v>
      </c>
      <c r="J981">
        <v>1999</v>
      </c>
      <c r="K981">
        <v>7.1</v>
      </c>
    </row>
    <row r="982" spans="1:11" x14ac:dyDescent="0.2">
      <c r="A982" t="s">
        <v>820</v>
      </c>
      <c r="B982">
        <v>137</v>
      </c>
      <c r="C982">
        <v>1206135</v>
      </c>
      <c r="D982" t="s">
        <v>744</v>
      </c>
      <c r="E982" t="s">
        <v>1867</v>
      </c>
      <c r="F982" t="s">
        <v>14</v>
      </c>
      <c r="G982" t="s">
        <v>1868</v>
      </c>
      <c r="H982" t="s">
        <v>227</v>
      </c>
      <c r="I982">
        <v>50000000</v>
      </c>
      <c r="J982">
        <v>2015</v>
      </c>
      <c r="K982">
        <v>6.4</v>
      </c>
    </row>
    <row r="983" spans="1:11" x14ac:dyDescent="0.2">
      <c r="A983" t="s">
        <v>1069</v>
      </c>
      <c r="B983">
        <v>112</v>
      </c>
      <c r="C983">
        <v>56607223</v>
      </c>
      <c r="D983" t="s">
        <v>1436</v>
      </c>
      <c r="E983" t="s">
        <v>1869</v>
      </c>
      <c r="F983" t="s">
        <v>14</v>
      </c>
      <c r="G983" t="s">
        <v>99</v>
      </c>
      <c r="H983" t="s">
        <v>16</v>
      </c>
      <c r="I983">
        <v>48000000</v>
      </c>
      <c r="J983">
        <v>2001</v>
      </c>
      <c r="K983">
        <v>6.4</v>
      </c>
    </row>
    <row r="984" spans="1:11" x14ac:dyDescent="0.2">
      <c r="A984" t="s">
        <v>1496</v>
      </c>
      <c r="B984">
        <v>120</v>
      </c>
      <c r="C984">
        <v>50173190</v>
      </c>
      <c r="D984" t="s">
        <v>1870</v>
      </c>
      <c r="E984" t="s">
        <v>1871</v>
      </c>
      <c r="F984" t="s">
        <v>14</v>
      </c>
      <c r="G984" t="s">
        <v>15</v>
      </c>
      <c r="H984" t="s">
        <v>16</v>
      </c>
      <c r="I984">
        <v>48000000</v>
      </c>
      <c r="J984">
        <v>2001</v>
      </c>
      <c r="K984">
        <v>7.4</v>
      </c>
    </row>
    <row r="985" spans="1:11" x14ac:dyDescent="0.2">
      <c r="A985" t="s">
        <v>490</v>
      </c>
      <c r="B985">
        <v>123</v>
      </c>
      <c r="C985">
        <v>47095453</v>
      </c>
      <c r="D985" t="s">
        <v>1241</v>
      </c>
      <c r="E985" t="s">
        <v>1872</v>
      </c>
      <c r="F985" t="s">
        <v>14</v>
      </c>
      <c r="G985" t="s">
        <v>15</v>
      </c>
      <c r="H985" t="s">
        <v>16</v>
      </c>
      <c r="I985">
        <v>48000000</v>
      </c>
      <c r="J985">
        <v>2001</v>
      </c>
      <c r="K985">
        <v>6.4</v>
      </c>
    </row>
    <row r="986" spans="1:11" x14ac:dyDescent="0.2">
      <c r="A986" t="s">
        <v>1435</v>
      </c>
      <c r="B986">
        <v>93</v>
      </c>
      <c r="C986">
        <v>37879996</v>
      </c>
      <c r="D986" t="s">
        <v>1241</v>
      </c>
      <c r="E986" t="s">
        <v>1873</v>
      </c>
      <c r="F986" t="s">
        <v>14</v>
      </c>
      <c r="G986" t="s">
        <v>15</v>
      </c>
      <c r="H986" t="s">
        <v>16</v>
      </c>
      <c r="I986">
        <v>48000000</v>
      </c>
      <c r="J986">
        <v>2000</v>
      </c>
      <c r="K986">
        <v>6</v>
      </c>
    </row>
    <row r="987" spans="1:11" x14ac:dyDescent="0.2">
      <c r="A987" t="s">
        <v>1635</v>
      </c>
      <c r="B987">
        <v>123</v>
      </c>
      <c r="C987">
        <v>25900000</v>
      </c>
      <c r="D987" t="s">
        <v>1874</v>
      </c>
      <c r="E987" t="s">
        <v>1875</v>
      </c>
      <c r="F987" t="s">
        <v>14</v>
      </c>
      <c r="G987" t="s">
        <v>15</v>
      </c>
      <c r="H987" t="s">
        <v>227</v>
      </c>
      <c r="I987">
        <v>58000000</v>
      </c>
      <c r="J987">
        <v>1984</v>
      </c>
      <c r="K987">
        <v>6.5</v>
      </c>
    </row>
    <row r="988" spans="1:11" x14ac:dyDescent="0.2">
      <c r="A988" t="s">
        <v>490</v>
      </c>
      <c r="B988">
        <v>122</v>
      </c>
      <c r="C988">
        <v>53574088</v>
      </c>
      <c r="D988" t="s">
        <v>1876</v>
      </c>
      <c r="E988" t="s">
        <v>1877</v>
      </c>
      <c r="F988" t="s">
        <v>14</v>
      </c>
      <c r="G988" t="s">
        <v>15</v>
      </c>
      <c r="H988" t="s">
        <v>227</v>
      </c>
      <c r="I988">
        <v>55000000</v>
      </c>
      <c r="J988">
        <v>2007</v>
      </c>
      <c r="K988">
        <v>7.8</v>
      </c>
    </row>
    <row r="989" spans="1:11" x14ac:dyDescent="0.2">
      <c r="A989" t="s">
        <v>1878</v>
      </c>
      <c r="B989">
        <v>115</v>
      </c>
      <c r="C989">
        <v>89253340</v>
      </c>
      <c r="D989" t="s">
        <v>25</v>
      </c>
      <c r="E989" t="s">
        <v>1879</v>
      </c>
      <c r="F989" t="s">
        <v>14</v>
      </c>
      <c r="G989" t="s">
        <v>667</v>
      </c>
      <c r="H989" t="s">
        <v>16</v>
      </c>
      <c r="I989">
        <v>48000000</v>
      </c>
      <c r="J989">
        <v>2014</v>
      </c>
      <c r="K989">
        <v>6</v>
      </c>
    </row>
    <row r="990" spans="1:11" x14ac:dyDescent="0.2">
      <c r="A990" t="s">
        <v>524</v>
      </c>
      <c r="B990">
        <v>123</v>
      </c>
      <c r="C990">
        <v>37339525</v>
      </c>
      <c r="D990" t="s">
        <v>1781</v>
      </c>
      <c r="E990" t="s">
        <v>1880</v>
      </c>
      <c r="F990" t="s">
        <v>14</v>
      </c>
      <c r="G990" t="s">
        <v>15</v>
      </c>
      <c r="H990" t="s">
        <v>227</v>
      </c>
      <c r="I990">
        <v>48000000</v>
      </c>
      <c r="J990">
        <v>1998</v>
      </c>
      <c r="K990">
        <v>7</v>
      </c>
    </row>
    <row r="991" spans="1:11" x14ac:dyDescent="0.2">
      <c r="A991" t="s">
        <v>739</v>
      </c>
      <c r="B991">
        <v>96</v>
      </c>
      <c r="C991">
        <v>60154431</v>
      </c>
      <c r="D991" t="s">
        <v>1881</v>
      </c>
      <c r="E991" t="s">
        <v>1882</v>
      </c>
      <c r="F991" t="s">
        <v>14</v>
      </c>
      <c r="G991" t="s">
        <v>15</v>
      </c>
      <c r="H991" t="s">
        <v>16</v>
      </c>
      <c r="I991">
        <v>47000000</v>
      </c>
      <c r="J991">
        <v>1996</v>
      </c>
      <c r="K991">
        <v>6</v>
      </c>
    </row>
    <row r="992" spans="1:11" x14ac:dyDescent="0.2">
      <c r="A992" t="s">
        <v>575</v>
      </c>
      <c r="B992">
        <v>105</v>
      </c>
      <c r="C992">
        <v>103738726</v>
      </c>
      <c r="D992" t="s">
        <v>1883</v>
      </c>
      <c r="E992" t="s">
        <v>1884</v>
      </c>
      <c r="F992" t="s">
        <v>14</v>
      </c>
      <c r="G992" t="s">
        <v>15</v>
      </c>
      <c r="H992" t="s">
        <v>37</v>
      </c>
      <c r="I992">
        <v>100000000</v>
      </c>
      <c r="J992">
        <v>1990</v>
      </c>
      <c r="K992">
        <v>6.1</v>
      </c>
    </row>
    <row r="993" spans="1:11" x14ac:dyDescent="0.2">
      <c r="A993" t="s">
        <v>451</v>
      </c>
      <c r="B993">
        <v>113</v>
      </c>
      <c r="C993">
        <v>69304264</v>
      </c>
      <c r="D993" t="s">
        <v>1885</v>
      </c>
      <c r="E993" t="s">
        <v>1886</v>
      </c>
      <c r="F993" t="s">
        <v>14</v>
      </c>
      <c r="G993" t="s">
        <v>15</v>
      </c>
      <c r="H993" t="s">
        <v>227</v>
      </c>
      <c r="I993">
        <v>48000000</v>
      </c>
      <c r="J993">
        <v>1999</v>
      </c>
      <c r="K993">
        <v>6.8</v>
      </c>
    </row>
    <row r="994" spans="1:11" x14ac:dyDescent="0.2">
      <c r="A994" t="s">
        <v>1887</v>
      </c>
      <c r="B994">
        <v>132</v>
      </c>
      <c r="C994">
        <v>29781453</v>
      </c>
      <c r="D994" t="s">
        <v>1417</v>
      </c>
      <c r="E994" t="s">
        <v>1888</v>
      </c>
      <c r="F994" t="s">
        <v>14</v>
      </c>
      <c r="G994" t="s">
        <v>15</v>
      </c>
      <c r="H994" t="s">
        <v>16</v>
      </c>
      <c r="I994">
        <v>48000000</v>
      </c>
      <c r="J994">
        <v>2001</v>
      </c>
      <c r="K994">
        <v>6.4</v>
      </c>
    </row>
    <row r="995" spans="1:11" x14ac:dyDescent="0.2">
      <c r="A995" t="s">
        <v>1889</v>
      </c>
      <c r="B995">
        <v>75</v>
      </c>
      <c r="C995">
        <v>15519841</v>
      </c>
      <c r="D995" t="s">
        <v>101</v>
      </c>
      <c r="E995" t="s">
        <v>1890</v>
      </c>
      <c r="F995" t="s">
        <v>14</v>
      </c>
      <c r="G995" t="s">
        <v>15</v>
      </c>
      <c r="H995" t="s">
        <v>37</v>
      </c>
      <c r="I995">
        <v>47000000</v>
      </c>
      <c r="J995">
        <v>2006</v>
      </c>
      <c r="K995">
        <v>4.5</v>
      </c>
    </row>
    <row r="996" spans="1:11" x14ac:dyDescent="0.2">
      <c r="A996" t="s">
        <v>1891</v>
      </c>
      <c r="B996">
        <v>108</v>
      </c>
      <c r="C996">
        <v>5600000</v>
      </c>
      <c r="D996" t="s">
        <v>1158</v>
      </c>
      <c r="E996" t="s">
        <v>1892</v>
      </c>
      <c r="F996" t="s">
        <v>14</v>
      </c>
      <c r="G996" t="s">
        <v>15</v>
      </c>
      <c r="H996" t="s">
        <v>227</v>
      </c>
      <c r="I996">
        <v>47000000</v>
      </c>
      <c r="J996">
        <v>1996</v>
      </c>
      <c r="K996">
        <v>5.8</v>
      </c>
    </row>
    <row r="997" spans="1:11" x14ac:dyDescent="0.2">
      <c r="A997" t="s">
        <v>1893</v>
      </c>
      <c r="B997">
        <v>105</v>
      </c>
      <c r="C997">
        <v>126805112</v>
      </c>
      <c r="D997" t="s">
        <v>576</v>
      </c>
      <c r="E997" t="s">
        <v>1894</v>
      </c>
      <c r="F997" t="s">
        <v>14</v>
      </c>
      <c r="G997" t="s">
        <v>15</v>
      </c>
      <c r="H997" t="s">
        <v>16</v>
      </c>
      <c r="I997">
        <v>46000000</v>
      </c>
      <c r="J997">
        <v>1997</v>
      </c>
      <c r="K997">
        <v>6.3</v>
      </c>
    </row>
    <row r="998" spans="1:11" x14ac:dyDescent="0.2">
      <c r="A998" t="s">
        <v>1726</v>
      </c>
      <c r="B998">
        <v>102</v>
      </c>
      <c r="C998">
        <v>93607673</v>
      </c>
      <c r="D998" t="s">
        <v>576</v>
      </c>
      <c r="E998" t="s">
        <v>1895</v>
      </c>
      <c r="F998" t="s">
        <v>14</v>
      </c>
      <c r="G998" t="s">
        <v>15</v>
      </c>
      <c r="H998" t="s">
        <v>16</v>
      </c>
      <c r="I998">
        <v>48000000</v>
      </c>
      <c r="J998">
        <v>2001</v>
      </c>
      <c r="K998">
        <v>5.7</v>
      </c>
    </row>
    <row r="999" spans="1:11" x14ac:dyDescent="0.2">
      <c r="A999" t="s">
        <v>24</v>
      </c>
      <c r="B999">
        <v>118</v>
      </c>
      <c r="C999">
        <v>67263182</v>
      </c>
      <c r="D999" t="s">
        <v>671</v>
      </c>
      <c r="E999" t="s">
        <v>1896</v>
      </c>
      <c r="F999" t="s">
        <v>14</v>
      </c>
      <c r="G999" t="s">
        <v>15</v>
      </c>
      <c r="H999" t="s">
        <v>227</v>
      </c>
      <c r="I999">
        <v>46000000</v>
      </c>
      <c r="J999">
        <v>2002</v>
      </c>
      <c r="K999">
        <v>7.2</v>
      </c>
    </row>
    <row r="1000" spans="1:11" x14ac:dyDescent="0.2">
      <c r="A1000" t="s">
        <v>1154</v>
      </c>
      <c r="B1000">
        <v>111</v>
      </c>
      <c r="C1000">
        <v>92001027</v>
      </c>
      <c r="D1000" t="s">
        <v>1897</v>
      </c>
      <c r="E1000" t="s">
        <v>1898</v>
      </c>
      <c r="F1000" t="s">
        <v>14</v>
      </c>
      <c r="G1000" t="s">
        <v>15</v>
      </c>
      <c r="H1000" t="s">
        <v>16</v>
      </c>
      <c r="I1000">
        <v>45000000</v>
      </c>
      <c r="J1000">
        <v>1996</v>
      </c>
      <c r="K1000">
        <v>7.6</v>
      </c>
    </row>
    <row r="1001" spans="1:11" x14ac:dyDescent="0.2">
      <c r="A1001" t="s">
        <v>1584</v>
      </c>
      <c r="B1001">
        <v>81</v>
      </c>
      <c r="C1001">
        <v>10539414</v>
      </c>
      <c r="D1001" t="s">
        <v>1899</v>
      </c>
      <c r="E1001" t="s">
        <v>1900</v>
      </c>
      <c r="F1001" t="s">
        <v>14</v>
      </c>
      <c r="G1001" t="s">
        <v>15</v>
      </c>
      <c r="H1001" t="s">
        <v>16</v>
      </c>
      <c r="I1001">
        <v>47000000</v>
      </c>
      <c r="J1001">
        <v>2010</v>
      </c>
      <c r="K1001">
        <v>4.7</v>
      </c>
    </row>
    <row r="1002" spans="1:11" x14ac:dyDescent="0.2">
      <c r="A1002" t="s">
        <v>349</v>
      </c>
      <c r="B1002">
        <v>116</v>
      </c>
      <c r="C1002">
        <v>58918501</v>
      </c>
      <c r="D1002" t="s">
        <v>1901</v>
      </c>
      <c r="E1002" t="s">
        <v>1902</v>
      </c>
      <c r="F1002" t="s">
        <v>14</v>
      </c>
      <c r="G1002" t="s">
        <v>15</v>
      </c>
      <c r="H1002" t="s">
        <v>227</v>
      </c>
      <c r="I1002">
        <v>46000000</v>
      </c>
      <c r="J1002">
        <v>1996</v>
      </c>
      <c r="K1002">
        <v>6.6</v>
      </c>
    </row>
    <row r="1003" spans="1:11" x14ac:dyDescent="0.2">
      <c r="A1003" t="s">
        <v>181</v>
      </c>
      <c r="B1003">
        <v>86</v>
      </c>
      <c r="C1003">
        <v>181395380</v>
      </c>
      <c r="D1003" t="s">
        <v>1241</v>
      </c>
      <c r="E1003" t="s">
        <v>1903</v>
      </c>
      <c r="F1003" t="s">
        <v>14</v>
      </c>
      <c r="G1003" t="s">
        <v>15</v>
      </c>
      <c r="H1003" t="s">
        <v>16</v>
      </c>
      <c r="I1003">
        <v>45000000</v>
      </c>
      <c r="J1003">
        <v>1997</v>
      </c>
      <c r="K1003">
        <v>6.8</v>
      </c>
    </row>
    <row r="1004" spans="1:11" x14ac:dyDescent="0.2">
      <c r="A1004" t="s">
        <v>1397</v>
      </c>
      <c r="B1004">
        <v>91</v>
      </c>
      <c r="C1004">
        <v>130512915</v>
      </c>
      <c r="D1004" t="s">
        <v>182</v>
      </c>
      <c r="E1004" t="s">
        <v>1904</v>
      </c>
      <c r="F1004" t="s">
        <v>14</v>
      </c>
      <c r="G1004" t="s">
        <v>15</v>
      </c>
      <c r="H1004" t="s">
        <v>37</v>
      </c>
      <c r="I1004">
        <v>45000000</v>
      </c>
      <c r="J1004">
        <v>1994</v>
      </c>
      <c r="K1004">
        <v>4.8</v>
      </c>
    </row>
    <row r="1005" spans="1:11" x14ac:dyDescent="0.2">
      <c r="A1005" t="s">
        <v>1878</v>
      </c>
      <c r="B1005">
        <v>98</v>
      </c>
      <c r="C1005">
        <v>139852971</v>
      </c>
      <c r="D1005" t="s">
        <v>123</v>
      </c>
      <c r="E1005" t="s">
        <v>1905</v>
      </c>
      <c r="F1005" t="s">
        <v>14</v>
      </c>
      <c r="G1005" t="s">
        <v>667</v>
      </c>
      <c r="H1005" t="s">
        <v>16</v>
      </c>
      <c r="I1005">
        <v>45000000</v>
      </c>
      <c r="J1005">
        <v>2012</v>
      </c>
      <c r="K1005">
        <v>6.3</v>
      </c>
    </row>
    <row r="1006" spans="1:11" x14ac:dyDescent="0.2">
      <c r="A1006" t="s">
        <v>1906</v>
      </c>
      <c r="B1006">
        <v>84</v>
      </c>
      <c r="C1006">
        <v>110000082</v>
      </c>
      <c r="D1006" t="s">
        <v>690</v>
      </c>
      <c r="E1006" t="s">
        <v>1907</v>
      </c>
      <c r="F1006" t="s">
        <v>14</v>
      </c>
      <c r="G1006" t="s">
        <v>15</v>
      </c>
      <c r="H1006" t="s">
        <v>16</v>
      </c>
      <c r="I1006">
        <v>48000000</v>
      </c>
      <c r="J1006">
        <v>2003</v>
      </c>
      <c r="K1006">
        <v>5.5</v>
      </c>
    </row>
    <row r="1007" spans="1:11" x14ac:dyDescent="0.2">
      <c r="A1007" t="s">
        <v>1442</v>
      </c>
      <c r="B1007">
        <v>109</v>
      </c>
      <c r="C1007">
        <v>106807667</v>
      </c>
      <c r="D1007" t="s">
        <v>1908</v>
      </c>
      <c r="E1007" t="s">
        <v>1909</v>
      </c>
      <c r="F1007" t="s">
        <v>14</v>
      </c>
      <c r="G1007" t="s">
        <v>15</v>
      </c>
      <c r="H1007" t="s">
        <v>16</v>
      </c>
      <c r="I1007">
        <v>45000000</v>
      </c>
      <c r="J1007">
        <v>2000</v>
      </c>
      <c r="K1007">
        <v>6.2</v>
      </c>
    </row>
    <row r="1008" spans="1:11" x14ac:dyDescent="0.2">
      <c r="A1008" t="s">
        <v>933</v>
      </c>
      <c r="B1008">
        <v>93</v>
      </c>
      <c r="C1008">
        <v>101702060</v>
      </c>
      <c r="D1008" t="s">
        <v>1910</v>
      </c>
      <c r="E1008" t="s">
        <v>1911</v>
      </c>
      <c r="F1008" t="s">
        <v>14</v>
      </c>
      <c r="G1008" t="s">
        <v>15</v>
      </c>
      <c r="H1008" t="s">
        <v>37</v>
      </c>
      <c r="I1008">
        <v>45000000</v>
      </c>
      <c r="J1008">
        <v>2008</v>
      </c>
      <c r="K1008">
        <v>5.8</v>
      </c>
    </row>
    <row r="1009" spans="1:11" x14ac:dyDescent="0.2">
      <c r="A1009" t="s">
        <v>1130</v>
      </c>
      <c r="B1009">
        <v>113</v>
      </c>
      <c r="C1009">
        <v>95149435</v>
      </c>
      <c r="D1009" t="s">
        <v>938</v>
      </c>
      <c r="E1009" t="s">
        <v>1912</v>
      </c>
      <c r="F1009" t="s">
        <v>14</v>
      </c>
      <c r="G1009" t="s">
        <v>15</v>
      </c>
      <c r="H1009" t="s">
        <v>104</v>
      </c>
      <c r="I1009">
        <v>40000000</v>
      </c>
      <c r="J1009">
        <v>2004</v>
      </c>
      <c r="K1009">
        <v>5.7</v>
      </c>
    </row>
    <row r="1010" spans="1:11" x14ac:dyDescent="0.2">
      <c r="A1010" t="s">
        <v>791</v>
      </c>
      <c r="B1010">
        <v>141</v>
      </c>
      <c r="C1010">
        <v>100768056</v>
      </c>
      <c r="D1010" t="s">
        <v>751</v>
      </c>
      <c r="E1010" t="s">
        <v>1913</v>
      </c>
      <c r="F1010" t="s">
        <v>14</v>
      </c>
      <c r="G1010" t="s">
        <v>15</v>
      </c>
      <c r="H1010" t="s">
        <v>16</v>
      </c>
      <c r="I1010">
        <v>45000000</v>
      </c>
      <c r="J1010">
        <v>1993</v>
      </c>
      <c r="K1010">
        <v>6.5</v>
      </c>
    </row>
    <row r="1011" spans="1:11" x14ac:dyDescent="0.2">
      <c r="A1011" t="s">
        <v>456</v>
      </c>
      <c r="B1011">
        <v>119</v>
      </c>
      <c r="C1011">
        <v>92115211</v>
      </c>
      <c r="D1011" t="s">
        <v>751</v>
      </c>
      <c r="E1011" t="s">
        <v>1914</v>
      </c>
      <c r="F1011" t="s">
        <v>14</v>
      </c>
      <c r="G1011" t="s">
        <v>15</v>
      </c>
      <c r="H1011" t="s">
        <v>16</v>
      </c>
      <c r="I1011">
        <v>45000000</v>
      </c>
      <c r="J1011">
        <v>1994</v>
      </c>
      <c r="K1011">
        <v>6.7</v>
      </c>
    </row>
    <row r="1012" spans="1:11" x14ac:dyDescent="0.2">
      <c r="A1012" t="s">
        <v>1325</v>
      </c>
      <c r="B1012">
        <v>97</v>
      </c>
      <c r="C1012">
        <v>93452056</v>
      </c>
      <c r="D1012" t="s">
        <v>1813</v>
      </c>
      <c r="E1012" t="s">
        <v>1915</v>
      </c>
      <c r="F1012" t="s">
        <v>14</v>
      </c>
      <c r="G1012" t="s">
        <v>15</v>
      </c>
      <c r="H1012" t="s">
        <v>16</v>
      </c>
      <c r="I1012">
        <v>45000000</v>
      </c>
      <c r="J1012">
        <v>2007</v>
      </c>
      <c r="K1012">
        <v>7.4</v>
      </c>
    </row>
    <row r="1013" spans="1:11" x14ac:dyDescent="0.2">
      <c r="A1013" t="s">
        <v>413</v>
      </c>
      <c r="B1013">
        <v>117</v>
      </c>
      <c r="C1013">
        <v>83287363</v>
      </c>
      <c r="D1013" t="s">
        <v>25</v>
      </c>
      <c r="E1013" t="s">
        <v>1916</v>
      </c>
      <c r="F1013" t="s">
        <v>14</v>
      </c>
      <c r="G1013" t="s">
        <v>15</v>
      </c>
      <c r="H1013" t="s">
        <v>227</v>
      </c>
      <c r="I1013">
        <v>45000000</v>
      </c>
      <c r="J1013">
        <v>1992</v>
      </c>
      <c r="K1013">
        <v>6.9</v>
      </c>
    </row>
    <row r="1014" spans="1:11" x14ac:dyDescent="0.2">
      <c r="A1014" t="s">
        <v>1058</v>
      </c>
      <c r="B1014">
        <v>101</v>
      </c>
      <c r="C1014">
        <v>82931301</v>
      </c>
      <c r="D1014" t="s">
        <v>576</v>
      </c>
      <c r="E1014" t="s">
        <v>1917</v>
      </c>
      <c r="F1014" t="s">
        <v>14</v>
      </c>
      <c r="G1014" t="s">
        <v>263</v>
      </c>
      <c r="H1014" t="s">
        <v>16</v>
      </c>
      <c r="I1014">
        <v>60000000</v>
      </c>
      <c r="J1014">
        <v>2005</v>
      </c>
      <c r="K1014">
        <v>5.5</v>
      </c>
    </row>
    <row r="1015" spans="1:11" x14ac:dyDescent="0.2">
      <c r="A1015" t="s">
        <v>1918</v>
      </c>
      <c r="B1015">
        <v>153</v>
      </c>
      <c r="C1015">
        <v>60962878</v>
      </c>
      <c r="D1015" t="s">
        <v>751</v>
      </c>
      <c r="E1015" t="s">
        <v>1919</v>
      </c>
      <c r="F1015" t="s">
        <v>14</v>
      </c>
      <c r="G1015" t="s">
        <v>15</v>
      </c>
      <c r="H1015" t="s">
        <v>227</v>
      </c>
      <c r="I1015">
        <v>46000000</v>
      </c>
      <c r="J1015">
        <v>2013</v>
      </c>
      <c r="K1015">
        <v>8.1</v>
      </c>
    </row>
    <row r="1016" spans="1:11" x14ac:dyDescent="0.2">
      <c r="A1016" t="s">
        <v>1056</v>
      </c>
      <c r="B1016">
        <v>122</v>
      </c>
      <c r="C1016">
        <v>76261036</v>
      </c>
      <c r="D1016" t="s">
        <v>744</v>
      </c>
      <c r="E1016" t="s">
        <v>1920</v>
      </c>
      <c r="F1016" t="s">
        <v>14</v>
      </c>
      <c r="G1016" t="s">
        <v>15</v>
      </c>
      <c r="H1016" t="s">
        <v>227</v>
      </c>
      <c r="I1016">
        <v>45000000</v>
      </c>
      <c r="J1016">
        <v>2001</v>
      </c>
      <c r="K1016">
        <v>7.7</v>
      </c>
    </row>
    <row r="1017" spans="1:11" x14ac:dyDescent="0.2">
      <c r="A1017" t="s">
        <v>346</v>
      </c>
      <c r="B1017">
        <v>102</v>
      </c>
      <c r="C1017">
        <v>71423726</v>
      </c>
      <c r="D1017" t="s">
        <v>651</v>
      </c>
      <c r="E1017" t="s">
        <v>1921</v>
      </c>
      <c r="F1017" t="s">
        <v>14</v>
      </c>
      <c r="G1017" t="s">
        <v>15</v>
      </c>
      <c r="H1017" t="s">
        <v>37</v>
      </c>
      <c r="I1017">
        <v>45000000</v>
      </c>
      <c r="J1017">
        <v>1999</v>
      </c>
      <c r="K1017">
        <v>7.3</v>
      </c>
    </row>
    <row r="1018" spans="1:11" x14ac:dyDescent="0.2">
      <c r="A1018" t="s">
        <v>1321</v>
      </c>
      <c r="B1018">
        <v>83</v>
      </c>
      <c r="C1018">
        <v>71277420</v>
      </c>
      <c r="D1018" t="s">
        <v>690</v>
      </c>
      <c r="E1018" t="s">
        <v>1922</v>
      </c>
      <c r="F1018" t="s">
        <v>14</v>
      </c>
      <c r="G1018" t="s">
        <v>15</v>
      </c>
      <c r="H1018" t="s">
        <v>227</v>
      </c>
      <c r="I1018">
        <v>45000000</v>
      </c>
      <c r="J1018">
        <v>2001</v>
      </c>
      <c r="K1018">
        <v>5.2</v>
      </c>
    </row>
    <row r="1019" spans="1:11" x14ac:dyDescent="0.2">
      <c r="A1019" t="s">
        <v>247</v>
      </c>
      <c r="B1019">
        <v>103</v>
      </c>
      <c r="C1019">
        <v>88625922</v>
      </c>
      <c r="D1019" t="s">
        <v>1923</v>
      </c>
      <c r="E1019" t="s">
        <v>1924</v>
      </c>
      <c r="F1019" t="s">
        <v>14</v>
      </c>
      <c r="G1019" t="s">
        <v>15</v>
      </c>
      <c r="H1019" t="s">
        <v>37</v>
      </c>
      <c r="I1019">
        <v>45000000</v>
      </c>
      <c r="J1019">
        <v>2011</v>
      </c>
      <c r="K1019">
        <v>7.1</v>
      </c>
    </row>
    <row r="1020" spans="1:11" x14ac:dyDescent="0.2">
      <c r="A1020" t="s">
        <v>1018</v>
      </c>
      <c r="B1020">
        <v>110</v>
      </c>
      <c r="C1020">
        <v>70001065</v>
      </c>
      <c r="D1020" t="s">
        <v>1925</v>
      </c>
      <c r="E1020" t="s">
        <v>1926</v>
      </c>
      <c r="F1020" t="s">
        <v>14</v>
      </c>
      <c r="G1020" t="s">
        <v>15</v>
      </c>
      <c r="H1020" t="s">
        <v>227</v>
      </c>
      <c r="I1020">
        <v>45000000</v>
      </c>
      <c r="J1020">
        <v>1998</v>
      </c>
      <c r="K1020">
        <v>7.1</v>
      </c>
    </row>
    <row r="1021" spans="1:11" x14ac:dyDescent="0.2">
      <c r="A1021" t="s">
        <v>1927</v>
      </c>
      <c r="B1021">
        <v>136</v>
      </c>
      <c r="C1021">
        <v>67253092</v>
      </c>
      <c r="D1021" t="s">
        <v>1291</v>
      </c>
      <c r="E1021" t="s">
        <v>1928</v>
      </c>
      <c r="F1021" t="s">
        <v>14</v>
      </c>
      <c r="G1021" t="s">
        <v>15</v>
      </c>
      <c r="H1021" t="s">
        <v>16</v>
      </c>
      <c r="I1021">
        <v>30000000</v>
      </c>
      <c r="J1021">
        <v>2005</v>
      </c>
      <c r="K1021">
        <v>7.2</v>
      </c>
    </row>
    <row r="1022" spans="1:11" x14ac:dyDescent="0.2">
      <c r="A1022" t="s">
        <v>1929</v>
      </c>
      <c r="B1022">
        <v>91</v>
      </c>
      <c r="C1022">
        <v>66790248</v>
      </c>
      <c r="D1022" t="s">
        <v>1386</v>
      </c>
      <c r="E1022" t="s">
        <v>1930</v>
      </c>
      <c r="F1022" t="s">
        <v>14</v>
      </c>
      <c r="G1022" t="s">
        <v>15</v>
      </c>
      <c r="H1022" t="s">
        <v>227</v>
      </c>
      <c r="I1022">
        <v>45000000</v>
      </c>
      <c r="J1022">
        <v>2002</v>
      </c>
      <c r="K1022">
        <v>6.5</v>
      </c>
    </row>
    <row r="1023" spans="1:11" x14ac:dyDescent="0.2">
      <c r="A1023" t="s">
        <v>1931</v>
      </c>
      <c r="B1023">
        <v>89</v>
      </c>
      <c r="C1023">
        <v>65557989</v>
      </c>
      <c r="D1023" t="s">
        <v>1932</v>
      </c>
      <c r="E1023" t="s">
        <v>1933</v>
      </c>
      <c r="F1023" t="s">
        <v>14</v>
      </c>
      <c r="G1023" t="s">
        <v>15</v>
      </c>
      <c r="H1023" t="s">
        <v>16</v>
      </c>
      <c r="I1023">
        <v>45000000</v>
      </c>
      <c r="J1023">
        <v>1997</v>
      </c>
      <c r="K1023">
        <v>4.5999999999999996</v>
      </c>
    </row>
    <row r="1024" spans="1:11" x14ac:dyDescent="0.2">
      <c r="A1024" t="s">
        <v>1388</v>
      </c>
      <c r="B1024">
        <v>107</v>
      </c>
      <c r="C1024">
        <v>60786269</v>
      </c>
      <c r="D1024" t="s">
        <v>1934</v>
      </c>
      <c r="E1024" t="s">
        <v>1935</v>
      </c>
      <c r="F1024" t="s">
        <v>14</v>
      </c>
      <c r="G1024" t="s">
        <v>15</v>
      </c>
      <c r="H1024" t="s">
        <v>16</v>
      </c>
      <c r="I1024">
        <v>45000000</v>
      </c>
      <c r="J1024">
        <v>2000</v>
      </c>
      <c r="K1024">
        <v>5.6</v>
      </c>
    </row>
    <row r="1025" spans="1:11" x14ac:dyDescent="0.2">
      <c r="A1025" t="s">
        <v>1936</v>
      </c>
      <c r="B1025">
        <v>129</v>
      </c>
      <c r="C1025">
        <v>59365105</v>
      </c>
      <c r="D1025" t="s">
        <v>488</v>
      </c>
      <c r="E1025" t="s">
        <v>1937</v>
      </c>
      <c r="F1025" t="s">
        <v>14</v>
      </c>
      <c r="G1025" t="s">
        <v>23</v>
      </c>
      <c r="H1025" t="s">
        <v>227</v>
      </c>
      <c r="I1025">
        <v>45000000</v>
      </c>
      <c r="J1025">
        <v>2003</v>
      </c>
      <c r="K1025">
        <v>7.7</v>
      </c>
    </row>
    <row r="1026" spans="1:11" x14ac:dyDescent="0.2">
      <c r="A1026" t="s">
        <v>112</v>
      </c>
      <c r="B1026">
        <v>95</v>
      </c>
      <c r="C1026">
        <v>162792677</v>
      </c>
      <c r="D1026" t="s">
        <v>101</v>
      </c>
      <c r="E1026" t="s">
        <v>1938</v>
      </c>
      <c r="F1026" t="s">
        <v>14</v>
      </c>
      <c r="G1026" t="s">
        <v>15</v>
      </c>
      <c r="H1026" t="s">
        <v>104</v>
      </c>
      <c r="I1026">
        <v>120000000</v>
      </c>
      <c r="J1026">
        <v>1998</v>
      </c>
      <c r="K1026">
        <v>7.2</v>
      </c>
    </row>
    <row r="1027" spans="1:11" x14ac:dyDescent="0.2">
      <c r="A1027" t="s">
        <v>912</v>
      </c>
      <c r="B1027">
        <v>122</v>
      </c>
      <c r="C1027">
        <v>31598308</v>
      </c>
      <c r="D1027" t="s">
        <v>1035</v>
      </c>
      <c r="E1027" t="s">
        <v>1939</v>
      </c>
      <c r="F1027" t="s">
        <v>14</v>
      </c>
      <c r="G1027" t="s">
        <v>15</v>
      </c>
      <c r="H1027" t="s">
        <v>227</v>
      </c>
      <c r="I1027">
        <v>35000000</v>
      </c>
      <c r="J1027">
        <v>2001</v>
      </c>
      <c r="K1027">
        <v>6.8</v>
      </c>
    </row>
    <row r="1028" spans="1:11" x14ac:dyDescent="0.2">
      <c r="A1028" t="s">
        <v>1931</v>
      </c>
      <c r="B1028">
        <v>110</v>
      </c>
      <c r="C1028">
        <v>57362581</v>
      </c>
      <c r="D1028" t="s">
        <v>1940</v>
      </c>
      <c r="E1028" t="s">
        <v>1941</v>
      </c>
      <c r="F1028" t="s">
        <v>14</v>
      </c>
      <c r="G1028" t="s">
        <v>1942</v>
      </c>
      <c r="H1028" t="s">
        <v>227</v>
      </c>
      <c r="I1028">
        <v>45000000</v>
      </c>
      <c r="J1028">
        <v>1994</v>
      </c>
      <c r="K1028">
        <v>5.4</v>
      </c>
    </row>
    <row r="1029" spans="1:11" x14ac:dyDescent="0.2">
      <c r="A1029" t="s">
        <v>1082</v>
      </c>
      <c r="B1029">
        <v>135</v>
      </c>
      <c r="C1029">
        <v>53854588</v>
      </c>
      <c r="D1029" t="s">
        <v>1523</v>
      </c>
      <c r="E1029" t="s">
        <v>1943</v>
      </c>
      <c r="F1029" t="s">
        <v>14</v>
      </c>
      <c r="G1029" t="s">
        <v>15</v>
      </c>
      <c r="H1029" t="s">
        <v>227</v>
      </c>
      <c r="I1029">
        <v>45000000</v>
      </c>
      <c r="J1029">
        <v>1996</v>
      </c>
      <c r="K1029">
        <v>6.3</v>
      </c>
    </row>
    <row r="1030" spans="1:11" x14ac:dyDescent="0.2">
      <c r="A1030" t="s">
        <v>1559</v>
      </c>
      <c r="B1030">
        <v>95</v>
      </c>
      <c r="C1030">
        <v>52580895</v>
      </c>
      <c r="D1030" t="s">
        <v>1944</v>
      </c>
      <c r="E1030" t="s">
        <v>1945</v>
      </c>
      <c r="F1030" t="s">
        <v>14</v>
      </c>
      <c r="G1030" t="s">
        <v>15</v>
      </c>
      <c r="H1030" t="s">
        <v>37</v>
      </c>
      <c r="I1030">
        <v>45000000</v>
      </c>
      <c r="J1030">
        <v>2005</v>
      </c>
      <c r="K1030">
        <v>5.6</v>
      </c>
    </row>
    <row r="1031" spans="1:11" x14ac:dyDescent="0.2">
      <c r="A1031" t="s">
        <v>1946</v>
      </c>
      <c r="B1031">
        <v>109</v>
      </c>
      <c r="C1031">
        <v>51019112</v>
      </c>
      <c r="D1031" t="s">
        <v>651</v>
      </c>
      <c r="E1031" t="s">
        <v>1947</v>
      </c>
      <c r="F1031" t="s">
        <v>14</v>
      </c>
      <c r="G1031" t="s">
        <v>15</v>
      </c>
      <c r="H1031" t="s">
        <v>37</v>
      </c>
      <c r="I1031">
        <v>50000000</v>
      </c>
      <c r="J1031">
        <v>2005</v>
      </c>
      <c r="K1031">
        <v>6.8</v>
      </c>
    </row>
    <row r="1032" spans="1:11" x14ac:dyDescent="0.2">
      <c r="A1032" t="s">
        <v>1948</v>
      </c>
      <c r="B1032">
        <v>93</v>
      </c>
      <c r="C1032">
        <v>48114556</v>
      </c>
      <c r="D1032" t="s">
        <v>902</v>
      </c>
      <c r="E1032" t="s">
        <v>1949</v>
      </c>
      <c r="F1032" t="s">
        <v>14</v>
      </c>
      <c r="G1032" t="s">
        <v>15</v>
      </c>
      <c r="H1032" t="s">
        <v>37</v>
      </c>
      <c r="I1032">
        <v>26000000</v>
      </c>
      <c r="J1032">
        <v>2004</v>
      </c>
      <c r="K1032">
        <v>4.3</v>
      </c>
    </row>
    <row r="1033" spans="1:11" x14ac:dyDescent="0.2">
      <c r="A1033" t="s">
        <v>1950</v>
      </c>
      <c r="B1033">
        <v>94</v>
      </c>
      <c r="C1033">
        <v>50648679</v>
      </c>
      <c r="D1033" t="s">
        <v>771</v>
      </c>
      <c r="E1033" t="s">
        <v>1951</v>
      </c>
      <c r="F1033" t="s">
        <v>14</v>
      </c>
      <c r="G1033" t="s">
        <v>667</v>
      </c>
      <c r="H1033" t="s">
        <v>227</v>
      </c>
      <c r="I1033">
        <v>45000000</v>
      </c>
      <c r="J1033">
        <v>2007</v>
      </c>
      <c r="K1033">
        <v>6.3</v>
      </c>
    </row>
    <row r="1034" spans="1:11" x14ac:dyDescent="0.2">
      <c r="A1034" t="s">
        <v>556</v>
      </c>
      <c r="B1034">
        <v>117</v>
      </c>
      <c r="C1034">
        <v>46280507</v>
      </c>
      <c r="D1034" t="s">
        <v>576</v>
      </c>
      <c r="E1034" t="s">
        <v>1952</v>
      </c>
      <c r="F1034" t="s">
        <v>14</v>
      </c>
      <c r="G1034" t="s">
        <v>15</v>
      </c>
      <c r="H1034" t="s">
        <v>16</v>
      </c>
      <c r="I1034">
        <v>40000000</v>
      </c>
      <c r="J1034">
        <v>2014</v>
      </c>
      <c r="K1034">
        <v>6.5</v>
      </c>
    </row>
    <row r="1035" spans="1:11" x14ac:dyDescent="0.2">
      <c r="A1035" t="s">
        <v>1565</v>
      </c>
      <c r="B1035">
        <v>112</v>
      </c>
      <c r="C1035">
        <v>38360195</v>
      </c>
      <c r="D1035" t="s">
        <v>1813</v>
      </c>
      <c r="E1035" t="s">
        <v>1953</v>
      </c>
      <c r="F1035" t="s">
        <v>14</v>
      </c>
      <c r="G1035" t="s">
        <v>15</v>
      </c>
      <c r="H1035" t="s">
        <v>16</v>
      </c>
      <c r="I1035">
        <v>45000000</v>
      </c>
      <c r="J1035">
        <v>2006</v>
      </c>
      <c r="K1035">
        <v>6.4</v>
      </c>
    </row>
    <row r="1036" spans="1:11" x14ac:dyDescent="0.2">
      <c r="A1036" t="s">
        <v>1658</v>
      </c>
      <c r="B1036">
        <v>111</v>
      </c>
      <c r="C1036">
        <v>46815748</v>
      </c>
      <c r="D1036" t="s">
        <v>1141</v>
      </c>
      <c r="E1036" t="s">
        <v>1954</v>
      </c>
      <c r="F1036" t="s">
        <v>14</v>
      </c>
      <c r="G1036" t="s">
        <v>15</v>
      </c>
      <c r="H1036" t="s">
        <v>16</v>
      </c>
      <c r="I1036">
        <v>45000000</v>
      </c>
      <c r="J1036">
        <v>1994</v>
      </c>
      <c r="K1036">
        <v>6.3</v>
      </c>
    </row>
    <row r="1037" spans="1:11" x14ac:dyDescent="0.2">
      <c r="A1037" t="s">
        <v>684</v>
      </c>
      <c r="B1037">
        <v>96</v>
      </c>
      <c r="C1037">
        <v>35617599</v>
      </c>
      <c r="D1037" t="s">
        <v>1955</v>
      </c>
      <c r="E1037" t="s">
        <v>1956</v>
      </c>
      <c r="F1037" t="s">
        <v>14</v>
      </c>
      <c r="G1037" t="s">
        <v>15</v>
      </c>
      <c r="H1037" t="s">
        <v>37</v>
      </c>
      <c r="I1037">
        <v>45000000</v>
      </c>
      <c r="J1037">
        <v>1995</v>
      </c>
      <c r="K1037">
        <v>5.9</v>
      </c>
    </row>
    <row r="1038" spans="1:11" x14ac:dyDescent="0.2">
      <c r="A1038" t="s">
        <v>260</v>
      </c>
      <c r="B1038">
        <v>141</v>
      </c>
      <c r="C1038">
        <v>47307550</v>
      </c>
      <c r="D1038" t="s">
        <v>744</v>
      </c>
      <c r="E1038" t="s">
        <v>1957</v>
      </c>
      <c r="F1038" t="s">
        <v>14</v>
      </c>
      <c r="G1038" t="s">
        <v>15</v>
      </c>
      <c r="H1038" t="s">
        <v>227</v>
      </c>
      <c r="I1038">
        <v>45000000</v>
      </c>
      <c r="J1038">
        <v>2012</v>
      </c>
      <c r="K1038">
        <v>6.5</v>
      </c>
    </row>
    <row r="1039" spans="1:11" x14ac:dyDescent="0.2">
      <c r="A1039" t="s">
        <v>1958</v>
      </c>
      <c r="B1039">
        <v>94</v>
      </c>
      <c r="C1039">
        <v>32003620</v>
      </c>
      <c r="D1039" t="s">
        <v>123</v>
      </c>
      <c r="E1039" t="s">
        <v>1959</v>
      </c>
      <c r="F1039" t="s">
        <v>14</v>
      </c>
      <c r="G1039" t="s">
        <v>15</v>
      </c>
      <c r="H1039" t="s">
        <v>16</v>
      </c>
      <c r="I1039">
        <v>25000000</v>
      </c>
      <c r="J1039">
        <v>2004</v>
      </c>
      <c r="K1039">
        <v>6.5</v>
      </c>
    </row>
    <row r="1040" spans="1:11" x14ac:dyDescent="0.2">
      <c r="A1040" t="s">
        <v>1960</v>
      </c>
      <c r="B1040">
        <v>87</v>
      </c>
      <c r="C1040">
        <v>27972410</v>
      </c>
      <c r="D1040" t="s">
        <v>557</v>
      </c>
      <c r="E1040" t="s">
        <v>1961</v>
      </c>
      <c r="F1040" t="s">
        <v>14</v>
      </c>
      <c r="G1040" t="s">
        <v>23</v>
      </c>
      <c r="H1040" t="s">
        <v>37</v>
      </c>
      <c r="I1040">
        <v>35000000</v>
      </c>
      <c r="J1040">
        <v>2003</v>
      </c>
      <c r="K1040">
        <v>6.1</v>
      </c>
    </row>
    <row r="1041" spans="1:11" x14ac:dyDescent="0.2">
      <c r="A1041" t="s">
        <v>1962</v>
      </c>
      <c r="B1041">
        <v>88</v>
      </c>
      <c r="C1041">
        <v>28133159</v>
      </c>
      <c r="D1041" t="s">
        <v>101</v>
      </c>
      <c r="E1041" t="s">
        <v>1963</v>
      </c>
      <c r="F1041" t="s">
        <v>14</v>
      </c>
      <c r="G1041" t="s">
        <v>15</v>
      </c>
      <c r="H1041" t="s">
        <v>37</v>
      </c>
      <c r="I1041">
        <v>50000000</v>
      </c>
      <c r="J1041">
        <v>2006</v>
      </c>
      <c r="K1041">
        <v>5.9</v>
      </c>
    </row>
    <row r="1042" spans="1:11" x14ac:dyDescent="0.2">
      <c r="A1042" t="s">
        <v>1964</v>
      </c>
      <c r="B1042">
        <v>177</v>
      </c>
      <c r="C1042">
        <v>27400000</v>
      </c>
      <c r="D1042" t="s">
        <v>29</v>
      </c>
      <c r="E1042" t="s">
        <v>1965</v>
      </c>
      <c r="F1042" t="s">
        <v>14</v>
      </c>
      <c r="G1042" t="s">
        <v>15</v>
      </c>
      <c r="H1042" t="s">
        <v>16</v>
      </c>
      <c r="I1042">
        <v>40000000</v>
      </c>
      <c r="J1042">
        <v>1984</v>
      </c>
      <c r="K1042">
        <v>6.6</v>
      </c>
    </row>
    <row r="1043" spans="1:11" x14ac:dyDescent="0.2">
      <c r="A1043" t="s">
        <v>1966</v>
      </c>
      <c r="B1043">
        <v>133</v>
      </c>
      <c r="C1043">
        <v>24343673</v>
      </c>
      <c r="D1043" t="s">
        <v>1967</v>
      </c>
      <c r="E1043" t="s">
        <v>1968</v>
      </c>
      <c r="F1043" t="s">
        <v>14</v>
      </c>
      <c r="G1043" t="s">
        <v>15</v>
      </c>
      <c r="H1043" t="s">
        <v>16</v>
      </c>
      <c r="I1043">
        <v>45000000</v>
      </c>
      <c r="J1043">
        <v>2007</v>
      </c>
      <c r="K1043">
        <v>7.4</v>
      </c>
    </row>
    <row r="1044" spans="1:11" x14ac:dyDescent="0.2">
      <c r="A1044" t="s">
        <v>20</v>
      </c>
      <c r="B1044">
        <v>119</v>
      </c>
      <c r="C1044">
        <v>22877808</v>
      </c>
      <c r="D1044" t="s">
        <v>79</v>
      </c>
      <c r="E1044" t="s">
        <v>1969</v>
      </c>
      <c r="F1044" t="s">
        <v>14</v>
      </c>
      <c r="G1044" t="s">
        <v>15</v>
      </c>
      <c r="H1044" t="s">
        <v>227</v>
      </c>
      <c r="I1044">
        <v>35000000</v>
      </c>
      <c r="J1044">
        <v>2008</v>
      </c>
      <c r="K1044">
        <v>7.3</v>
      </c>
    </row>
    <row r="1045" spans="1:11" x14ac:dyDescent="0.2">
      <c r="A1045" t="s">
        <v>365</v>
      </c>
      <c r="B1045">
        <v>102</v>
      </c>
      <c r="C1045">
        <v>36883539</v>
      </c>
      <c r="D1045" t="s">
        <v>161</v>
      </c>
      <c r="E1045" t="s">
        <v>1970</v>
      </c>
      <c r="F1045" t="s">
        <v>14</v>
      </c>
      <c r="G1045" t="s">
        <v>263</v>
      </c>
      <c r="H1045" t="s">
        <v>16</v>
      </c>
      <c r="I1045">
        <v>52000000</v>
      </c>
      <c r="J1045">
        <v>2006</v>
      </c>
      <c r="K1045">
        <v>6.6</v>
      </c>
    </row>
    <row r="1046" spans="1:11" x14ac:dyDescent="0.2">
      <c r="A1046" t="s">
        <v>1971</v>
      </c>
      <c r="B1046">
        <v>101</v>
      </c>
      <c r="C1046">
        <v>22531698</v>
      </c>
      <c r="D1046" t="s">
        <v>84</v>
      </c>
      <c r="E1046" t="s">
        <v>1972</v>
      </c>
      <c r="F1046" t="s">
        <v>14</v>
      </c>
      <c r="G1046" t="s">
        <v>667</v>
      </c>
      <c r="H1046" t="s">
        <v>16</v>
      </c>
      <c r="I1046">
        <v>70000000</v>
      </c>
      <c r="J1046">
        <v>2008</v>
      </c>
      <c r="K1046">
        <v>5.6</v>
      </c>
    </row>
    <row r="1047" spans="1:11" x14ac:dyDescent="0.2">
      <c r="A1047" t="s">
        <v>1973</v>
      </c>
      <c r="B1047">
        <v>91</v>
      </c>
      <c r="C1047">
        <v>20400913</v>
      </c>
      <c r="D1047" t="s">
        <v>1218</v>
      </c>
      <c r="E1047" t="s">
        <v>1974</v>
      </c>
      <c r="F1047" t="s">
        <v>14</v>
      </c>
      <c r="G1047" t="s">
        <v>15</v>
      </c>
      <c r="H1047" t="s">
        <v>227</v>
      </c>
      <c r="I1047">
        <v>45000000</v>
      </c>
      <c r="J1047">
        <v>1996</v>
      </c>
      <c r="K1047">
        <v>5.3</v>
      </c>
    </row>
    <row r="1048" spans="1:11" x14ac:dyDescent="0.2">
      <c r="A1048" t="s">
        <v>1435</v>
      </c>
      <c r="B1048">
        <v>117</v>
      </c>
      <c r="C1048">
        <v>20101861</v>
      </c>
      <c r="D1048" t="s">
        <v>857</v>
      </c>
      <c r="E1048" t="s">
        <v>1975</v>
      </c>
      <c r="F1048" t="s">
        <v>14</v>
      </c>
      <c r="G1048" t="s">
        <v>15</v>
      </c>
      <c r="H1048" t="s">
        <v>16</v>
      </c>
      <c r="I1048">
        <v>45000000</v>
      </c>
      <c r="J1048">
        <v>1996</v>
      </c>
      <c r="K1048">
        <v>6</v>
      </c>
    </row>
    <row r="1049" spans="1:11" x14ac:dyDescent="0.2">
      <c r="A1049" t="s">
        <v>1976</v>
      </c>
      <c r="B1049">
        <v>86</v>
      </c>
      <c r="C1049">
        <v>25200412</v>
      </c>
      <c r="D1049" t="s">
        <v>1977</v>
      </c>
      <c r="E1049" t="s">
        <v>1978</v>
      </c>
      <c r="F1049" t="s">
        <v>14</v>
      </c>
      <c r="G1049" t="s">
        <v>15</v>
      </c>
      <c r="H1049" t="s">
        <v>37</v>
      </c>
      <c r="I1049">
        <v>45000000</v>
      </c>
      <c r="J1049">
        <v>2009</v>
      </c>
      <c r="K1049">
        <v>5.4</v>
      </c>
    </row>
    <row r="1050" spans="1:11" x14ac:dyDescent="0.2">
      <c r="A1050" t="s">
        <v>1979</v>
      </c>
      <c r="B1050">
        <v>124</v>
      </c>
      <c r="C1050">
        <v>19719930</v>
      </c>
      <c r="D1050" t="s">
        <v>751</v>
      </c>
      <c r="E1050" t="s">
        <v>1980</v>
      </c>
      <c r="F1050" t="s">
        <v>14</v>
      </c>
      <c r="G1050" t="s">
        <v>15</v>
      </c>
      <c r="H1050" t="s">
        <v>227</v>
      </c>
      <c r="I1050">
        <v>45000000</v>
      </c>
      <c r="J1050">
        <v>2001</v>
      </c>
      <c r="K1050">
        <v>6.8</v>
      </c>
    </row>
    <row r="1051" spans="1:11" x14ac:dyDescent="0.2">
      <c r="A1051" t="s">
        <v>1981</v>
      </c>
      <c r="B1051">
        <v>134</v>
      </c>
      <c r="C1051">
        <v>19377727</v>
      </c>
      <c r="D1051" t="s">
        <v>1982</v>
      </c>
      <c r="E1051" t="s">
        <v>1983</v>
      </c>
      <c r="F1051" t="s">
        <v>14</v>
      </c>
      <c r="G1051" t="s">
        <v>15</v>
      </c>
      <c r="H1051" t="s">
        <v>16</v>
      </c>
      <c r="I1051">
        <v>45000000</v>
      </c>
      <c r="J1051">
        <v>2005</v>
      </c>
      <c r="K1051">
        <v>6.4</v>
      </c>
    </row>
    <row r="1052" spans="1:11" x14ac:dyDescent="0.2">
      <c r="A1052" t="s">
        <v>861</v>
      </c>
      <c r="B1052">
        <v>95</v>
      </c>
      <c r="C1052">
        <v>13401683</v>
      </c>
      <c r="D1052" t="s">
        <v>225</v>
      </c>
      <c r="E1052" t="s">
        <v>862</v>
      </c>
      <c r="F1052" t="s">
        <v>14</v>
      </c>
      <c r="G1052" t="s">
        <v>23</v>
      </c>
      <c r="H1052" t="s">
        <v>227</v>
      </c>
      <c r="I1052">
        <v>35000000</v>
      </c>
      <c r="J1052">
        <v>2012</v>
      </c>
      <c r="K1052">
        <v>7.1</v>
      </c>
    </row>
    <row r="1053" spans="1:11" x14ac:dyDescent="0.2">
      <c r="A1053" t="s">
        <v>1984</v>
      </c>
      <c r="B1053">
        <v>100</v>
      </c>
      <c r="C1053">
        <v>17300889</v>
      </c>
      <c r="D1053" t="s">
        <v>838</v>
      </c>
      <c r="E1053" t="s">
        <v>1985</v>
      </c>
      <c r="F1053" t="s">
        <v>14</v>
      </c>
      <c r="G1053" t="s">
        <v>133</v>
      </c>
      <c r="H1053" t="s">
        <v>37</v>
      </c>
      <c r="I1053">
        <v>45000000</v>
      </c>
      <c r="J1053">
        <v>1996</v>
      </c>
      <c r="K1053">
        <v>4.9000000000000004</v>
      </c>
    </row>
    <row r="1054" spans="1:11" x14ac:dyDescent="0.2">
      <c r="A1054" t="s">
        <v>1986</v>
      </c>
      <c r="B1054">
        <v>220</v>
      </c>
      <c r="C1054">
        <v>15527125</v>
      </c>
      <c r="D1054" t="s">
        <v>1375</v>
      </c>
      <c r="E1054" t="s">
        <v>1987</v>
      </c>
      <c r="F1054" t="s">
        <v>14</v>
      </c>
      <c r="G1054" t="s">
        <v>15</v>
      </c>
      <c r="H1054" t="s">
        <v>16</v>
      </c>
      <c r="I1054">
        <v>57000000</v>
      </c>
      <c r="J1054">
        <v>2000</v>
      </c>
      <c r="K1054">
        <v>5.8</v>
      </c>
    </row>
    <row r="1055" spans="1:11" x14ac:dyDescent="0.2">
      <c r="A1055" t="s">
        <v>260</v>
      </c>
      <c r="B1055">
        <v>212</v>
      </c>
      <c r="C1055">
        <v>13560960</v>
      </c>
      <c r="D1055" t="s">
        <v>1988</v>
      </c>
      <c r="E1055" t="s">
        <v>1989</v>
      </c>
      <c r="F1055" t="s">
        <v>14</v>
      </c>
      <c r="G1055" t="s">
        <v>15</v>
      </c>
      <c r="H1055" t="s">
        <v>227</v>
      </c>
      <c r="I1055">
        <v>50000000</v>
      </c>
      <c r="J1055">
        <v>1995</v>
      </c>
      <c r="K1055">
        <v>7.1</v>
      </c>
    </row>
    <row r="1056" spans="1:11" x14ac:dyDescent="0.2">
      <c r="A1056" t="s">
        <v>1300</v>
      </c>
      <c r="B1056">
        <v>128</v>
      </c>
      <c r="C1056">
        <v>15523168</v>
      </c>
      <c r="D1056" t="s">
        <v>291</v>
      </c>
      <c r="E1056" t="s">
        <v>1990</v>
      </c>
      <c r="F1056" t="s">
        <v>14</v>
      </c>
      <c r="G1056" t="s">
        <v>667</v>
      </c>
      <c r="H1056" t="s">
        <v>16</v>
      </c>
      <c r="I1056">
        <v>45000000</v>
      </c>
      <c r="J1056">
        <v>2010</v>
      </c>
      <c r="K1056">
        <v>7.2</v>
      </c>
    </row>
    <row r="1057" spans="1:11" x14ac:dyDescent="0.2">
      <c r="A1057" t="s">
        <v>188</v>
      </c>
      <c r="B1057">
        <v>106</v>
      </c>
      <c r="C1057">
        <v>11146409</v>
      </c>
      <c r="D1057" t="s">
        <v>1179</v>
      </c>
      <c r="E1057" t="s">
        <v>1991</v>
      </c>
      <c r="F1057" t="s">
        <v>14</v>
      </c>
      <c r="G1057" t="s">
        <v>15</v>
      </c>
      <c r="H1057" t="s">
        <v>227</v>
      </c>
      <c r="I1057">
        <v>45000000</v>
      </c>
      <c r="J1057">
        <v>1998</v>
      </c>
      <c r="K1057">
        <v>6</v>
      </c>
    </row>
    <row r="1058" spans="1:11" x14ac:dyDescent="0.2">
      <c r="A1058" t="s">
        <v>1714</v>
      </c>
      <c r="B1058">
        <v>160</v>
      </c>
      <c r="C1058">
        <v>7916887</v>
      </c>
      <c r="D1058" t="s">
        <v>1992</v>
      </c>
      <c r="E1058" t="s">
        <v>1993</v>
      </c>
      <c r="F1058" t="s">
        <v>14</v>
      </c>
      <c r="G1058" t="s">
        <v>15</v>
      </c>
      <c r="H1058" t="s">
        <v>227</v>
      </c>
      <c r="I1058">
        <v>45000000</v>
      </c>
      <c r="J1058">
        <v>2008</v>
      </c>
      <c r="K1058">
        <v>6</v>
      </c>
    </row>
    <row r="1059" spans="1:11" x14ac:dyDescent="0.2">
      <c r="A1059" t="s">
        <v>677</v>
      </c>
      <c r="B1059">
        <v>114</v>
      </c>
      <c r="C1059">
        <v>6565495</v>
      </c>
      <c r="D1059" t="s">
        <v>79</v>
      </c>
      <c r="E1059" t="s">
        <v>1994</v>
      </c>
      <c r="F1059" t="s">
        <v>680</v>
      </c>
      <c r="G1059" t="s">
        <v>307</v>
      </c>
      <c r="H1059" t="s">
        <v>227</v>
      </c>
      <c r="I1059">
        <v>45000000</v>
      </c>
      <c r="J1059">
        <v>2006</v>
      </c>
      <c r="K1059">
        <v>7</v>
      </c>
    </row>
    <row r="1060" spans="1:11" x14ac:dyDescent="0.2">
      <c r="A1060" t="s">
        <v>1995</v>
      </c>
      <c r="B1060">
        <v>99</v>
      </c>
      <c r="C1060">
        <v>15279680</v>
      </c>
      <c r="D1060" t="s">
        <v>123</v>
      </c>
      <c r="E1060" t="s">
        <v>1996</v>
      </c>
      <c r="F1060" t="s">
        <v>14</v>
      </c>
      <c r="G1060" t="s">
        <v>15</v>
      </c>
      <c r="H1060" t="s">
        <v>227</v>
      </c>
      <c r="I1060">
        <v>40000000</v>
      </c>
      <c r="J1060">
        <v>2008</v>
      </c>
      <c r="K1060">
        <v>5.4</v>
      </c>
    </row>
    <row r="1061" spans="1:11" x14ac:dyDescent="0.2">
      <c r="A1061" t="s">
        <v>61</v>
      </c>
      <c r="B1061">
        <v>74</v>
      </c>
      <c r="C1061">
        <v>7262288</v>
      </c>
      <c r="D1061" t="s">
        <v>1997</v>
      </c>
      <c r="E1061" t="s">
        <v>1998</v>
      </c>
      <c r="F1061" t="s">
        <v>14</v>
      </c>
      <c r="G1061" t="s">
        <v>15</v>
      </c>
      <c r="H1061" t="s">
        <v>16</v>
      </c>
      <c r="I1061">
        <v>40000000</v>
      </c>
      <c r="J1061">
        <v>2002</v>
      </c>
      <c r="K1061">
        <v>6.5</v>
      </c>
    </row>
    <row r="1062" spans="1:11" x14ac:dyDescent="0.2">
      <c r="A1062" t="s">
        <v>134</v>
      </c>
      <c r="B1062">
        <v>139</v>
      </c>
      <c r="C1062">
        <v>4584886</v>
      </c>
      <c r="D1062" t="s">
        <v>79</v>
      </c>
      <c r="E1062" t="s">
        <v>1999</v>
      </c>
      <c r="F1062" t="s">
        <v>14</v>
      </c>
      <c r="G1062" t="s">
        <v>15</v>
      </c>
      <c r="H1062" t="s">
        <v>227</v>
      </c>
      <c r="I1062">
        <v>45000000</v>
      </c>
      <c r="J1062">
        <v>2007</v>
      </c>
      <c r="K1062">
        <v>6.4</v>
      </c>
    </row>
    <row r="1063" spans="1:11" x14ac:dyDescent="0.2">
      <c r="A1063" t="s">
        <v>2000</v>
      </c>
      <c r="B1063">
        <v>103</v>
      </c>
      <c r="C1063">
        <v>2154540</v>
      </c>
      <c r="D1063" t="s">
        <v>25</v>
      </c>
      <c r="E1063" t="s">
        <v>2001</v>
      </c>
      <c r="F1063" t="s">
        <v>14</v>
      </c>
      <c r="G1063" t="s">
        <v>15</v>
      </c>
      <c r="H1063" t="s">
        <v>227</v>
      </c>
      <c r="I1063">
        <v>45000000</v>
      </c>
      <c r="J1063">
        <v>1997</v>
      </c>
      <c r="K1063">
        <v>4.9000000000000004</v>
      </c>
    </row>
    <row r="1064" spans="1:11" x14ac:dyDescent="0.2">
      <c r="A1064" t="s">
        <v>2002</v>
      </c>
      <c r="B1064">
        <v>101</v>
      </c>
      <c r="C1064">
        <v>8129455</v>
      </c>
      <c r="D1064" t="s">
        <v>472</v>
      </c>
      <c r="E1064" t="s">
        <v>2003</v>
      </c>
      <c r="F1064" t="s">
        <v>14</v>
      </c>
      <c r="G1064" t="s">
        <v>15</v>
      </c>
      <c r="H1064" t="s">
        <v>37</v>
      </c>
      <c r="I1064">
        <v>45000000</v>
      </c>
      <c r="J1064">
        <v>2011</v>
      </c>
      <c r="K1064">
        <v>6.3</v>
      </c>
    </row>
    <row r="1065" spans="1:11" x14ac:dyDescent="0.2">
      <c r="A1065" t="s">
        <v>2004</v>
      </c>
      <c r="B1065">
        <v>130</v>
      </c>
      <c r="C1065">
        <v>136019448</v>
      </c>
      <c r="D1065" t="s">
        <v>2005</v>
      </c>
      <c r="E1065" t="s">
        <v>2006</v>
      </c>
      <c r="F1065" t="s">
        <v>14</v>
      </c>
      <c r="G1065" t="s">
        <v>15</v>
      </c>
      <c r="H1065" t="s">
        <v>227</v>
      </c>
      <c r="I1065">
        <v>44500000</v>
      </c>
      <c r="J1065">
        <v>2012</v>
      </c>
      <c r="K1065">
        <v>7.7</v>
      </c>
    </row>
    <row r="1066" spans="1:11" x14ac:dyDescent="0.2">
      <c r="A1066" t="s">
        <v>846</v>
      </c>
      <c r="B1066">
        <v>130</v>
      </c>
      <c r="C1066">
        <v>183875760</v>
      </c>
      <c r="D1066" t="s">
        <v>2007</v>
      </c>
      <c r="E1066" t="s">
        <v>2008</v>
      </c>
      <c r="F1066" t="s">
        <v>14</v>
      </c>
      <c r="G1066" t="s">
        <v>15</v>
      </c>
      <c r="H1066" t="s">
        <v>16</v>
      </c>
      <c r="I1066">
        <v>44000000</v>
      </c>
      <c r="J1066">
        <v>1993</v>
      </c>
      <c r="K1066">
        <v>7.8</v>
      </c>
    </row>
    <row r="1067" spans="1:11" x14ac:dyDescent="0.2">
      <c r="A1067" t="s">
        <v>1072</v>
      </c>
      <c r="B1067">
        <v>110</v>
      </c>
      <c r="C1067">
        <v>67061228</v>
      </c>
      <c r="D1067" t="s">
        <v>491</v>
      </c>
      <c r="E1067" t="s">
        <v>2009</v>
      </c>
      <c r="F1067" t="s">
        <v>14</v>
      </c>
      <c r="G1067" t="s">
        <v>15</v>
      </c>
      <c r="H1067" t="s">
        <v>16</v>
      </c>
      <c r="I1067">
        <v>40000000</v>
      </c>
      <c r="J1067">
        <v>2010</v>
      </c>
      <c r="K1067">
        <v>5.5</v>
      </c>
    </row>
    <row r="1068" spans="1:11" x14ac:dyDescent="0.2">
      <c r="A1068" t="s">
        <v>1066</v>
      </c>
      <c r="B1068">
        <v>147</v>
      </c>
      <c r="C1068">
        <v>53300852</v>
      </c>
      <c r="D1068" t="s">
        <v>744</v>
      </c>
      <c r="E1068" t="s">
        <v>2010</v>
      </c>
      <c r="F1068" t="s">
        <v>14</v>
      </c>
      <c r="G1068" t="s">
        <v>15</v>
      </c>
      <c r="H1068" t="s">
        <v>227</v>
      </c>
      <c r="I1068">
        <v>44000000</v>
      </c>
      <c r="J1068">
        <v>1996</v>
      </c>
      <c r="K1068">
        <v>7.5</v>
      </c>
    </row>
    <row r="1069" spans="1:11" x14ac:dyDescent="0.2">
      <c r="A1069" t="s">
        <v>2000</v>
      </c>
      <c r="B1069">
        <v>96</v>
      </c>
      <c r="C1069">
        <v>150415432</v>
      </c>
      <c r="D1069" t="s">
        <v>1521</v>
      </c>
      <c r="E1069" t="s">
        <v>2011</v>
      </c>
      <c r="F1069" t="s">
        <v>14</v>
      </c>
      <c r="G1069" t="s">
        <v>15</v>
      </c>
      <c r="H1069" t="s">
        <v>227</v>
      </c>
      <c r="I1069">
        <v>44000000</v>
      </c>
      <c r="J1069">
        <v>1985</v>
      </c>
      <c r="K1069">
        <v>6.4</v>
      </c>
    </row>
    <row r="1070" spans="1:11" x14ac:dyDescent="0.2">
      <c r="A1070" t="s">
        <v>2012</v>
      </c>
      <c r="B1070">
        <v>118</v>
      </c>
      <c r="C1070">
        <v>44834712</v>
      </c>
      <c r="D1070" t="s">
        <v>1386</v>
      </c>
      <c r="E1070" t="s">
        <v>2013</v>
      </c>
      <c r="F1070" t="s">
        <v>14</v>
      </c>
      <c r="G1070" t="s">
        <v>15</v>
      </c>
      <c r="H1070" t="s">
        <v>227</v>
      </c>
      <c r="I1070">
        <v>44000000</v>
      </c>
      <c r="J1070">
        <v>1996</v>
      </c>
      <c r="K1070">
        <v>5.6</v>
      </c>
    </row>
    <row r="1071" spans="1:11" x14ac:dyDescent="0.2">
      <c r="A1071" t="s">
        <v>2014</v>
      </c>
      <c r="B1071">
        <v>88</v>
      </c>
      <c r="C1071">
        <v>84300000</v>
      </c>
      <c r="D1071" t="s">
        <v>2015</v>
      </c>
      <c r="E1071" t="s">
        <v>2016</v>
      </c>
      <c r="F1071" t="s">
        <v>14</v>
      </c>
      <c r="G1071" t="s">
        <v>15</v>
      </c>
      <c r="H1071" t="s">
        <v>2017</v>
      </c>
      <c r="I1071">
        <v>2600000</v>
      </c>
      <c r="J1071">
        <v>1940</v>
      </c>
      <c r="K1071">
        <v>7.5</v>
      </c>
    </row>
    <row r="1072" spans="1:11" x14ac:dyDescent="0.2">
      <c r="A1072" t="s">
        <v>2018</v>
      </c>
      <c r="B1072">
        <v>325</v>
      </c>
      <c r="C1072">
        <v>1500000</v>
      </c>
      <c r="D1072" t="s">
        <v>2019</v>
      </c>
      <c r="E1072" t="s">
        <v>2020</v>
      </c>
      <c r="F1072" t="s">
        <v>14</v>
      </c>
      <c r="G1072" t="s">
        <v>15</v>
      </c>
      <c r="H1072" t="s">
        <v>227</v>
      </c>
      <c r="I1072">
        <v>44000000</v>
      </c>
      <c r="J1072">
        <v>1980</v>
      </c>
      <c r="K1072">
        <v>6.8</v>
      </c>
    </row>
    <row r="1073" spans="1:11" x14ac:dyDescent="0.2">
      <c r="A1073" t="s">
        <v>553</v>
      </c>
      <c r="B1073">
        <v>102</v>
      </c>
      <c r="C1073">
        <v>62318875</v>
      </c>
      <c r="D1073" t="s">
        <v>97</v>
      </c>
      <c r="E1073" t="s">
        <v>2021</v>
      </c>
      <c r="F1073" t="s">
        <v>14</v>
      </c>
      <c r="G1073" t="s">
        <v>15</v>
      </c>
      <c r="H1073" t="s">
        <v>227</v>
      </c>
      <c r="I1073">
        <v>50000000</v>
      </c>
      <c r="J1073">
        <v>2006</v>
      </c>
      <c r="K1073">
        <v>6.8</v>
      </c>
    </row>
    <row r="1074" spans="1:11" x14ac:dyDescent="0.2">
      <c r="A1074" t="s">
        <v>2022</v>
      </c>
      <c r="B1074">
        <v>110</v>
      </c>
      <c r="C1074">
        <v>5773519</v>
      </c>
      <c r="D1074" t="s">
        <v>1245</v>
      </c>
      <c r="E1074" t="s">
        <v>2023</v>
      </c>
      <c r="F1074" t="s">
        <v>14</v>
      </c>
      <c r="G1074" t="s">
        <v>15</v>
      </c>
      <c r="H1074" t="s">
        <v>16</v>
      </c>
      <c r="I1074">
        <v>40000000</v>
      </c>
      <c r="J1074">
        <v>2015</v>
      </c>
      <c r="K1074">
        <v>6</v>
      </c>
    </row>
    <row r="1075" spans="1:11" x14ac:dyDescent="0.2">
      <c r="A1075" t="s">
        <v>2024</v>
      </c>
      <c r="B1075">
        <v>136</v>
      </c>
      <c r="C1075">
        <v>51768623</v>
      </c>
      <c r="D1075" t="s">
        <v>1166</v>
      </c>
      <c r="E1075" t="s">
        <v>2025</v>
      </c>
      <c r="F1075" t="s">
        <v>14</v>
      </c>
      <c r="G1075" t="s">
        <v>15</v>
      </c>
      <c r="H1075" t="s">
        <v>16</v>
      </c>
      <c r="I1075">
        <v>43000000</v>
      </c>
      <c r="J1075">
        <v>2000</v>
      </c>
      <c r="K1075">
        <v>7.3</v>
      </c>
    </row>
    <row r="1076" spans="1:11" x14ac:dyDescent="0.2">
      <c r="A1076" t="s">
        <v>1124</v>
      </c>
      <c r="B1076">
        <v>103</v>
      </c>
      <c r="C1076">
        <v>37035515</v>
      </c>
      <c r="D1076" t="s">
        <v>874</v>
      </c>
      <c r="E1076" t="s">
        <v>2026</v>
      </c>
      <c r="F1076" t="s">
        <v>14</v>
      </c>
      <c r="G1076" t="s">
        <v>15</v>
      </c>
      <c r="H1076" t="s">
        <v>16</v>
      </c>
      <c r="I1076">
        <v>43000000</v>
      </c>
      <c r="J1076">
        <v>2000</v>
      </c>
      <c r="K1076">
        <v>6</v>
      </c>
    </row>
    <row r="1077" spans="1:11" x14ac:dyDescent="0.2">
      <c r="A1077" t="s">
        <v>387</v>
      </c>
      <c r="B1077">
        <v>103</v>
      </c>
      <c r="C1077">
        <v>24520892</v>
      </c>
      <c r="D1077" t="s">
        <v>161</v>
      </c>
      <c r="E1077" t="s">
        <v>2027</v>
      </c>
      <c r="F1077" t="s">
        <v>14</v>
      </c>
      <c r="G1077" t="s">
        <v>667</v>
      </c>
      <c r="H1077" t="s">
        <v>227</v>
      </c>
      <c r="I1077">
        <v>45000000</v>
      </c>
      <c r="J1077">
        <v>2005</v>
      </c>
      <c r="K1077">
        <v>7</v>
      </c>
    </row>
    <row r="1078" spans="1:11" x14ac:dyDescent="0.2">
      <c r="A1078" t="s">
        <v>2028</v>
      </c>
      <c r="B1078">
        <v>90</v>
      </c>
      <c r="C1078">
        <v>24430272</v>
      </c>
      <c r="D1078" t="s">
        <v>576</v>
      </c>
      <c r="E1078" t="s">
        <v>2029</v>
      </c>
      <c r="F1078" t="s">
        <v>14</v>
      </c>
      <c r="G1078" t="s">
        <v>15</v>
      </c>
      <c r="H1078" t="s">
        <v>227</v>
      </c>
      <c r="I1078">
        <v>43000000</v>
      </c>
      <c r="J1078">
        <v>2002</v>
      </c>
      <c r="K1078">
        <v>5.0999999999999996</v>
      </c>
    </row>
    <row r="1079" spans="1:11" x14ac:dyDescent="0.2">
      <c r="A1079" t="s">
        <v>773</v>
      </c>
      <c r="B1079">
        <v>154</v>
      </c>
      <c r="C1079">
        <v>158348400</v>
      </c>
      <c r="D1079" t="s">
        <v>671</v>
      </c>
      <c r="E1079" t="s">
        <v>2030</v>
      </c>
      <c r="F1079" t="s">
        <v>14</v>
      </c>
      <c r="G1079" t="s">
        <v>15</v>
      </c>
      <c r="H1079" t="s">
        <v>227</v>
      </c>
      <c r="I1079">
        <v>42000000</v>
      </c>
      <c r="J1079">
        <v>1993</v>
      </c>
      <c r="K1079">
        <v>6.8</v>
      </c>
    </row>
    <row r="1080" spans="1:11" x14ac:dyDescent="0.2">
      <c r="A1080" t="s">
        <v>2031</v>
      </c>
      <c r="B1080">
        <v>99</v>
      </c>
      <c r="C1080">
        <v>31136950</v>
      </c>
      <c r="D1080" t="s">
        <v>235</v>
      </c>
      <c r="E1080" t="s">
        <v>2032</v>
      </c>
      <c r="F1080" t="s">
        <v>14</v>
      </c>
      <c r="G1080" t="s">
        <v>15</v>
      </c>
      <c r="H1080" t="s">
        <v>16</v>
      </c>
      <c r="I1080">
        <v>44000000</v>
      </c>
      <c r="J1080">
        <v>2010</v>
      </c>
      <c r="K1080">
        <v>6.5</v>
      </c>
    </row>
    <row r="1081" spans="1:11" x14ac:dyDescent="0.2">
      <c r="A1081" t="s">
        <v>616</v>
      </c>
      <c r="B1081">
        <v>93</v>
      </c>
      <c r="C1081">
        <v>29113588</v>
      </c>
      <c r="D1081" t="s">
        <v>123</v>
      </c>
      <c r="E1081" t="s">
        <v>2033</v>
      </c>
      <c r="F1081" t="s">
        <v>14</v>
      </c>
      <c r="G1081" t="s">
        <v>15</v>
      </c>
      <c r="H1081" t="s">
        <v>227</v>
      </c>
      <c r="I1081">
        <v>40000000</v>
      </c>
      <c r="J1081">
        <v>2011</v>
      </c>
      <c r="K1081">
        <v>6.6</v>
      </c>
    </row>
    <row r="1082" spans="1:11" x14ac:dyDescent="0.2">
      <c r="A1082" t="s">
        <v>735</v>
      </c>
      <c r="B1082">
        <v>109</v>
      </c>
      <c r="C1082">
        <v>138447667</v>
      </c>
      <c r="D1082" t="s">
        <v>602</v>
      </c>
      <c r="E1082" t="s">
        <v>2034</v>
      </c>
      <c r="F1082" t="s">
        <v>14</v>
      </c>
      <c r="G1082" t="s">
        <v>15</v>
      </c>
      <c r="H1082" t="s">
        <v>227</v>
      </c>
      <c r="I1082">
        <v>42000000</v>
      </c>
      <c r="J1082">
        <v>2012</v>
      </c>
      <c r="K1082">
        <v>7.2</v>
      </c>
    </row>
    <row r="1083" spans="1:11" x14ac:dyDescent="0.2">
      <c r="A1083" t="s">
        <v>1929</v>
      </c>
      <c r="B1083">
        <v>124</v>
      </c>
      <c r="C1083">
        <v>116006080</v>
      </c>
      <c r="D1083" t="s">
        <v>488</v>
      </c>
      <c r="E1083" t="s">
        <v>2035</v>
      </c>
      <c r="F1083" t="s">
        <v>14</v>
      </c>
      <c r="G1083" t="s">
        <v>23</v>
      </c>
      <c r="H1083" t="s">
        <v>16</v>
      </c>
      <c r="I1083">
        <v>42000000</v>
      </c>
      <c r="J1083">
        <v>1999</v>
      </c>
      <c r="K1083">
        <v>7</v>
      </c>
    </row>
    <row r="1084" spans="1:11" x14ac:dyDescent="0.2">
      <c r="A1084" t="s">
        <v>1605</v>
      </c>
      <c r="B1084">
        <v>84</v>
      </c>
      <c r="C1084">
        <v>106793915</v>
      </c>
      <c r="D1084" t="s">
        <v>296</v>
      </c>
      <c r="E1084" t="s">
        <v>2036</v>
      </c>
      <c r="F1084" t="s">
        <v>14</v>
      </c>
      <c r="G1084" t="s">
        <v>23</v>
      </c>
      <c r="H1084" t="s">
        <v>104</v>
      </c>
      <c r="I1084">
        <v>45000000</v>
      </c>
      <c r="J1084">
        <v>2000</v>
      </c>
      <c r="K1084">
        <v>7</v>
      </c>
    </row>
    <row r="1085" spans="1:11" x14ac:dyDescent="0.2">
      <c r="A1085" t="s">
        <v>2037</v>
      </c>
      <c r="B1085">
        <v>90</v>
      </c>
      <c r="C1085">
        <v>87856565</v>
      </c>
      <c r="D1085" t="s">
        <v>576</v>
      </c>
      <c r="E1085" t="s">
        <v>2038</v>
      </c>
      <c r="F1085" t="s">
        <v>14</v>
      </c>
      <c r="G1085" t="s">
        <v>15</v>
      </c>
      <c r="H1085" t="s">
        <v>16</v>
      </c>
      <c r="I1085">
        <v>42000000</v>
      </c>
      <c r="J1085">
        <v>2004</v>
      </c>
      <c r="K1085">
        <v>5.9</v>
      </c>
    </row>
    <row r="1086" spans="1:11" x14ac:dyDescent="0.2">
      <c r="A1086" t="s">
        <v>2039</v>
      </c>
      <c r="B1086">
        <v>117</v>
      </c>
      <c r="C1086">
        <v>70100000</v>
      </c>
      <c r="D1086" t="s">
        <v>488</v>
      </c>
      <c r="E1086" t="s">
        <v>2040</v>
      </c>
      <c r="F1086" t="s">
        <v>14</v>
      </c>
      <c r="G1086" t="s">
        <v>15</v>
      </c>
      <c r="H1086" t="s">
        <v>227</v>
      </c>
      <c r="I1086">
        <v>40000000</v>
      </c>
      <c r="J1086">
        <v>1992</v>
      </c>
      <c r="K1086">
        <v>5.4</v>
      </c>
    </row>
    <row r="1087" spans="1:11" x14ac:dyDescent="0.2">
      <c r="A1087" t="s">
        <v>333</v>
      </c>
      <c r="B1087">
        <v>123</v>
      </c>
      <c r="C1087">
        <v>159578352</v>
      </c>
      <c r="D1087" t="s">
        <v>602</v>
      </c>
      <c r="E1087" t="s">
        <v>2041</v>
      </c>
      <c r="F1087" t="s">
        <v>14</v>
      </c>
      <c r="G1087" t="s">
        <v>15</v>
      </c>
      <c r="H1087" t="s">
        <v>227</v>
      </c>
      <c r="I1087">
        <v>43000000</v>
      </c>
      <c r="J1087">
        <v>2013</v>
      </c>
      <c r="K1087">
        <v>6.6</v>
      </c>
    </row>
    <row r="1088" spans="1:11" x14ac:dyDescent="0.2">
      <c r="A1088" t="s">
        <v>2042</v>
      </c>
      <c r="B1088">
        <v>251</v>
      </c>
      <c r="C1088">
        <v>57750000</v>
      </c>
      <c r="D1088" t="s">
        <v>2043</v>
      </c>
      <c r="E1088" t="s">
        <v>2044</v>
      </c>
      <c r="F1088" t="s">
        <v>14</v>
      </c>
      <c r="G1088" t="s">
        <v>23</v>
      </c>
      <c r="H1088" t="s">
        <v>2017</v>
      </c>
      <c r="I1088">
        <v>31115000</v>
      </c>
      <c r="J1088">
        <v>1963</v>
      </c>
      <c r="K1088">
        <v>7</v>
      </c>
    </row>
    <row r="1089" spans="1:11" x14ac:dyDescent="0.2">
      <c r="A1089" t="s">
        <v>556</v>
      </c>
      <c r="B1089">
        <v>105</v>
      </c>
      <c r="C1089">
        <v>45290318</v>
      </c>
      <c r="D1089" t="s">
        <v>1105</v>
      </c>
      <c r="E1089" t="s">
        <v>2045</v>
      </c>
      <c r="F1089" t="s">
        <v>14</v>
      </c>
      <c r="G1089" t="s">
        <v>15</v>
      </c>
      <c r="H1089" t="s">
        <v>37</v>
      </c>
      <c r="I1089">
        <v>42000000</v>
      </c>
      <c r="J1089">
        <v>2012</v>
      </c>
      <c r="K1089">
        <v>6.5</v>
      </c>
    </row>
    <row r="1090" spans="1:11" x14ac:dyDescent="0.2">
      <c r="A1090" t="s">
        <v>1780</v>
      </c>
      <c r="B1090">
        <v>115</v>
      </c>
      <c r="C1090">
        <v>41543207</v>
      </c>
      <c r="D1090" t="s">
        <v>751</v>
      </c>
      <c r="E1090" t="s">
        <v>2046</v>
      </c>
      <c r="F1090" t="s">
        <v>14</v>
      </c>
      <c r="G1090" t="s">
        <v>15</v>
      </c>
      <c r="H1090" t="s">
        <v>16</v>
      </c>
      <c r="I1090">
        <v>42000000</v>
      </c>
      <c r="J1090">
        <v>2002</v>
      </c>
      <c r="K1090">
        <v>6.3</v>
      </c>
    </row>
    <row r="1091" spans="1:11" x14ac:dyDescent="0.2">
      <c r="A1091" t="s">
        <v>2047</v>
      </c>
      <c r="B1091">
        <v>122</v>
      </c>
      <c r="C1091">
        <v>41252428</v>
      </c>
      <c r="D1091" t="s">
        <v>488</v>
      </c>
      <c r="E1091" t="s">
        <v>2048</v>
      </c>
      <c r="F1091" t="s">
        <v>14</v>
      </c>
      <c r="G1091" t="s">
        <v>15</v>
      </c>
      <c r="H1091" t="s">
        <v>16</v>
      </c>
      <c r="I1091">
        <v>42000000</v>
      </c>
      <c r="J1091">
        <v>1996</v>
      </c>
      <c r="K1091">
        <v>6.5</v>
      </c>
    </row>
    <row r="1092" spans="1:11" x14ac:dyDescent="0.2">
      <c r="A1092" t="s">
        <v>2049</v>
      </c>
      <c r="B1092">
        <v>119</v>
      </c>
      <c r="C1092">
        <v>35228696</v>
      </c>
      <c r="D1092" t="s">
        <v>2050</v>
      </c>
      <c r="E1092" t="s">
        <v>2051</v>
      </c>
      <c r="F1092" t="s">
        <v>14</v>
      </c>
      <c r="G1092" t="s">
        <v>15</v>
      </c>
      <c r="H1092" t="s">
        <v>16</v>
      </c>
      <c r="I1092">
        <v>32000000</v>
      </c>
      <c r="J1092">
        <v>2002</v>
      </c>
      <c r="K1092">
        <v>6.5</v>
      </c>
    </row>
    <row r="1093" spans="1:11" x14ac:dyDescent="0.2">
      <c r="A1093" t="s">
        <v>1270</v>
      </c>
      <c r="B1093">
        <v>81</v>
      </c>
      <c r="C1093">
        <v>59992760</v>
      </c>
      <c r="D1093" t="s">
        <v>690</v>
      </c>
      <c r="E1093" t="s">
        <v>2052</v>
      </c>
      <c r="F1093" t="s">
        <v>14</v>
      </c>
      <c r="G1093" t="s">
        <v>15</v>
      </c>
      <c r="H1093" t="s">
        <v>227</v>
      </c>
      <c r="I1093">
        <v>42000000</v>
      </c>
      <c r="J1093">
        <v>2009</v>
      </c>
      <c r="K1093">
        <v>5.8</v>
      </c>
    </row>
    <row r="1094" spans="1:11" x14ac:dyDescent="0.2">
      <c r="A1094" t="s">
        <v>2053</v>
      </c>
      <c r="B1094">
        <v>133</v>
      </c>
      <c r="C1094">
        <v>34667015</v>
      </c>
      <c r="D1094" t="s">
        <v>21</v>
      </c>
      <c r="E1094" t="s">
        <v>2054</v>
      </c>
      <c r="F1094" t="s">
        <v>14</v>
      </c>
      <c r="G1094" t="s">
        <v>23</v>
      </c>
      <c r="H1094" t="s">
        <v>16</v>
      </c>
      <c r="I1094">
        <v>32000000</v>
      </c>
      <c r="J1094">
        <v>1989</v>
      </c>
      <c r="K1094">
        <v>6.6</v>
      </c>
    </row>
    <row r="1095" spans="1:11" x14ac:dyDescent="0.2">
      <c r="A1095" t="s">
        <v>2055</v>
      </c>
      <c r="B1095">
        <v>100</v>
      </c>
      <c r="C1095">
        <v>37652565</v>
      </c>
      <c r="D1095" t="s">
        <v>917</v>
      </c>
      <c r="E1095" t="s">
        <v>2056</v>
      </c>
      <c r="F1095" t="s">
        <v>14</v>
      </c>
      <c r="G1095" t="s">
        <v>15</v>
      </c>
      <c r="H1095" t="s">
        <v>16</v>
      </c>
      <c r="I1095">
        <v>42000000</v>
      </c>
      <c r="J1095">
        <v>2011</v>
      </c>
      <c r="K1095">
        <v>5.4</v>
      </c>
    </row>
    <row r="1096" spans="1:11" x14ac:dyDescent="0.2">
      <c r="A1096" t="s">
        <v>2057</v>
      </c>
      <c r="B1096">
        <v>120</v>
      </c>
      <c r="C1096">
        <v>24375436</v>
      </c>
      <c r="D1096" t="s">
        <v>161</v>
      </c>
      <c r="E1096" t="s">
        <v>2058</v>
      </c>
      <c r="F1096" t="s">
        <v>14</v>
      </c>
      <c r="G1096" t="s">
        <v>15</v>
      </c>
      <c r="H1096" t="s">
        <v>227</v>
      </c>
      <c r="I1096">
        <v>42000000</v>
      </c>
      <c r="J1096">
        <v>2001</v>
      </c>
      <c r="K1096">
        <v>6.1</v>
      </c>
    </row>
    <row r="1097" spans="1:11" x14ac:dyDescent="0.2">
      <c r="A1097" t="s">
        <v>2059</v>
      </c>
      <c r="B1097">
        <v>104</v>
      </c>
      <c r="C1097">
        <v>20915465</v>
      </c>
      <c r="D1097" t="s">
        <v>1977</v>
      </c>
      <c r="E1097" t="s">
        <v>2060</v>
      </c>
      <c r="F1097" t="s">
        <v>14</v>
      </c>
      <c r="G1097" t="s">
        <v>23</v>
      </c>
      <c r="H1097" t="s">
        <v>37</v>
      </c>
      <c r="I1097">
        <v>42000000</v>
      </c>
      <c r="J1097">
        <v>1993</v>
      </c>
      <c r="K1097">
        <v>4</v>
      </c>
    </row>
    <row r="1098" spans="1:11" x14ac:dyDescent="0.2">
      <c r="A1098" t="s">
        <v>1804</v>
      </c>
      <c r="B1098">
        <v>122</v>
      </c>
      <c r="C1098">
        <v>24127895</v>
      </c>
      <c r="D1098" t="s">
        <v>744</v>
      </c>
      <c r="E1098" t="s">
        <v>2061</v>
      </c>
      <c r="F1098" t="s">
        <v>14</v>
      </c>
      <c r="G1098" t="s">
        <v>15</v>
      </c>
      <c r="H1098" t="s">
        <v>227</v>
      </c>
      <c r="I1098">
        <v>50000000</v>
      </c>
      <c r="J1098">
        <v>2005</v>
      </c>
      <c r="K1098">
        <v>7.6</v>
      </c>
    </row>
    <row r="1099" spans="1:11" x14ac:dyDescent="0.2">
      <c r="A1099" t="s">
        <v>677</v>
      </c>
      <c r="B1099">
        <v>80</v>
      </c>
      <c r="C1099">
        <v>84961</v>
      </c>
      <c r="D1099" t="s">
        <v>452</v>
      </c>
      <c r="E1099" t="s">
        <v>2062</v>
      </c>
      <c r="F1099" t="s">
        <v>680</v>
      </c>
      <c r="G1099" t="s">
        <v>307</v>
      </c>
      <c r="H1099" t="s">
        <v>16</v>
      </c>
      <c r="I1099">
        <v>31000000</v>
      </c>
      <c r="J1099">
        <v>2002</v>
      </c>
      <c r="K1099">
        <v>7.9</v>
      </c>
    </row>
    <row r="1100" spans="1:11" x14ac:dyDescent="0.2">
      <c r="A1100" t="s">
        <v>2063</v>
      </c>
      <c r="B1100">
        <v>91</v>
      </c>
      <c r="C1100">
        <v>26404753</v>
      </c>
      <c r="D1100" t="s">
        <v>527</v>
      </c>
      <c r="E1100" t="s">
        <v>2064</v>
      </c>
      <c r="F1100" t="s">
        <v>14</v>
      </c>
      <c r="G1100" t="s">
        <v>15</v>
      </c>
      <c r="H1100" t="s">
        <v>16</v>
      </c>
      <c r="I1100">
        <v>40000000</v>
      </c>
      <c r="J1100">
        <v>2012</v>
      </c>
      <c r="K1100">
        <v>5.3</v>
      </c>
    </row>
    <row r="1101" spans="1:11" x14ac:dyDescent="0.2">
      <c r="A1101" t="s">
        <v>2065</v>
      </c>
      <c r="B1101">
        <v>112</v>
      </c>
      <c r="C1101">
        <v>6105175</v>
      </c>
      <c r="D1101" t="s">
        <v>690</v>
      </c>
      <c r="E1101" t="s">
        <v>2066</v>
      </c>
      <c r="F1101" t="s">
        <v>14</v>
      </c>
      <c r="G1101" t="s">
        <v>15</v>
      </c>
      <c r="H1101" t="s">
        <v>227</v>
      </c>
      <c r="I1101">
        <v>44000000</v>
      </c>
      <c r="J1101">
        <v>2014</v>
      </c>
      <c r="K1101">
        <v>6.6</v>
      </c>
    </row>
    <row r="1102" spans="1:11" x14ac:dyDescent="0.2">
      <c r="A1102" t="s">
        <v>2067</v>
      </c>
      <c r="B1102">
        <v>100</v>
      </c>
      <c r="C1102">
        <v>5664251</v>
      </c>
      <c r="D1102" t="s">
        <v>2068</v>
      </c>
      <c r="E1102" t="s">
        <v>2069</v>
      </c>
      <c r="F1102" t="s">
        <v>14</v>
      </c>
      <c r="G1102" t="s">
        <v>67</v>
      </c>
      <c r="H1102" t="s">
        <v>227</v>
      </c>
      <c r="I1102">
        <v>45000000</v>
      </c>
      <c r="J1102">
        <v>2010</v>
      </c>
      <c r="K1102">
        <v>6.3</v>
      </c>
    </row>
    <row r="1103" spans="1:11" x14ac:dyDescent="0.2">
      <c r="A1103" t="s">
        <v>1421</v>
      </c>
      <c r="B1103">
        <v>105</v>
      </c>
      <c r="C1103">
        <v>1260917</v>
      </c>
      <c r="D1103" t="s">
        <v>602</v>
      </c>
      <c r="E1103" t="s">
        <v>2070</v>
      </c>
      <c r="F1103" t="s">
        <v>990</v>
      </c>
      <c r="G1103" t="s">
        <v>667</v>
      </c>
      <c r="H1103" t="s">
        <v>227</v>
      </c>
      <c r="I1103">
        <v>27000000</v>
      </c>
      <c r="J1103">
        <v>2009</v>
      </c>
      <c r="K1103">
        <v>7.2</v>
      </c>
    </row>
    <row r="1104" spans="1:11" x14ac:dyDescent="0.2">
      <c r="A1104" t="s">
        <v>1658</v>
      </c>
      <c r="B1104">
        <v>110</v>
      </c>
      <c r="C1104">
        <v>116724075</v>
      </c>
      <c r="D1104" t="s">
        <v>2071</v>
      </c>
      <c r="E1104" t="s">
        <v>2072</v>
      </c>
      <c r="F1104" t="s">
        <v>14</v>
      </c>
      <c r="G1104" t="s">
        <v>15</v>
      </c>
      <c r="H1104" t="s">
        <v>227</v>
      </c>
      <c r="I1104">
        <v>41000000</v>
      </c>
      <c r="J1104">
        <v>2002</v>
      </c>
      <c r="K1104">
        <v>7</v>
      </c>
    </row>
    <row r="1105" spans="1:11" x14ac:dyDescent="0.2">
      <c r="A1105" t="s">
        <v>1716</v>
      </c>
      <c r="B1105">
        <v>144</v>
      </c>
      <c r="C1105">
        <v>56083966</v>
      </c>
      <c r="D1105" t="s">
        <v>32</v>
      </c>
      <c r="E1105" t="s">
        <v>2073</v>
      </c>
      <c r="F1105" t="s">
        <v>14</v>
      </c>
      <c r="G1105" t="s">
        <v>15</v>
      </c>
      <c r="H1105" t="s">
        <v>16</v>
      </c>
      <c r="I1105">
        <v>65000000</v>
      </c>
      <c r="J1105">
        <v>2001</v>
      </c>
      <c r="K1105">
        <v>6.9</v>
      </c>
    </row>
    <row r="1106" spans="1:11" x14ac:dyDescent="0.2">
      <c r="A1106" t="s">
        <v>2074</v>
      </c>
      <c r="B1106">
        <v>108</v>
      </c>
      <c r="C1106">
        <v>22108977</v>
      </c>
      <c r="D1106" t="s">
        <v>435</v>
      </c>
      <c r="E1106" t="s">
        <v>2075</v>
      </c>
      <c r="F1106" t="s">
        <v>14</v>
      </c>
      <c r="G1106" t="s">
        <v>1314</v>
      </c>
      <c r="H1106" t="s">
        <v>16</v>
      </c>
      <c r="I1106">
        <v>41000000</v>
      </c>
      <c r="J1106">
        <v>2003</v>
      </c>
      <c r="K1106">
        <v>5.2</v>
      </c>
    </row>
    <row r="1107" spans="1:11" x14ac:dyDescent="0.2">
      <c r="A1107" t="s">
        <v>315</v>
      </c>
      <c r="B1107">
        <v>107</v>
      </c>
      <c r="C1107">
        <v>293501675</v>
      </c>
      <c r="D1107" t="s">
        <v>671</v>
      </c>
      <c r="E1107" t="s">
        <v>2076</v>
      </c>
      <c r="F1107" t="s">
        <v>14</v>
      </c>
      <c r="G1107" t="s">
        <v>15</v>
      </c>
      <c r="H1107" t="s">
        <v>16</v>
      </c>
      <c r="I1107">
        <v>40000000</v>
      </c>
      <c r="J1107">
        <v>1999</v>
      </c>
      <c r="K1107">
        <v>8.1</v>
      </c>
    </row>
    <row r="1108" spans="1:11" x14ac:dyDescent="0.2">
      <c r="A1108" t="s">
        <v>2077</v>
      </c>
      <c r="B1108">
        <v>102</v>
      </c>
      <c r="C1108">
        <v>18600911</v>
      </c>
      <c r="D1108" t="s">
        <v>123</v>
      </c>
      <c r="E1108" t="s">
        <v>2078</v>
      </c>
      <c r="F1108" t="s">
        <v>14</v>
      </c>
      <c r="G1108" t="s">
        <v>15</v>
      </c>
      <c r="H1108" t="s">
        <v>16</v>
      </c>
      <c r="I1108">
        <v>42000000</v>
      </c>
      <c r="J1108">
        <v>2012</v>
      </c>
      <c r="K1108">
        <v>6.6</v>
      </c>
    </row>
    <row r="1109" spans="1:11" x14ac:dyDescent="0.2">
      <c r="A1109" t="s">
        <v>1341</v>
      </c>
      <c r="B1109">
        <v>100</v>
      </c>
      <c r="C1109">
        <v>7204138</v>
      </c>
      <c r="D1109" t="s">
        <v>690</v>
      </c>
      <c r="E1109" t="s">
        <v>2079</v>
      </c>
      <c r="F1109" t="s">
        <v>14</v>
      </c>
      <c r="G1109" t="s">
        <v>15</v>
      </c>
      <c r="H1109" t="s">
        <v>37</v>
      </c>
      <c r="I1109">
        <v>41000000</v>
      </c>
      <c r="J1109">
        <v>2011</v>
      </c>
      <c r="K1109">
        <v>6.2</v>
      </c>
    </row>
    <row r="1110" spans="1:11" x14ac:dyDescent="0.2">
      <c r="A1110" t="s">
        <v>2080</v>
      </c>
      <c r="B1110">
        <v>126</v>
      </c>
      <c r="C1110">
        <v>90800000</v>
      </c>
      <c r="D1110" t="s">
        <v>2081</v>
      </c>
      <c r="E1110" t="s">
        <v>2082</v>
      </c>
      <c r="F1110" t="s">
        <v>14</v>
      </c>
      <c r="G1110" t="s">
        <v>15</v>
      </c>
      <c r="H1110" t="s">
        <v>37</v>
      </c>
      <c r="I1110">
        <v>8000000</v>
      </c>
      <c r="J1110">
        <v>1984</v>
      </c>
      <c r="K1110">
        <v>7.2</v>
      </c>
    </row>
    <row r="1111" spans="1:11" x14ac:dyDescent="0.2">
      <c r="A1111" t="s">
        <v>1416</v>
      </c>
      <c r="B1111">
        <v>138</v>
      </c>
      <c r="C1111">
        <v>150117807</v>
      </c>
      <c r="D1111" t="s">
        <v>675</v>
      </c>
      <c r="E1111" t="s">
        <v>2083</v>
      </c>
      <c r="F1111" t="s">
        <v>14</v>
      </c>
      <c r="G1111" t="s">
        <v>15</v>
      </c>
      <c r="H1111" t="s">
        <v>227</v>
      </c>
      <c r="I1111">
        <v>40000000</v>
      </c>
      <c r="J1111">
        <v>2013</v>
      </c>
      <c r="K1111">
        <v>7.3</v>
      </c>
    </row>
    <row r="1112" spans="1:11" x14ac:dyDescent="0.2">
      <c r="A1112" t="s">
        <v>2084</v>
      </c>
      <c r="B1112">
        <v>108</v>
      </c>
      <c r="C1112">
        <v>163947053</v>
      </c>
      <c r="D1112" t="s">
        <v>488</v>
      </c>
      <c r="E1112" t="s">
        <v>2085</v>
      </c>
      <c r="F1112" t="s">
        <v>14</v>
      </c>
      <c r="G1112" t="s">
        <v>15</v>
      </c>
      <c r="H1112" t="s">
        <v>16</v>
      </c>
      <c r="I1112">
        <v>40000000</v>
      </c>
      <c r="J1112">
        <v>2009</v>
      </c>
      <c r="K1112">
        <v>6.7</v>
      </c>
    </row>
    <row r="1113" spans="1:11" x14ac:dyDescent="0.2">
      <c r="A1113" t="s">
        <v>2086</v>
      </c>
      <c r="B1113">
        <v>105</v>
      </c>
      <c r="C1113">
        <v>116735231</v>
      </c>
      <c r="D1113" t="s">
        <v>774</v>
      </c>
      <c r="E1113" t="s">
        <v>2087</v>
      </c>
      <c r="F1113" t="s">
        <v>14</v>
      </c>
      <c r="G1113" t="s">
        <v>15</v>
      </c>
      <c r="H1113" t="s">
        <v>227</v>
      </c>
      <c r="I1113">
        <v>70000000</v>
      </c>
      <c r="J1113">
        <v>1999</v>
      </c>
      <c r="K1113">
        <v>6.4</v>
      </c>
    </row>
    <row r="1114" spans="1:11" x14ac:dyDescent="0.2">
      <c r="A1114" t="s">
        <v>153</v>
      </c>
      <c r="B1114">
        <v>108</v>
      </c>
      <c r="C1114">
        <v>118500000</v>
      </c>
      <c r="D1114" t="s">
        <v>651</v>
      </c>
      <c r="E1114" t="s">
        <v>2089</v>
      </c>
      <c r="F1114" t="s">
        <v>14</v>
      </c>
      <c r="G1114" t="s">
        <v>15</v>
      </c>
      <c r="H1114" t="s">
        <v>37</v>
      </c>
      <c r="I1114">
        <v>40000000</v>
      </c>
      <c r="J1114">
        <v>1989</v>
      </c>
      <c r="K1114">
        <v>7.8</v>
      </c>
    </row>
    <row r="1115" spans="1:11" x14ac:dyDescent="0.2">
      <c r="A1115" t="s">
        <v>692</v>
      </c>
      <c r="B1115">
        <v>89</v>
      </c>
      <c r="C1115">
        <v>126546825</v>
      </c>
      <c r="D1115" t="s">
        <v>964</v>
      </c>
      <c r="E1115" t="s">
        <v>2090</v>
      </c>
      <c r="F1115" t="s">
        <v>14</v>
      </c>
      <c r="G1115" t="s">
        <v>667</v>
      </c>
      <c r="H1115" t="s">
        <v>227</v>
      </c>
      <c r="I1115">
        <v>40000000</v>
      </c>
      <c r="J1115">
        <v>2014</v>
      </c>
      <c r="K1115">
        <v>6.4</v>
      </c>
    </row>
    <row r="1116" spans="1:11" x14ac:dyDescent="0.2">
      <c r="A1116" t="s">
        <v>2091</v>
      </c>
      <c r="B1116">
        <v>129</v>
      </c>
      <c r="C1116">
        <v>166147885</v>
      </c>
      <c r="D1116" t="s">
        <v>79</v>
      </c>
      <c r="E1116" t="s">
        <v>2092</v>
      </c>
      <c r="F1116" t="s">
        <v>14</v>
      </c>
      <c r="G1116" t="s">
        <v>15</v>
      </c>
      <c r="H1116" t="s">
        <v>227</v>
      </c>
      <c r="I1116">
        <v>40000000</v>
      </c>
      <c r="J1116">
        <v>2015</v>
      </c>
      <c r="K1116">
        <v>4.0999999999999996</v>
      </c>
    </row>
    <row r="1117" spans="1:11" x14ac:dyDescent="0.2">
      <c r="A1117" t="s">
        <v>1653</v>
      </c>
      <c r="B1117">
        <v>84</v>
      </c>
      <c r="C1117">
        <v>111760631</v>
      </c>
      <c r="D1117" t="s">
        <v>1038</v>
      </c>
      <c r="E1117" t="s">
        <v>2093</v>
      </c>
      <c r="F1117" t="s">
        <v>14</v>
      </c>
      <c r="G1117" t="s">
        <v>15</v>
      </c>
      <c r="H1117" t="s">
        <v>37</v>
      </c>
      <c r="I1117">
        <v>38000000</v>
      </c>
      <c r="J1117">
        <v>2003</v>
      </c>
      <c r="K1117">
        <v>4.0999999999999996</v>
      </c>
    </row>
    <row r="1118" spans="1:11" x14ac:dyDescent="0.2">
      <c r="A1118" t="s">
        <v>456</v>
      </c>
      <c r="B1118">
        <v>149</v>
      </c>
      <c r="C1118">
        <v>108706165</v>
      </c>
      <c r="D1118" t="s">
        <v>744</v>
      </c>
      <c r="E1118" t="s">
        <v>2094</v>
      </c>
      <c r="F1118" t="s">
        <v>14</v>
      </c>
      <c r="G1118" t="s">
        <v>15</v>
      </c>
      <c r="H1118" t="s">
        <v>227</v>
      </c>
      <c r="I1118">
        <v>40000000</v>
      </c>
      <c r="J1118">
        <v>1996</v>
      </c>
      <c r="K1118">
        <v>7.4</v>
      </c>
    </row>
    <row r="1119" spans="1:11" x14ac:dyDescent="0.2">
      <c r="A1119" t="s">
        <v>278</v>
      </c>
      <c r="B1119">
        <v>94</v>
      </c>
      <c r="C1119">
        <v>138614544</v>
      </c>
      <c r="D1119" t="s">
        <v>1043</v>
      </c>
      <c r="E1119" t="s">
        <v>2095</v>
      </c>
      <c r="F1119" t="s">
        <v>14</v>
      </c>
      <c r="G1119" t="s">
        <v>15</v>
      </c>
      <c r="H1119" t="s">
        <v>37</v>
      </c>
      <c r="I1119">
        <v>40000000</v>
      </c>
      <c r="J1119">
        <v>2003</v>
      </c>
      <c r="K1119">
        <v>5.8</v>
      </c>
    </row>
    <row r="1120" spans="1:11" x14ac:dyDescent="0.2">
      <c r="A1120" t="s">
        <v>83</v>
      </c>
      <c r="B1120">
        <v>121</v>
      </c>
      <c r="C1120">
        <v>125069696</v>
      </c>
      <c r="D1120" t="s">
        <v>2096</v>
      </c>
      <c r="E1120" t="s">
        <v>2097</v>
      </c>
      <c r="F1120" t="s">
        <v>14</v>
      </c>
      <c r="G1120" t="s">
        <v>15</v>
      </c>
      <c r="H1120" t="s">
        <v>227</v>
      </c>
      <c r="I1120">
        <v>40000000</v>
      </c>
      <c r="J1120">
        <v>2013</v>
      </c>
      <c r="K1120">
        <v>7.6</v>
      </c>
    </row>
    <row r="1121" spans="1:11" x14ac:dyDescent="0.2">
      <c r="A1121" t="s">
        <v>1887</v>
      </c>
      <c r="B1121">
        <v>128</v>
      </c>
      <c r="C1121">
        <v>107458785</v>
      </c>
      <c r="D1121" t="s">
        <v>2098</v>
      </c>
      <c r="E1121" t="s">
        <v>2099</v>
      </c>
      <c r="F1121" t="s">
        <v>14</v>
      </c>
      <c r="G1121" t="s">
        <v>15</v>
      </c>
      <c r="H1121" t="s">
        <v>37</v>
      </c>
      <c r="I1121">
        <v>40000000</v>
      </c>
      <c r="J1121">
        <v>1992</v>
      </c>
      <c r="K1121">
        <v>7.2</v>
      </c>
    </row>
    <row r="1122" spans="1:11" x14ac:dyDescent="0.2">
      <c r="A1122" t="s">
        <v>122</v>
      </c>
      <c r="B1122">
        <v>134</v>
      </c>
      <c r="C1122">
        <v>102310175</v>
      </c>
      <c r="D1122" t="s">
        <v>1035</v>
      </c>
      <c r="E1122" t="s">
        <v>2100</v>
      </c>
      <c r="F1122" t="s">
        <v>14</v>
      </c>
      <c r="G1122" t="s">
        <v>15</v>
      </c>
      <c r="H1122" t="s">
        <v>227</v>
      </c>
      <c r="I1122">
        <v>40000000</v>
      </c>
      <c r="J1122">
        <v>2016</v>
      </c>
      <c r="K1122">
        <v>7.8</v>
      </c>
    </row>
    <row r="1123" spans="1:11" x14ac:dyDescent="0.2">
      <c r="A1123" t="s">
        <v>234</v>
      </c>
      <c r="B1123">
        <v>120</v>
      </c>
      <c r="C1123">
        <v>96917897</v>
      </c>
      <c r="D1123" t="s">
        <v>530</v>
      </c>
      <c r="E1123" t="s">
        <v>2101</v>
      </c>
      <c r="F1123" t="s">
        <v>14</v>
      </c>
      <c r="G1123" t="s">
        <v>15</v>
      </c>
      <c r="H1123" t="s">
        <v>16</v>
      </c>
      <c r="I1123">
        <v>40000000</v>
      </c>
      <c r="J1123">
        <v>2010</v>
      </c>
      <c r="K1123">
        <v>7.7</v>
      </c>
    </row>
    <row r="1124" spans="1:11" x14ac:dyDescent="0.2">
      <c r="A1124" t="s">
        <v>2102</v>
      </c>
      <c r="B1124">
        <v>129</v>
      </c>
      <c r="C1124">
        <v>93952276</v>
      </c>
      <c r="D1124" t="s">
        <v>488</v>
      </c>
      <c r="E1124" t="s">
        <v>2103</v>
      </c>
      <c r="F1124" t="s">
        <v>14</v>
      </c>
      <c r="G1124" t="s">
        <v>15</v>
      </c>
      <c r="H1124" t="s">
        <v>16</v>
      </c>
      <c r="I1124">
        <v>40000000</v>
      </c>
      <c r="J1124">
        <v>2009</v>
      </c>
      <c r="K1124">
        <v>6.4</v>
      </c>
    </row>
    <row r="1125" spans="1:11" x14ac:dyDescent="0.2">
      <c r="A1125" t="s">
        <v>1906</v>
      </c>
      <c r="B1125">
        <v>89</v>
      </c>
      <c r="C1125">
        <v>90703745</v>
      </c>
      <c r="D1125" t="s">
        <v>690</v>
      </c>
      <c r="E1125" t="s">
        <v>2104</v>
      </c>
      <c r="F1125" t="s">
        <v>14</v>
      </c>
      <c r="G1125" t="s">
        <v>15</v>
      </c>
      <c r="H1125" t="s">
        <v>16</v>
      </c>
      <c r="I1125">
        <v>45000000</v>
      </c>
      <c r="J1125">
        <v>2006</v>
      </c>
      <c r="K1125">
        <v>5.0999999999999996</v>
      </c>
    </row>
    <row r="1126" spans="1:11" x14ac:dyDescent="0.2">
      <c r="A1126" t="s">
        <v>2105</v>
      </c>
      <c r="B1126">
        <v>116</v>
      </c>
      <c r="C1126">
        <v>89138076</v>
      </c>
      <c r="D1126" t="s">
        <v>2106</v>
      </c>
      <c r="E1126" t="s">
        <v>2107</v>
      </c>
      <c r="F1126" t="s">
        <v>14</v>
      </c>
      <c r="G1126" t="s">
        <v>15</v>
      </c>
      <c r="H1126" t="s">
        <v>227</v>
      </c>
      <c r="I1126">
        <v>40000000</v>
      </c>
      <c r="J1126">
        <v>2000</v>
      </c>
      <c r="K1126">
        <v>5.5</v>
      </c>
    </row>
    <row r="1127" spans="1:11" x14ac:dyDescent="0.2">
      <c r="A1127" t="s">
        <v>153</v>
      </c>
      <c r="B1127">
        <v>118</v>
      </c>
      <c r="C1127">
        <v>87666629</v>
      </c>
      <c r="D1127" t="s">
        <v>2108</v>
      </c>
      <c r="E1127" t="s">
        <v>2109</v>
      </c>
      <c r="F1127" t="s">
        <v>14</v>
      </c>
      <c r="G1127" t="s">
        <v>15</v>
      </c>
      <c r="H1127" t="s">
        <v>37</v>
      </c>
      <c r="I1127">
        <v>40000000</v>
      </c>
      <c r="J1127">
        <v>1990</v>
      </c>
      <c r="K1127">
        <v>7.4</v>
      </c>
    </row>
    <row r="1128" spans="1:11" x14ac:dyDescent="0.2">
      <c r="A1128" t="s">
        <v>2110</v>
      </c>
      <c r="B1128">
        <v>107</v>
      </c>
      <c r="C1128">
        <v>90353764</v>
      </c>
      <c r="D1128" t="s">
        <v>347</v>
      </c>
      <c r="E1128" t="s">
        <v>2111</v>
      </c>
      <c r="F1128" t="s">
        <v>14</v>
      </c>
      <c r="G1128" t="s">
        <v>15</v>
      </c>
      <c r="H1128" t="s">
        <v>227</v>
      </c>
      <c r="I1128">
        <v>40000000</v>
      </c>
      <c r="J1128">
        <v>2015</v>
      </c>
      <c r="K1128">
        <v>6</v>
      </c>
    </row>
    <row r="1129" spans="1:11" x14ac:dyDescent="0.2">
      <c r="A1129" t="s">
        <v>1635</v>
      </c>
      <c r="B1129">
        <v>155</v>
      </c>
      <c r="C1129">
        <v>82522790</v>
      </c>
      <c r="D1129" t="s">
        <v>2112</v>
      </c>
      <c r="E1129" t="s">
        <v>2113</v>
      </c>
      <c r="F1129" t="s">
        <v>14</v>
      </c>
      <c r="G1129" t="s">
        <v>15</v>
      </c>
      <c r="H1129" t="s">
        <v>227</v>
      </c>
      <c r="I1129">
        <v>40000000</v>
      </c>
      <c r="J1129">
        <v>1992</v>
      </c>
      <c r="K1129">
        <v>7.5</v>
      </c>
    </row>
    <row r="1130" spans="1:11" x14ac:dyDescent="0.2">
      <c r="A1130" t="s">
        <v>1255</v>
      </c>
      <c r="B1130">
        <v>123</v>
      </c>
      <c r="C1130">
        <v>94125426</v>
      </c>
      <c r="D1130" t="s">
        <v>2114</v>
      </c>
      <c r="E1130" t="s">
        <v>2115</v>
      </c>
      <c r="F1130" t="s">
        <v>14</v>
      </c>
      <c r="G1130" t="s">
        <v>15</v>
      </c>
      <c r="H1130" t="s">
        <v>16</v>
      </c>
      <c r="I1130">
        <v>40000000</v>
      </c>
      <c r="J1130">
        <v>2009</v>
      </c>
      <c r="K1130">
        <v>7</v>
      </c>
    </row>
    <row r="1131" spans="1:11" x14ac:dyDescent="0.2">
      <c r="A1131" t="s">
        <v>1716</v>
      </c>
      <c r="B1131">
        <v>128</v>
      </c>
      <c r="C1131">
        <v>95001343</v>
      </c>
      <c r="D1131" t="s">
        <v>560</v>
      </c>
      <c r="E1131" t="s">
        <v>2116</v>
      </c>
      <c r="F1131" t="s">
        <v>14</v>
      </c>
      <c r="G1131" t="s">
        <v>15</v>
      </c>
      <c r="H1131" t="s">
        <v>16</v>
      </c>
      <c r="I1131">
        <v>40000000</v>
      </c>
      <c r="J1131">
        <v>2013</v>
      </c>
      <c r="K1131">
        <v>7.5</v>
      </c>
    </row>
    <row r="1132" spans="1:11" x14ac:dyDescent="0.2">
      <c r="A1132" t="s">
        <v>909</v>
      </c>
      <c r="B1132">
        <v>139</v>
      </c>
      <c r="C1132">
        <v>81292135</v>
      </c>
      <c r="D1132" t="s">
        <v>744</v>
      </c>
      <c r="E1132" t="s">
        <v>2117</v>
      </c>
      <c r="F1132" t="s">
        <v>14</v>
      </c>
      <c r="G1132" t="s">
        <v>15</v>
      </c>
      <c r="H1132" t="s">
        <v>227</v>
      </c>
      <c r="I1132">
        <v>40000000</v>
      </c>
      <c r="J1132">
        <v>1999</v>
      </c>
      <c r="K1132">
        <v>7.3</v>
      </c>
    </row>
    <row r="1133" spans="1:11" x14ac:dyDescent="0.2">
      <c r="A1133" t="s">
        <v>1199</v>
      </c>
      <c r="B1133">
        <v>109</v>
      </c>
      <c r="C1133">
        <v>86208010</v>
      </c>
      <c r="D1133" t="s">
        <v>690</v>
      </c>
      <c r="E1133" t="s">
        <v>2118</v>
      </c>
      <c r="F1133" t="s">
        <v>14</v>
      </c>
      <c r="G1133" t="s">
        <v>15</v>
      </c>
      <c r="H1133" t="s">
        <v>16</v>
      </c>
      <c r="I1133">
        <v>35000000</v>
      </c>
      <c r="J1133">
        <v>2014</v>
      </c>
      <c r="K1133">
        <v>5.7</v>
      </c>
    </row>
    <row r="1134" spans="1:11" x14ac:dyDescent="0.2">
      <c r="A1134" t="s">
        <v>1719</v>
      </c>
      <c r="B1134">
        <v>120</v>
      </c>
      <c r="C1134">
        <v>81593527</v>
      </c>
      <c r="D1134" t="s">
        <v>1120</v>
      </c>
      <c r="E1134" t="s">
        <v>2119</v>
      </c>
      <c r="F1134" t="s">
        <v>14</v>
      </c>
      <c r="G1134" t="s">
        <v>15</v>
      </c>
      <c r="H1134" t="s">
        <v>37</v>
      </c>
      <c r="I1134">
        <v>40000000</v>
      </c>
      <c r="J1134">
        <v>2006</v>
      </c>
      <c r="K1134">
        <v>7.3</v>
      </c>
    </row>
    <row r="1135" spans="1:11" x14ac:dyDescent="0.2">
      <c r="A1135" t="s">
        <v>825</v>
      </c>
      <c r="B1135">
        <v>121</v>
      </c>
      <c r="C1135">
        <v>75274748</v>
      </c>
      <c r="D1135" t="s">
        <v>874</v>
      </c>
      <c r="E1135" t="s">
        <v>2120</v>
      </c>
      <c r="F1135" t="s">
        <v>14</v>
      </c>
      <c r="G1135" t="s">
        <v>15</v>
      </c>
      <c r="H1135" t="s">
        <v>16</v>
      </c>
      <c r="I1135">
        <v>35000000</v>
      </c>
      <c r="J1135">
        <v>2015</v>
      </c>
      <c r="K1135">
        <v>7.2</v>
      </c>
    </row>
    <row r="1136" spans="1:11" x14ac:dyDescent="0.2">
      <c r="A1136" t="s">
        <v>464</v>
      </c>
      <c r="B1136">
        <v>102</v>
      </c>
      <c r="C1136">
        <v>90835030</v>
      </c>
      <c r="D1136" t="s">
        <v>749</v>
      </c>
      <c r="E1136" t="s">
        <v>2121</v>
      </c>
      <c r="F1136" t="s">
        <v>14</v>
      </c>
      <c r="G1136" t="s">
        <v>15</v>
      </c>
      <c r="H1136" t="s">
        <v>16</v>
      </c>
      <c r="I1136">
        <v>40000000</v>
      </c>
      <c r="J1136">
        <v>2016</v>
      </c>
      <c r="K1136">
        <v>5.9</v>
      </c>
    </row>
    <row r="1137" spans="1:11" x14ac:dyDescent="0.2">
      <c r="A1137" t="s">
        <v>559</v>
      </c>
      <c r="B1137">
        <v>117</v>
      </c>
      <c r="C1137">
        <v>72455275</v>
      </c>
      <c r="D1137" t="s">
        <v>2122</v>
      </c>
      <c r="E1137" t="s">
        <v>2123</v>
      </c>
      <c r="F1137" t="s">
        <v>14</v>
      </c>
      <c r="G1137" t="s">
        <v>15</v>
      </c>
      <c r="H1137" t="s">
        <v>227</v>
      </c>
      <c r="I1137">
        <v>40000000</v>
      </c>
      <c r="J1137">
        <v>1992</v>
      </c>
      <c r="K1137">
        <v>7.8</v>
      </c>
    </row>
    <row r="1138" spans="1:11" x14ac:dyDescent="0.2">
      <c r="A1138" t="s">
        <v>1287</v>
      </c>
      <c r="B1138">
        <v>178</v>
      </c>
      <c r="C1138">
        <v>75305995</v>
      </c>
      <c r="D1138" t="s">
        <v>1459</v>
      </c>
      <c r="E1138" t="s">
        <v>2124</v>
      </c>
      <c r="F1138" t="s">
        <v>14</v>
      </c>
      <c r="G1138" t="s">
        <v>15</v>
      </c>
      <c r="H1138" t="s">
        <v>16</v>
      </c>
      <c r="I1138">
        <v>40000000</v>
      </c>
      <c r="J1138">
        <v>2004</v>
      </c>
      <c r="K1138">
        <v>7.7</v>
      </c>
    </row>
    <row r="1139" spans="1:11" x14ac:dyDescent="0.2">
      <c r="A1139" t="s">
        <v>1303</v>
      </c>
      <c r="B1139">
        <v>147</v>
      </c>
      <c r="C1139">
        <v>74098862</v>
      </c>
      <c r="D1139" t="s">
        <v>525</v>
      </c>
      <c r="E1139" t="s">
        <v>2125</v>
      </c>
      <c r="F1139" t="s">
        <v>14</v>
      </c>
      <c r="G1139" t="s">
        <v>15</v>
      </c>
      <c r="H1139" t="s">
        <v>227</v>
      </c>
      <c r="I1139">
        <v>40000000</v>
      </c>
      <c r="J1139">
        <v>2005</v>
      </c>
      <c r="K1139">
        <v>8.1</v>
      </c>
    </row>
    <row r="1140" spans="1:11" x14ac:dyDescent="0.2">
      <c r="A1140" t="s">
        <v>861</v>
      </c>
      <c r="B1140">
        <v>90</v>
      </c>
      <c r="C1140">
        <v>72266306</v>
      </c>
      <c r="D1140" t="s">
        <v>751</v>
      </c>
      <c r="E1140" t="s">
        <v>2126</v>
      </c>
      <c r="F1140" t="s">
        <v>14</v>
      </c>
      <c r="G1140" t="s">
        <v>15</v>
      </c>
      <c r="H1140" t="s">
        <v>16</v>
      </c>
      <c r="I1140">
        <v>40000000</v>
      </c>
      <c r="J1140">
        <v>2008</v>
      </c>
      <c r="K1140">
        <v>6.6</v>
      </c>
    </row>
    <row r="1141" spans="1:11" x14ac:dyDescent="0.2">
      <c r="A1141" t="s">
        <v>2037</v>
      </c>
      <c r="B1141">
        <v>105</v>
      </c>
      <c r="C1141">
        <v>71347010</v>
      </c>
      <c r="D1141" t="s">
        <v>576</v>
      </c>
      <c r="E1141" t="s">
        <v>2127</v>
      </c>
      <c r="F1141" t="s">
        <v>14</v>
      </c>
      <c r="G1141" t="s">
        <v>15</v>
      </c>
      <c r="H1141" t="s">
        <v>227</v>
      </c>
      <c r="I1141">
        <v>40000000</v>
      </c>
      <c r="J1141">
        <v>2009</v>
      </c>
      <c r="K1141">
        <v>7.1</v>
      </c>
    </row>
    <row r="1142" spans="1:11" x14ac:dyDescent="0.2">
      <c r="A1142" t="s">
        <v>1199</v>
      </c>
      <c r="B1142">
        <v>114</v>
      </c>
      <c r="C1142">
        <v>70836296</v>
      </c>
      <c r="D1142" t="s">
        <v>863</v>
      </c>
      <c r="E1142" t="s">
        <v>2128</v>
      </c>
      <c r="F1142" t="s">
        <v>14</v>
      </c>
      <c r="G1142" t="s">
        <v>15</v>
      </c>
      <c r="H1142" t="s">
        <v>16</v>
      </c>
      <c r="I1142">
        <v>40000000</v>
      </c>
      <c r="J1142">
        <v>2001</v>
      </c>
      <c r="K1142">
        <v>5.9</v>
      </c>
    </row>
    <row r="1143" spans="1:11" x14ac:dyDescent="0.2">
      <c r="A1143" t="s">
        <v>260</v>
      </c>
      <c r="B1143">
        <v>206</v>
      </c>
      <c r="C1143">
        <v>70405498</v>
      </c>
      <c r="D1143" t="s">
        <v>966</v>
      </c>
      <c r="E1143" t="s">
        <v>2129</v>
      </c>
      <c r="F1143" t="s">
        <v>14</v>
      </c>
      <c r="G1143" t="s">
        <v>667</v>
      </c>
      <c r="H1143" t="s">
        <v>227</v>
      </c>
      <c r="I1143">
        <v>40000000</v>
      </c>
      <c r="J1143">
        <v>1991</v>
      </c>
      <c r="K1143">
        <v>8</v>
      </c>
    </row>
    <row r="1144" spans="1:11" x14ac:dyDescent="0.2">
      <c r="A1144" t="s">
        <v>2130</v>
      </c>
      <c r="B1144">
        <v>99</v>
      </c>
      <c r="C1144">
        <v>70163652</v>
      </c>
      <c r="D1144" t="s">
        <v>347</v>
      </c>
      <c r="E1144" t="s">
        <v>2131</v>
      </c>
      <c r="F1144" t="s">
        <v>14</v>
      </c>
      <c r="G1144" t="s">
        <v>15</v>
      </c>
      <c r="H1144" t="s">
        <v>16</v>
      </c>
      <c r="I1144">
        <v>40000000</v>
      </c>
      <c r="J1144">
        <v>2006</v>
      </c>
      <c r="K1144">
        <v>4.5999999999999996</v>
      </c>
    </row>
    <row r="1145" spans="1:11" x14ac:dyDescent="0.2">
      <c r="A1145" t="s">
        <v>17</v>
      </c>
      <c r="B1145">
        <v>123</v>
      </c>
      <c r="C1145">
        <v>66808615</v>
      </c>
      <c r="D1145" t="s">
        <v>2132</v>
      </c>
      <c r="E1145" t="s">
        <v>2133</v>
      </c>
      <c r="F1145" t="s">
        <v>14</v>
      </c>
      <c r="G1145" t="s">
        <v>15</v>
      </c>
      <c r="H1145" t="s">
        <v>227</v>
      </c>
      <c r="I1145">
        <v>34000000</v>
      </c>
      <c r="J1145">
        <v>2001</v>
      </c>
      <c r="K1145">
        <v>6.1</v>
      </c>
    </row>
    <row r="1146" spans="1:11" x14ac:dyDescent="0.2">
      <c r="A1146" t="s">
        <v>2031</v>
      </c>
      <c r="B1146">
        <v>102</v>
      </c>
      <c r="C1146">
        <v>64149837</v>
      </c>
      <c r="D1146" t="s">
        <v>2134</v>
      </c>
      <c r="E1146" t="s">
        <v>2135</v>
      </c>
      <c r="F1146" t="s">
        <v>14</v>
      </c>
      <c r="G1146" t="s">
        <v>15</v>
      </c>
      <c r="H1146" t="s">
        <v>16</v>
      </c>
      <c r="I1146">
        <v>20000000</v>
      </c>
      <c r="J1146">
        <v>2009</v>
      </c>
      <c r="K1146">
        <v>6.4</v>
      </c>
    </row>
    <row r="1147" spans="1:11" x14ac:dyDescent="0.2">
      <c r="A1147" t="s">
        <v>2136</v>
      </c>
      <c r="B1147">
        <v>109</v>
      </c>
      <c r="C1147">
        <v>83906114</v>
      </c>
      <c r="D1147" t="s">
        <v>576</v>
      </c>
      <c r="E1147" t="s">
        <v>2137</v>
      </c>
      <c r="F1147" t="s">
        <v>14</v>
      </c>
      <c r="G1147" t="s">
        <v>15</v>
      </c>
      <c r="H1147" t="s">
        <v>16</v>
      </c>
      <c r="I1147">
        <v>40000000</v>
      </c>
      <c r="J1147">
        <v>2014</v>
      </c>
      <c r="K1147">
        <v>6</v>
      </c>
    </row>
    <row r="1148" spans="1:11" x14ac:dyDescent="0.2">
      <c r="A1148" t="s">
        <v>1958</v>
      </c>
      <c r="B1148">
        <v>82</v>
      </c>
      <c r="C1148">
        <v>66466372</v>
      </c>
      <c r="D1148" t="s">
        <v>2138</v>
      </c>
      <c r="E1148" t="s">
        <v>2139</v>
      </c>
      <c r="F1148" t="s">
        <v>14</v>
      </c>
      <c r="G1148" t="s">
        <v>15</v>
      </c>
      <c r="H1148" t="s">
        <v>227</v>
      </c>
      <c r="I1148">
        <v>40000000</v>
      </c>
      <c r="J1148">
        <v>2009</v>
      </c>
      <c r="K1148">
        <v>5.2</v>
      </c>
    </row>
    <row r="1149" spans="1:11" x14ac:dyDescent="0.2">
      <c r="A1149" t="s">
        <v>139</v>
      </c>
      <c r="B1149">
        <v>142</v>
      </c>
      <c r="C1149">
        <v>72306065</v>
      </c>
      <c r="D1149" t="s">
        <v>966</v>
      </c>
      <c r="E1149" t="s">
        <v>2140</v>
      </c>
      <c r="F1149" t="s">
        <v>14</v>
      </c>
      <c r="G1149" t="s">
        <v>15</v>
      </c>
      <c r="H1149" t="s">
        <v>16</v>
      </c>
      <c r="I1149">
        <v>40000000</v>
      </c>
      <c r="J1149">
        <v>2015</v>
      </c>
      <c r="K1149">
        <v>7.6</v>
      </c>
    </row>
    <row r="1150" spans="1:11" x14ac:dyDescent="0.2">
      <c r="A1150" t="s">
        <v>718</v>
      </c>
      <c r="B1150">
        <v>106</v>
      </c>
      <c r="C1150">
        <v>59068786</v>
      </c>
      <c r="D1150" t="s">
        <v>665</v>
      </c>
      <c r="E1150" t="s">
        <v>2141</v>
      </c>
      <c r="F1150" t="s">
        <v>14</v>
      </c>
      <c r="G1150" t="s">
        <v>15</v>
      </c>
      <c r="H1150" t="s">
        <v>16</v>
      </c>
      <c r="I1150">
        <v>40000000</v>
      </c>
      <c r="J1150">
        <v>2001</v>
      </c>
      <c r="K1150">
        <v>6.4</v>
      </c>
    </row>
    <row r="1151" spans="1:11" x14ac:dyDescent="0.2">
      <c r="A1151" t="s">
        <v>574</v>
      </c>
      <c r="B1151">
        <v>106</v>
      </c>
      <c r="C1151">
        <v>57887882</v>
      </c>
      <c r="D1151" t="s">
        <v>488</v>
      </c>
      <c r="E1151" t="s">
        <v>2142</v>
      </c>
      <c r="F1151" t="s">
        <v>14</v>
      </c>
      <c r="G1151" t="s">
        <v>15</v>
      </c>
      <c r="H1151" t="s">
        <v>16</v>
      </c>
      <c r="I1151">
        <v>50000000</v>
      </c>
      <c r="J1151">
        <v>2004</v>
      </c>
      <c r="K1151">
        <v>6.1</v>
      </c>
    </row>
    <row r="1152" spans="1:11" x14ac:dyDescent="0.2">
      <c r="A1152" t="s">
        <v>974</v>
      </c>
      <c r="B1152">
        <v>108</v>
      </c>
      <c r="C1152">
        <v>53955614</v>
      </c>
      <c r="D1152" t="s">
        <v>1038</v>
      </c>
      <c r="E1152" t="s">
        <v>2143</v>
      </c>
      <c r="F1152" t="s">
        <v>14</v>
      </c>
      <c r="G1152" t="s">
        <v>15</v>
      </c>
      <c r="H1152" t="s">
        <v>16</v>
      </c>
      <c r="I1152">
        <v>40000000</v>
      </c>
      <c r="J1152">
        <v>1998</v>
      </c>
      <c r="K1152">
        <v>6.1</v>
      </c>
    </row>
    <row r="1153" spans="1:11" x14ac:dyDescent="0.2">
      <c r="A1153" t="s">
        <v>2144</v>
      </c>
      <c r="B1153">
        <v>98</v>
      </c>
      <c r="C1153">
        <v>54967359</v>
      </c>
      <c r="D1153" t="s">
        <v>1925</v>
      </c>
      <c r="E1153" t="s">
        <v>2145</v>
      </c>
      <c r="F1153" t="s">
        <v>14</v>
      </c>
      <c r="G1153" t="s">
        <v>15</v>
      </c>
      <c r="H1153" t="s">
        <v>227</v>
      </c>
      <c r="I1153">
        <v>40000000</v>
      </c>
      <c r="J1153">
        <v>1997</v>
      </c>
      <c r="K1153">
        <v>5.2</v>
      </c>
    </row>
    <row r="1154" spans="1:11" x14ac:dyDescent="0.2">
      <c r="A1154" t="s">
        <v>186</v>
      </c>
      <c r="B1154">
        <v>131</v>
      </c>
      <c r="C1154">
        <v>54228104</v>
      </c>
      <c r="D1154" t="s">
        <v>2146</v>
      </c>
      <c r="E1154" t="s">
        <v>2147</v>
      </c>
      <c r="F1154" t="s">
        <v>14</v>
      </c>
      <c r="G1154" t="s">
        <v>23</v>
      </c>
      <c r="H1154" t="s">
        <v>16</v>
      </c>
      <c r="I1154">
        <v>35000000</v>
      </c>
      <c r="J1154">
        <v>2002</v>
      </c>
      <c r="K1154">
        <v>7.7</v>
      </c>
    </row>
    <row r="1155" spans="1:11" x14ac:dyDescent="0.2">
      <c r="A1155" t="s">
        <v>2148</v>
      </c>
      <c r="B1155">
        <v>118</v>
      </c>
      <c r="C1155">
        <v>57981889</v>
      </c>
      <c r="D1155" t="s">
        <v>744</v>
      </c>
      <c r="E1155" t="s">
        <v>2149</v>
      </c>
      <c r="F1155" t="s">
        <v>14</v>
      </c>
      <c r="G1155" t="s">
        <v>15</v>
      </c>
      <c r="H1155" t="s">
        <v>227</v>
      </c>
      <c r="I1155">
        <v>40000000</v>
      </c>
      <c r="J1155">
        <v>2011</v>
      </c>
      <c r="K1155">
        <v>7.3</v>
      </c>
    </row>
    <row r="1156" spans="1:11" x14ac:dyDescent="0.2">
      <c r="A1156" t="s">
        <v>1731</v>
      </c>
      <c r="B1156">
        <v>113</v>
      </c>
      <c r="C1156">
        <v>61094903</v>
      </c>
      <c r="D1156" t="s">
        <v>399</v>
      </c>
      <c r="E1156" t="s">
        <v>2150</v>
      </c>
      <c r="F1156" t="s">
        <v>14</v>
      </c>
      <c r="G1156" t="s">
        <v>23</v>
      </c>
      <c r="H1156" t="s">
        <v>16</v>
      </c>
      <c r="I1156">
        <v>30000000</v>
      </c>
      <c r="J1156">
        <v>2011</v>
      </c>
      <c r="K1156">
        <v>6.9</v>
      </c>
    </row>
    <row r="1157" spans="1:11" x14ac:dyDescent="0.2">
      <c r="A1157" t="s">
        <v>24</v>
      </c>
      <c r="B1157">
        <v>130</v>
      </c>
      <c r="C1157">
        <v>53082743</v>
      </c>
      <c r="D1157" t="s">
        <v>769</v>
      </c>
      <c r="E1157" t="s">
        <v>2151</v>
      </c>
      <c r="F1157" t="s">
        <v>14</v>
      </c>
      <c r="G1157" t="s">
        <v>15</v>
      </c>
      <c r="H1157" t="s">
        <v>16</v>
      </c>
      <c r="I1157">
        <v>40000000</v>
      </c>
      <c r="J1157">
        <v>2006</v>
      </c>
      <c r="K1157">
        <v>8.5</v>
      </c>
    </row>
    <row r="1158" spans="1:11" x14ac:dyDescent="0.2">
      <c r="A1158" t="s">
        <v>1531</v>
      </c>
      <c r="B1158">
        <v>116</v>
      </c>
      <c r="C1158">
        <v>54414716</v>
      </c>
      <c r="D1158" t="s">
        <v>347</v>
      </c>
      <c r="E1158" t="s">
        <v>2152</v>
      </c>
      <c r="F1158" t="s">
        <v>14</v>
      </c>
      <c r="G1158" t="s">
        <v>15</v>
      </c>
      <c r="H1158" t="s">
        <v>227</v>
      </c>
      <c r="I1158">
        <v>42000000</v>
      </c>
      <c r="J1158">
        <v>2014</v>
      </c>
      <c r="K1158">
        <v>6.3</v>
      </c>
    </row>
    <row r="1159" spans="1:11" x14ac:dyDescent="0.2">
      <c r="A1159" t="s">
        <v>2153</v>
      </c>
      <c r="B1159">
        <v>89</v>
      </c>
      <c r="C1159">
        <v>57011847</v>
      </c>
      <c r="D1159" t="s">
        <v>217</v>
      </c>
      <c r="E1159" t="s">
        <v>2154</v>
      </c>
      <c r="F1159" t="s">
        <v>14</v>
      </c>
      <c r="G1159" t="s">
        <v>15</v>
      </c>
      <c r="H1159" t="s">
        <v>37</v>
      </c>
      <c r="I1159">
        <v>40000000</v>
      </c>
      <c r="J1159">
        <v>2013</v>
      </c>
      <c r="K1159">
        <v>5.9</v>
      </c>
    </row>
    <row r="1160" spans="1:11" x14ac:dyDescent="0.2">
      <c r="A1160" t="s">
        <v>1109</v>
      </c>
      <c r="B1160">
        <v>139</v>
      </c>
      <c r="C1160">
        <v>50859889</v>
      </c>
      <c r="D1160" t="s">
        <v>245</v>
      </c>
      <c r="E1160" t="s">
        <v>2155</v>
      </c>
      <c r="F1160" t="s">
        <v>2156</v>
      </c>
      <c r="G1160" t="s">
        <v>15</v>
      </c>
      <c r="H1160" t="s">
        <v>227</v>
      </c>
      <c r="I1160">
        <v>40000000</v>
      </c>
      <c r="J1160">
        <v>2006</v>
      </c>
      <c r="K1160">
        <v>7.8</v>
      </c>
    </row>
    <row r="1161" spans="1:11" x14ac:dyDescent="0.2">
      <c r="A1161" t="s">
        <v>2053</v>
      </c>
      <c r="B1161">
        <v>130</v>
      </c>
      <c r="C1161">
        <v>51185897</v>
      </c>
      <c r="D1161" t="s">
        <v>21</v>
      </c>
      <c r="E1161" t="s">
        <v>2157</v>
      </c>
      <c r="F1161" t="s">
        <v>14</v>
      </c>
      <c r="G1161" t="s">
        <v>23</v>
      </c>
      <c r="H1161" t="s">
        <v>37</v>
      </c>
      <c r="I1161">
        <v>30000000</v>
      </c>
      <c r="J1161">
        <v>1987</v>
      </c>
      <c r="K1161">
        <v>6.7</v>
      </c>
    </row>
    <row r="1162" spans="1:11" x14ac:dyDescent="0.2">
      <c r="A1162" t="s">
        <v>2158</v>
      </c>
      <c r="B1162">
        <v>107</v>
      </c>
      <c r="C1162">
        <v>52000688</v>
      </c>
      <c r="D1162" t="s">
        <v>84</v>
      </c>
      <c r="E1162" t="s">
        <v>2159</v>
      </c>
      <c r="F1162" t="s">
        <v>14</v>
      </c>
      <c r="G1162" t="s">
        <v>15</v>
      </c>
      <c r="H1162" t="s">
        <v>227</v>
      </c>
      <c r="I1162">
        <v>40000000</v>
      </c>
      <c r="J1162">
        <v>2010</v>
      </c>
      <c r="K1162">
        <v>6.4</v>
      </c>
    </row>
    <row r="1163" spans="1:11" x14ac:dyDescent="0.2">
      <c r="A1163" t="s">
        <v>930</v>
      </c>
      <c r="B1163">
        <v>116</v>
      </c>
      <c r="C1163">
        <v>49851591</v>
      </c>
      <c r="D1163" t="s">
        <v>1450</v>
      </c>
      <c r="E1163" t="s">
        <v>2160</v>
      </c>
      <c r="F1163" t="s">
        <v>14</v>
      </c>
      <c r="G1163" t="s">
        <v>15</v>
      </c>
      <c r="H1163" t="s">
        <v>37</v>
      </c>
      <c r="I1163">
        <v>40000000</v>
      </c>
      <c r="J1163">
        <v>1986</v>
      </c>
      <c r="K1163">
        <v>5.9</v>
      </c>
    </row>
    <row r="1164" spans="1:11" x14ac:dyDescent="0.2">
      <c r="A1164" t="s">
        <v>1499</v>
      </c>
      <c r="B1164">
        <v>96</v>
      </c>
      <c r="C1164">
        <v>47781388</v>
      </c>
      <c r="D1164" t="s">
        <v>291</v>
      </c>
      <c r="E1164" t="s">
        <v>2161</v>
      </c>
      <c r="F1164" t="s">
        <v>14</v>
      </c>
      <c r="G1164" t="s">
        <v>15</v>
      </c>
      <c r="H1164" t="s">
        <v>16</v>
      </c>
      <c r="I1164">
        <v>40000000</v>
      </c>
      <c r="J1164">
        <v>2004</v>
      </c>
      <c r="K1164">
        <v>6.6</v>
      </c>
    </row>
    <row r="1165" spans="1:11" x14ac:dyDescent="0.2">
      <c r="A1165" t="s">
        <v>2162</v>
      </c>
      <c r="B1165">
        <v>99</v>
      </c>
      <c r="C1165">
        <v>52320979</v>
      </c>
      <c r="D1165" t="s">
        <v>235</v>
      </c>
      <c r="E1165" t="s">
        <v>2163</v>
      </c>
      <c r="F1165" t="s">
        <v>14</v>
      </c>
      <c r="G1165" t="s">
        <v>15</v>
      </c>
      <c r="H1165" t="s">
        <v>37</v>
      </c>
      <c r="I1165">
        <v>40000000</v>
      </c>
      <c r="J1165">
        <v>2006</v>
      </c>
      <c r="K1165">
        <v>6.8</v>
      </c>
    </row>
    <row r="1166" spans="1:11" x14ac:dyDescent="0.2">
      <c r="A1166" t="s">
        <v>1496</v>
      </c>
      <c r="B1166">
        <v>104</v>
      </c>
      <c r="C1166">
        <v>47806295</v>
      </c>
      <c r="D1166" t="s">
        <v>1035</v>
      </c>
      <c r="E1166" t="s">
        <v>2164</v>
      </c>
      <c r="F1166" t="s">
        <v>14</v>
      </c>
      <c r="G1166" t="s">
        <v>15</v>
      </c>
      <c r="H1166" t="s">
        <v>16</v>
      </c>
      <c r="I1166">
        <v>43000000</v>
      </c>
      <c r="J1166">
        <v>2005</v>
      </c>
      <c r="K1166">
        <v>6.5</v>
      </c>
    </row>
    <row r="1167" spans="1:11" x14ac:dyDescent="0.2">
      <c r="A1167" t="s">
        <v>2165</v>
      </c>
      <c r="B1167">
        <v>105</v>
      </c>
      <c r="C1167">
        <v>51853450</v>
      </c>
      <c r="D1167" t="s">
        <v>1622</v>
      </c>
      <c r="E1167" t="s">
        <v>2166</v>
      </c>
      <c r="F1167" t="s">
        <v>14</v>
      </c>
      <c r="G1167" t="s">
        <v>15</v>
      </c>
      <c r="H1167" t="s">
        <v>37</v>
      </c>
      <c r="I1167">
        <v>25000000</v>
      </c>
      <c r="J1167">
        <v>2012</v>
      </c>
      <c r="K1167">
        <v>6.6</v>
      </c>
    </row>
    <row r="1168" spans="1:11" x14ac:dyDescent="0.2">
      <c r="A1168" t="s">
        <v>2167</v>
      </c>
      <c r="B1168">
        <v>101</v>
      </c>
      <c r="C1168">
        <v>46012734</v>
      </c>
      <c r="D1168" t="s">
        <v>576</v>
      </c>
      <c r="E1168" t="s">
        <v>2168</v>
      </c>
      <c r="F1168" t="s">
        <v>14</v>
      </c>
      <c r="G1168" t="s">
        <v>15</v>
      </c>
      <c r="H1168" t="s">
        <v>16</v>
      </c>
      <c r="I1168">
        <v>40000000</v>
      </c>
      <c r="J1168">
        <v>2008</v>
      </c>
      <c r="K1168">
        <v>5.8</v>
      </c>
    </row>
    <row r="1169" spans="1:11" x14ac:dyDescent="0.2">
      <c r="A1169" t="s">
        <v>1263</v>
      </c>
      <c r="B1169">
        <v>134</v>
      </c>
      <c r="C1169">
        <v>47034272</v>
      </c>
      <c r="D1169" t="s">
        <v>2169</v>
      </c>
      <c r="E1169" t="s">
        <v>2170</v>
      </c>
      <c r="F1169" t="s">
        <v>14</v>
      </c>
      <c r="G1169" t="s">
        <v>15</v>
      </c>
      <c r="H1169" t="s">
        <v>227</v>
      </c>
      <c r="I1169">
        <v>40000000</v>
      </c>
      <c r="J1169">
        <v>2014</v>
      </c>
      <c r="K1169">
        <v>6.9</v>
      </c>
    </row>
    <row r="1170" spans="1:11" x14ac:dyDescent="0.2">
      <c r="A1170" t="s">
        <v>1635</v>
      </c>
      <c r="B1170">
        <v>135</v>
      </c>
      <c r="C1170">
        <v>45856732</v>
      </c>
      <c r="D1170" t="s">
        <v>744</v>
      </c>
      <c r="E1170" t="s">
        <v>2171</v>
      </c>
      <c r="F1170" t="s">
        <v>14</v>
      </c>
      <c r="G1170" t="s">
        <v>15</v>
      </c>
      <c r="H1170" t="s">
        <v>16</v>
      </c>
      <c r="I1170">
        <v>40000000</v>
      </c>
      <c r="J1170">
        <v>1997</v>
      </c>
      <c r="K1170">
        <v>7.1</v>
      </c>
    </row>
    <row r="1171" spans="1:11" x14ac:dyDescent="0.2">
      <c r="A1171" t="s">
        <v>1971</v>
      </c>
      <c r="B1171">
        <v>98</v>
      </c>
      <c r="C1171">
        <v>59588068</v>
      </c>
      <c r="D1171" t="s">
        <v>1035</v>
      </c>
      <c r="E1171" t="s">
        <v>2172</v>
      </c>
      <c r="F1171" t="s">
        <v>14</v>
      </c>
      <c r="G1171" t="s">
        <v>15</v>
      </c>
      <c r="H1171" t="s">
        <v>227</v>
      </c>
      <c r="I1171">
        <v>40000000</v>
      </c>
      <c r="J1171">
        <v>2003</v>
      </c>
      <c r="K1171">
        <v>5.8</v>
      </c>
    </row>
    <row r="1172" spans="1:11" x14ac:dyDescent="0.2">
      <c r="A1172" t="s">
        <v>139</v>
      </c>
      <c r="B1172">
        <v>155</v>
      </c>
      <c r="C1172">
        <v>44175394</v>
      </c>
      <c r="D1172" t="s">
        <v>2173</v>
      </c>
      <c r="E1172" t="s">
        <v>2174</v>
      </c>
      <c r="F1172" t="s">
        <v>14</v>
      </c>
      <c r="G1172" t="s">
        <v>15</v>
      </c>
      <c r="H1172" t="s">
        <v>227</v>
      </c>
      <c r="I1172">
        <v>36000000</v>
      </c>
      <c r="J1172">
        <v>1997</v>
      </c>
      <c r="K1172">
        <v>7.2</v>
      </c>
    </row>
    <row r="1173" spans="1:11" x14ac:dyDescent="0.2">
      <c r="A1173" t="s">
        <v>451</v>
      </c>
      <c r="B1173">
        <v>106</v>
      </c>
      <c r="C1173">
        <v>45500797</v>
      </c>
      <c r="D1173" t="s">
        <v>806</v>
      </c>
      <c r="E1173" t="s">
        <v>2175</v>
      </c>
      <c r="F1173" t="s">
        <v>14</v>
      </c>
      <c r="G1173" t="s">
        <v>15</v>
      </c>
      <c r="H1173" t="s">
        <v>16</v>
      </c>
      <c r="I1173">
        <v>40000000</v>
      </c>
      <c r="J1173">
        <v>1992</v>
      </c>
      <c r="K1173">
        <v>6</v>
      </c>
    </row>
    <row r="1174" spans="1:11" x14ac:dyDescent="0.2">
      <c r="A1174" t="s">
        <v>2176</v>
      </c>
      <c r="B1174">
        <v>102</v>
      </c>
      <c r="C1174">
        <v>41797066</v>
      </c>
      <c r="D1174" t="s">
        <v>771</v>
      </c>
      <c r="E1174" t="s">
        <v>2177</v>
      </c>
      <c r="F1174" t="s">
        <v>14</v>
      </c>
      <c r="G1174" t="s">
        <v>15</v>
      </c>
      <c r="H1174" t="s">
        <v>227</v>
      </c>
      <c r="I1174">
        <v>40000000</v>
      </c>
      <c r="J1174">
        <v>2007</v>
      </c>
      <c r="K1174">
        <v>4.7</v>
      </c>
    </row>
    <row r="1175" spans="1:11" x14ac:dyDescent="0.2">
      <c r="A1175" t="s">
        <v>1442</v>
      </c>
      <c r="B1175">
        <v>95</v>
      </c>
      <c r="C1175">
        <v>38087756</v>
      </c>
      <c r="D1175" t="s">
        <v>1043</v>
      </c>
      <c r="E1175" t="s">
        <v>2178</v>
      </c>
      <c r="F1175" t="s">
        <v>14</v>
      </c>
      <c r="G1175" t="s">
        <v>15</v>
      </c>
      <c r="H1175" t="s">
        <v>37</v>
      </c>
      <c r="I1175">
        <v>40000000</v>
      </c>
      <c r="J1175">
        <v>1994</v>
      </c>
      <c r="K1175">
        <v>5.2</v>
      </c>
    </row>
    <row r="1176" spans="1:11" x14ac:dyDescent="0.2">
      <c r="A1176" t="s">
        <v>1784</v>
      </c>
      <c r="B1176">
        <v>103</v>
      </c>
      <c r="C1176">
        <v>37752931</v>
      </c>
      <c r="D1176" t="s">
        <v>79</v>
      </c>
      <c r="E1176" t="s">
        <v>2179</v>
      </c>
      <c r="F1176" t="s">
        <v>14</v>
      </c>
      <c r="G1176" t="s">
        <v>15</v>
      </c>
      <c r="H1176" t="s">
        <v>16</v>
      </c>
      <c r="I1176">
        <v>40000000</v>
      </c>
      <c r="J1176">
        <v>2000</v>
      </c>
      <c r="K1176">
        <v>5.5</v>
      </c>
    </row>
    <row r="1177" spans="1:11" x14ac:dyDescent="0.2">
      <c r="A1177" t="s">
        <v>2180</v>
      </c>
      <c r="B1177">
        <v>109</v>
      </c>
      <c r="C1177">
        <v>37371385</v>
      </c>
      <c r="D1177" t="s">
        <v>651</v>
      </c>
      <c r="E1177" t="s">
        <v>2181</v>
      </c>
      <c r="F1177" t="s">
        <v>14</v>
      </c>
      <c r="G1177" t="s">
        <v>15</v>
      </c>
      <c r="H1177" t="s">
        <v>227</v>
      </c>
      <c r="I1177">
        <v>40000000</v>
      </c>
      <c r="J1177">
        <v>2011</v>
      </c>
      <c r="K1177">
        <v>7</v>
      </c>
    </row>
    <row r="1178" spans="1:11" x14ac:dyDescent="0.2">
      <c r="A1178" t="s">
        <v>2084</v>
      </c>
      <c r="B1178">
        <v>95</v>
      </c>
      <c r="C1178">
        <v>37101011</v>
      </c>
      <c r="D1178" t="s">
        <v>874</v>
      </c>
      <c r="E1178" t="s">
        <v>2182</v>
      </c>
      <c r="F1178" t="s">
        <v>14</v>
      </c>
      <c r="G1178" t="s">
        <v>15</v>
      </c>
      <c r="H1178" t="s">
        <v>16</v>
      </c>
      <c r="I1178">
        <v>40000000</v>
      </c>
      <c r="J1178">
        <v>2012</v>
      </c>
      <c r="K1178">
        <v>5.8</v>
      </c>
    </row>
    <row r="1179" spans="1:11" x14ac:dyDescent="0.2">
      <c r="A1179" t="s">
        <v>2105</v>
      </c>
      <c r="B1179">
        <v>111</v>
      </c>
      <c r="C1179">
        <v>38176892</v>
      </c>
      <c r="D1179" t="s">
        <v>2106</v>
      </c>
      <c r="E1179" t="s">
        <v>2183</v>
      </c>
      <c r="F1179" t="s">
        <v>14</v>
      </c>
      <c r="G1179" t="s">
        <v>15</v>
      </c>
      <c r="H1179" t="s">
        <v>227</v>
      </c>
      <c r="I1179">
        <v>40000000</v>
      </c>
      <c r="J1179">
        <v>2011</v>
      </c>
      <c r="K1179">
        <v>6.2</v>
      </c>
    </row>
    <row r="1180" spans="1:11" x14ac:dyDescent="0.2">
      <c r="A1180" t="s">
        <v>456</v>
      </c>
      <c r="B1180">
        <v>123</v>
      </c>
      <c r="C1180">
        <v>36283504</v>
      </c>
      <c r="D1180" t="s">
        <v>291</v>
      </c>
      <c r="E1180" t="s">
        <v>2184</v>
      </c>
      <c r="F1180" t="s">
        <v>14</v>
      </c>
      <c r="G1180" t="s">
        <v>263</v>
      </c>
      <c r="H1180" t="s">
        <v>227</v>
      </c>
      <c r="I1180">
        <v>40000000</v>
      </c>
      <c r="J1180">
        <v>1999</v>
      </c>
      <c r="K1180">
        <v>6.5</v>
      </c>
    </row>
    <row r="1181" spans="1:11" x14ac:dyDescent="0.2">
      <c r="A1181" t="s">
        <v>260</v>
      </c>
      <c r="B1181">
        <v>140</v>
      </c>
      <c r="C1181">
        <v>35183792</v>
      </c>
      <c r="D1181" t="s">
        <v>2169</v>
      </c>
      <c r="E1181" t="s">
        <v>2185</v>
      </c>
      <c r="F1181" t="s">
        <v>14</v>
      </c>
      <c r="G1181" t="s">
        <v>15</v>
      </c>
      <c r="H1181" t="s">
        <v>227</v>
      </c>
      <c r="I1181">
        <v>38000000</v>
      </c>
      <c r="J1181">
        <v>1991</v>
      </c>
      <c r="K1181">
        <v>7.2</v>
      </c>
    </row>
    <row r="1182" spans="1:11" x14ac:dyDescent="0.2">
      <c r="A1182" t="s">
        <v>2186</v>
      </c>
      <c r="B1182">
        <v>94</v>
      </c>
      <c r="C1182">
        <v>38543473</v>
      </c>
      <c r="D1182" t="s">
        <v>690</v>
      </c>
      <c r="E1182" t="s">
        <v>2187</v>
      </c>
      <c r="F1182" t="s">
        <v>14</v>
      </c>
      <c r="G1182" t="s">
        <v>15</v>
      </c>
      <c r="H1182" t="s">
        <v>227</v>
      </c>
      <c r="I1182">
        <v>40000000</v>
      </c>
      <c r="J1182">
        <v>2014</v>
      </c>
      <c r="K1182">
        <v>5.0999999999999996</v>
      </c>
    </row>
    <row r="1183" spans="1:11" x14ac:dyDescent="0.2">
      <c r="A1183" t="s">
        <v>2189</v>
      </c>
      <c r="B1183">
        <v>94</v>
      </c>
      <c r="C1183">
        <v>36037909</v>
      </c>
      <c r="D1183" t="s">
        <v>874</v>
      </c>
      <c r="E1183" t="s">
        <v>2190</v>
      </c>
      <c r="F1183" t="s">
        <v>14</v>
      </c>
      <c r="G1183" t="s">
        <v>263</v>
      </c>
      <c r="H1183" t="s">
        <v>16</v>
      </c>
      <c r="I1183">
        <v>60000000</v>
      </c>
      <c r="J1183">
        <v>2000</v>
      </c>
      <c r="K1183">
        <v>4.7</v>
      </c>
    </row>
    <row r="1184" spans="1:11" x14ac:dyDescent="0.2">
      <c r="A1184" t="s">
        <v>1769</v>
      </c>
      <c r="B1184">
        <v>92</v>
      </c>
      <c r="C1184">
        <v>42575718</v>
      </c>
      <c r="D1184" t="s">
        <v>2138</v>
      </c>
      <c r="E1184" t="s">
        <v>2191</v>
      </c>
      <c r="F1184" t="s">
        <v>14</v>
      </c>
      <c r="G1184" t="s">
        <v>15</v>
      </c>
      <c r="H1184" t="s">
        <v>227</v>
      </c>
      <c r="I1184">
        <v>40000000</v>
      </c>
      <c r="J1184">
        <v>2011</v>
      </c>
      <c r="K1184">
        <v>5.9</v>
      </c>
    </row>
    <row r="1185" spans="1:11" x14ac:dyDescent="0.2">
      <c r="A1185" t="s">
        <v>2192</v>
      </c>
      <c r="B1185">
        <v>102</v>
      </c>
      <c r="C1185">
        <v>33864342</v>
      </c>
      <c r="D1185" t="s">
        <v>1450</v>
      </c>
      <c r="E1185" t="s">
        <v>2193</v>
      </c>
      <c r="F1185" t="s">
        <v>14</v>
      </c>
      <c r="G1185" t="s">
        <v>23</v>
      </c>
      <c r="H1185" t="s">
        <v>16</v>
      </c>
      <c r="I1185">
        <v>40000000</v>
      </c>
      <c r="J1185">
        <v>1999</v>
      </c>
      <c r="K1185">
        <v>5.8</v>
      </c>
    </row>
    <row r="1186" spans="1:11" x14ac:dyDescent="0.2">
      <c r="A1186" t="s">
        <v>885</v>
      </c>
      <c r="B1186">
        <v>123</v>
      </c>
      <c r="C1186">
        <v>33508922</v>
      </c>
      <c r="D1186" t="s">
        <v>1166</v>
      </c>
      <c r="E1186" t="s">
        <v>2194</v>
      </c>
      <c r="F1186" t="s">
        <v>14</v>
      </c>
      <c r="G1186" t="s">
        <v>15</v>
      </c>
      <c r="H1186" t="s">
        <v>16</v>
      </c>
      <c r="I1186">
        <v>40000000</v>
      </c>
      <c r="J1186">
        <v>2000</v>
      </c>
      <c r="K1186">
        <v>7.2</v>
      </c>
    </row>
    <row r="1187" spans="1:11" x14ac:dyDescent="0.2">
      <c r="A1187" t="s">
        <v>1199</v>
      </c>
      <c r="B1187">
        <v>104</v>
      </c>
      <c r="C1187">
        <v>42071069</v>
      </c>
      <c r="D1187" t="s">
        <v>1523</v>
      </c>
      <c r="E1187" t="s">
        <v>2195</v>
      </c>
      <c r="F1187" t="s">
        <v>14</v>
      </c>
      <c r="G1187" t="s">
        <v>15</v>
      </c>
      <c r="H1187" t="s">
        <v>16</v>
      </c>
      <c r="I1187">
        <v>30000000</v>
      </c>
      <c r="J1187">
        <v>2005</v>
      </c>
      <c r="K1187">
        <v>6.2</v>
      </c>
    </row>
    <row r="1188" spans="1:11" x14ac:dyDescent="0.2">
      <c r="A1188" t="s">
        <v>957</v>
      </c>
      <c r="B1188">
        <v>102</v>
      </c>
      <c r="C1188">
        <v>32853640</v>
      </c>
      <c r="D1188" t="s">
        <v>874</v>
      </c>
      <c r="E1188" t="s">
        <v>2196</v>
      </c>
      <c r="F1188" t="s">
        <v>14</v>
      </c>
      <c r="G1188" t="s">
        <v>15</v>
      </c>
      <c r="H1188" t="s">
        <v>16</v>
      </c>
      <c r="I1188">
        <v>40000000</v>
      </c>
      <c r="J1188">
        <v>2008</v>
      </c>
      <c r="K1188">
        <v>5.7</v>
      </c>
    </row>
    <row r="1189" spans="1:11" x14ac:dyDescent="0.2">
      <c r="A1189" t="s">
        <v>869</v>
      </c>
      <c r="B1189">
        <v>136</v>
      </c>
      <c r="C1189">
        <v>42615685</v>
      </c>
      <c r="D1189" t="s">
        <v>2197</v>
      </c>
      <c r="E1189" t="s">
        <v>2198</v>
      </c>
      <c r="F1189" t="s">
        <v>14</v>
      </c>
      <c r="G1189" t="s">
        <v>15</v>
      </c>
      <c r="H1189" t="s">
        <v>227</v>
      </c>
      <c r="I1189">
        <v>40000000</v>
      </c>
      <c r="J1189">
        <v>2014</v>
      </c>
      <c r="K1189">
        <v>6.1</v>
      </c>
    </row>
    <row r="1190" spans="1:11" x14ac:dyDescent="0.2">
      <c r="A1190" t="s">
        <v>1950</v>
      </c>
      <c r="B1190">
        <v>93</v>
      </c>
      <c r="C1190">
        <v>32055248</v>
      </c>
      <c r="D1190" t="s">
        <v>2199</v>
      </c>
      <c r="E1190" t="s">
        <v>2200</v>
      </c>
      <c r="F1190" t="s">
        <v>14</v>
      </c>
      <c r="G1190" t="s">
        <v>15</v>
      </c>
      <c r="H1190" t="s">
        <v>16</v>
      </c>
      <c r="I1190">
        <v>25000000</v>
      </c>
      <c r="J1190">
        <v>1994</v>
      </c>
      <c r="K1190">
        <v>6</v>
      </c>
    </row>
    <row r="1191" spans="1:11" x14ac:dyDescent="0.2">
      <c r="A1191" t="s">
        <v>2201</v>
      </c>
      <c r="B1191">
        <v>129</v>
      </c>
      <c r="C1191">
        <v>31836745</v>
      </c>
      <c r="D1191" t="s">
        <v>2202</v>
      </c>
      <c r="E1191" t="s">
        <v>2203</v>
      </c>
      <c r="F1191" t="s">
        <v>14</v>
      </c>
      <c r="G1191" t="s">
        <v>15</v>
      </c>
      <c r="H1191" t="s">
        <v>16</v>
      </c>
      <c r="I1191">
        <v>40000000</v>
      </c>
      <c r="J1191">
        <v>2011</v>
      </c>
      <c r="K1191">
        <v>6.9</v>
      </c>
    </row>
    <row r="1192" spans="1:11" x14ac:dyDescent="0.2">
      <c r="A1192" t="s">
        <v>1929</v>
      </c>
      <c r="B1192">
        <v>107</v>
      </c>
      <c r="C1192">
        <v>30993544</v>
      </c>
      <c r="D1192" t="s">
        <v>488</v>
      </c>
      <c r="E1192" t="s">
        <v>2204</v>
      </c>
      <c r="F1192" t="s">
        <v>14</v>
      </c>
      <c r="G1192" t="s">
        <v>15</v>
      </c>
      <c r="H1192" t="s">
        <v>16</v>
      </c>
      <c r="I1192">
        <v>40000000</v>
      </c>
      <c r="J1192">
        <v>2010</v>
      </c>
      <c r="K1192">
        <v>6.5</v>
      </c>
    </row>
    <row r="1193" spans="1:11" x14ac:dyDescent="0.2">
      <c r="A1193" t="s">
        <v>1828</v>
      </c>
      <c r="B1193">
        <v>117</v>
      </c>
      <c r="C1193">
        <v>30981850</v>
      </c>
      <c r="D1193" t="s">
        <v>2205</v>
      </c>
      <c r="E1193" t="s">
        <v>2206</v>
      </c>
      <c r="F1193" t="s">
        <v>14</v>
      </c>
      <c r="G1193" t="s">
        <v>15</v>
      </c>
      <c r="H1193" t="s">
        <v>227</v>
      </c>
      <c r="I1193">
        <v>40000000</v>
      </c>
      <c r="J1193">
        <v>2005</v>
      </c>
      <c r="K1193">
        <v>5</v>
      </c>
    </row>
    <row r="1194" spans="1:11" x14ac:dyDescent="0.2">
      <c r="A1194" t="s">
        <v>2207</v>
      </c>
      <c r="B1194">
        <v>116</v>
      </c>
      <c r="C1194">
        <v>30199105</v>
      </c>
      <c r="D1194" t="s">
        <v>1141</v>
      </c>
      <c r="E1194" t="s">
        <v>2208</v>
      </c>
      <c r="F1194" t="s">
        <v>14</v>
      </c>
      <c r="G1194" t="s">
        <v>15</v>
      </c>
      <c r="H1194" t="s">
        <v>227</v>
      </c>
      <c r="I1194">
        <v>40000000</v>
      </c>
      <c r="J1194">
        <v>2000</v>
      </c>
      <c r="K1194">
        <v>5.7</v>
      </c>
    </row>
    <row r="1195" spans="1:11" x14ac:dyDescent="0.2">
      <c r="A1195" t="s">
        <v>432</v>
      </c>
      <c r="B1195">
        <v>135</v>
      </c>
      <c r="C1195">
        <v>29077547</v>
      </c>
      <c r="D1195" t="s">
        <v>976</v>
      </c>
      <c r="E1195" t="s">
        <v>2209</v>
      </c>
      <c r="F1195" t="s">
        <v>14</v>
      </c>
      <c r="G1195" t="s">
        <v>15</v>
      </c>
      <c r="H1195" t="s">
        <v>16</v>
      </c>
      <c r="I1195">
        <v>40000000</v>
      </c>
      <c r="J1195">
        <v>2005</v>
      </c>
      <c r="K1195">
        <v>7</v>
      </c>
    </row>
    <row r="1196" spans="1:11" x14ac:dyDescent="0.2">
      <c r="A1196" t="s">
        <v>604</v>
      </c>
      <c r="B1196">
        <v>107</v>
      </c>
      <c r="C1196">
        <v>29374178</v>
      </c>
      <c r="D1196" t="s">
        <v>2210</v>
      </c>
      <c r="E1196" t="s">
        <v>2211</v>
      </c>
      <c r="F1196" t="s">
        <v>14</v>
      </c>
      <c r="G1196" t="s">
        <v>15</v>
      </c>
      <c r="H1196" t="s">
        <v>227</v>
      </c>
      <c r="I1196">
        <v>40000000</v>
      </c>
      <c r="J1196">
        <v>2000</v>
      </c>
      <c r="K1196">
        <v>5.0999999999999996</v>
      </c>
    </row>
    <row r="1197" spans="1:11" x14ac:dyDescent="0.2">
      <c r="A1197" t="s">
        <v>1556</v>
      </c>
      <c r="B1197">
        <v>90</v>
      </c>
      <c r="C1197">
        <v>28535768</v>
      </c>
      <c r="D1197" t="s">
        <v>690</v>
      </c>
      <c r="E1197" t="s">
        <v>2212</v>
      </c>
      <c r="F1197" t="s">
        <v>14</v>
      </c>
      <c r="G1197" t="s">
        <v>15</v>
      </c>
      <c r="H1197" t="s">
        <v>16</v>
      </c>
      <c r="I1197">
        <v>40000000</v>
      </c>
      <c r="J1197">
        <v>1999</v>
      </c>
      <c r="K1197">
        <v>5.3</v>
      </c>
    </row>
    <row r="1198" spans="1:11" x14ac:dyDescent="0.2">
      <c r="A1198" t="s">
        <v>1591</v>
      </c>
      <c r="B1198">
        <v>99</v>
      </c>
      <c r="C1198">
        <v>27663982</v>
      </c>
      <c r="D1198" t="s">
        <v>1472</v>
      </c>
      <c r="E1198" t="s">
        <v>2213</v>
      </c>
      <c r="F1198" t="s">
        <v>14</v>
      </c>
      <c r="G1198" t="s">
        <v>15</v>
      </c>
      <c r="H1198" t="s">
        <v>16</v>
      </c>
      <c r="I1198">
        <v>40000000</v>
      </c>
      <c r="J1198">
        <v>1996</v>
      </c>
      <c r="K1198">
        <v>4.4000000000000004</v>
      </c>
    </row>
    <row r="1199" spans="1:11" x14ac:dyDescent="0.2">
      <c r="A1199" t="s">
        <v>630</v>
      </c>
      <c r="B1199">
        <v>104</v>
      </c>
      <c r="C1199">
        <v>27053815</v>
      </c>
      <c r="D1199" t="s">
        <v>32</v>
      </c>
      <c r="E1199" t="s">
        <v>2214</v>
      </c>
      <c r="F1199" t="s">
        <v>14</v>
      </c>
      <c r="G1199" t="s">
        <v>263</v>
      </c>
      <c r="H1199" t="s">
        <v>16</v>
      </c>
      <c r="I1199">
        <v>40000000</v>
      </c>
      <c r="J1199">
        <v>2001</v>
      </c>
      <c r="K1199">
        <v>4.7</v>
      </c>
    </row>
    <row r="1200" spans="1:11" x14ac:dyDescent="0.2">
      <c r="A1200" t="s">
        <v>2215</v>
      </c>
      <c r="B1200">
        <v>115</v>
      </c>
      <c r="C1200">
        <v>26814957</v>
      </c>
      <c r="D1200" t="s">
        <v>2043</v>
      </c>
      <c r="E1200" t="s">
        <v>2216</v>
      </c>
      <c r="F1200" t="s">
        <v>14</v>
      </c>
      <c r="G1200" t="s">
        <v>23</v>
      </c>
      <c r="H1200" t="s">
        <v>16</v>
      </c>
      <c r="I1200">
        <v>35000000</v>
      </c>
      <c r="J1200">
        <v>2008</v>
      </c>
      <c r="K1200">
        <v>6.7</v>
      </c>
    </row>
    <row r="1201" spans="1:11" x14ac:dyDescent="0.2">
      <c r="A1201" t="s">
        <v>2217</v>
      </c>
      <c r="B1201">
        <v>119</v>
      </c>
      <c r="C1201">
        <v>25178165</v>
      </c>
      <c r="D1201" t="s">
        <v>79</v>
      </c>
      <c r="E1201" t="s">
        <v>2218</v>
      </c>
      <c r="F1201" t="s">
        <v>14</v>
      </c>
      <c r="G1201" t="s">
        <v>15</v>
      </c>
      <c r="H1201" t="s">
        <v>16</v>
      </c>
      <c r="I1201">
        <v>40000000</v>
      </c>
      <c r="J1201">
        <v>2001</v>
      </c>
      <c r="K1201">
        <v>6.7</v>
      </c>
    </row>
    <row r="1202" spans="1:11" x14ac:dyDescent="0.2">
      <c r="A1202" t="s">
        <v>940</v>
      </c>
      <c r="B1202">
        <v>99</v>
      </c>
      <c r="C1202">
        <v>25117498</v>
      </c>
      <c r="D1202" t="s">
        <v>2219</v>
      </c>
      <c r="E1202" t="s">
        <v>2220</v>
      </c>
      <c r="F1202" t="s">
        <v>14</v>
      </c>
      <c r="G1202" t="s">
        <v>15</v>
      </c>
      <c r="H1202" t="s">
        <v>227</v>
      </c>
      <c r="I1202">
        <v>40000000</v>
      </c>
      <c r="J1202">
        <v>2007</v>
      </c>
      <c r="K1202">
        <v>5.7</v>
      </c>
    </row>
    <row r="1203" spans="1:11" x14ac:dyDescent="0.2">
      <c r="A1203" t="s">
        <v>170</v>
      </c>
      <c r="B1203">
        <v>112</v>
      </c>
      <c r="C1203">
        <v>32645</v>
      </c>
      <c r="D1203" t="s">
        <v>1781</v>
      </c>
      <c r="E1203" t="s">
        <v>2221</v>
      </c>
      <c r="F1203" t="s">
        <v>14</v>
      </c>
      <c r="G1203" t="s">
        <v>15</v>
      </c>
      <c r="H1203" t="s">
        <v>227</v>
      </c>
      <c r="I1203">
        <v>500000</v>
      </c>
      <c r="J1203">
        <v>1973</v>
      </c>
      <c r="K1203">
        <v>7.4</v>
      </c>
    </row>
    <row r="1204" spans="1:11" x14ac:dyDescent="0.2">
      <c r="A1204" t="s">
        <v>1887</v>
      </c>
      <c r="B1204">
        <v>128</v>
      </c>
      <c r="C1204">
        <v>24332324</v>
      </c>
      <c r="D1204" t="s">
        <v>874</v>
      </c>
      <c r="E1204" t="s">
        <v>2222</v>
      </c>
      <c r="F1204" t="s">
        <v>14</v>
      </c>
      <c r="G1204" t="s">
        <v>15</v>
      </c>
      <c r="H1204" t="s">
        <v>16</v>
      </c>
      <c r="I1204">
        <v>40000000</v>
      </c>
      <c r="J1204">
        <v>1994</v>
      </c>
      <c r="K1204">
        <v>6.1</v>
      </c>
    </row>
    <row r="1205" spans="1:11" x14ac:dyDescent="0.2">
      <c r="A1205" t="s">
        <v>1878</v>
      </c>
      <c r="B1205">
        <v>112</v>
      </c>
      <c r="C1205">
        <v>36665854</v>
      </c>
      <c r="D1205" t="s">
        <v>161</v>
      </c>
      <c r="E1205" t="s">
        <v>2223</v>
      </c>
      <c r="F1205" t="s">
        <v>14</v>
      </c>
      <c r="G1205" t="s">
        <v>667</v>
      </c>
      <c r="H1205" t="s">
        <v>16</v>
      </c>
      <c r="I1205">
        <v>40000000</v>
      </c>
      <c r="J1205">
        <v>2011</v>
      </c>
      <c r="K1205">
        <v>6.4</v>
      </c>
    </row>
    <row r="1206" spans="1:11" x14ac:dyDescent="0.2">
      <c r="A1206" t="s">
        <v>2224</v>
      </c>
      <c r="B1206">
        <v>86</v>
      </c>
      <c r="C1206">
        <v>22717758</v>
      </c>
      <c r="D1206" t="s">
        <v>2225</v>
      </c>
      <c r="E1206" t="s">
        <v>2226</v>
      </c>
      <c r="F1206" t="s">
        <v>14</v>
      </c>
      <c r="G1206" t="s">
        <v>15</v>
      </c>
      <c r="H1206" t="s">
        <v>104</v>
      </c>
      <c r="I1206">
        <v>40000000</v>
      </c>
      <c r="J1206">
        <v>1998</v>
      </c>
      <c r="K1206">
        <v>6.2</v>
      </c>
    </row>
    <row r="1207" spans="1:11" x14ac:dyDescent="0.2">
      <c r="A1207" t="s">
        <v>1205</v>
      </c>
      <c r="B1207">
        <v>108</v>
      </c>
      <c r="C1207">
        <v>22433915</v>
      </c>
      <c r="D1207" t="s">
        <v>751</v>
      </c>
      <c r="E1207" t="s">
        <v>2227</v>
      </c>
      <c r="F1207" t="s">
        <v>14</v>
      </c>
      <c r="G1207" t="s">
        <v>15</v>
      </c>
      <c r="H1207" t="s">
        <v>227</v>
      </c>
      <c r="I1207">
        <v>60000000</v>
      </c>
      <c r="J1207">
        <v>2002</v>
      </c>
      <c r="K1207">
        <v>6.2</v>
      </c>
    </row>
    <row r="1208" spans="1:11" x14ac:dyDescent="0.2">
      <c r="A1208" t="s">
        <v>2228</v>
      </c>
      <c r="B1208">
        <v>128</v>
      </c>
      <c r="C1208">
        <v>22326247</v>
      </c>
      <c r="D1208" t="s">
        <v>79</v>
      </c>
      <c r="E1208" t="s">
        <v>2229</v>
      </c>
      <c r="F1208" t="s">
        <v>14</v>
      </c>
      <c r="G1208" t="s">
        <v>15</v>
      </c>
      <c r="H1208" t="s">
        <v>16</v>
      </c>
      <c r="I1208">
        <v>60000000</v>
      </c>
      <c r="J1208">
        <v>1999</v>
      </c>
      <c r="K1208">
        <v>5.9</v>
      </c>
    </row>
    <row r="1209" spans="1:11" x14ac:dyDescent="0.2">
      <c r="A1209" t="s">
        <v>2230</v>
      </c>
      <c r="B1209">
        <v>84</v>
      </c>
      <c r="C1209">
        <v>21176322</v>
      </c>
      <c r="D1209" t="s">
        <v>602</v>
      </c>
      <c r="E1209" t="s">
        <v>2231</v>
      </c>
      <c r="F1209" t="s">
        <v>14</v>
      </c>
      <c r="G1209" t="s">
        <v>15</v>
      </c>
      <c r="H1209" t="s">
        <v>16</v>
      </c>
      <c r="I1209">
        <v>40000000</v>
      </c>
      <c r="J1209">
        <v>2004</v>
      </c>
      <c r="K1209">
        <v>4</v>
      </c>
    </row>
    <row r="1210" spans="1:11" x14ac:dyDescent="0.2">
      <c r="A1210" t="s">
        <v>1457</v>
      </c>
      <c r="B1210">
        <v>111</v>
      </c>
      <c r="C1210">
        <v>20300000</v>
      </c>
      <c r="D1210" t="s">
        <v>1386</v>
      </c>
      <c r="E1210" t="s">
        <v>2232</v>
      </c>
      <c r="F1210" t="s">
        <v>14</v>
      </c>
      <c r="G1210" t="s">
        <v>15</v>
      </c>
      <c r="H1210" t="s">
        <v>227</v>
      </c>
      <c r="I1210">
        <v>40000000</v>
      </c>
      <c r="J1210">
        <v>1996</v>
      </c>
      <c r="K1210">
        <v>6.2</v>
      </c>
    </row>
    <row r="1211" spans="1:11" x14ac:dyDescent="0.2">
      <c r="A1211" t="s">
        <v>449</v>
      </c>
      <c r="B1211">
        <v>131</v>
      </c>
      <c r="C1211">
        <v>20302961</v>
      </c>
      <c r="D1211" t="s">
        <v>1166</v>
      </c>
      <c r="E1211" t="s">
        <v>2233</v>
      </c>
      <c r="F1211" t="s">
        <v>14</v>
      </c>
      <c r="G1211" t="s">
        <v>667</v>
      </c>
      <c r="H1211" t="s">
        <v>2234</v>
      </c>
      <c r="I1211">
        <v>45000000</v>
      </c>
      <c r="J1211">
        <v>1995</v>
      </c>
      <c r="K1211">
        <v>4.5999999999999996</v>
      </c>
    </row>
    <row r="1212" spans="1:11" x14ac:dyDescent="0.2">
      <c r="A1212" t="s">
        <v>2235</v>
      </c>
      <c r="B1212">
        <v>123</v>
      </c>
      <c r="C1212">
        <v>15962471</v>
      </c>
      <c r="D1212" t="s">
        <v>2043</v>
      </c>
      <c r="E1212" t="s">
        <v>2236</v>
      </c>
      <c r="F1212" t="s">
        <v>14</v>
      </c>
      <c r="G1212" t="s">
        <v>15</v>
      </c>
      <c r="H1212" t="s">
        <v>16</v>
      </c>
      <c r="I1212">
        <v>40000000</v>
      </c>
      <c r="J1212">
        <v>2006</v>
      </c>
      <c r="K1212">
        <v>6.4</v>
      </c>
    </row>
    <row r="1213" spans="1:11" x14ac:dyDescent="0.2">
      <c r="A1213" t="s">
        <v>1798</v>
      </c>
      <c r="B1213">
        <v>101</v>
      </c>
      <c r="C1213">
        <v>14942422</v>
      </c>
      <c r="D1213" t="s">
        <v>123</v>
      </c>
      <c r="E1213" t="s">
        <v>2237</v>
      </c>
      <c r="F1213" t="s">
        <v>14</v>
      </c>
      <c r="G1213" t="s">
        <v>15</v>
      </c>
      <c r="H1213" t="s">
        <v>227</v>
      </c>
      <c r="I1213">
        <v>40000000</v>
      </c>
      <c r="J1213">
        <v>1995</v>
      </c>
      <c r="K1213">
        <v>5.9</v>
      </c>
    </row>
    <row r="1214" spans="1:11" x14ac:dyDescent="0.2">
      <c r="A1214" t="s">
        <v>2238</v>
      </c>
      <c r="B1214">
        <v>102</v>
      </c>
      <c r="C1214">
        <v>14967182</v>
      </c>
      <c r="D1214" t="s">
        <v>161</v>
      </c>
      <c r="E1214" t="s">
        <v>2239</v>
      </c>
      <c r="F1214" t="s">
        <v>14</v>
      </c>
      <c r="G1214" t="s">
        <v>15</v>
      </c>
      <c r="H1214" t="s">
        <v>227</v>
      </c>
      <c r="I1214">
        <v>40000000</v>
      </c>
      <c r="J1214">
        <v>2000</v>
      </c>
      <c r="K1214">
        <v>5.0999999999999996</v>
      </c>
    </row>
    <row r="1215" spans="1:11" x14ac:dyDescent="0.2">
      <c r="A1215" t="s">
        <v>2240</v>
      </c>
      <c r="B1215">
        <v>114</v>
      </c>
      <c r="C1215">
        <v>18996755</v>
      </c>
      <c r="D1215" t="s">
        <v>1386</v>
      </c>
      <c r="E1215" t="s">
        <v>2241</v>
      </c>
      <c r="F1215" t="s">
        <v>14</v>
      </c>
      <c r="G1215" t="s">
        <v>1224</v>
      </c>
      <c r="H1215" t="s">
        <v>16</v>
      </c>
      <c r="I1215">
        <v>45000000</v>
      </c>
      <c r="J1215">
        <v>2012</v>
      </c>
      <c r="K1215">
        <v>7.6</v>
      </c>
    </row>
    <row r="1216" spans="1:11" x14ac:dyDescent="0.2">
      <c r="A1216" t="s">
        <v>2242</v>
      </c>
      <c r="B1216">
        <v>107</v>
      </c>
      <c r="C1216">
        <v>14375181</v>
      </c>
      <c r="D1216" t="s">
        <v>2243</v>
      </c>
      <c r="E1216" t="s">
        <v>2244</v>
      </c>
      <c r="F1216" t="s">
        <v>14</v>
      </c>
      <c r="G1216" t="s">
        <v>15</v>
      </c>
      <c r="H1216" t="s">
        <v>16</v>
      </c>
      <c r="I1216">
        <v>51000000</v>
      </c>
      <c r="J1216">
        <v>1987</v>
      </c>
      <c r="K1216">
        <v>4.2</v>
      </c>
    </row>
    <row r="1217" spans="1:11" x14ac:dyDescent="0.2">
      <c r="A1217" t="s">
        <v>1812</v>
      </c>
      <c r="B1217">
        <v>87</v>
      </c>
      <c r="C1217">
        <v>20999103</v>
      </c>
      <c r="D1217" t="s">
        <v>2245</v>
      </c>
      <c r="E1217" t="s">
        <v>2246</v>
      </c>
      <c r="F1217" t="s">
        <v>14</v>
      </c>
      <c r="G1217" t="s">
        <v>15</v>
      </c>
      <c r="H1217" t="s">
        <v>37</v>
      </c>
      <c r="I1217">
        <v>40000000</v>
      </c>
      <c r="J1217">
        <v>2009</v>
      </c>
      <c r="K1217">
        <v>7.8</v>
      </c>
    </row>
    <row r="1218" spans="1:11" x14ac:dyDescent="0.2">
      <c r="A1218" t="s">
        <v>1511</v>
      </c>
      <c r="B1218">
        <v>103</v>
      </c>
      <c r="C1218">
        <v>14448589</v>
      </c>
      <c r="D1218" t="s">
        <v>576</v>
      </c>
      <c r="E1218" t="s">
        <v>2247</v>
      </c>
      <c r="F1218" t="s">
        <v>14</v>
      </c>
      <c r="G1218" t="s">
        <v>15</v>
      </c>
      <c r="H1218" t="s">
        <v>16</v>
      </c>
      <c r="I1218">
        <v>40000000</v>
      </c>
      <c r="J1218">
        <v>2002</v>
      </c>
      <c r="K1218">
        <v>5.8</v>
      </c>
    </row>
    <row r="1219" spans="1:11" x14ac:dyDescent="0.2">
      <c r="A1219" t="s">
        <v>1809</v>
      </c>
      <c r="B1219">
        <v>99</v>
      </c>
      <c r="C1219">
        <v>14358033</v>
      </c>
      <c r="D1219" t="s">
        <v>2248</v>
      </c>
      <c r="E1219" t="s">
        <v>2249</v>
      </c>
      <c r="F1219" t="s">
        <v>14</v>
      </c>
      <c r="G1219" t="s">
        <v>15</v>
      </c>
      <c r="H1219" t="s">
        <v>16</v>
      </c>
      <c r="I1219">
        <v>40000000</v>
      </c>
      <c r="J1219">
        <v>1992</v>
      </c>
      <c r="K1219">
        <v>5.9</v>
      </c>
    </row>
    <row r="1220" spans="1:11" x14ac:dyDescent="0.2">
      <c r="A1220" t="s">
        <v>1421</v>
      </c>
      <c r="B1220">
        <v>122</v>
      </c>
      <c r="C1220">
        <v>33201661</v>
      </c>
      <c r="D1220" t="s">
        <v>576</v>
      </c>
      <c r="E1220" t="s">
        <v>2250</v>
      </c>
      <c r="F1220" t="s">
        <v>990</v>
      </c>
      <c r="G1220" t="s">
        <v>667</v>
      </c>
      <c r="H1220" t="s">
        <v>227</v>
      </c>
      <c r="I1220">
        <v>77000000</v>
      </c>
      <c r="J1220">
        <v>2001</v>
      </c>
      <c r="K1220">
        <v>8.4</v>
      </c>
    </row>
    <row r="1221" spans="1:11" x14ac:dyDescent="0.2">
      <c r="A1221" t="s">
        <v>2251</v>
      </c>
      <c r="B1221">
        <v>91</v>
      </c>
      <c r="C1221">
        <v>14018364</v>
      </c>
      <c r="D1221" t="s">
        <v>2253</v>
      </c>
      <c r="E1221" t="s">
        <v>2254</v>
      </c>
      <c r="F1221" t="s">
        <v>14</v>
      </c>
      <c r="G1221" t="s">
        <v>15</v>
      </c>
      <c r="H1221" t="s">
        <v>37</v>
      </c>
      <c r="I1221">
        <v>30000000</v>
      </c>
      <c r="J1221">
        <v>2004</v>
      </c>
      <c r="K1221">
        <v>4.8</v>
      </c>
    </row>
    <row r="1222" spans="1:11" x14ac:dyDescent="0.2">
      <c r="A1222" t="s">
        <v>2255</v>
      </c>
      <c r="B1222">
        <v>103</v>
      </c>
      <c r="C1222">
        <v>13395939</v>
      </c>
      <c r="D1222" t="s">
        <v>488</v>
      </c>
      <c r="E1222" t="s">
        <v>2256</v>
      </c>
      <c r="F1222" t="s">
        <v>14</v>
      </c>
      <c r="G1222" t="s">
        <v>23</v>
      </c>
      <c r="H1222" t="s">
        <v>227</v>
      </c>
      <c r="I1222">
        <v>60000000</v>
      </c>
      <c r="J1222">
        <v>2004</v>
      </c>
      <c r="K1222">
        <v>6.2</v>
      </c>
    </row>
    <row r="1223" spans="1:11" x14ac:dyDescent="0.2">
      <c r="A1223" t="s">
        <v>2102</v>
      </c>
      <c r="B1223">
        <v>107</v>
      </c>
      <c r="C1223">
        <v>20113965</v>
      </c>
      <c r="D1223" t="s">
        <v>2114</v>
      </c>
      <c r="E1223" t="s">
        <v>2257</v>
      </c>
      <c r="F1223" t="s">
        <v>14</v>
      </c>
      <c r="G1223" t="s">
        <v>15</v>
      </c>
      <c r="H1223" t="s">
        <v>37</v>
      </c>
      <c r="I1223">
        <v>40000000</v>
      </c>
      <c r="J1223">
        <v>2012</v>
      </c>
      <c r="K1223">
        <v>6.5</v>
      </c>
    </row>
    <row r="1224" spans="1:11" x14ac:dyDescent="0.2">
      <c r="A1224" t="s">
        <v>2258</v>
      </c>
      <c r="B1224">
        <v>106</v>
      </c>
      <c r="C1224">
        <v>13376506</v>
      </c>
      <c r="D1224" t="s">
        <v>1166</v>
      </c>
      <c r="E1224" t="s">
        <v>2259</v>
      </c>
      <c r="F1224" t="s">
        <v>14</v>
      </c>
      <c r="G1224" t="s">
        <v>15</v>
      </c>
      <c r="H1224" t="s">
        <v>16</v>
      </c>
      <c r="I1224">
        <v>40000000</v>
      </c>
      <c r="J1224">
        <v>1999</v>
      </c>
      <c r="K1224">
        <v>6.3</v>
      </c>
    </row>
    <row r="1225" spans="1:11" x14ac:dyDescent="0.2">
      <c r="A1225" t="s">
        <v>2260</v>
      </c>
      <c r="B1225">
        <v>101</v>
      </c>
      <c r="C1225">
        <v>13208023</v>
      </c>
      <c r="D1225" t="s">
        <v>2261</v>
      </c>
      <c r="E1225" t="s">
        <v>2262</v>
      </c>
      <c r="F1225" t="s">
        <v>14</v>
      </c>
      <c r="G1225" t="s">
        <v>23</v>
      </c>
      <c r="H1225" t="s">
        <v>227</v>
      </c>
      <c r="I1225">
        <v>42000000</v>
      </c>
      <c r="J1225">
        <v>2002</v>
      </c>
      <c r="K1225">
        <v>3.3</v>
      </c>
    </row>
    <row r="1226" spans="1:11" x14ac:dyDescent="0.2">
      <c r="A1226" t="s">
        <v>599</v>
      </c>
      <c r="B1226">
        <v>109</v>
      </c>
      <c r="C1226">
        <v>13838130</v>
      </c>
      <c r="D1226" t="s">
        <v>673</v>
      </c>
      <c r="E1226" t="s">
        <v>2263</v>
      </c>
      <c r="F1226" t="s">
        <v>14</v>
      </c>
      <c r="G1226" t="s">
        <v>15</v>
      </c>
      <c r="H1226" t="s">
        <v>16</v>
      </c>
      <c r="I1226">
        <v>40000000</v>
      </c>
      <c r="J1226">
        <v>2009</v>
      </c>
      <c r="K1226">
        <v>5.9</v>
      </c>
    </row>
    <row r="1227" spans="1:11" x14ac:dyDescent="0.2">
      <c r="A1227" t="s">
        <v>1844</v>
      </c>
      <c r="B1227">
        <v>89</v>
      </c>
      <c r="C1227">
        <v>9652000</v>
      </c>
      <c r="D1227" t="s">
        <v>690</v>
      </c>
      <c r="E1227" t="s">
        <v>2264</v>
      </c>
      <c r="F1227" t="s">
        <v>14</v>
      </c>
      <c r="G1227" t="s">
        <v>15</v>
      </c>
      <c r="H1227" t="s">
        <v>16</v>
      </c>
      <c r="I1227">
        <v>40000000</v>
      </c>
      <c r="J1227">
        <v>2003</v>
      </c>
      <c r="K1227">
        <v>5.8</v>
      </c>
    </row>
    <row r="1228" spans="1:11" x14ac:dyDescent="0.2">
      <c r="A1228" t="s">
        <v>2265</v>
      </c>
      <c r="B1228">
        <v>119</v>
      </c>
      <c r="C1228">
        <v>7000000</v>
      </c>
      <c r="D1228" t="s">
        <v>245</v>
      </c>
      <c r="E1228" t="s">
        <v>2266</v>
      </c>
      <c r="F1228" t="s">
        <v>14</v>
      </c>
      <c r="G1228" t="s">
        <v>23</v>
      </c>
      <c r="H1228" t="s">
        <v>37</v>
      </c>
      <c r="I1228">
        <v>36000000</v>
      </c>
      <c r="J1228">
        <v>1980</v>
      </c>
      <c r="K1228">
        <v>4.7</v>
      </c>
    </row>
    <row r="1229" spans="1:11" x14ac:dyDescent="0.2">
      <c r="A1229" t="s">
        <v>2267</v>
      </c>
      <c r="B1229">
        <v>83</v>
      </c>
      <c r="C1229">
        <v>10431220</v>
      </c>
      <c r="D1229" t="s">
        <v>225</v>
      </c>
      <c r="E1229" t="s">
        <v>2268</v>
      </c>
      <c r="F1229" t="s">
        <v>14</v>
      </c>
      <c r="G1229" t="s">
        <v>15</v>
      </c>
      <c r="H1229" t="s">
        <v>227</v>
      </c>
      <c r="I1229">
        <v>24000000</v>
      </c>
      <c r="J1229">
        <v>1999</v>
      </c>
      <c r="K1229">
        <v>4.0999999999999996</v>
      </c>
    </row>
    <row r="1230" spans="1:11" x14ac:dyDescent="0.2">
      <c r="A1230" t="s">
        <v>2269</v>
      </c>
      <c r="B1230">
        <v>108</v>
      </c>
      <c r="C1230">
        <v>10326062</v>
      </c>
      <c r="D1230" t="s">
        <v>2270</v>
      </c>
      <c r="E1230" t="s">
        <v>2271</v>
      </c>
      <c r="F1230" t="s">
        <v>14</v>
      </c>
      <c r="G1230" t="s">
        <v>263</v>
      </c>
      <c r="H1230" t="s">
        <v>227</v>
      </c>
      <c r="I1230">
        <v>33000000</v>
      </c>
      <c r="J1230">
        <v>2009</v>
      </c>
      <c r="K1230">
        <v>6.8</v>
      </c>
    </row>
    <row r="1231" spans="1:11" x14ac:dyDescent="0.2">
      <c r="A1231" t="s">
        <v>1744</v>
      </c>
      <c r="B1231">
        <v>102</v>
      </c>
      <c r="C1231">
        <v>6114237</v>
      </c>
      <c r="D1231" t="s">
        <v>769</v>
      </c>
      <c r="E1231" t="s">
        <v>2272</v>
      </c>
      <c r="F1231" t="s">
        <v>14</v>
      </c>
      <c r="G1231" t="s">
        <v>15</v>
      </c>
      <c r="H1231" t="s">
        <v>227</v>
      </c>
      <c r="I1231">
        <v>40000000</v>
      </c>
      <c r="J1231">
        <v>2001</v>
      </c>
      <c r="K1231">
        <v>6.2</v>
      </c>
    </row>
    <row r="1232" spans="1:11" x14ac:dyDescent="0.2">
      <c r="A1232" t="s">
        <v>2207</v>
      </c>
      <c r="B1232">
        <v>93</v>
      </c>
      <c r="C1232">
        <v>4835968</v>
      </c>
      <c r="D1232" t="s">
        <v>21</v>
      </c>
      <c r="E1232" t="s">
        <v>2273</v>
      </c>
      <c r="F1232" t="s">
        <v>14</v>
      </c>
      <c r="G1232" t="s">
        <v>23</v>
      </c>
      <c r="H1232" t="s">
        <v>16</v>
      </c>
      <c r="I1232">
        <v>40000000</v>
      </c>
      <c r="J1232">
        <v>2002</v>
      </c>
      <c r="K1232">
        <v>4.5</v>
      </c>
    </row>
    <row r="1233" spans="1:11" x14ac:dyDescent="0.2">
      <c r="A1233" t="s">
        <v>2274</v>
      </c>
      <c r="B1233">
        <v>84</v>
      </c>
      <c r="C1233">
        <v>4777007</v>
      </c>
      <c r="D1233" t="s">
        <v>2275</v>
      </c>
      <c r="E1233" t="s">
        <v>2276</v>
      </c>
      <c r="F1233" t="s">
        <v>14</v>
      </c>
      <c r="G1233" t="s">
        <v>667</v>
      </c>
      <c r="H1233" t="s">
        <v>16</v>
      </c>
      <c r="I1233">
        <v>40000000</v>
      </c>
      <c r="J1233">
        <v>2001</v>
      </c>
      <c r="K1233">
        <v>5.8</v>
      </c>
    </row>
    <row r="1234" spans="1:11" x14ac:dyDescent="0.2">
      <c r="A1234" t="s">
        <v>1787</v>
      </c>
      <c r="B1234">
        <v>107</v>
      </c>
      <c r="C1234">
        <v>3675072</v>
      </c>
      <c r="D1234" t="s">
        <v>405</v>
      </c>
      <c r="E1234" t="s">
        <v>2277</v>
      </c>
      <c r="F1234" t="s">
        <v>14</v>
      </c>
      <c r="G1234" t="s">
        <v>23</v>
      </c>
      <c r="H1234" t="s">
        <v>227</v>
      </c>
      <c r="I1234">
        <v>26000000</v>
      </c>
      <c r="J1234">
        <v>2007</v>
      </c>
      <c r="K1234">
        <v>7.3</v>
      </c>
    </row>
    <row r="1235" spans="1:11" x14ac:dyDescent="0.2">
      <c r="A1235" t="s">
        <v>1394</v>
      </c>
      <c r="B1235">
        <v>91</v>
      </c>
      <c r="C1235">
        <v>18438149</v>
      </c>
      <c r="D1235" t="s">
        <v>874</v>
      </c>
      <c r="E1235" t="s">
        <v>2279</v>
      </c>
      <c r="F1235" t="s">
        <v>14</v>
      </c>
      <c r="G1235" t="s">
        <v>15</v>
      </c>
      <c r="H1235" t="s">
        <v>16</v>
      </c>
      <c r="I1235">
        <v>40000000</v>
      </c>
      <c r="J1235">
        <v>2012</v>
      </c>
      <c r="K1235">
        <v>5.9</v>
      </c>
    </row>
    <row r="1236" spans="1:11" x14ac:dyDescent="0.2">
      <c r="A1236" t="s">
        <v>2280</v>
      </c>
      <c r="B1236">
        <v>94</v>
      </c>
      <c r="C1236">
        <v>511920</v>
      </c>
      <c r="D1236" t="s">
        <v>2281</v>
      </c>
      <c r="E1236" t="s">
        <v>2282</v>
      </c>
      <c r="F1236" t="s">
        <v>14</v>
      </c>
      <c r="G1236" t="s">
        <v>15</v>
      </c>
      <c r="H1236" t="s">
        <v>37</v>
      </c>
      <c r="I1236">
        <v>40000000</v>
      </c>
      <c r="J1236">
        <v>2008</v>
      </c>
      <c r="K1236">
        <v>4.4000000000000004</v>
      </c>
    </row>
    <row r="1237" spans="1:11" x14ac:dyDescent="0.2">
      <c r="A1237" t="s">
        <v>1677</v>
      </c>
      <c r="B1237">
        <v>115</v>
      </c>
      <c r="C1237">
        <v>10640645</v>
      </c>
      <c r="D1237" t="s">
        <v>827</v>
      </c>
      <c r="E1237" t="s">
        <v>2283</v>
      </c>
      <c r="F1237" t="s">
        <v>14</v>
      </c>
      <c r="G1237" t="s">
        <v>15</v>
      </c>
      <c r="H1237" t="s">
        <v>227</v>
      </c>
      <c r="I1237">
        <v>40000000</v>
      </c>
      <c r="J1237">
        <v>2015</v>
      </c>
      <c r="K1237">
        <v>5.8</v>
      </c>
    </row>
    <row r="1238" spans="1:11" x14ac:dyDescent="0.2">
      <c r="A1238" t="s">
        <v>2284</v>
      </c>
      <c r="B1238">
        <v>93</v>
      </c>
      <c r="C1238">
        <v>652526</v>
      </c>
      <c r="D1238" t="s">
        <v>2285</v>
      </c>
      <c r="E1238" t="s">
        <v>2286</v>
      </c>
      <c r="F1238" t="s">
        <v>14</v>
      </c>
      <c r="G1238" t="s">
        <v>263</v>
      </c>
      <c r="H1238" t="s">
        <v>37</v>
      </c>
      <c r="I1238">
        <v>40000000</v>
      </c>
      <c r="J1238">
        <v>2006</v>
      </c>
      <c r="K1238">
        <v>5.0999999999999996</v>
      </c>
    </row>
    <row r="1239" spans="1:11" x14ac:dyDescent="0.2">
      <c r="A1239" t="s">
        <v>907</v>
      </c>
      <c r="B1239">
        <v>105</v>
      </c>
      <c r="C1239">
        <v>80050171</v>
      </c>
      <c r="D1239" t="s">
        <v>671</v>
      </c>
      <c r="E1239" t="s">
        <v>2287</v>
      </c>
      <c r="F1239" t="s">
        <v>14</v>
      </c>
      <c r="G1239" t="s">
        <v>15</v>
      </c>
      <c r="H1239" t="s">
        <v>16</v>
      </c>
      <c r="I1239">
        <v>20000000</v>
      </c>
      <c r="J1239">
        <v>2007</v>
      </c>
      <c r="K1239">
        <v>6.9</v>
      </c>
    </row>
    <row r="1240" spans="1:11" x14ac:dyDescent="0.2">
      <c r="A1240" t="s">
        <v>1496</v>
      </c>
      <c r="B1240">
        <v>107</v>
      </c>
      <c r="C1240">
        <v>7564000</v>
      </c>
      <c r="D1240" t="s">
        <v>1793</v>
      </c>
      <c r="E1240" t="s">
        <v>2288</v>
      </c>
      <c r="F1240" t="s">
        <v>14</v>
      </c>
      <c r="G1240" t="s">
        <v>15</v>
      </c>
      <c r="H1240" t="s">
        <v>16</v>
      </c>
      <c r="I1240">
        <v>20000000</v>
      </c>
      <c r="J1240">
        <v>1995</v>
      </c>
      <c r="K1240">
        <v>6.2</v>
      </c>
    </row>
    <row r="1241" spans="1:11" x14ac:dyDescent="0.2">
      <c r="A1241" t="s">
        <v>2289</v>
      </c>
      <c r="B1241">
        <v>101</v>
      </c>
      <c r="C1241">
        <v>876671</v>
      </c>
      <c r="D1241" t="s">
        <v>2290</v>
      </c>
      <c r="E1241" t="s">
        <v>2291</v>
      </c>
      <c r="F1241" t="s">
        <v>14</v>
      </c>
      <c r="G1241" t="s">
        <v>15</v>
      </c>
      <c r="H1241" t="s">
        <v>227</v>
      </c>
      <c r="I1241">
        <v>25000000</v>
      </c>
      <c r="J1241">
        <v>2007</v>
      </c>
      <c r="K1241">
        <v>6.9</v>
      </c>
    </row>
    <row r="1242" spans="1:11" x14ac:dyDescent="0.2">
      <c r="A1242" t="s">
        <v>1449</v>
      </c>
      <c r="B1242">
        <v>111</v>
      </c>
      <c r="C1242">
        <v>2869369</v>
      </c>
      <c r="D1242" t="s">
        <v>958</v>
      </c>
      <c r="E1242" t="s">
        <v>2292</v>
      </c>
      <c r="F1242" t="s">
        <v>14</v>
      </c>
      <c r="G1242" t="s">
        <v>23</v>
      </c>
      <c r="H1242" t="s">
        <v>37</v>
      </c>
      <c r="I1242">
        <v>30000000</v>
      </c>
      <c r="J1242">
        <v>1994</v>
      </c>
      <c r="K1242">
        <v>7.3</v>
      </c>
    </row>
    <row r="1243" spans="1:11" x14ac:dyDescent="0.2">
      <c r="A1243" t="s">
        <v>2293</v>
      </c>
      <c r="B1243">
        <v>113</v>
      </c>
      <c r="C1243">
        <v>128978</v>
      </c>
      <c r="D1243" t="s">
        <v>257</v>
      </c>
      <c r="E1243" t="s">
        <v>2294</v>
      </c>
      <c r="F1243" t="s">
        <v>680</v>
      </c>
      <c r="G1243" t="s">
        <v>1314</v>
      </c>
      <c r="H1243" t="s">
        <v>227</v>
      </c>
      <c r="I1243">
        <v>40000000</v>
      </c>
      <c r="J1243">
        <v>2007</v>
      </c>
      <c r="K1243">
        <v>7.1</v>
      </c>
    </row>
    <row r="1244" spans="1:11" x14ac:dyDescent="0.2">
      <c r="A1244" t="s">
        <v>707</v>
      </c>
      <c r="B1244">
        <v>112</v>
      </c>
      <c r="C1244">
        <v>77231</v>
      </c>
      <c r="D1244" t="s">
        <v>687</v>
      </c>
      <c r="E1244" t="s">
        <v>2295</v>
      </c>
      <c r="F1244" t="s">
        <v>2296</v>
      </c>
      <c r="G1244" t="s">
        <v>667</v>
      </c>
      <c r="H1244" t="s">
        <v>227</v>
      </c>
      <c r="I1244">
        <v>25000000</v>
      </c>
      <c r="J1244">
        <v>2005</v>
      </c>
      <c r="K1244">
        <v>6</v>
      </c>
    </row>
    <row r="1245" spans="1:11" x14ac:dyDescent="0.2">
      <c r="A1245" t="s">
        <v>2297</v>
      </c>
      <c r="B1245">
        <v>126</v>
      </c>
      <c r="C1245">
        <v>4563029</v>
      </c>
      <c r="D1245" t="s">
        <v>478</v>
      </c>
      <c r="E1245" t="s">
        <v>2298</v>
      </c>
      <c r="F1245" t="s">
        <v>14</v>
      </c>
      <c r="G1245" t="s">
        <v>2299</v>
      </c>
      <c r="H1245" t="s">
        <v>227</v>
      </c>
      <c r="I1245">
        <v>39200000</v>
      </c>
      <c r="J1245">
        <v>2013</v>
      </c>
      <c r="K1245">
        <v>7</v>
      </c>
    </row>
    <row r="1246" spans="1:11" x14ac:dyDescent="0.2">
      <c r="A1246" t="s">
        <v>360</v>
      </c>
      <c r="B1246">
        <v>98</v>
      </c>
      <c r="C1246">
        <v>50693162</v>
      </c>
      <c r="D1246" t="s">
        <v>2300</v>
      </c>
      <c r="E1246" t="s">
        <v>2301</v>
      </c>
      <c r="F1246" t="s">
        <v>14</v>
      </c>
      <c r="G1246" t="s">
        <v>15</v>
      </c>
      <c r="H1246" t="s">
        <v>227</v>
      </c>
      <c r="I1246">
        <v>23000000</v>
      </c>
      <c r="J1246">
        <v>1994</v>
      </c>
      <c r="K1246">
        <v>7.6</v>
      </c>
    </row>
    <row r="1247" spans="1:11" x14ac:dyDescent="0.2">
      <c r="A1247" t="s">
        <v>434</v>
      </c>
      <c r="B1247">
        <v>107</v>
      </c>
      <c r="C1247">
        <v>63411478</v>
      </c>
      <c r="D1247" t="s">
        <v>2302</v>
      </c>
      <c r="E1247" t="s">
        <v>2303</v>
      </c>
      <c r="F1247" t="s">
        <v>14</v>
      </c>
      <c r="G1247" t="s">
        <v>15</v>
      </c>
      <c r="H1247" t="s">
        <v>16</v>
      </c>
      <c r="I1247">
        <v>39000000</v>
      </c>
      <c r="J1247">
        <v>2009</v>
      </c>
      <c r="K1247">
        <v>7.1</v>
      </c>
    </row>
    <row r="1248" spans="1:11" x14ac:dyDescent="0.2">
      <c r="A1248" t="s">
        <v>175</v>
      </c>
      <c r="B1248">
        <v>106</v>
      </c>
      <c r="C1248">
        <v>144512310</v>
      </c>
      <c r="D1248" t="s">
        <v>123</v>
      </c>
      <c r="E1248" t="s">
        <v>233</v>
      </c>
      <c r="F1248" t="s">
        <v>14</v>
      </c>
      <c r="G1248" t="s">
        <v>15</v>
      </c>
      <c r="H1248" t="s">
        <v>16</v>
      </c>
      <c r="I1248">
        <v>38000000</v>
      </c>
      <c r="J1248">
        <v>2001</v>
      </c>
      <c r="K1248">
        <v>6.7</v>
      </c>
    </row>
    <row r="1249" spans="1:11" x14ac:dyDescent="0.2">
      <c r="A1249" t="s">
        <v>94</v>
      </c>
      <c r="B1249">
        <v>87</v>
      </c>
      <c r="C1249">
        <v>35287788</v>
      </c>
      <c r="D1249" t="s">
        <v>2304</v>
      </c>
      <c r="E1249" t="s">
        <v>2305</v>
      </c>
      <c r="F1249" t="s">
        <v>14</v>
      </c>
      <c r="G1249" t="s">
        <v>15</v>
      </c>
      <c r="H1249" t="s">
        <v>37</v>
      </c>
      <c r="I1249">
        <v>39000000</v>
      </c>
      <c r="J1249">
        <v>2012</v>
      </c>
      <c r="K1249">
        <v>7</v>
      </c>
    </row>
    <row r="1250" spans="1:11" x14ac:dyDescent="0.2">
      <c r="A1250" t="s">
        <v>38</v>
      </c>
      <c r="B1250">
        <v>119</v>
      </c>
      <c r="C1250">
        <v>25335935</v>
      </c>
      <c r="D1250" t="s">
        <v>84</v>
      </c>
      <c r="E1250" t="s">
        <v>2306</v>
      </c>
      <c r="F1250" t="s">
        <v>14</v>
      </c>
      <c r="G1250" t="s">
        <v>15</v>
      </c>
      <c r="H1250" t="s">
        <v>16</v>
      </c>
      <c r="I1250">
        <v>40000000</v>
      </c>
      <c r="J1250">
        <v>2005</v>
      </c>
      <c r="K1250">
        <v>8</v>
      </c>
    </row>
    <row r="1251" spans="1:11" x14ac:dyDescent="0.2">
      <c r="A1251" t="s">
        <v>1586</v>
      </c>
      <c r="B1251">
        <v>110</v>
      </c>
      <c r="C1251">
        <v>5881504</v>
      </c>
      <c r="D1251" t="s">
        <v>2307</v>
      </c>
      <c r="E1251" t="s">
        <v>2308</v>
      </c>
      <c r="F1251" t="s">
        <v>14</v>
      </c>
      <c r="G1251" t="s">
        <v>15</v>
      </c>
      <c r="H1251" t="s">
        <v>16</v>
      </c>
      <c r="I1251">
        <v>39000000</v>
      </c>
      <c r="J1251">
        <v>2004</v>
      </c>
      <c r="K1251">
        <v>5.3</v>
      </c>
    </row>
    <row r="1252" spans="1:11" x14ac:dyDescent="0.2">
      <c r="A1252" t="s">
        <v>1639</v>
      </c>
      <c r="B1252">
        <v>125</v>
      </c>
      <c r="C1252">
        <v>60000000</v>
      </c>
      <c r="D1252" t="s">
        <v>663</v>
      </c>
      <c r="E1252" t="s">
        <v>2309</v>
      </c>
      <c r="F1252" t="s">
        <v>14</v>
      </c>
      <c r="G1252" t="s">
        <v>23</v>
      </c>
      <c r="H1252" t="s">
        <v>37</v>
      </c>
      <c r="I1252">
        <v>39000000</v>
      </c>
      <c r="J1252">
        <v>1983</v>
      </c>
      <c r="K1252">
        <v>4.9000000000000004</v>
      </c>
    </row>
    <row r="1253" spans="1:11" x14ac:dyDescent="0.2">
      <c r="A1253" t="s">
        <v>856</v>
      </c>
      <c r="B1253">
        <v>113</v>
      </c>
      <c r="C1253">
        <v>29802761</v>
      </c>
      <c r="D1253" t="s">
        <v>1335</v>
      </c>
      <c r="E1253" t="s">
        <v>2310</v>
      </c>
      <c r="F1253" t="s">
        <v>14</v>
      </c>
      <c r="G1253" t="s">
        <v>15</v>
      </c>
      <c r="H1253" t="s">
        <v>16</v>
      </c>
      <c r="I1253">
        <v>40000000</v>
      </c>
      <c r="J1253">
        <v>2013</v>
      </c>
      <c r="K1253">
        <v>6.4</v>
      </c>
    </row>
    <row r="1254" spans="1:11" x14ac:dyDescent="0.2">
      <c r="A1254" t="s">
        <v>461</v>
      </c>
      <c r="B1254">
        <v>150</v>
      </c>
      <c r="C1254">
        <v>626809</v>
      </c>
      <c r="D1254" t="s">
        <v>380</v>
      </c>
      <c r="E1254" t="s">
        <v>2311</v>
      </c>
      <c r="F1254" t="s">
        <v>680</v>
      </c>
      <c r="G1254" t="s">
        <v>307</v>
      </c>
      <c r="H1254" t="s">
        <v>227</v>
      </c>
      <c r="I1254">
        <v>553632000</v>
      </c>
      <c r="J1254">
        <v>2008</v>
      </c>
      <c r="K1254">
        <v>7.4</v>
      </c>
    </row>
    <row r="1255" spans="1:11" x14ac:dyDescent="0.2">
      <c r="A1255" t="s">
        <v>1072</v>
      </c>
      <c r="B1255">
        <v>108</v>
      </c>
      <c r="C1255">
        <v>127214072</v>
      </c>
      <c r="D1255" t="s">
        <v>576</v>
      </c>
      <c r="E1255" t="s">
        <v>2312</v>
      </c>
      <c r="F1255" t="s">
        <v>14</v>
      </c>
      <c r="G1255" t="s">
        <v>15</v>
      </c>
      <c r="H1255" t="s">
        <v>16</v>
      </c>
      <c r="I1255">
        <v>38000000</v>
      </c>
      <c r="J1255">
        <v>2002</v>
      </c>
      <c r="K1255">
        <v>6.1</v>
      </c>
    </row>
    <row r="1256" spans="1:11" x14ac:dyDescent="0.2">
      <c r="A1256" t="s">
        <v>1058</v>
      </c>
      <c r="B1256">
        <v>96</v>
      </c>
      <c r="C1256">
        <v>88915214</v>
      </c>
      <c r="D1256" t="s">
        <v>576</v>
      </c>
      <c r="E1256" t="s">
        <v>2313</v>
      </c>
      <c r="F1256" t="s">
        <v>14</v>
      </c>
      <c r="G1256" t="s">
        <v>15</v>
      </c>
      <c r="H1256" t="s">
        <v>227</v>
      </c>
      <c r="I1256">
        <v>38000000</v>
      </c>
      <c r="J1256">
        <v>2009</v>
      </c>
      <c r="K1256">
        <v>6.5</v>
      </c>
    </row>
    <row r="1257" spans="1:11" x14ac:dyDescent="0.2">
      <c r="A1257" t="s">
        <v>2314</v>
      </c>
      <c r="B1257">
        <v>93</v>
      </c>
      <c r="C1257">
        <v>30400000</v>
      </c>
      <c r="D1257" t="s">
        <v>690</v>
      </c>
      <c r="E1257" t="s">
        <v>2315</v>
      </c>
      <c r="F1257" t="s">
        <v>14</v>
      </c>
      <c r="G1257" t="s">
        <v>15</v>
      </c>
      <c r="H1257" t="s">
        <v>37</v>
      </c>
      <c r="I1257">
        <v>39000000</v>
      </c>
      <c r="J1257">
        <v>1996</v>
      </c>
      <c r="K1257">
        <v>5.7</v>
      </c>
    </row>
    <row r="1258" spans="1:11" x14ac:dyDescent="0.2">
      <c r="A1258" t="s">
        <v>1653</v>
      </c>
      <c r="B1258">
        <v>100</v>
      </c>
      <c r="C1258">
        <v>85570368</v>
      </c>
      <c r="D1258" t="s">
        <v>1038</v>
      </c>
      <c r="E1258" t="s">
        <v>2316</v>
      </c>
      <c r="F1258" t="s">
        <v>14</v>
      </c>
      <c r="G1258" t="s">
        <v>15</v>
      </c>
      <c r="H1258" t="s">
        <v>37</v>
      </c>
      <c r="I1258">
        <v>38000000</v>
      </c>
      <c r="J1258">
        <v>2002</v>
      </c>
      <c r="K1258">
        <v>5.0999999999999996</v>
      </c>
    </row>
    <row r="1259" spans="1:11" x14ac:dyDescent="0.2">
      <c r="A1259" t="s">
        <v>2317</v>
      </c>
      <c r="B1259">
        <v>118</v>
      </c>
      <c r="C1259">
        <v>75668868</v>
      </c>
      <c r="D1259" t="s">
        <v>544</v>
      </c>
      <c r="E1259" t="s">
        <v>2318</v>
      </c>
      <c r="F1259" t="s">
        <v>14</v>
      </c>
      <c r="G1259" t="s">
        <v>15</v>
      </c>
      <c r="H1259" t="s">
        <v>37</v>
      </c>
      <c r="I1259">
        <v>35000000</v>
      </c>
      <c r="J1259">
        <v>1994</v>
      </c>
      <c r="K1259">
        <v>6.6</v>
      </c>
    </row>
    <row r="1260" spans="1:11" x14ac:dyDescent="0.2">
      <c r="A1260" t="s">
        <v>2319</v>
      </c>
      <c r="B1260">
        <v>122</v>
      </c>
      <c r="C1260">
        <v>6594136</v>
      </c>
      <c r="D1260" t="s">
        <v>2320</v>
      </c>
      <c r="E1260" t="s">
        <v>2321</v>
      </c>
      <c r="F1260" t="s">
        <v>680</v>
      </c>
      <c r="G1260" t="s">
        <v>1314</v>
      </c>
      <c r="H1260" t="s">
        <v>16</v>
      </c>
      <c r="I1260">
        <v>38600000</v>
      </c>
      <c r="J1260">
        <v>2013</v>
      </c>
      <c r="K1260">
        <v>6.5</v>
      </c>
    </row>
    <row r="1261" spans="1:11" x14ac:dyDescent="0.2">
      <c r="A1261" t="s">
        <v>239</v>
      </c>
      <c r="B1261">
        <v>120</v>
      </c>
      <c r="C1261">
        <v>58700247</v>
      </c>
      <c r="D1261" t="s">
        <v>79</v>
      </c>
      <c r="E1261" t="s">
        <v>2322</v>
      </c>
      <c r="F1261" t="s">
        <v>14</v>
      </c>
      <c r="G1261" t="s">
        <v>15</v>
      </c>
      <c r="H1261" t="s">
        <v>16</v>
      </c>
      <c r="I1261">
        <v>38000000</v>
      </c>
      <c r="J1261">
        <v>2011</v>
      </c>
      <c r="K1261">
        <v>6.9</v>
      </c>
    </row>
    <row r="1262" spans="1:11" x14ac:dyDescent="0.2">
      <c r="A1262" t="s">
        <v>2323</v>
      </c>
      <c r="B1262">
        <v>146</v>
      </c>
      <c r="C1262">
        <v>50668906</v>
      </c>
      <c r="D1262" t="s">
        <v>560</v>
      </c>
      <c r="E1262" t="s">
        <v>2324</v>
      </c>
      <c r="F1262" t="s">
        <v>14</v>
      </c>
      <c r="G1262" t="s">
        <v>15</v>
      </c>
      <c r="H1262" t="s">
        <v>227</v>
      </c>
      <c r="I1262">
        <v>38000000</v>
      </c>
      <c r="J1262">
        <v>1999</v>
      </c>
      <c r="K1262">
        <v>7.6</v>
      </c>
    </row>
    <row r="1263" spans="1:11" x14ac:dyDescent="0.2">
      <c r="A1263" t="s">
        <v>255</v>
      </c>
      <c r="B1263">
        <v>115</v>
      </c>
      <c r="C1263">
        <v>39177215</v>
      </c>
      <c r="D1263" t="s">
        <v>744</v>
      </c>
      <c r="E1263" t="s">
        <v>2325</v>
      </c>
      <c r="F1263" t="s">
        <v>14</v>
      </c>
      <c r="G1263" t="s">
        <v>15</v>
      </c>
      <c r="H1263" t="s">
        <v>16</v>
      </c>
      <c r="I1263">
        <v>38000000</v>
      </c>
      <c r="J1263">
        <v>2002</v>
      </c>
      <c r="K1263">
        <v>5.6</v>
      </c>
    </row>
    <row r="1264" spans="1:11" x14ac:dyDescent="0.2">
      <c r="A1264" t="s">
        <v>2326</v>
      </c>
      <c r="B1264">
        <v>123</v>
      </c>
      <c r="C1264">
        <v>40334024</v>
      </c>
      <c r="D1264" t="s">
        <v>1450</v>
      </c>
      <c r="E1264" t="s">
        <v>2327</v>
      </c>
      <c r="F1264" t="s">
        <v>14</v>
      </c>
      <c r="G1264" t="s">
        <v>15</v>
      </c>
      <c r="H1264" t="s">
        <v>16</v>
      </c>
      <c r="I1264">
        <v>35000000</v>
      </c>
      <c r="J1264">
        <v>2001</v>
      </c>
      <c r="K1264">
        <v>6.2</v>
      </c>
    </row>
    <row r="1265" spans="1:11" x14ac:dyDescent="0.2">
      <c r="A1265" t="s">
        <v>1733</v>
      </c>
      <c r="B1265">
        <v>94</v>
      </c>
      <c r="C1265">
        <v>71038190</v>
      </c>
      <c r="D1265" t="s">
        <v>602</v>
      </c>
      <c r="E1265" t="s">
        <v>2328</v>
      </c>
      <c r="F1265" t="s">
        <v>14</v>
      </c>
      <c r="G1265" t="s">
        <v>15</v>
      </c>
      <c r="H1265" t="s">
        <v>37</v>
      </c>
      <c r="I1265">
        <v>30000000</v>
      </c>
      <c r="J1265">
        <v>2015</v>
      </c>
      <c r="K1265">
        <v>4.4000000000000004</v>
      </c>
    </row>
    <row r="1266" spans="1:11" x14ac:dyDescent="0.2">
      <c r="A1266" t="s">
        <v>2329</v>
      </c>
      <c r="B1266">
        <v>102</v>
      </c>
      <c r="C1266">
        <v>24044532</v>
      </c>
      <c r="D1266" t="s">
        <v>79</v>
      </c>
      <c r="E1266" t="s">
        <v>2330</v>
      </c>
      <c r="F1266" t="s">
        <v>14</v>
      </c>
      <c r="G1266" t="s">
        <v>15</v>
      </c>
      <c r="H1266" t="s">
        <v>227</v>
      </c>
      <c r="I1266">
        <v>38000000</v>
      </c>
      <c r="J1266">
        <v>2001</v>
      </c>
      <c r="K1266">
        <v>5.6</v>
      </c>
    </row>
    <row r="1267" spans="1:11" x14ac:dyDescent="0.2">
      <c r="A1267" t="s">
        <v>1430</v>
      </c>
      <c r="B1267">
        <v>98</v>
      </c>
      <c r="C1267">
        <v>22770864</v>
      </c>
      <c r="D1267" t="s">
        <v>874</v>
      </c>
      <c r="E1267" t="s">
        <v>2331</v>
      </c>
      <c r="F1267" t="s">
        <v>14</v>
      </c>
      <c r="G1267" t="s">
        <v>15</v>
      </c>
      <c r="H1267" t="s">
        <v>37</v>
      </c>
      <c r="I1267">
        <v>38000000</v>
      </c>
      <c r="J1267">
        <v>2001</v>
      </c>
      <c r="K1267">
        <v>5.5</v>
      </c>
    </row>
    <row r="1268" spans="1:11" x14ac:dyDescent="0.2">
      <c r="A1268" t="s">
        <v>1300</v>
      </c>
      <c r="B1268">
        <v>133</v>
      </c>
      <c r="C1268">
        <v>18653746</v>
      </c>
      <c r="D1268" t="s">
        <v>291</v>
      </c>
      <c r="E1268" t="s">
        <v>2332</v>
      </c>
      <c r="F1268" t="s">
        <v>14</v>
      </c>
      <c r="G1268" t="s">
        <v>1224</v>
      </c>
      <c r="H1268" t="s">
        <v>227</v>
      </c>
      <c r="I1268">
        <v>38000000</v>
      </c>
      <c r="J1268">
        <v>1999</v>
      </c>
      <c r="K1268">
        <v>6.7</v>
      </c>
    </row>
    <row r="1269" spans="1:11" x14ac:dyDescent="0.2">
      <c r="A1269" t="s">
        <v>255</v>
      </c>
      <c r="B1269">
        <v>118</v>
      </c>
      <c r="C1269">
        <v>17305211</v>
      </c>
      <c r="D1269" t="s">
        <v>751</v>
      </c>
      <c r="E1269" t="s">
        <v>2333</v>
      </c>
      <c r="F1269" t="s">
        <v>14</v>
      </c>
      <c r="G1269" t="s">
        <v>15</v>
      </c>
      <c r="H1269" t="s">
        <v>227</v>
      </c>
      <c r="I1269">
        <v>38000000</v>
      </c>
      <c r="J1269">
        <v>1996</v>
      </c>
      <c r="K1269">
        <v>6.1</v>
      </c>
    </row>
    <row r="1270" spans="1:11" x14ac:dyDescent="0.2">
      <c r="A1270" t="s">
        <v>1511</v>
      </c>
      <c r="B1270">
        <v>105</v>
      </c>
      <c r="C1270">
        <v>16991902</v>
      </c>
      <c r="D1270" t="s">
        <v>2071</v>
      </c>
      <c r="E1270" t="s">
        <v>2334</v>
      </c>
      <c r="F1270" t="s">
        <v>14</v>
      </c>
      <c r="G1270" t="s">
        <v>15</v>
      </c>
      <c r="H1270" t="s">
        <v>227</v>
      </c>
      <c r="I1270">
        <v>57000000</v>
      </c>
      <c r="J1270">
        <v>2001</v>
      </c>
      <c r="K1270">
        <v>6.2</v>
      </c>
    </row>
    <row r="1271" spans="1:11" x14ac:dyDescent="0.2">
      <c r="A1271" t="s">
        <v>2335</v>
      </c>
      <c r="B1271">
        <v>109</v>
      </c>
      <c r="C1271">
        <v>47536959</v>
      </c>
      <c r="D1271" t="s">
        <v>1166</v>
      </c>
      <c r="E1271" t="s">
        <v>2336</v>
      </c>
      <c r="F1271" t="s">
        <v>14</v>
      </c>
      <c r="G1271" t="s">
        <v>15</v>
      </c>
      <c r="H1271" t="s">
        <v>227</v>
      </c>
      <c r="I1271">
        <v>10000000</v>
      </c>
      <c r="J1271">
        <v>2009</v>
      </c>
      <c r="K1271">
        <v>7.3</v>
      </c>
    </row>
    <row r="1272" spans="1:11" x14ac:dyDescent="0.2">
      <c r="A1272" t="s">
        <v>70</v>
      </c>
      <c r="B1272">
        <v>129</v>
      </c>
      <c r="C1272">
        <v>10300000</v>
      </c>
      <c r="D1272" t="s">
        <v>2337</v>
      </c>
      <c r="E1272" t="s">
        <v>2338</v>
      </c>
      <c r="F1272" t="s">
        <v>14</v>
      </c>
      <c r="G1272" t="s">
        <v>15</v>
      </c>
      <c r="H1272" t="s">
        <v>16</v>
      </c>
      <c r="I1272">
        <v>38000000</v>
      </c>
      <c r="J1272">
        <v>1996</v>
      </c>
      <c r="K1272">
        <v>6.6</v>
      </c>
    </row>
    <row r="1273" spans="1:11" x14ac:dyDescent="0.2">
      <c r="A1273" t="s">
        <v>1809</v>
      </c>
      <c r="B1273">
        <v>109</v>
      </c>
      <c r="C1273">
        <v>13782838</v>
      </c>
      <c r="D1273" t="s">
        <v>2339</v>
      </c>
      <c r="E1273" t="s">
        <v>2340</v>
      </c>
      <c r="F1273" t="s">
        <v>14</v>
      </c>
      <c r="G1273" t="s">
        <v>15</v>
      </c>
      <c r="H1273" t="s">
        <v>227</v>
      </c>
      <c r="I1273">
        <v>15000000</v>
      </c>
      <c r="J1273">
        <v>1982</v>
      </c>
      <c r="K1273">
        <v>8.1999999999999993</v>
      </c>
    </row>
    <row r="1274" spans="1:11" x14ac:dyDescent="0.2">
      <c r="A1274" t="s">
        <v>480</v>
      </c>
      <c r="B1274">
        <v>127</v>
      </c>
      <c r="C1274">
        <v>41997790</v>
      </c>
      <c r="D1274" t="s">
        <v>964</v>
      </c>
      <c r="E1274" t="s">
        <v>2341</v>
      </c>
      <c r="F1274" t="s">
        <v>14</v>
      </c>
      <c r="G1274" t="s">
        <v>15</v>
      </c>
      <c r="H1274" t="s">
        <v>227</v>
      </c>
      <c r="I1274">
        <v>38000000</v>
      </c>
      <c r="J1274">
        <v>2013</v>
      </c>
      <c r="K1274">
        <v>6.4</v>
      </c>
    </row>
    <row r="1275" spans="1:11" x14ac:dyDescent="0.2">
      <c r="A1275" t="s">
        <v>2342</v>
      </c>
      <c r="B1275">
        <v>118</v>
      </c>
      <c r="C1275">
        <v>6482195</v>
      </c>
      <c r="D1275" t="s">
        <v>774</v>
      </c>
      <c r="E1275" t="s">
        <v>2343</v>
      </c>
      <c r="F1275" t="s">
        <v>14</v>
      </c>
      <c r="G1275" t="s">
        <v>15</v>
      </c>
      <c r="H1275" t="s">
        <v>227</v>
      </c>
      <c r="I1275">
        <v>37000000</v>
      </c>
      <c r="J1275">
        <v>1997</v>
      </c>
      <c r="K1275">
        <v>6.4</v>
      </c>
    </row>
    <row r="1276" spans="1:11" x14ac:dyDescent="0.2">
      <c r="A1276" t="s">
        <v>2344</v>
      </c>
      <c r="B1276">
        <v>110</v>
      </c>
      <c r="C1276">
        <v>623374</v>
      </c>
      <c r="D1276" t="s">
        <v>2345</v>
      </c>
      <c r="E1276" t="s">
        <v>2346</v>
      </c>
      <c r="F1276" t="s">
        <v>14</v>
      </c>
      <c r="G1276" t="s">
        <v>15</v>
      </c>
      <c r="H1276" t="s">
        <v>16</v>
      </c>
      <c r="I1276">
        <v>38000000</v>
      </c>
      <c r="J1276">
        <v>2001</v>
      </c>
      <c r="K1276">
        <v>5.2</v>
      </c>
    </row>
    <row r="1277" spans="1:11" x14ac:dyDescent="0.2">
      <c r="A1277" t="s">
        <v>1063</v>
      </c>
      <c r="B1277">
        <v>90</v>
      </c>
      <c r="C1277">
        <v>7871693</v>
      </c>
      <c r="D1277" t="s">
        <v>2347</v>
      </c>
      <c r="E1277" t="s">
        <v>2348</v>
      </c>
      <c r="F1277" t="s">
        <v>14</v>
      </c>
      <c r="G1277" t="s">
        <v>15</v>
      </c>
      <c r="H1277" t="s">
        <v>37</v>
      </c>
      <c r="I1277">
        <v>55000000</v>
      </c>
      <c r="J1277">
        <v>2008</v>
      </c>
      <c r="K1277">
        <v>6.5</v>
      </c>
    </row>
    <row r="1278" spans="1:11" x14ac:dyDescent="0.2">
      <c r="A1278" t="s">
        <v>2349</v>
      </c>
      <c r="B1278">
        <v>144</v>
      </c>
      <c r="C1278">
        <v>16377274</v>
      </c>
      <c r="D1278" t="s">
        <v>1166</v>
      </c>
      <c r="E1278" t="s">
        <v>2350</v>
      </c>
      <c r="F1278" t="s">
        <v>14</v>
      </c>
      <c r="G1278" t="s">
        <v>15</v>
      </c>
      <c r="H1278" t="s">
        <v>227</v>
      </c>
      <c r="I1278">
        <v>32000000</v>
      </c>
      <c r="J1278">
        <v>2012</v>
      </c>
      <c r="K1278">
        <v>7.1</v>
      </c>
    </row>
    <row r="1279" spans="1:11" x14ac:dyDescent="0.2">
      <c r="A1279" t="s">
        <v>1744</v>
      </c>
      <c r="B1279">
        <v>130</v>
      </c>
      <c r="C1279">
        <v>9589875</v>
      </c>
      <c r="D1279" t="s">
        <v>560</v>
      </c>
      <c r="E1279" t="s">
        <v>2351</v>
      </c>
      <c r="F1279" t="s">
        <v>14</v>
      </c>
      <c r="G1279" t="s">
        <v>15</v>
      </c>
      <c r="H1279" t="s">
        <v>37</v>
      </c>
      <c r="I1279">
        <v>40000000</v>
      </c>
      <c r="J1279">
        <v>2008</v>
      </c>
      <c r="K1279">
        <v>7.3</v>
      </c>
    </row>
    <row r="1280" spans="1:11" x14ac:dyDescent="0.2">
      <c r="A1280" t="s">
        <v>2352</v>
      </c>
      <c r="B1280">
        <v>112</v>
      </c>
      <c r="C1280">
        <v>34912982</v>
      </c>
      <c r="D1280" t="s">
        <v>84</v>
      </c>
      <c r="E1280" t="s">
        <v>2353</v>
      </c>
      <c r="F1280" t="s">
        <v>14</v>
      </c>
      <c r="G1280" t="s">
        <v>15</v>
      </c>
      <c r="H1280" t="s">
        <v>16</v>
      </c>
      <c r="I1280">
        <v>38000000</v>
      </c>
      <c r="J1280">
        <v>2016</v>
      </c>
      <c r="K1280">
        <v>5.2</v>
      </c>
    </row>
    <row r="1281" spans="1:11" x14ac:dyDescent="0.2">
      <c r="A1281" t="s">
        <v>2354</v>
      </c>
      <c r="B1281">
        <v>133</v>
      </c>
      <c r="C1281">
        <v>109712885</v>
      </c>
      <c r="D1281" t="s">
        <v>1291</v>
      </c>
      <c r="E1281" t="s">
        <v>2355</v>
      </c>
      <c r="F1281" t="s">
        <v>14</v>
      </c>
      <c r="G1281" t="s">
        <v>15</v>
      </c>
      <c r="H1281" t="s">
        <v>16</v>
      </c>
      <c r="I1281">
        <v>35000000</v>
      </c>
      <c r="J1281">
        <v>2015</v>
      </c>
      <c r="K1281">
        <v>7.7</v>
      </c>
    </row>
    <row r="1282" spans="1:11" x14ac:dyDescent="0.2">
      <c r="A1282" t="s">
        <v>2004</v>
      </c>
      <c r="B1282">
        <v>150</v>
      </c>
      <c r="C1282">
        <v>92173235</v>
      </c>
      <c r="D1282" t="s">
        <v>744</v>
      </c>
      <c r="E1282" t="s">
        <v>2356</v>
      </c>
      <c r="F1282" t="s">
        <v>14</v>
      </c>
      <c r="G1282" t="s">
        <v>15</v>
      </c>
      <c r="H1282" t="s">
        <v>227</v>
      </c>
      <c r="I1282">
        <v>37000000</v>
      </c>
      <c r="J1282">
        <v>2010</v>
      </c>
      <c r="K1282">
        <v>7.6</v>
      </c>
    </row>
    <row r="1283" spans="1:11" x14ac:dyDescent="0.2">
      <c r="A1283" t="s">
        <v>2357</v>
      </c>
      <c r="B1283">
        <v>110</v>
      </c>
      <c r="C1283">
        <v>41102171</v>
      </c>
      <c r="D1283" t="s">
        <v>488</v>
      </c>
      <c r="E1283" t="s">
        <v>2358</v>
      </c>
      <c r="F1283" t="s">
        <v>14</v>
      </c>
      <c r="G1283" t="s">
        <v>15</v>
      </c>
      <c r="H1283" t="s">
        <v>16</v>
      </c>
      <c r="I1283">
        <v>40000000</v>
      </c>
      <c r="J1283">
        <v>2012</v>
      </c>
      <c r="K1283">
        <v>5.7</v>
      </c>
    </row>
    <row r="1284" spans="1:11" x14ac:dyDescent="0.2">
      <c r="A1284" t="s">
        <v>2359</v>
      </c>
      <c r="B1284">
        <v>96</v>
      </c>
      <c r="C1284">
        <v>60338891</v>
      </c>
      <c r="D1284" t="s">
        <v>874</v>
      </c>
      <c r="E1284" t="s">
        <v>2360</v>
      </c>
      <c r="F1284" t="s">
        <v>14</v>
      </c>
      <c r="G1284" t="s">
        <v>15</v>
      </c>
      <c r="H1284" t="s">
        <v>227</v>
      </c>
      <c r="I1284">
        <v>37000000</v>
      </c>
      <c r="J1284">
        <v>2008</v>
      </c>
      <c r="K1284">
        <v>7</v>
      </c>
    </row>
    <row r="1285" spans="1:11" x14ac:dyDescent="0.2">
      <c r="A1285" t="s">
        <v>2361</v>
      </c>
      <c r="B1285">
        <v>96</v>
      </c>
      <c r="C1285">
        <v>48006503</v>
      </c>
      <c r="D1285" t="s">
        <v>270</v>
      </c>
      <c r="E1285" t="s">
        <v>2362</v>
      </c>
      <c r="F1285" t="s">
        <v>14</v>
      </c>
      <c r="G1285" t="s">
        <v>15</v>
      </c>
      <c r="H1285" t="s">
        <v>37</v>
      </c>
      <c r="I1285">
        <v>37000000</v>
      </c>
      <c r="J1285">
        <v>2008</v>
      </c>
      <c r="K1285">
        <v>6</v>
      </c>
    </row>
    <row r="1286" spans="1:11" x14ac:dyDescent="0.2">
      <c r="A1286" t="s">
        <v>290</v>
      </c>
      <c r="B1286">
        <v>123</v>
      </c>
      <c r="C1286">
        <v>26903709</v>
      </c>
      <c r="D1286" t="s">
        <v>2363</v>
      </c>
      <c r="E1286" t="s">
        <v>2364</v>
      </c>
      <c r="F1286" t="s">
        <v>14</v>
      </c>
      <c r="G1286" t="s">
        <v>23</v>
      </c>
      <c r="H1286" t="s">
        <v>227</v>
      </c>
      <c r="I1286">
        <v>38000000</v>
      </c>
      <c r="J1286">
        <v>2013</v>
      </c>
      <c r="K1286">
        <v>8.1</v>
      </c>
    </row>
    <row r="1287" spans="1:11" x14ac:dyDescent="0.2">
      <c r="A1287" t="s">
        <v>2349</v>
      </c>
      <c r="B1287">
        <v>188</v>
      </c>
      <c r="C1287">
        <v>22450975</v>
      </c>
      <c r="D1287" t="s">
        <v>1166</v>
      </c>
      <c r="E1287" t="s">
        <v>2365</v>
      </c>
      <c r="F1287" t="s">
        <v>14</v>
      </c>
      <c r="G1287" t="s">
        <v>15</v>
      </c>
      <c r="H1287" t="s">
        <v>227</v>
      </c>
      <c r="I1287">
        <v>37000000</v>
      </c>
      <c r="J1287">
        <v>1999</v>
      </c>
      <c r="K1287">
        <v>8</v>
      </c>
    </row>
    <row r="1288" spans="1:11" x14ac:dyDescent="0.2">
      <c r="A1288" t="s">
        <v>2366</v>
      </c>
      <c r="B1288">
        <v>107</v>
      </c>
      <c r="C1288">
        <v>44867349</v>
      </c>
      <c r="D1288" t="s">
        <v>602</v>
      </c>
      <c r="E1288" t="s">
        <v>2367</v>
      </c>
      <c r="F1288" t="s">
        <v>14</v>
      </c>
      <c r="G1288" t="s">
        <v>15</v>
      </c>
      <c r="H1288" t="s">
        <v>227</v>
      </c>
      <c r="I1288">
        <v>37000000</v>
      </c>
      <c r="J1288">
        <v>2010</v>
      </c>
      <c r="K1288">
        <v>5.6</v>
      </c>
    </row>
    <row r="1289" spans="1:11" x14ac:dyDescent="0.2">
      <c r="A1289" t="s">
        <v>2368</v>
      </c>
      <c r="B1289">
        <v>110</v>
      </c>
      <c r="C1289">
        <v>46813366</v>
      </c>
      <c r="D1289" t="s">
        <v>576</v>
      </c>
      <c r="E1289" t="s">
        <v>2369</v>
      </c>
      <c r="F1289" t="s">
        <v>14</v>
      </c>
      <c r="G1289" t="s">
        <v>15</v>
      </c>
      <c r="H1289" t="s">
        <v>227</v>
      </c>
      <c r="I1289">
        <v>38000000</v>
      </c>
      <c r="J1289">
        <v>2016</v>
      </c>
      <c r="K1289">
        <v>6.1</v>
      </c>
    </row>
    <row r="1290" spans="1:11" x14ac:dyDescent="0.2">
      <c r="A1290" t="s">
        <v>2370</v>
      </c>
      <c r="B1290">
        <v>113</v>
      </c>
      <c r="C1290">
        <v>72279690</v>
      </c>
      <c r="D1290" t="s">
        <v>2371</v>
      </c>
      <c r="E1290" t="s">
        <v>2372</v>
      </c>
      <c r="F1290" t="s">
        <v>14</v>
      </c>
      <c r="G1290" t="s">
        <v>15</v>
      </c>
      <c r="H1290" t="s">
        <v>37</v>
      </c>
      <c r="I1290">
        <v>37000000</v>
      </c>
      <c r="J1290">
        <v>2011</v>
      </c>
      <c r="K1290">
        <v>6.9</v>
      </c>
    </row>
    <row r="1291" spans="1:11" x14ac:dyDescent="0.2">
      <c r="A1291" t="s">
        <v>2055</v>
      </c>
      <c r="B1291">
        <v>122</v>
      </c>
      <c r="C1291">
        <v>191449475</v>
      </c>
      <c r="D1291" t="s">
        <v>235</v>
      </c>
      <c r="E1291" t="s">
        <v>2373</v>
      </c>
      <c r="F1291" t="s">
        <v>14</v>
      </c>
      <c r="G1291" t="s">
        <v>15</v>
      </c>
      <c r="H1291" t="s">
        <v>16</v>
      </c>
      <c r="I1291">
        <v>37000000</v>
      </c>
      <c r="J1291">
        <v>2008</v>
      </c>
      <c r="K1291">
        <v>5.2</v>
      </c>
    </row>
    <row r="1292" spans="1:11" x14ac:dyDescent="0.2">
      <c r="A1292" t="s">
        <v>2136</v>
      </c>
      <c r="B1292">
        <v>116</v>
      </c>
      <c r="C1292">
        <v>71026631</v>
      </c>
      <c r="D1292" t="s">
        <v>744</v>
      </c>
      <c r="E1292" t="s">
        <v>2374</v>
      </c>
      <c r="F1292" t="s">
        <v>14</v>
      </c>
      <c r="G1292" t="s">
        <v>15</v>
      </c>
      <c r="H1292" t="s">
        <v>16</v>
      </c>
      <c r="I1292">
        <v>36000000</v>
      </c>
      <c r="J1292">
        <v>2002</v>
      </c>
      <c r="K1292">
        <v>7</v>
      </c>
    </row>
    <row r="1293" spans="1:11" x14ac:dyDescent="0.2">
      <c r="A1293" t="s">
        <v>914</v>
      </c>
      <c r="B1293">
        <v>93</v>
      </c>
      <c r="C1293">
        <v>68208190</v>
      </c>
      <c r="D1293" t="s">
        <v>148</v>
      </c>
      <c r="E1293" t="s">
        <v>2375</v>
      </c>
      <c r="F1293" t="s">
        <v>14</v>
      </c>
      <c r="G1293" t="s">
        <v>15</v>
      </c>
      <c r="H1293" t="s">
        <v>16</v>
      </c>
      <c r="I1293">
        <v>65000000</v>
      </c>
      <c r="J1293">
        <v>1999</v>
      </c>
      <c r="K1293">
        <v>6.3</v>
      </c>
    </row>
    <row r="1294" spans="1:11" x14ac:dyDescent="0.2">
      <c r="A1294" t="s">
        <v>1708</v>
      </c>
      <c r="B1294">
        <v>118</v>
      </c>
      <c r="C1294">
        <v>150368971</v>
      </c>
      <c r="D1294" t="s">
        <v>347</v>
      </c>
      <c r="E1294" t="s">
        <v>2376</v>
      </c>
      <c r="F1294" t="s">
        <v>14</v>
      </c>
      <c r="G1294" t="s">
        <v>15</v>
      </c>
      <c r="H1294" t="s">
        <v>227</v>
      </c>
      <c r="I1294">
        <v>37000000</v>
      </c>
      <c r="J1294">
        <v>2013</v>
      </c>
      <c r="K1294">
        <v>7</v>
      </c>
    </row>
    <row r="1295" spans="1:11" x14ac:dyDescent="0.2">
      <c r="A1295" t="s">
        <v>224</v>
      </c>
      <c r="B1295">
        <v>93</v>
      </c>
      <c r="C1295">
        <v>50129186</v>
      </c>
      <c r="D1295" t="s">
        <v>827</v>
      </c>
      <c r="E1295" t="s">
        <v>2377</v>
      </c>
      <c r="F1295" t="s">
        <v>14</v>
      </c>
      <c r="G1295" t="s">
        <v>15</v>
      </c>
      <c r="H1295" t="s">
        <v>227</v>
      </c>
      <c r="I1295">
        <v>36000000</v>
      </c>
      <c r="J1295">
        <v>1997</v>
      </c>
      <c r="K1295">
        <v>6.9</v>
      </c>
    </row>
    <row r="1296" spans="1:11" x14ac:dyDescent="0.2">
      <c r="A1296" t="s">
        <v>2378</v>
      </c>
      <c r="B1296">
        <v>121</v>
      </c>
      <c r="C1296">
        <v>55500000</v>
      </c>
      <c r="D1296" t="s">
        <v>21</v>
      </c>
      <c r="E1296" t="s">
        <v>2379</v>
      </c>
      <c r="F1296" t="s">
        <v>14</v>
      </c>
      <c r="G1296" t="s">
        <v>23</v>
      </c>
      <c r="H1296" t="s">
        <v>37</v>
      </c>
      <c r="I1296">
        <v>36000000</v>
      </c>
      <c r="J1296">
        <v>1983</v>
      </c>
      <c r="K1296">
        <v>6.2</v>
      </c>
    </row>
    <row r="1297" spans="1:11" x14ac:dyDescent="0.2">
      <c r="A1297" t="s">
        <v>2380</v>
      </c>
      <c r="B1297">
        <v>101</v>
      </c>
      <c r="C1297">
        <v>50213619</v>
      </c>
      <c r="D1297" t="s">
        <v>1850</v>
      </c>
      <c r="E1297" t="s">
        <v>2381</v>
      </c>
      <c r="F1297" t="s">
        <v>14</v>
      </c>
      <c r="G1297" t="s">
        <v>15</v>
      </c>
      <c r="H1297" t="s">
        <v>227</v>
      </c>
      <c r="I1297">
        <v>36000000</v>
      </c>
      <c r="J1297">
        <v>2010</v>
      </c>
      <c r="K1297">
        <v>6.4</v>
      </c>
    </row>
    <row r="1298" spans="1:11" x14ac:dyDescent="0.2">
      <c r="A1298" t="s">
        <v>2370</v>
      </c>
      <c r="B1298">
        <v>107</v>
      </c>
      <c r="C1298">
        <v>42019483</v>
      </c>
      <c r="D1298" t="s">
        <v>2371</v>
      </c>
      <c r="E1298" t="s">
        <v>2382</v>
      </c>
      <c r="F1298" t="s">
        <v>14</v>
      </c>
      <c r="G1298" t="s">
        <v>15</v>
      </c>
      <c r="H1298" t="s">
        <v>37</v>
      </c>
      <c r="I1298">
        <v>36000000</v>
      </c>
      <c r="J1298">
        <v>2014</v>
      </c>
      <c r="K1298">
        <v>6.4</v>
      </c>
    </row>
    <row r="1299" spans="1:11" x14ac:dyDescent="0.2">
      <c r="A1299" t="s">
        <v>1591</v>
      </c>
      <c r="B1299">
        <v>124</v>
      </c>
      <c r="C1299">
        <v>23360779</v>
      </c>
      <c r="D1299" t="s">
        <v>2383</v>
      </c>
      <c r="E1299" t="s">
        <v>2384</v>
      </c>
      <c r="F1299" t="s">
        <v>14</v>
      </c>
      <c r="G1299" t="s">
        <v>15</v>
      </c>
      <c r="H1299" t="s">
        <v>227</v>
      </c>
      <c r="I1299">
        <v>34000000</v>
      </c>
      <c r="J1299">
        <v>2000</v>
      </c>
      <c r="K1299">
        <v>5.7</v>
      </c>
    </row>
    <row r="1300" spans="1:11" x14ac:dyDescent="0.2">
      <c r="A1300" t="s">
        <v>1052</v>
      </c>
      <c r="B1300">
        <v>109</v>
      </c>
      <c r="C1300">
        <v>26183197</v>
      </c>
      <c r="D1300" t="s">
        <v>161</v>
      </c>
      <c r="E1300" t="s">
        <v>2385</v>
      </c>
      <c r="F1300" t="s">
        <v>14</v>
      </c>
      <c r="G1300" t="s">
        <v>15</v>
      </c>
      <c r="H1300" t="s">
        <v>227</v>
      </c>
      <c r="I1300">
        <v>36000000</v>
      </c>
      <c r="J1300">
        <v>2003</v>
      </c>
      <c r="K1300">
        <v>6.1</v>
      </c>
    </row>
    <row r="1301" spans="1:11" x14ac:dyDescent="0.2">
      <c r="A1301" t="s">
        <v>1143</v>
      </c>
      <c r="B1301">
        <v>105</v>
      </c>
      <c r="C1301">
        <v>20991497</v>
      </c>
      <c r="D1301" t="s">
        <v>488</v>
      </c>
      <c r="E1301" t="s">
        <v>2386</v>
      </c>
      <c r="F1301" t="s">
        <v>14</v>
      </c>
      <c r="G1301" t="s">
        <v>15</v>
      </c>
      <c r="H1301" t="s">
        <v>16</v>
      </c>
      <c r="I1301">
        <v>37000000</v>
      </c>
      <c r="J1301">
        <v>2015</v>
      </c>
      <c r="K1301">
        <v>5.4</v>
      </c>
    </row>
    <row r="1302" spans="1:11" x14ac:dyDescent="0.2">
      <c r="A1302" t="s">
        <v>1325</v>
      </c>
      <c r="B1302">
        <v>130</v>
      </c>
      <c r="C1302">
        <v>13052741</v>
      </c>
      <c r="D1302" t="s">
        <v>2173</v>
      </c>
      <c r="E1302" t="s">
        <v>2387</v>
      </c>
      <c r="F1302" t="s">
        <v>14</v>
      </c>
      <c r="G1302" t="s">
        <v>15</v>
      </c>
      <c r="H1302" t="s">
        <v>16</v>
      </c>
      <c r="I1302">
        <v>36000000</v>
      </c>
      <c r="J1302">
        <v>1996</v>
      </c>
      <c r="K1302">
        <v>6.7</v>
      </c>
    </row>
    <row r="1303" spans="1:11" x14ac:dyDescent="0.2">
      <c r="A1303" t="s">
        <v>2388</v>
      </c>
      <c r="B1303">
        <v>127</v>
      </c>
      <c r="C1303">
        <v>14378353</v>
      </c>
      <c r="D1303" t="s">
        <v>1122</v>
      </c>
      <c r="E1303" t="s">
        <v>2389</v>
      </c>
      <c r="F1303" t="s">
        <v>14</v>
      </c>
      <c r="G1303" t="s">
        <v>15</v>
      </c>
      <c r="H1303" t="s">
        <v>16</v>
      </c>
      <c r="I1303">
        <v>36000000</v>
      </c>
      <c r="J1303">
        <v>1999</v>
      </c>
      <c r="K1303">
        <v>6.8</v>
      </c>
    </row>
    <row r="1304" spans="1:11" x14ac:dyDescent="0.2">
      <c r="A1304" t="s">
        <v>1207</v>
      </c>
      <c r="B1304">
        <v>114</v>
      </c>
      <c r="C1304">
        <v>33037754</v>
      </c>
      <c r="D1304" t="s">
        <v>2050</v>
      </c>
      <c r="E1304" t="s">
        <v>2390</v>
      </c>
      <c r="F1304" t="s">
        <v>14</v>
      </c>
      <c r="G1304" t="s">
        <v>15</v>
      </c>
      <c r="H1304" t="s">
        <v>16</v>
      </c>
      <c r="I1304">
        <v>37000000</v>
      </c>
      <c r="J1304">
        <v>2011</v>
      </c>
      <c r="K1304">
        <v>6</v>
      </c>
    </row>
    <row r="1305" spans="1:11" x14ac:dyDescent="0.2">
      <c r="A1305" t="s">
        <v>1804</v>
      </c>
      <c r="B1305">
        <v>106</v>
      </c>
      <c r="C1305">
        <v>12339633</v>
      </c>
      <c r="D1305" t="s">
        <v>925</v>
      </c>
      <c r="E1305" t="s">
        <v>2391</v>
      </c>
      <c r="F1305" t="s">
        <v>14</v>
      </c>
      <c r="G1305" t="s">
        <v>15</v>
      </c>
      <c r="H1305" t="s">
        <v>16</v>
      </c>
      <c r="I1305">
        <v>36000000</v>
      </c>
      <c r="J1305">
        <v>1997</v>
      </c>
      <c r="K1305">
        <v>7.8</v>
      </c>
    </row>
    <row r="1306" spans="1:11" x14ac:dyDescent="0.2">
      <c r="A1306" t="s">
        <v>1792</v>
      </c>
      <c r="B1306">
        <v>95</v>
      </c>
      <c r="C1306">
        <v>2954405</v>
      </c>
      <c r="D1306" t="s">
        <v>2392</v>
      </c>
      <c r="E1306" t="s">
        <v>2393</v>
      </c>
      <c r="F1306" t="s">
        <v>14</v>
      </c>
      <c r="G1306" t="s">
        <v>15</v>
      </c>
      <c r="H1306" t="s">
        <v>227</v>
      </c>
      <c r="I1306">
        <v>36000000</v>
      </c>
      <c r="J1306">
        <v>2000</v>
      </c>
      <c r="K1306">
        <v>5.3</v>
      </c>
    </row>
    <row r="1307" spans="1:11" x14ac:dyDescent="0.2">
      <c r="A1307" t="s">
        <v>501</v>
      </c>
      <c r="B1307">
        <v>81</v>
      </c>
      <c r="C1307">
        <v>30105968</v>
      </c>
      <c r="D1307" t="s">
        <v>217</v>
      </c>
      <c r="E1307" t="s">
        <v>2394</v>
      </c>
      <c r="F1307" t="s">
        <v>14</v>
      </c>
      <c r="G1307" t="s">
        <v>15</v>
      </c>
      <c r="H1307" t="s">
        <v>104</v>
      </c>
      <c r="I1307">
        <v>37000000</v>
      </c>
      <c r="J1307">
        <v>2008</v>
      </c>
      <c r="K1307">
        <v>4.5</v>
      </c>
    </row>
    <row r="1308" spans="1:11" x14ac:dyDescent="0.2">
      <c r="A1308" t="s">
        <v>2395</v>
      </c>
      <c r="B1308">
        <v>95</v>
      </c>
      <c r="C1308">
        <v>37788228</v>
      </c>
      <c r="D1308" t="s">
        <v>690</v>
      </c>
      <c r="E1308" t="s">
        <v>2396</v>
      </c>
      <c r="F1308" t="s">
        <v>14</v>
      </c>
      <c r="G1308" t="s">
        <v>15</v>
      </c>
      <c r="H1308" t="s">
        <v>16</v>
      </c>
      <c r="I1308">
        <v>35200000</v>
      </c>
      <c r="J1308">
        <v>2003</v>
      </c>
      <c r="K1308">
        <v>5.4</v>
      </c>
    </row>
    <row r="1309" spans="1:11" x14ac:dyDescent="0.2">
      <c r="A1309" t="s">
        <v>879</v>
      </c>
      <c r="B1309">
        <v>108</v>
      </c>
      <c r="C1309">
        <v>277313371</v>
      </c>
      <c r="D1309" t="s">
        <v>690</v>
      </c>
      <c r="E1309" t="s">
        <v>2397</v>
      </c>
      <c r="F1309" t="s">
        <v>14</v>
      </c>
      <c r="G1309" t="s">
        <v>15</v>
      </c>
      <c r="H1309" t="s">
        <v>227</v>
      </c>
      <c r="I1309">
        <v>35000000</v>
      </c>
      <c r="J1309">
        <v>2009</v>
      </c>
      <c r="K1309">
        <v>7.8</v>
      </c>
    </row>
    <row r="1310" spans="1:11" x14ac:dyDescent="0.2">
      <c r="A1310" t="s">
        <v>2398</v>
      </c>
      <c r="B1310">
        <v>105</v>
      </c>
      <c r="C1310">
        <v>2126511</v>
      </c>
      <c r="D1310" t="s">
        <v>2399</v>
      </c>
      <c r="E1310" t="s">
        <v>2400</v>
      </c>
      <c r="F1310" t="s">
        <v>2401</v>
      </c>
      <c r="G1310" t="s">
        <v>1314</v>
      </c>
      <c r="H1310" t="s">
        <v>16</v>
      </c>
      <c r="I1310">
        <v>36000000</v>
      </c>
      <c r="J1310">
        <v>2015</v>
      </c>
      <c r="K1310">
        <v>7.2</v>
      </c>
    </row>
    <row r="1311" spans="1:11" x14ac:dyDescent="0.2">
      <c r="A1311" t="s">
        <v>689</v>
      </c>
      <c r="B1311">
        <v>95</v>
      </c>
      <c r="C1311">
        <v>205399422</v>
      </c>
      <c r="D1311" t="s">
        <v>472</v>
      </c>
      <c r="E1311" t="s">
        <v>2402</v>
      </c>
      <c r="F1311" t="s">
        <v>14</v>
      </c>
      <c r="G1311" t="s">
        <v>15</v>
      </c>
      <c r="H1311" t="s">
        <v>16</v>
      </c>
      <c r="I1311">
        <v>33000000</v>
      </c>
      <c r="J1311">
        <v>1999</v>
      </c>
      <c r="K1311">
        <v>6.6</v>
      </c>
    </row>
    <row r="1312" spans="1:11" x14ac:dyDescent="0.2">
      <c r="A1312" t="s">
        <v>94</v>
      </c>
      <c r="B1312">
        <v>126</v>
      </c>
      <c r="C1312">
        <v>251188924</v>
      </c>
      <c r="D1312" t="s">
        <v>49</v>
      </c>
      <c r="E1312" t="s">
        <v>2403</v>
      </c>
      <c r="F1312" t="s">
        <v>14</v>
      </c>
      <c r="G1312" t="s">
        <v>15</v>
      </c>
      <c r="H1312" t="s">
        <v>16</v>
      </c>
      <c r="I1312">
        <v>35000000</v>
      </c>
      <c r="J1312">
        <v>1989</v>
      </c>
      <c r="K1312">
        <v>7.6</v>
      </c>
    </row>
    <row r="1313" spans="1:11" x14ac:dyDescent="0.2">
      <c r="A1313" t="s">
        <v>1835</v>
      </c>
      <c r="B1313">
        <v>102</v>
      </c>
      <c r="C1313">
        <v>1068392</v>
      </c>
      <c r="D1313" t="s">
        <v>2404</v>
      </c>
      <c r="E1313" t="s">
        <v>2405</v>
      </c>
      <c r="F1313" t="s">
        <v>14</v>
      </c>
      <c r="G1313" t="s">
        <v>1224</v>
      </c>
      <c r="H1313" t="s">
        <v>16</v>
      </c>
      <c r="I1313">
        <v>36000000</v>
      </c>
      <c r="J1313">
        <v>2011</v>
      </c>
      <c r="K1313">
        <v>5.9</v>
      </c>
    </row>
    <row r="1314" spans="1:11" x14ac:dyDescent="0.2">
      <c r="A1314" t="s">
        <v>365</v>
      </c>
      <c r="B1314">
        <v>121</v>
      </c>
      <c r="C1314">
        <v>144731527</v>
      </c>
      <c r="D1314" t="s">
        <v>123</v>
      </c>
      <c r="E1314" t="s">
        <v>2406</v>
      </c>
      <c r="F1314" t="s">
        <v>14</v>
      </c>
      <c r="G1314" t="s">
        <v>15</v>
      </c>
      <c r="H1314" t="s">
        <v>227</v>
      </c>
      <c r="I1314">
        <v>35000000</v>
      </c>
      <c r="J1314">
        <v>1992</v>
      </c>
      <c r="K1314">
        <v>6.7</v>
      </c>
    </row>
    <row r="1315" spans="1:11" x14ac:dyDescent="0.2">
      <c r="A1315" t="s">
        <v>720</v>
      </c>
      <c r="B1315">
        <v>129</v>
      </c>
      <c r="C1315">
        <v>255950375</v>
      </c>
      <c r="D1315" t="s">
        <v>560</v>
      </c>
      <c r="E1315" t="s">
        <v>2407</v>
      </c>
      <c r="F1315" t="s">
        <v>14</v>
      </c>
      <c r="G1315" t="s">
        <v>15</v>
      </c>
      <c r="H1315" t="s">
        <v>16</v>
      </c>
      <c r="I1315">
        <v>29000000</v>
      </c>
      <c r="J1315">
        <v>2009</v>
      </c>
      <c r="K1315">
        <v>7.7</v>
      </c>
    </row>
    <row r="1316" spans="1:11" x14ac:dyDescent="0.2">
      <c r="A1316" t="s">
        <v>1653</v>
      </c>
      <c r="B1316">
        <v>88</v>
      </c>
      <c r="C1316">
        <v>112692062</v>
      </c>
      <c r="D1316" t="s">
        <v>1038</v>
      </c>
      <c r="E1316" t="s">
        <v>2408</v>
      </c>
      <c r="F1316" t="s">
        <v>14</v>
      </c>
      <c r="G1316" t="s">
        <v>15</v>
      </c>
      <c r="H1316" t="s">
        <v>37</v>
      </c>
      <c r="I1316">
        <v>35000000</v>
      </c>
      <c r="J1316">
        <v>2001</v>
      </c>
      <c r="K1316">
        <v>5.4</v>
      </c>
    </row>
    <row r="1317" spans="1:11" x14ac:dyDescent="0.2">
      <c r="A1317" t="s">
        <v>897</v>
      </c>
      <c r="B1317">
        <v>106</v>
      </c>
      <c r="C1317">
        <v>117528646</v>
      </c>
      <c r="D1317" t="s">
        <v>347</v>
      </c>
      <c r="E1317" t="s">
        <v>2409</v>
      </c>
      <c r="F1317" t="s">
        <v>14</v>
      </c>
      <c r="G1317" t="s">
        <v>15</v>
      </c>
      <c r="H1317" t="s">
        <v>227</v>
      </c>
      <c r="I1317">
        <v>35000000</v>
      </c>
      <c r="J1317">
        <v>2011</v>
      </c>
      <c r="K1317">
        <v>6.9</v>
      </c>
    </row>
    <row r="1318" spans="1:11" x14ac:dyDescent="0.2">
      <c r="A1318" t="s">
        <v>2359</v>
      </c>
      <c r="B1318">
        <v>110</v>
      </c>
      <c r="C1318">
        <v>171031347</v>
      </c>
      <c r="D1318" t="s">
        <v>2019</v>
      </c>
      <c r="E1318" t="s">
        <v>2410</v>
      </c>
      <c r="F1318" t="s">
        <v>14</v>
      </c>
      <c r="G1318" t="s">
        <v>15</v>
      </c>
      <c r="H1318" t="s">
        <v>16</v>
      </c>
      <c r="I1318">
        <v>38000000</v>
      </c>
      <c r="J1318">
        <v>2010</v>
      </c>
      <c r="K1318">
        <v>7.7</v>
      </c>
    </row>
    <row r="1319" spans="1:11" x14ac:dyDescent="0.2">
      <c r="A1319" t="s">
        <v>1341</v>
      </c>
      <c r="B1319">
        <v>109</v>
      </c>
      <c r="C1319">
        <v>124732962</v>
      </c>
      <c r="D1319" t="s">
        <v>488</v>
      </c>
      <c r="E1319" t="s">
        <v>2411</v>
      </c>
      <c r="F1319" t="s">
        <v>14</v>
      </c>
      <c r="G1319" t="s">
        <v>15</v>
      </c>
      <c r="H1319" t="s">
        <v>16</v>
      </c>
      <c r="I1319">
        <v>35000000</v>
      </c>
      <c r="J1319">
        <v>2006</v>
      </c>
      <c r="K1319">
        <v>6.8</v>
      </c>
    </row>
    <row r="1320" spans="1:11" x14ac:dyDescent="0.2">
      <c r="A1320" t="s">
        <v>2412</v>
      </c>
      <c r="B1320">
        <v>143</v>
      </c>
      <c r="C1320">
        <v>82300000</v>
      </c>
      <c r="D1320" t="s">
        <v>474</v>
      </c>
      <c r="E1320" t="s">
        <v>2413</v>
      </c>
      <c r="F1320" t="s">
        <v>14</v>
      </c>
      <c r="G1320" t="s">
        <v>15</v>
      </c>
      <c r="H1320" t="s">
        <v>37</v>
      </c>
      <c r="I1320">
        <v>35000000</v>
      </c>
      <c r="J1320">
        <v>1979</v>
      </c>
      <c r="K1320">
        <v>6.4</v>
      </c>
    </row>
    <row r="1321" spans="1:11" x14ac:dyDescent="0.2">
      <c r="A1321" t="s">
        <v>897</v>
      </c>
      <c r="B1321">
        <v>120</v>
      </c>
      <c r="C1321">
        <v>134455175</v>
      </c>
      <c r="D1321" t="s">
        <v>347</v>
      </c>
      <c r="E1321" t="s">
        <v>2414</v>
      </c>
      <c r="F1321" t="s">
        <v>14</v>
      </c>
      <c r="G1321" t="s">
        <v>15</v>
      </c>
      <c r="H1321" t="s">
        <v>227</v>
      </c>
      <c r="I1321">
        <v>35000000</v>
      </c>
      <c r="J1321">
        <v>2013</v>
      </c>
      <c r="K1321">
        <v>5.7</v>
      </c>
    </row>
    <row r="1322" spans="1:11" x14ac:dyDescent="0.2">
      <c r="A1322" t="s">
        <v>170</v>
      </c>
      <c r="B1322">
        <v>128</v>
      </c>
      <c r="C1322">
        <v>79100000</v>
      </c>
      <c r="D1322" t="s">
        <v>525</v>
      </c>
      <c r="E1322" t="s">
        <v>2415</v>
      </c>
      <c r="F1322" t="s">
        <v>14</v>
      </c>
      <c r="G1322" t="s">
        <v>15</v>
      </c>
      <c r="H1322" t="s">
        <v>227</v>
      </c>
      <c r="I1322">
        <v>35000000</v>
      </c>
      <c r="J1322">
        <v>1991</v>
      </c>
      <c r="K1322">
        <v>7.3</v>
      </c>
    </row>
    <row r="1323" spans="1:11" x14ac:dyDescent="0.2">
      <c r="A1323" t="s">
        <v>1058</v>
      </c>
      <c r="B1323">
        <v>123</v>
      </c>
      <c r="C1323">
        <v>81159365</v>
      </c>
      <c r="D1323" t="s">
        <v>744</v>
      </c>
      <c r="E1323" t="s">
        <v>2416</v>
      </c>
      <c r="F1323" t="s">
        <v>14</v>
      </c>
      <c r="G1323" t="s">
        <v>15</v>
      </c>
      <c r="H1323" t="s">
        <v>16</v>
      </c>
      <c r="I1323">
        <v>35000000</v>
      </c>
      <c r="J1323">
        <v>2008</v>
      </c>
      <c r="K1323">
        <v>6.8</v>
      </c>
    </row>
    <row r="1324" spans="1:11" x14ac:dyDescent="0.2">
      <c r="A1324" t="s">
        <v>1102</v>
      </c>
      <c r="B1324">
        <v>129</v>
      </c>
      <c r="C1324">
        <v>110008260</v>
      </c>
      <c r="D1324" t="s">
        <v>576</v>
      </c>
      <c r="E1324" t="s">
        <v>2417</v>
      </c>
      <c r="F1324" t="s">
        <v>14</v>
      </c>
      <c r="G1324" t="s">
        <v>1017</v>
      </c>
      <c r="H1324" t="s">
        <v>227</v>
      </c>
      <c r="I1324">
        <v>35000000</v>
      </c>
      <c r="J1324">
        <v>2015</v>
      </c>
      <c r="K1324">
        <v>6.3</v>
      </c>
    </row>
    <row r="1325" spans="1:11" x14ac:dyDescent="0.2">
      <c r="A1325" t="s">
        <v>2418</v>
      </c>
      <c r="B1325">
        <v>105</v>
      </c>
      <c r="C1325">
        <v>67962333</v>
      </c>
      <c r="D1325" t="s">
        <v>576</v>
      </c>
      <c r="E1325" t="s">
        <v>2419</v>
      </c>
      <c r="F1325" t="s">
        <v>14</v>
      </c>
      <c r="G1325" t="s">
        <v>15</v>
      </c>
      <c r="H1325" t="s">
        <v>16</v>
      </c>
      <c r="I1325">
        <v>35000000</v>
      </c>
      <c r="J1325">
        <v>2005</v>
      </c>
      <c r="K1325">
        <v>5.9</v>
      </c>
    </row>
    <row r="1326" spans="1:11" x14ac:dyDescent="0.2">
      <c r="A1326" t="s">
        <v>909</v>
      </c>
      <c r="B1326">
        <v>162</v>
      </c>
      <c r="C1326">
        <v>78651430</v>
      </c>
      <c r="D1326" t="s">
        <v>2420</v>
      </c>
      <c r="E1326" t="s">
        <v>2421</v>
      </c>
      <c r="F1326" t="s">
        <v>14</v>
      </c>
      <c r="G1326" t="s">
        <v>15</v>
      </c>
      <c r="H1326" t="s">
        <v>227</v>
      </c>
      <c r="I1326">
        <v>27000000</v>
      </c>
      <c r="J1326">
        <v>1996</v>
      </c>
      <c r="K1326">
        <v>7.4</v>
      </c>
    </row>
    <row r="1327" spans="1:11" x14ac:dyDescent="0.2">
      <c r="A1327" t="s">
        <v>1658</v>
      </c>
      <c r="B1327">
        <v>138</v>
      </c>
      <c r="C1327">
        <v>64604977</v>
      </c>
      <c r="D1327" t="s">
        <v>751</v>
      </c>
      <c r="E1327" t="s">
        <v>2422</v>
      </c>
      <c r="F1327" t="s">
        <v>14</v>
      </c>
      <c r="G1327" t="s">
        <v>15</v>
      </c>
      <c r="H1327" t="s">
        <v>227</v>
      </c>
      <c r="I1327">
        <v>35000000</v>
      </c>
      <c r="J1327">
        <v>1997</v>
      </c>
      <c r="K1327">
        <v>8.3000000000000007</v>
      </c>
    </row>
    <row r="1328" spans="1:11" x14ac:dyDescent="0.2">
      <c r="A1328" t="s">
        <v>208</v>
      </c>
      <c r="B1328">
        <v>100</v>
      </c>
      <c r="C1328">
        <v>63939454</v>
      </c>
      <c r="D1328" t="s">
        <v>2423</v>
      </c>
      <c r="E1328" t="s">
        <v>2424</v>
      </c>
      <c r="F1328" t="s">
        <v>14</v>
      </c>
      <c r="G1328" t="s">
        <v>15</v>
      </c>
      <c r="H1328" t="s">
        <v>37</v>
      </c>
      <c r="I1328">
        <v>35000000</v>
      </c>
      <c r="J1328">
        <v>2005</v>
      </c>
      <c r="K1328">
        <v>6.2</v>
      </c>
    </row>
    <row r="1329" spans="1:11" x14ac:dyDescent="0.2">
      <c r="A1329" t="s">
        <v>684</v>
      </c>
      <c r="B1329">
        <v>90</v>
      </c>
      <c r="C1329">
        <v>63826569</v>
      </c>
      <c r="D1329" t="s">
        <v>690</v>
      </c>
      <c r="E1329" t="s">
        <v>2425</v>
      </c>
      <c r="F1329" t="s">
        <v>14</v>
      </c>
      <c r="G1329" t="s">
        <v>15</v>
      </c>
      <c r="H1329" t="s">
        <v>16</v>
      </c>
      <c r="I1329">
        <v>35000000</v>
      </c>
      <c r="J1329">
        <v>1997</v>
      </c>
      <c r="K1329">
        <v>6.3</v>
      </c>
    </row>
    <row r="1330" spans="1:11" x14ac:dyDescent="0.2">
      <c r="A1330" t="s">
        <v>510</v>
      </c>
      <c r="B1330">
        <v>108</v>
      </c>
      <c r="C1330">
        <v>60054449</v>
      </c>
      <c r="D1330" t="s">
        <v>771</v>
      </c>
      <c r="E1330" t="s">
        <v>2426</v>
      </c>
      <c r="F1330" t="s">
        <v>14</v>
      </c>
      <c r="G1330" t="s">
        <v>15</v>
      </c>
      <c r="H1330" t="s">
        <v>227</v>
      </c>
      <c r="I1330">
        <v>35000000</v>
      </c>
      <c r="J1330">
        <v>1995</v>
      </c>
      <c r="K1330">
        <v>5.8</v>
      </c>
    </row>
    <row r="1331" spans="1:11" x14ac:dyDescent="0.2">
      <c r="A1331" t="s">
        <v>2105</v>
      </c>
      <c r="B1331">
        <v>101</v>
      </c>
      <c r="C1331">
        <v>26505000</v>
      </c>
      <c r="D1331" t="s">
        <v>2138</v>
      </c>
      <c r="E1331" t="s">
        <v>2427</v>
      </c>
      <c r="F1331" t="s">
        <v>14</v>
      </c>
      <c r="G1331" t="s">
        <v>15</v>
      </c>
      <c r="H1331" t="s">
        <v>2428</v>
      </c>
      <c r="I1331">
        <v>1800000</v>
      </c>
      <c r="J1331">
        <v>1984</v>
      </c>
      <c r="K1331">
        <v>7.5</v>
      </c>
    </row>
    <row r="1332" spans="1:11" x14ac:dyDescent="0.2">
      <c r="A1332" t="s">
        <v>848</v>
      </c>
      <c r="B1332">
        <v>109</v>
      </c>
      <c r="C1332">
        <v>61280963</v>
      </c>
      <c r="D1332" t="s">
        <v>1472</v>
      </c>
      <c r="E1332" t="s">
        <v>2429</v>
      </c>
      <c r="F1332" t="s">
        <v>14</v>
      </c>
      <c r="G1332" t="s">
        <v>15</v>
      </c>
      <c r="H1332" t="s">
        <v>227</v>
      </c>
      <c r="I1332">
        <v>33000000</v>
      </c>
      <c r="J1332">
        <v>2000</v>
      </c>
      <c r="K1332">
        <v>6.3</v>
      </c>
    </row>
    <row r="1333" spans="1:11" x14ac:dyDescent="0.2">
      <c r="A1333" t="s">
        <v>1151</v>
      </c>
      <c r="B1333">
        <v>132</v>
      </c>
      <c r="C1333">
        <v>56876365</v>
      </c>
      <c r="D1333" t="s">
        <v>49</v>
      </c>
      <c r="E1333" t="s">
        <v>2430</v>
      </c>
      <c r="F1333" t="s">
        <v>14</v>
      </c>
      <c r="G1333" t="s">
        <v>15</v>
      </c>
      <c r="H1333" t="s">
        <v>16</v>
      </c>
      <c r="I1333">
        <v>35000000</v>
      </c>
      <c r="J1333">
        <v>1998</v>
      </c>
      <c r="K1333">
        <v>6.4</v>
      </c>
    </row>
    <row r="1334" spans="1:11" x14ac:dyDescent="0.2">
      <c r="A1334" t="s">
        <v>1151</v>
      </c>
      <c r="B1334">
        <v>123</v>
      </c>
      <c r="C1334">
        <v>59699513</v>
      </c>
      <c r="D1334" t="s">
        <v>2431</v>
      </c>
      <c r="E1334" t="s">
        <v>2432</v>
      </c>
      <c r="F1334" t="s">
        <v>14</v>
      </c>
      <c r="G1334" t="s">
        <v>15</v>
      </c>
      <c r="H1334" t="s">
        <v>37</v>
      </c>
      <c r="I1334">
        <v>35000000</v>
      </c>
      <c r="J1334">
        <v>2010</v>
      </c>
      <c r="K1334">
        <v>7.2</v>
      </c>
    </row>
    <row r="1335" spans="1:11" x14ac:dyDescent="0.2">
      <c r="A1335" t="s">
        <v>2433</v>
      </c>
      <c r="B1335">
        <v>87</v>
      </c>
      <c r="C1335">
        <v>54132596</v>
      </c>
      <c r="D1335" t="s">
        <v>299</v>
      </c>
      <c r="E1335" t="s">
        <v>2434</v>
      </c>
      <c r="F1335" t="s">
        <v>14</v>
      </c>
      <c r="G1335" t="s">
        <v>1314</v>
      </c>
      <c r="H1335" t="s">
        <v>37</v>
      </c>
      <c r="I1335">
        <v>34000000</v>
      </c>
      <c r="J1335">
        <v>2007</v>
      </c>
      <c r="K1335">
        <v>6.3</v>
      </c>
    </row>
    <row r="1336" spans="1:11" x14ac:dyDescent="0.2">
      <c r="A1336" t="s">
        <v>2435</v>
      </c>
      <c r="B1336">
        <v>109</v>
      </c>
      <c r="C1336">
        <v>52277485</v>
      </c>
      <c r="D1336" t="s">
        <v>560</v>
      </c>
      <c r="E1336" t="s">
        <v>2436</v>
      </c>
      <c r="F1336" t="s">
        <v>14</v>
      </c>
      <c r="G1336" t="s">
        <v>15</v>
      </c>
      <c r="H1336" t="s">
        <v>37</v>
      </c>
      <c r="I1336">
        <v>35000000</v>
      </c>
      <c r="J1336">
        <v>2003</v>
      </c>
      <c r="K1336">
        <v>6.9</v>
      </c>
    </row>
    <row r="1337" spans="1:11" x14ac:dyDescent="0.2">
      <c r="A1337" t="s">
        <v>1274</v>
      </c>
      <c r="B1337">
        <v>109</v>
      </c>
      <c r="C1337">
        <v>55802754</v>
      </c>
      <c r="D1337" t="s">
        <v>576</v>
      </c>
      <c r="E1337" t="s">
        <v>2437</v>
      </c>
      <c r="F1337" t="s">
        <v>14</v>
      </c>
      <c r="G1337" t="s">
        <v>15</v>
      </c>
      <c r="H1337" t="s">
        <v>227</v>
      </c>
      <c r="I1337">
        <v>35000000</v>
      </c>
      <c r="J1337">
        <v>2011</v>
      </c>
      <c r="K1337">
        <v>6.6</v>
      </c>
    </row>
    <row r="1338" spans="1:11" x14ac:dyDescent="0.2">
      <c r="A1338" t="s">
        <v>2438</v>
      </c>
      <c r="B1338">
        <v>92</v>
      </c>
      <c r="C1338">
        <v>55291815</v>
      </c>
      <c r="D1338" t="s">
        <v>690</v>
      </c>
      <c r="E1338" t="s">
        <v>2439</v>
      </c>
      <c r="F1338" t="s">
        <v>14</v>
      </c>
      <c r="G1338" t="s">
        <v>15</v>
      </c>
      <c r="H1338" t="s">
        <v>227</v>
      </c>
      <c r="I1338">
        <v>35000000</v>
      </c>
      <c r="J1338">
        <v>2016</v>
      </c>
      <c r="K1338">
        <v>6</v>
      </c>
    </row>
    <row r="1339" spans="1:11" x14ac:dyDescent="0.2">
      <c r="A1339" t="s">
        <v>720</v>
      </c>
      <c r="B1339">
        <v>125</v>
      </c>
      <c r="C1339">
        <v>83299761</v>
      </c>
      <c r="D1339" t="s">
        <v>2440</v>
      </c>
      <c r="E1339" t="s">
        <v>2441</v>
      </c>
      <c r="F1339" t="s">
        <v>14</v>
      </c>
      <c r="G1339" t="s">
        <v>15</v>
      </c>
      <c r="H1339" t="s">
        <v>16</v>
      </c>
      <c r="I1339">
        <v>35000000</v>
      </c>
      <c r="J1339">
        <v>2013</v>
      </c>
      <c r="K1339">
        <v>7.5</v>
      </c>
    </row>
    <row r="1340" spans="1:11" x14ac:dyDescent="0.2">
      <c r="A1340" t="s">
        <v>1714</v>
      </c>
      <c r="B1340">
        <v>202</v>
      </c>
      <c r="C1340">
        <v>48169908</v>
      </c>
      <c r="D1340" t="s">
        <v>2043</v>
      </c>
      <c r="E1340" t="s">
        <v>2442</v>
      </c>
      <c r="F1340" t="s">
        <v>14</v>
      </c>
      <c r="G1340" t="s">
        <v>15</v>
      </c>
      <c r="H1340" t="s">
        <v>16</v>
      </c>
      <c r="I1340">
        <v>33000000</v>
      </c>
      <c r="J1340">
        <v>1992</v>
      </c>
      <c r="K1340">
        <v>7.7</v>
      </c>
    </row>
    <row r="1341" spans="1:11" x14ac:dyDescent="0.2">
      <c r="A1341" t="s">
        <v>1102</v>
      </c>
      <c r="B1341">
        <v>134</v>
      </c>
      <c r="C1341">
        <v>67523385</v>
      </c>
      <c r="D1341" t="s">
        <v>690</v>
      </c>
      <c r="E1341" t="s">
        <v>2443</v>
      </c>
      <c r="F1341" t="s">
        <v>14</v>
      </c>
      <c r="G1341" t="s">
        <v>15</v>
      </c>
      <c r="H1341" t="s">
        <v>227</v>
      </c>
      <c r="I1341">
        <v>35000000</v>
      </c>
      <c r="J1341">
        <v>2012</v>
      </c>
      <c r="K1341">
        <v>6.2</v>
      </c>
    </row>
    <row r="1342" spans="1:11" x14ac:dyDescent="0.2">
      <c r="A1342" t="s">
        <v>757</v>
      </c>
      <c r="B1342">
        <v>88</v>
      </c>
      <c r="C1342">
        <v>49474048</v>
      </c>
      <c r="D1342" t="s">
        <v>1043</v>
      </c>
      <c r="E1342" t="s">
        <v>2444</v>
      </c>
      <c r="F1342" t="s">
        <v>14</v>
      </c>
      <c r="G1342" t="s">
        <v>15</v>
      </c>
      <c r="H1342" t="s">
        <v>37</v>
      </c>
      <c r="I1342">
        <v>35000000</v>
      </c>
      <c r="J1342">
        <v>2009</v>
      </c>
      <c r="K1342">
        <v>5.4</v>
      </c>
    </row>
    <row r="1343" spans="1:11" x14ac:dyDescent="0.2">
      <c r="A1343" t="s">
        <v>2445</v>
      </c>
      <c r="B1343">
        <v>92</v>
      </c>
      <c r="C1343">
        <v>45802315</v>
      </c>
      <c r="D1343" t="s">
        <v>97</v>
      </c>
      <c r="E1343" t="s">
        <v>2446</v>
      </c>
      <c r="F1343" t="s">
        <v>14</v>
      </c>
      <c r="G1343" t="s">
        <v>15</v>
      </c>
      <c r="H1343" t="s">
        <v>227</v>
      </c>
      <c r="I1343">
        <v>35000000</v>
      </c>
      <c r="J1343">
        <v>2009</v>
      </c>
      <c r="K1343">
        <v>6.6</v>
      </c>
    </row>
    <row r="1344" spans="1:11" x14ac:dyDescent="0.2">
      <c r="A1344" t="s">
        <v>2102</v>
      </c>
      <c r="B1344">
        <v>91</v>
      </c>
      <c r="C1344">
        <v>43792641</v>
      </c>
      <c r="D1344" t="s">
        <v>576</v>
      </c>
      <c r="E1344" t="s">
        <v>2447</v>
      </c>
      <c r="F1344" t="s">
        <v>14</v>
      </c>
      <c r="G1344" t="s">
        <v>15</v>
      </c>
      <c r="H1344" t="s">
        <v>16</v>
      </c>
      <c r="I1344">
        <v>35000000</v>
      </c>
      <c r="J1344">
        <v>2007</v>
      </c>
      <c r="K1344">
        <v>5.3</v>
      </c>
    </row>
    <row r="1345" spans="1:11" x14ac:dyDescent="0.2">
      <c r="A1345" t="s">
        <v>762</v>
      </c>
      <c r="B1345">
        <v>75</v>
      </c>
      <c r="C1345">
        <v>57651794</v>
      </c>
      <c r="D1345" t="s">
        <v>1328</v>
      </c>
      <c r="E1345" t="s">
        <v>2448</v>
      </c>
      <c r="F1345" t="s">
        <v>14</v>
      </c>
      <c r="G1345" t="s">
        <v>15</v>
      </c>
      <c r="H1345" t="s">
        <v>16</v>
      </c>
      <c r="I1345">
        <v>33000000</v>
      </c>
      <c r="J1345">
        <v>2006</v>
      </c>
      <c r="K1345">
        <v>5.6</v>
      </c>
    </row>
    <row r="1346" spans="1:11" x14ac:dyDescent="0.2">
      <c r="A1346" t="s">
        <v>2449</v>
      </c>
      <c r="B1346">
        <v>98</v>
      </c>
      <c r="C1346">
        <v>43894863</v>
      </c>
      <c r="D1346" t="s">
        <v>576</v>
      </c>
      <c r="E1346" t="s">
        <v>2450</v>
      </c>
      <c r="F1346" t="s">
        <v>14</v>
      </c>
      <c r="G1346" t="s">
        <v>15</v>
      </c>
      <c r="H1346" t="s">
        <v>16</v>
      </c>
      <c r="I1346">
        <v>30000000</v>
      </c>
      <c r="J1346">
        <v>2005</v>
      </c>
      <c r="K1346">
        <v>5.9</v>
      </c>
    </row>
    <row r="1347" spans="1:11" x14ac:dyDescent="0.2">
      <c r="A1347" t="s">
        <v>134</v>
      </c>
      <c r="B1347">
        <v>147</v>
      </c>
      <c r="C1347">
        <v>41954997</v>
      </c>
      <c r="D1347" t="s">
        <v>591</v>
      </c>
      <c r="E1347" t="s">
        <v>2451</v>
      </c>
      <c r="F1347" t="s">
        <v>14</v>
      </c>
      <c r="G1347" t="s">
        <v>15</v>
      </c>
      <c r="H1347" t="s">
        <v>227</v>
      </c>
      <c r="I1347">
        <v>35000000</v>
      </c>
      <c r="J1347">
        <v>1997</v>
      </c>
      <c r="K1347">
        <v>7.8</v>
      </c>
    </row>
    <row r="1348" spans="1:11" x14ac:dyDescent="0.2">
      <c r="A1348" t="s">
        <v>813</v>
      </c>
      <c r="B1348">
        <v>100</v>
      </c>
      <c r="C1348">
        <v>39532308</v>
      </c>
      <c r="D1348" t="s">
        <v>1422</v>
      </c>
      <c r="E1348" t="s">
        <v>2452</v>
      </c>
      <c r="F1348" t="s">
        <v>14</v>
      </c>
      <c r="G1348" t="s">
        <v>23</v>
      </c>
      <c r="H1348" t="s">
        <v>227</v>
      </c>
      <c r="I1348">
        <v>33000000</v>
      </c>
      <c r="J1348">
        <v>2002</v>
      </c>
      <c r="K1348">
        <v>6.7</v>
      </c>
    </row>
    <row r="1349" spans="1:11" x14ac:dyDescent="0.2">
      <c r="A1349" t="s">
        <v>2453</v>
      </c>
      <c r="B1349">
        <v>120</v>
      </c>
      <c r="C1349">
        <v>76600000</v>
      </c>
      <c r="D1349" t="s">
        <v>2454</v>
      </c>
      <c r="E1349" t="s">
        <v>2455</v>
      </c>
      <c r="F1349" t="s">
        <v>14</v>
      </c>
      <c r="G1349" t="s">
        <v>15</v>
      </c>
      <c r="H1349" t="s">
        <v>37</v>
      </c>
      <c r="I1349">
        <v>10700000</v>
      </c>
      <c r="J1349">
        <v>1982</v>
      </c>
      <c r="K1349">
        <v>7.4</v>
      </c>
    </row>
    <row r="1350" spans="1:11" x14ac:dyDescent="0.2">
      <c r="A1350" t="s">
        <v>2359</v>
      </c>
      <c r="B1350">
        <v>104</v>
      </c>
      <c r="C1350">
        <v>39692139</v>
      </c>
      <c r="D1350" t="s">
        <v>1997</v>
      </c>
      <c r="E1350" t="s">
        <v>2456</v>
      </c>
      <c r="F1350" t="s">
        <v>14</v>
      </c>
      <c r="G1350" t="s">
        <v>15</v>
      </c>
      <c r="H1350" t="s">
        <v>227</v>
      </c>
      <c r="I1350">
        <v>35000000</v>
      </c>
      <c r="J1350">
        <v>2004</v>
      </c>
      <c r="K1350">
        <v>6.2</v>
      </c>
    </row>
    <row r="1351" spans="1:11" x14ac:dyDescent="0.2">
      <c r="A1351" t="s">
        <v>718</v>
      </c>
      <c r="B1351">
        <v>103</v>
      </c>
      <c r="C1351">
        <v>40687294</v>
      </c>
      <c r="D1351" t="s">
        <v>827</v>
      </c>
      <c r="E1351" t="s">
        <v>2457</v>
      </c>
      <c r="F1351" t="s">
        <v>14</v>
      </c>
      <c r="G1351" t="s">
        <v>99</v>
      </c>
      <c r="H1351" t="s">
        <v>16</v>
      </c>
      <c r="I1351">
        <v>35000000</v>
      </c>
      <c r="J1351">
        <v>2008</v>
      </c>
      <c r="K1351">
        <v>5.4</v>
      </c>
    </row>
    <row r="1352" spans="1:11" x14ac:dyDescent="0.2">
      <c r="A1352" t="s">
        <v>1804</v>
      </c>
      <c r="B1352">
        <v>109</v>
      </c>
      <c r="C1352">
        <v>37553932</v>
      </c>
      <c r="D1352" t="s">
        <v>964</v>
      </c>
      <c r="E1352" t="s">
        <v>2458</v>
      </c>
      <c r="F1352" t="s">
        <v>14</v>
      </c>
      <c r="G1352" t="s">
        <v>15</v>
      </c>
      <c r="H1352" t="s">
        <v>16</v>
      </c>
      <c r="I1352">
        <v>40000000</v>
      </c>
      <c r="J1352">
        <v>2011</v>
      </c>
      <c r="K1352">
        <v>6.7</v>
      </c>
    </row>
    <row r="1353" spans="1:11" x14ac:dyDescent="0.2">
      <c r="A1353" t="s">
        <v>2459</v>
      </c>
      <c r="B1353">
        <v>104</v>
      </c>
      <c r="C1353">
        <v>37481242</v>
      </c>
      <c r="D1353" t="s">
        <v>576</v>
      </c>
      <c r="E1353" t="s">
        <v>2460</v>
      </c>
      <c r="F1353" t="s">
        <v>14</v>
      </c>
      <c r="G1353" t="s">
        <v>15</v>
      </c>
      <c r="H1353" t="s">
        <v>16</v>
      </c>
      <c r="I1353">
        <v>35000000</v>
      </c>
      <c r="J1353">
        <v>2010</v>
      </c>
      <c r="K1353">
        <v>5.3</v>
      </c>
    </row>
    <row r="1354" spans="1:11" x14ac:dyDescent="0.2">
      <c r="A1354" t="s">
        <v>2461</v>
      </c>
      <c r="B1354">
        <v>112</v>
      </c>
      <c r="C1354">
        <v>39026186</v>
      </c>
      <c r="D1354" t="s">
        <v>488</v>
      </c>
      <c r="E1354" t="s">
        <v>2462</v>
      </c>
      <c r="F1354" t="s">
        <v>14</v>
      </c>
      <c r="G1354" t="s">
        <v>15</v>
      </c>
      <c r="H1354" t="s">
        <v>16</v>
      </c>
      <c r="I1354">
        <v>35000000</v>
      </c>
      <c r="J1354">
        <v>2011</v>
      </c>
      <c r="K1354">
        <v>5.9</v>
      </c>
    </row>
    <row r="1355" spans="1:11" x14ac:dyDescent="0.2">
      <c r="A1355" t="s">
        <v>2463</v>
      </c>
      <c r="B1355">
        <v>95</v>
      </c>
      <c r="C1355">
        <v>33422806</v>
      </c>
      <c r="D1355" t="s">
        <v>1826</v>
      </c>
      <c r="E1355" t="s">
        <v>2464</v>
      </c>
      <c r="F1355" t="s">
        <v>14</v>
      </c>
      <c r="G1355" t="s">
        <v>15</v>
      </c>
      <c r="H1355" t="s">
        <v>16</v>
      </c>
      <c r="I1355">
        <v>50000000</v>
      </c>
      <c r="J1355">
        <v>2001</v>
      </c>
      <c r="K1355">
        <v>4.8</v>
      </c>
    </row>
    <row r="1356" spans="1:11" x14ac:dyDescent="0.2">
      <c r="A1356" t="s">
        <v>2465</v>
      </c>
      <c r="B1356">
        <v>102</v>
      </c>
      <c r="C1356">
        <v>33423521</v>
      </c>
      <c r="D1356" t="s">
        <v>372</v>
      </c>
      <c r="E1356" t="s">
        <v>2466</v>
      </c>
      <c r="F1356" t="s">
        <v>14</v>
      </c>
      <c r="G1356" t="s">
        <v>1017</v>
      </c>
      <c r="H1356" t="s">
        <v>16</v>
      </c>
      <c r="I1356">
        <v>35000000</v>
      </c>
      <c r="J1356">
        <v>1994</v>
      </c>
      <c r="K1356">
        <v>3.8</v>
      </c>
    </row>
    <row r="1357" spans="1:11" x14ac:dyDescent="0.2">
      <c r="A1357" t="s">
        <v>1300</v>
      </c>
      <c r="B1357">
        <v>150</v>
      </c>
      <c r="C1357">
        <v>32519322</v>
      </c>
      <c r="D1357" t="s">
        <v>2404</v>
      </c>
      <c r="E1357" t="s">
        <v>2467</v>
      </c>
      <c r="F1357" t="s">
        <v>14</v>
      </c>
      <c r="G1357" t="s">
        <v>667</v>
      </c>
      <c r="H1357" t="s">
        <v>227</v>
      </c>
      <c r="I1357">
        <v>35000000</v>
      </c>
      <c r="J1357">
        <v>2002</v>
      </c>
      <c r="K1357">
        <v>8.5</v>
      </c>
    </row>
    <row r="1358" spans="1:11" x14ac:dyDescent="0.2">
      <c r="A1358" t="s">
        <v>2055</v>
      </c>
      <c r="B1358">
        <v>101</v>
      </c>
      <c r="C1358">
        <v>37617947</v>
      </c>
      <c r="D1358" t="s">
        <v>1955</v>
      </c>
      <c r="E1358" t="s">
        <v>2468</v>
      </c>
      <c r="F1358" t="s">
        <v>14</v>
      </c>
      <c r="G1358" t="s">
        <v>15</v>
      </c>
      <c r="H1358" t="s">
        <v>37</v>
      </c>
      <c r="I1358">
        <v>30000000</v>
      </c>
      <c r="J1358">
        <v>2006</v>
      </c>
      <c r="K1358">
        <v>6.8</v>
      </c>
    </row>
    <row r="1359" spans="1:11" x14ac:dyDescent="0.2">
      <c r="A1359" t="s">
        <v>1731</v>
      </c>
      <c r="B1359">
        <v>108</v>
      </c>
      <c r="C1359">
        <v>32048809</v>
      </c>
      <c r="D1359" t="s">
        <v>2138</v>
      </c>
      <c r="E1359" t="s">
        <v>2469</v>
      </c>
      <c r="F1359" t="s">
        <v>14</v>
      </c>
      <c r="G1359" t="s">
        <v>133</v>
      </c>
      <c r="H1359" t="s">
        <v>227</v>
      </c>
      <c r="I1359">
        <v>30000000</v>
      </c>
      <c r="J1359">
        <v>2005</v>
      </c>
      <c r="K1359">
        <v>5.3</v>
      </c>
    </row>
    <row r="1360" spans="1:11" x14ac:dyDescent="0.2">
      <c r="A1360" t="s">
        <v>1046</v>
      </c>
      <c r="B1360">
        <v>98</v>
      </c>
      <c r="C1360">
        <v>33987757</v>
      </c>
      <c r="D1360" t="s">
        <v>79</v>
      </c>
      <c r="E1360" t="s">
        <v>2470</v>
      </c>
      <c r="F1360" t="s">
        <v>14</v>
      </c>
      <c r="G1360" t="s">
        <v>15</v>
      </c>
      <c r="H1360" t="s">
        <v>227</v>
      </c>
      <c r="I1360">
        <v>27000000</v>
      </c>
      <c r="J1360">
        <v>2004</v>
      </c>
      <c r="K1360">
        <v>7.3</v>
      </c>
    </row>
    <row r="1361" spans="1:11" x14ac:dyDescent="0.2">
      <c r="A1361" t="s">
        <v>1263</v>
      </c>
      <c r="B1361">
        <v>137</v>
      </c>
      <c r="C1361">
        <v>37304950</v>
      </c>
      <c r="D1361" t="s">
        <v>591</v>
      </c>
      <c r="E1361" t="s">
        <v>2471</v>
      </c>
      <c r="F1361" t="s">
        <v>14</v>
      </c>
      <c r="G1361" t="s">
        <v>15</v>
      </c>
      <c r="H1361" t="s">
        <v>227</v>
      </c>
      <c r="I1361">
        <v>35000000</v>
      </c>
      <c r="J1361">
        <v>2011</v>
      </c>
      <c r="K1361">
        <v>6.6</v>
      </c>
    </row>
    <row r="1362" spans="1:11" x14ac:dyDescent="0.2">
      <c r="A1362" t="s">
        <v>2472</v>
      </c>
      <c r="B1362">
        <v>112</v>
      </c>
      <c r="C1362">
        <v>30691439</v>
      </c>
      <c r="D1362" t="s">
        <v>2106</v>
      </c>
      <c r="E1362" t="s">
        <v>2473</v>
      </c>
      <c r="F1362" t="s">
        <v>14</v>
      </c>
      <c r="G1362" t="s">
        <v>15</v>
      </c>
      <c r="H1362" t="s">
        <v>227</v>
      </c>
      <c r="I1362">
        <v>35000000</v>
      </c>
      <c r="J1362">
        <v>2008</v>
      </c>
      <c r="K1362">
        <v>6.2</v>
      </c>
    </row>
    <row r="1363" spans="1:11" x14ac:dyDescent="0.2">
      <c r="A1363" t="s">
        <v>2474</v>
      </c>
      <c r="B1363">
        <v>101</v>
      </c>
      <c r="C1363">
        <v>30307804</v>
      </c>
      <c r="D1363" t="s">
        <v>1705</v>
      </c>
      <c r="E1363" t="s">
        <v>2475</v>
      </c>
      <c r="F1363" t="s">
        <v>14</v>
      </c>
      <c r="G1363" t="s">
        <v>15</v>
      </c>
      <c r="H1363" t="s">
        <v>227</v>
      </c>
      <c r="I1363">
        <v>35000000</v>
      </c>
      <c r="J1363">
        <v>2002</v>
      </c>
      <c r="K1363">
        <v>5.2</v>
      </c>
    </row>
    <row r="1364" spans="1:11" x14ac:dyDescent="0.2">
      <c r="A1364" t="s">
        <v>940</v>
      </c>
      <c r="B1364">
        <v>103</v>
      </c>
      <c r="C1364">
        <v>30669413</v>
      </c>
      <c r="D1364" t="s">
        <v>1422</v>
      </c>
      <c r="E1364" t="s">
        <v>2476</v>
      </c>
      <c r="F1364" t="s">
        <v>14</v>
      </c>
      <c r="G1364" t="s">
        <v>15</v>
      </c>
      <c r="H1364" t="s">
        <v>227</v>
      </c>
      <c r="I1364">
        <v>35000000</v>
      </c>
      <c r="J1364">
        <v>1990</v>
      </c>
      <c r="K1364">
        <v>6.2</v>
      </c>
    </row>
    <row r="1365" spans="1:11" x14ac:dyDescent="0.2">
      <c r="A1365" t="s">
        <v>1189</v>
      </c>
      <c r="B1365">
        <v>101</v>
      </c>
      <c r="C1365">
        <v>28687835</v>
      </c>
      <c r="D1365" t="s">
        <v>744</v>
      </c>
      <c r="E1365" t="s">
        <v>2477</v>
      </c>
      <c r="F1365" t="s">
        <v>14</v>
      </c>
      <c r="G1365" t="s">
        <v>15</v>
      </c>
      <c r="H1365" t="s">
        <v>227</v>
      </c>
      <c r="I1365">
        <v>35000000</v>
      </c>
      <c r="J1365">
        <v>2008</v>
      </c>
      <c r="K1365">
        <v>6.2</v>
      </c>
    </row>
    <row r="1366" spans="1:11" x14ac:dyDescent="0.2">
      <c r="A1366" t="s">
        <v>2478</v>
      </c>
      <c r="B1366">
        <v>112</v>
      </c>
      <c r="C1366">
        <v>26494611</v>
      </c>
      <c r="D1366" t="s">
        <v>2479</v>
      </c>
      <c r="E1366" t="s">
        <v>2480</v>
      </c>
      <c r="F1366" t="s">
        <v>14</v>
      </c>
      <c r="G1366" t="s">
        <v>15</v>
      </c>
      <c r="H1366" t="s">
        <v>16</v>
      </c>
      <c r="I1366">
        <v>35000000</v>
      </c>
      <c r="J1366">
        <v>1999</v>
      </c>
      <c r="K1366">
        <v>6.6</v>
      </c>
    </row>
    <row r="1367" spans="1:11" x14ac:dyDescent="0.2">
      <c r="A1367" t="s">
        <v>2366</v>
      </c>
      <c r="B1367">
        <v>102</v>
      </c>
      <c r="C1367">
        <v>25266129</v>
      </c>
      <c r="D1367" t="s">
        <v>488</v>
      </c>
      <c r="E1367" t="s">
        <v>2481</v>
      </c>
      <c r="F1367" t="s">
        <v>14</v>
      </c>
      <c r="G1367" t="s">
        <v>15</v>
      </c>
      <c r="H1367" t="s">
        <v>16</v>
      </c>
      <c r="I1367">
        <v>35000000</v>
      </c>
      <c r="J1367">
        <v>2004</v>
      </c>
      <c r="K1367">
        <v>6.2</v>
      </c>
    </row>
    <row r="1368" spans="1:11" x14ac:dyDescent="0.2">
      <c r="A1368" t="s">
        <v>175</v>
      </c>
      <c r="B1368">
        <v>101</v>
      </c>
      <c r="C1368">
        <v>25863915</v>
      </c>
      <c r="D1368" t="s">
        <v>414</v>
      </c>
      <c r="E1368" t="s">
        <v>2482</v>
      </c>
      <c r="F1368" t="s">
        <v>14</v>
      </c>
      <c r="G1368" t="s">
        <v>15</v>
      </c>
      <c r="H1368" t="s">
        <v>16</v>
      </c>
      <c r="I1368">
        <v>35000000</v>
      </c>
      <c r="J1368">
        <v>2012</v>
      </c>
      <c r="K1368">
        <v>5.0999999999999996</v>
      </c>
    </row>
    <row r="1369" spans="1:11" x14ac:dyDescent="0.2">
      <c r="A1369" t="s">
        <v>1263</v>
      </c>
      <c r="B1369">
        <v>155</v>
      </c>
      <c r="C1369">
        <v>25078937</v>
      </c>
      <c r="D1369" t="s">
        <v>751</v>
      </c>
      <c r="E1369" t="s">
        <v>2483</v>
      </c>
      <c r="F1369" t="s">
        <v>14</v>
      </c>
      <c r="G1369" t="s">
        <v>15</v>
      </c>
      <c r="H1369" t="s">
        <v>227</v>
      </c>
      <c r="I1369">
        <v>30000000</v>
      </c>
      <c r="J1369">
        <v>1997</v>
      </c>
      <c r="K1369">
        <v>6.6</v>
      </c>
    </row>
    <row r="1370" spans="1:11" x14ac:dyDescent="0.2">
      <c r="A1370" t="s">
        <v>2484</v>
      </c>
      <c r="B1370">
        <v>109</v>
      </c>
      <c r="C1370">
        <v>28995450</v>
      </c>
      <c r="D1370" t="s">
        <v>182</v>
      </c>
      <c r="E1370" t="s">
        <v>2485</v>
      </c>
      <c r="F1370" t="s">
        <v>14</v>
      </c>
      <c r="G1370" t="s">
        <v>23</v>
      </c>
      <c r="H1370" t="s">
        <v>37</v>
      </c>
      <c r="I1370">
        <v>35000000</v>
      </c>
      <c r="J1370">
        <v>2010</v>
      </c>
      <c r="K1370">
        <v>6.1</v>
      </c>
    </row>
    <row r="1371" spans="1:11" x14ac:dyDescent="0.2">
      <c r="A1371" t="s">
        <v>1844</v>
      </c>
      <c r="B1371">
        <v>140</v>
      </c>
      <c r="C1371">
        <v>24276500</v>
      </c>
      <c r="D1371" t="s">
        <v>591</v>
      </c>
      <c r="E1371" t="s">
        <v>2487</v>
      </c>
      <c r="F1371" t="s">
        <v>14</v>
      </c>
      <c r="G1371" t="s">
        <v>15</v>
      </c>
      <c r="H1371" t="s">
        <v>227</v>
      </c>
      <c r="I1371">
        <v>35000000</v>
      </c>
      <c r="J1371">
        <v>1992</v>
      </c>
      <c r="K1371">
        <v>6.6</v>
      </c>
    </row>
    <row r="1372" spans="1:11" x14ac:dyDescent="0.2">
      <c r="A1372" t="s">
        <v>2488</v>
      </c>
      <c r="B1372">
        <v>108</v>
      </c>
      <c r="C1372">
        <v>20981633</v>
      </c>
      <c r="D1372" t="s">
        <v>769</v>
      </c>
      <c r="E1372" t="s">
        <v>2489</v>
      </c>
      <c r="F1372" t="s">
        <v>14</v>
      </c>
      <c r="G1372" t="s">
        <v>15</v>
      </c>
      <c r="H1372" t="s">
        <v>16</v>
      </c>
      <c r="I1372">
        <v>30000000</v>
      </c>
      <c r="J1372">
        <v>2008</v>
      </c>
      <c r="K1372">
        <v>5.9</v>
      </c>
    </row>
    <row r="1373" spans="1:11" x14ac:dyDescent="0.2">
      <c r="A1373" t="s">
        <v>2490</v>
      </c>
      <c r="B1373">
        <v>96</v>
      </c>
      <c r="C1373">
        <v>22913677</v>
      </c>
      <c r="D1373" t="s">
        <v>902</v>
      </c>
      <c r="E1373" t="s">
        <v>2491</v>
      </c>
      <c r="F1373" t="s">
        <v>14</v>
      </c>
      <c r="G1373" t="s">
        <v>15</v>
      </c>
      <c r="H1373" t="s">
        <v>37</v>
      </c>
      <c r="I1373">
        <v>35000000</v>
      </c>
      <c r="J1373">
        <v>2004</v>
      </c>
      <c r="K1373">
        <v>6.3</v>
      </c>
    </row>
    <row r="1374" spans="1:11" x14ac:dyDescent="0.2">
      <c r="A1374" t="s">
        <v>2492</v>
      </c>
      <c r="B1374">
        <v>123</v>
      </c>
      <c r="C1374">
        <v>34531832</v>
      </c>
      <c r="D1374" t="s">
        <v>560</v>
      </c>
      <c r="E1374" t="s">
        <v>2493</v>
      </c>
      <c r="F1374" t="s">
        <v>14</v>
      </c>
      <c r="G1374" t="s">
        <v>23</v>
      </c>
      <c r="H1374" t="s">
        <v>16</v>
      </c>
      <c r="I1374">
        <v>35000000</v>
      </c>
      <c r="J1374">
        <v>2015</v>
      </c>
      <c r="K1374">
        <v>7.1</v>
      </c>
    </row>
    <row r="1375" spans="1:11" x14ac:dyDescent="0.2">
      <c r="A1375" t="s">
        <v>1004</v>
      </c>
      <c r="B1375">
        <v>106</v>
      </c>
      <c r="C1375">
        <v>28064226</v>
      </c>
      <c r="D1375" t="s">
        <v>399</v>
      </c>
      <c r="E1375" t="s">
        <v>2494</v>
      </c>
      <c r="F1375" t="s">
        <v>14</v>
      </c>
      <c r="G1375" t="s">
        <v>15</v>
      </c>
      <c r="H1375" t="s">
        <v>16</v>
      </c>
      <c r="I1375">
        <v>35000000</v>
      </c>
      <c r="J1375">
        <v>2011</v>
      </c>
      <c r="K1375">
        <v>5</v>
      </c>
    </row>
    <row r="1376" spans="1:11" x14ac:dyDescent="0.2">
      <c r="A1376" t="s">
        <v>2495</v>
      </c>
      <c r="B1376">
        <v>76</v>
      </c>
      <c r="C1376">
        <v>19447478</v>
      </c>
      <c r="D1376" t="s">
        <v>2496</v>
      </c>
      <c r="E1376" t="s">
        <v>2497</v>
      </c>
      <c r="F1376" t="s">
        <v>14</v>
      </c>
      <c r="G1376" t="s">
        <v>23</v>
      </c>
      <c r="H1376" t="s">
        <v>104</v>
      </c>
      <c r="I1376">
        <v>35000000</v>
      </c>
      <c r="J1376">
        <v>2005</v>
      </c>
      <c r="K1376">
        <v>5.6</v>
      </c>
    </row>
    <row r="1377" spans="1:11" x14ac:dyDescent="0.2">
      <c r="A1377" t="s">
        <v>1658</v>
      </c>
      <c r="B1377">
        <v>107</v>
      </c>
      <c r="C1377">
        <v>19389454</v>
      </c>
      <c r="D1377" t="s">
        <v>874</v>
      </c>
      <c r="E1377" t="s">
        <v>2498</v>
      </c>
      <c r="F1377" t="s">
        <v>14</v>
      </c>
      <c r="G1377" t="s">
        <v>15</v>
      </c>
      <c r="H1377" t="s">
        <v>227</v>
      </c>
      <c r="I1377">
        <v>55000000</v>
      </c>
      <c r="J1377">
        <v>2000</v>
      </c>
      <c r="K1377">
        <v>7.4</v>
      </c>
    </row>
    <row r="1378" spans="1:11" x14ac:dyDescent="0.2">
      <c r="A1378" t="s">
        <v>2499</v>
      </c>
      <c r="B1378">
        <v>82</v>
      </c>
      <c r="C1378">
        <v>25871834</v>
      </c>
      <c r="D1378" t="s">
        <v>2500</v>
      </c>
      <c r="E1378" t="s">
        <v>2501</v>
      </c>
      <c r="F1378" t="s">
        <v>14</v>
      </c>
      <c r="G1378" t="s">
        <v>15</v>
      </c>
      <c r="H1378" t="s">
        <v>16</v>
      </c>
      <c r="I1378">
        <v>35000000</v>
      </c>
      <c r="J1378">
        <v>2008</v>
      </c>
      <c r="K1378">
        <v>4.5</v>
      </c>
    </row>
    <row r="1379" spans="1:11" x14ac:dyDescent="0.2">
      <c r="A1379" t="s">
        <v>2502</v>
      </c>
      <c r="B1379">
        <v>109</v>
      </c>
      <c r="C1379">
        <v>19692608</v>
      </c>
      <c r="D1379" t="s">
        <v>744</v>
      </c>
      <c r="E1379" t="s">
        <v>2503</v>
      </c>
      <c r="F1379" t="s">
        <v>14</v>
      </c>
      <c r="G1379" t="s">
        <v>15</v>
      </c>
      <c r="H1379" t="s">
        <v>227</v>
      </c>
      <c r="I1379">
        <v>35000000</v>
      </c>
      <c r="J1379">
        <v>2013</v>
      </c>
      <c r="K1379">
        <v>6.2</v>
      </c>
    </row>
    <row r="1380" spans="1:11" x14ac:dyDescent="0.2">
      <c r="A1380" t="s">
        <v>2105</v>
      </c>
      <c r="B1380">
        <v>99</v>
      </c>
      <c r="C1380">
        <v>19294901</v>
      </c>
      <c r="D1380" t="s">
        <v>2504</v>
      </c>
      <c r="E1380" t="s">
        <v>2505</v>
      </c>
      <c r="F1380" t="s">
        <v>14</v>
      </c>
      <c r="G1380" t="s">
        <v>15</v>
      </c>
      <c r="H1380" t="s">
        <v>16</v>
      </c>
      <c r="I1380">
        <v>35000000</v>
      </c>
      <c r="J1380">
        <v>2005</v>
      </c>
      <c r="K1380">
        <v>5</v>
      </c>
    </row>
    <row r="1381" spans="1:11" x14ac:dyDescent="0.2">
      <c r="A1381" t="s">
        <v>1499</v>
      </c>
      <c r="B1381">
        <v>91</v>
      </c>
      <c r="C1381">
        <v>20275446</v>
      </c>
      <c r="D1381" t="s">
        <v>123</v>
      </c>
      <c r="E1381" t="s">
        <v>2506</v>
      </c>
      <c r="F1381" t="s">
        <v>14</v>
      </c>
      <c r="G1381" t="s">
        <v>15</v>
      </c>
      <c r="H1381" t="s">
        <v>16</v>
      </c>
      <c r="I1381">
        <v>35000000</v>
      </c>
      <c r="J1381">
        <v>2012</v>
      </c>
      <c r="K1381">
        <v>6.5</v>
      </c>
    </row>
    <row r="1382" spans="1:11" x14ac:dyDescent="0.2">
      <c r="A1382" t="s">
        <v>2084</v>
      </c>
      <c r="B1382">
        <v>87</v>
      </c>
      <c r="C1382">
        <v>34507079</v>
      </c>
      <c r="D1382" t="s">
        <v>602</v>
      </c>
      <c r="E1382" t="s">
        <v>2507</v>
      </c>
      <c r="F1382" t="s">
        <v>14</v>
      </c>
      <c r="G1382" t="s">
        <v>15</v>
      </c>
      <c r="H1382" t="s">
        <v>16</v>
      </c>
      <c r="I1382">
        <v>35000000</v>
      </c>
      <c r="J1382">
        <v>2015</v>
      </c>
      <c r="K1382">
        <v>5.0999999999999996</v>
      </c>
    </row>
    <row r="1383" spans="1:11" x14ac:dyDescent="0.2">
      <c r="A1383" t="s">
        <v>1613</v>
      </c>
      <c r="B1383">
        <v>125</v>
      </c>
      <c r="C1383">
        <v>18306166</v>
      </c>
      <c r="D1383" t="s">
        <v>422</v>
      </c>
      <c r="E1383" t="s">
        <v>2508</v>
      </c>
      <c r="F1383" t="s">
        <v>14</v>
      </c>
      <c r="G1383" t="s">
        <v>23</v>
      </c>
      <c r="H1383" t="s">
        <v>16</v>
      </c>
      <c r="I1383">
        <v>35000000</v>
      </c>
      <c r="J1383">
        <v>2002</v>
      </c>
      <c r="K1383">
        <v>6.5</v>
      </c>
    </row>
    <row r="1384" spans="1:11" x14ac:dyDescent="0.2">
      <c r="A1384" t="s">
        <v>1287</v>
      </c>
      <c r="B1384">
        <v>118</v>
      </c>
      <c r="C1384">
        <v>17609982</v>
      </c>
      <c r="D1384" t="s">
        <v>550</v>
      </c>
      <c r="E1384" t="s">
        <v>2509</v>
      </c>
      <c r="F1384" t="s">
        <v>14</v>
      </c>
      <c r="G1384" t="s">
        <v>15</v>
      </c>
      <c r="H1384" t="s">
        <v>227</v>
      </c>
      <c r="I1384">
        <v>35000000</v>
      </c>
      <c r="J1384">
        <v>2013</v>
      </c>
      <c r="K1384">
        <v>6.2</v>
      </c>
    </row>
    <row r="1385" spans="1:11" x14ac:dyDescent="0.2">
      <c r="A1385" t="s">
        <v>1756</v>
      </c>
      <c r="B1385">
        <v>98</v>
      </c>
      <c r="C1385">
        <v>16831505</v>
      </c>
      <c r="D1385" t="s">
        <v>1328</v>
      </c>
      <c r="E1385" t="s">
        <v>2510</v>
      </c>
      <c r="F1385" t="s">
        <v>14</v>
      </c>
      <c r="G1385" t="s">
        <v>23</v>
      </c>
      <c r="H1385" t="s">
        <v>16</v>
      </c>
      <c r="I1385">
        <v>31000000</v>
      </c>
      <c r="J1385">
        <v>2004</v>
      </c>
      <c r="K1385">
        <v>6.3</v>
      </c>
    </row>
    <row r="1386" spans="1:11" x14ac:dyDescent="0.2">
      <c r="A1386" t="s">
        <v>2028</v>
      </c>
      <c r="B1386">
        <v>92</v>
      </c>
      <c r="C1386">
        <v>17596256</v>
      </c>
      <c r="D1386" t="s">
        <v>1043</v>
      </c>
      <c r="E1386" t="s">
        <v>2511</v>
      </c>
      <c r="F1386" t="s">
        <v>14</v>
      </c>
      <c r="G1386" t="s">
        <v>15</v>
      </c>
      <c r="H1386" t="s">
        <v>37</v>
      </c>
      <c r="I1386">
        <v>35000000</v>
      </c>
      <c r="J1386">
        <v>2010</v>
      </c>
      <c r="K1386">
        <v>3.8</v>
      </c>
    </row>
    <row r="1387" spans="1:11" x14ac:dyDescent="0.2">
      <c r="A1387" t="s">
        <v>1374</v>
      </c>
      <c r="B1387">
        <v>92</v>
      </c>
      <c r="C1387">
        <v>14998070</v>
      </c>
      <c r="D1387" t="s">
        <v>2512</v>
      </c>
      <c r="E1387" t="s">
        <v>2513</v>
      </c>
      <c r="F1387" t="s">
        <v>14</v>
      </c>
      <c r="G1387" t="s">
        <v>15</v>
      </c>
      <c r="H1387" t="s">
        <v>227</v>
      </c>
      <c r="I1387">
        <v>35000000</v>
      </c>
      <c r="J1387">
        <v>2007</v>
      </c>
      <c r="K1387">
        <v>6.2</v>
      </c>
    </row>
    <row r="1388" spans="1:11" x14ac:dyDescent="0.2">
      <c r="A1388" t="s">
        <v>795</v>
      </c>
      <c r="B1388">
        <v>115</v>
      </c>
      <c r="C1388">
        <v>14587732</v>
      </c>
      <c r="D1388" t="s">
        <v>665</v>
      </c>
      <c r="E1388" t="s">
        <v>2514</v>
      </c>
      <c r="F1388" t="s">
        <v>14</v>
      </c>
      <c r="G1388" t="s">
        <v>15</v>
      </c>
      <c r="H1388" t="s">
        <v>16</v>
      </c>
      <c r="I1388">
        <v>35000000</v>
      </c>
      <c r="J1388">
        <v>1991</v>
      </c>
      <c r="K1388">
        <v>5.7</v>
      </c>
    </row>
    <row r="1389" spans="1:11" x14ac:dyDescent="0.2">
      <c r="A1389" t="s">
        <v>2186</v>
      </c>
      <c r="B1389">
        <v>120</v>
      </c>
      <c r="C1389">
        <v>18317151</v>
      </c>
      <c r="D1389" t="s">
        <v>2515</v>
      </c>
      <c r="E1389" t="s">
        <v>2516</v>
      </c>
      <c r="F1389" t="s">
        <v>14</v>
      </c>
      <c r="G1389" t="s">
        <v>15</v>
      </c>
      <c r="H1389" t="s">
        <v>227</v>
      </c>
      <c r="I1389">
        <v>35000000</v>
      </c>
      <c r="J1389">
        <v>2007</v>
      </c>
      <c r="K1389">
        <v>6.7</v>
      </c>
    </row>
    <row r="1390" spans="1:11" x14ac:dyDescent="0.2">
      <c r="A1390" t="s">
        <v>2517</v>
      </c>
      <c r="B1390">
        <v>111</v>
      </c>
      <c r="C1390">
        <v>11405825</v>
      </c>
      <c r="D1390" t="s">
        <v>1166</v>
      </c>
      <c r="E1390" t="s">
        <v>2518</v>
      </c>
      <c r="F1390" t="s">
        <v>14</v>
      </c>
      <c r="G1390" t="s">
        <v>15</v>
      </c>
      <c r="H1390" t="s">
        <v>227</v>
      </c>
      <c r="I1390">
        <v>35000000</v>
      </c>
      <c r="J1390">
        <v>2001</v>
      </c>
      <c r="K1390">
        <v>6.8</v>
      </c>
    </row>
    <row r="1391" spans="1:11" x14ac:dyDescent="0.2">
      <c r="A1391" t="s">
        <v>914</v>
      </c>
      <c r="B1391">
        <v>94</v>
      </c>
      <c r="C1391">
        <v>13264986</v>
      </c>
      <c r="D1391" t="s">
        <v>2519</v>
      </c>
      <c r="E1391" t="s">
        <v>2520</v>
      </c>
      <c r="F1391" t="s">
        <v>14</v>
      </c>
      <c r="G1391" t="s">
        <v>15</v>
      </c>
      <c r="H1391" t="s">
        <v>16</v>
      </c>
      <c r="I1391">
        <v>35000000</v>
      </c>
      <c r="J1391">
        <v>2001</v>
      </c>
      <c r="K1391">
        <v>6</v>
      </c>
    </row>
    <row r="1392" spans="1:11" x14ac:dyDescent="0.2">
      <c r="A1392" t="s">
        <v>2521</v>
      </c>
      <c r="B1392">
        <v>100</v>
      </c>
      <c r="C1392">
        <v>10991381</v>
      </c>
      <c r="D1392" t="s">
        <v>2043</v>
      </c>
      <c r="E1392" t="s">
        <v>2522</v>
      </c>
      <c r="F1392" t="s">
        <v>14</v>
      </c>
      <c r="G1392" t="s">
        <v>23</v>
      </c>
      <c r="H1392" t="s">
        <v>37</v>
      </c>
      <c r="I1392">
        <v>35000000</v>
      </c>
      <c r="J1392">
        <v>2009</v>
      </c>
      <c r="K1392">
        <v>7.3</v>
      </c>
    </row>
    <row r="1393" spans="1:11" x14ac:dyDescent="0.2">
      <c r="A1393" t="s">
        <v>579</v>
      </c>
      <c r="B1393">
        <v>101</v>
      </c>
      <c r="C1393">
        <v>10268846</v>
      </c>
      <c r="D1393" t="s">
        <v>414</v>
      </c>
      <c r="E1393" t="s">
        <v>2523</v>
      </c>
      <c r="F1393" t="s">
        <v>14</v>
      </c>
      <c r="G1393" t="s">
        <v>15</v>
      </c>
      <c r="H1393" t="s">
        <v>227</v>
      </c>
      <c r="I1393">
        <v>35000000</v>
      </c>
      <c r="J1393">
        <v>2009</v>
      </c>
      <c r="K1393">
        <v>5.5</v>
      </c>
    </row>
    <row r="1394" spans="1:11" x14ac:dyDescent="0.2">
      <c r="A1394" t="s">
        <v>1670</v>
      </c>
      <c r="B1394">
        <v>139</v>
      </c>
      <c r="C1394">
        <v>13303319</v>
      </c>
      <c r="D1394" t="s">
        <v>1796</v>
      </c>
      <c r="E1394" t="s">
        <v>2524</v>
      </c>
      <c r="F1394" t="s">
        <v>14</v>
      </c>
      <c r="G1394" t="s">
        <v>15</v>
      </c>
      <c r="H1394" t="s">
        <v>16</v>
      </c>
      <c r="I1394">
        <v>32000000</v>
      </c>
      <c r="J1394">
        <v>2011</v>
      </c>
      <c r="K1394">
        <v>6.7</v>
      </c>
    </row>
    <row r="1395" spans="1:11" x14ac:dyDescent="0.2">
      <c r="A1395" t="s">
        <v>2525</v>
      </c>
      <c r="B1395">
        <v>91</v>
      </c>
      <c r="C1395">
        <v>10076136</v>
      </c>
      <c r="D1395" t="s">
        <v>595</v>
      </c>
      <c r="E1395" t="s">
        <v>2526</v>
      </c>
      <c r="F1395" t="s">
        <v>14</v>
      </c>
      <c r="G1395" t="s">
        <v>2527</v>
      </c>
      <c r="H1395" t="s">
        <v>227</v>
      </c>
      <c r="I1395">
        <v>35000000</v>
      </c>
      <c r="J1395">
        <v>1998</v>
      </c>
      <c r="K1395">
        <v>4.8</v>
      </c>
    </row>
    <row r="1396" spans="1:11" x14ac:dyDescent="0.2">
      <c r="A1396" t="s">
        <v>178</v>
      </c>
      <c r="B1396">
        <v>109</v>
      </c>
      <c r="C1396">
        <v>10499968</v>
      </c>
      <c r="D1396" t="s">
        <v>161</v>
      </c>
      <c r="E1396" t="s">
        <v>2528</v>
      </c>
      <c r="F1396" t="s">
        <v>14</v>
      </c>
      <c r="G1396" t="s">
        <v>15</v>
      </c>
      <c r="H1396" t="s">
        <v>227</v>
      </c>
      <c r="I1396">
        <v>35000000</v>
      </c>
      <c r="J1396">
        <v>2014</v>
      </c>
      <c r="K1396">
        <v>5.7</v>
      </c>
    </row>
    <row r="1397" spans="1:11" x14ac:dyDescent="0.2">
      <c r="A1397" t="s">
        <v>1716</v>
      </c>
      <c r="B1397">
        <v>102</v>
      </c>
      <c r="C1397">
        <v>7659747</v>
      </c>
      <c r="D1397" t="s">
        <v>399</v>
      </c>
      <c r="E1397" t="s">
        <v>2529</v>
      </c>
      <c r="F1397" t="s">
        <v>14</v>
      </c>
      <c r="G1397" t="s">
        <v>15</v>
      </c>
      <c r="H1397" t="s">
        <v>227</v>
      </c>
      <c r="I1397">
        <v>38000000</v>
      </c>
      <c r="J1397">
        <v>2003</v>
      </c>
      <c r="K1397">
        <v>5.0999999999999996</v>
      </c>
    </row>
    <row r="1398" spans="1:11" x14ac:dyDescent="0.2">
      <c r="A1398" t="s">
        <v>2530</v>
      </c>
      <c r="B1398">
        <v>103</v>
      </c>
      <c r="C1398">
        <v>7948159</v>
      </c>
      <c r="D1398" t="s">
        <v>161</v>
      </c>
      <c r="E1398" t="s">
        <v>2531</v>
      </c>
      <c r="F1398" t="s">
        <v>14</v>
      </c>
      <c r="G1398" t="s">
        <v>15</v>
      </c>
      <c r="H1398" t="s">
        <v>227</v>
      </c>
      <c r="I1398">
        <v>35000000</v>
      </c>
      <c r="J1398">
        <v>2008</v>
      </c>
      <c r="K1398">
        <v>6</v>
      </c>
    </row>
    <row r="1399" spans="1:11" x14ac:dyDescent="0.2">
      <c r="A1399" t="s">
        <v>1724</v>
      </c>
      <c r="B1399">
        <v>83</v>
      </c>
      <c r="C1399">
        <v>11631245</v>
      </c>
      <c r="D1399" t="s">
        <v>2532</v>
      </c>
      <c r="E1399" t="s">
        <v>2533</v>
      </c>
      <c r="F1399" t="s">
        <v>14</v>
      </c>
      <c r="G1399" t="s">
        <v>15</v>
      </c>
      <c r="H1399" t="s">
        <v>37</v>
      </c>
      <c r="I1399">
        <v>35000000</v>
      </c>
      <c r="J1399">
        <v>2006</v>
      </c>
      <c r="K1399">
        <v>4.2</v>
      </c>
    </row>
    <row r="1400" spans="1:11" x14ac:dyDescent="0.2">
      <c r="A1400" t="s">
        <v>153</v>
      </c>
      <c r="B1400">
        <v>123</v>
      </c>
      <c r="C1400">
        <v>10137502</v>
      </c>
      <c r="D1400" t="s">
        <v>2534</v>
      </c>
      <c r="E1400" t="s">
        <v>2535</v>
      </c>
      <c r="F1400" t="s">
        <v>14</v>
      </c>
      <c r="G1400" t="s">
        <v>15</v>
      </c>
      <c r="H1400" t="s">
        <v>37</v>
      </c>
      <c r="I1400">
        <v>35000000</v>
      </c>
      <c r="J1400">
        <v>2015</v>
      </c>
      <c r="K1400">
        <v>7.4</v>
      </c>
    </row>
    <row r="1401" spans="1:11" x14ac:dyDescent="0.2">
      <c r="A1401" t="s">
        <v>2536</v>
      </c>
      <c r="B1401">
        <v>101</v>
      </c>
      <c r="C1401">
        <v>6448817</v>
      </c>
      <c r="D1401" t="s">
        <v>18</v>
      </c>
      <c r="E1401" t="s">
        <v>2537</v>
      </c>
      <c r="F1401" t="s">
        <v>14</v>
      </c>
      <c r="G1401" t="s">
        <v>15</v>
      </c>
      <c r="H1401" t="s">
        <v>37</v>
      </c>
      <c r="I1401">
        <v>35000000</v>
      </c>
      <c r="J1401">
        <v>1997</v>
      </c>
      <c r="K1401">
        <v>4.5999999999999996</v>
      </c>
    </row>
    <row r="1402" spans="1:11" x14ac:dyDescent="0.2">
      <c r="A1402" t="s">
        <v>70</v>
      </c>
      <c r="B1402">
        <v>117</v>
      </c>
      <c r="C1402">
        <v>7458269</v>
      </c>
      <c r="D1402" t="s">
        <v>488</v>
      </c>
      <c r="E1402" t="s">
        <v>2538</v>
      </c>
      <c r="F1402" t="s">
        <v>14</v>
      </c>
      <c r="G1402" t="s">
        <v>15</v>
      </c>
      <c r="H1402" t="s">
        <v>16</v>
      </c>
      <c r="I1402">
        <v>35000000</v>
      </c>
      <c r="J1402">
        <v>2006</v>
      </c>
      <c r="K1402">
        <v>6.9</v>
      </c>
    </row>
    <row r="1403" spans="1:11" x14ac:dyDescent="0.2">
      <c r="A1403" t="s">
        <v>365</v>
      </c>
      <c r="B1403">
        <v>114</v>
      </c>
      <c r="C1403">
        <v>4651977</v>
      </c>
      <c r="D1403" t="s">
        <v>1166</v>
      </c>
      <c r="E1403" t="s">
        <v>2539</v>
      </c>
      <c r="F1403" t="s">
        <v>14</v>
      </c>
      <c r="G1403" t="s">
        <v>15</v>
      </c>
      <c r="H1403" t="s">
        <v>16</v>
      </c>
      <c r="I1403">
        <v>35000000</v>
      </c>
      <c r="J1403">
        <v>1992</v>
      </c>
      <c r="K1403">
        <v>6.9</v>
      </c>
    </row>
    <row r="1404" spans="1:11" x14ac:dyDescent="0.2">
      <c r="A1404" t="s">
        <v>1287</v>
      </c>
      <c r="B1404">
        <v>330</v>
      </c>
      <c r="C1404">
        <v>4496583</v>
      </c>
      <c r="D1404" t="s">
        <v>675</v>
      </c>
      <c r="E1404" t="s">
        <v>2540</v>
      </c>
      <c r="F1404" t="s">
        <v>14</v>
      </c>
      <c r="G1404" t="s">
        <v>15</v>
      </c>
      <c r="H1404" t="s">
        <v>227</v>
      </c>
      <c r="I1404">
        <v>35000000</v>
      </c>
      <c r="J1404">
        <v>1993</v>
      </c>
      <c r="K1404">
        <v>8</v>
      </c>
    </row>
    <row r="1405" spans="1:11" x14ac:dyDescent="0.2">
      <c r="A1405" t="s">
        <v>2541</v>
      </c>
      <c r="B1405">
        <v>121</v>
      </c>
      <c r="C1405">
        <v>2221994</v>
      </c>
      <c r="D1405" t="s">
        <v>478</v>
      </c>
      <c r="E1405" t="s">
        <v>2542</v>
      </c>
      <c r="F1405" t="s">
        <v>14</v>
      </c>
      <c r="G1405" t="s">
        <v>2543</v>
      </c>
      <c r="H1405" t="s">
        <v>227</v>
      </c>
      <c r="I1405">
        <v>35000000</v>
      </c>
      <c r="J1405">
        <v>1997</v>
      </c>
      <c r="K1405">
        <v>6.4</v>
      </c>
    </row>
    <row r="1406" spans="1:11" x14ac:dyDescent="0.2">
      <c r="A1406" t="s">
        <v>784</v>
      </c>
      <c r="B1406">
        <v>114</v>
      </c>
      <c r="C1406">
        <v>6592103</v>
      </c>
      <c r="D1406" t="s">
        <v>751</v>
      </c>
      <c r="E1406" t="s">
        <v>2544</v>
      </c>
      <c r="F1406" t="s">
        <v>14</v>
      </c>
      <c r="G1406" t="s">
        <v>667</v>
      </c>
      <c r="H1406" t="s">
        <v>227</v>
      </c>
      <c r="I1406">
        <v>35000000</v>
      </c>
      <c r="J1406">
        <v>2002</v>
      </c>
      <c r="K1406">
        <v>6.3</v>
      </c>
    </row>
    <row r="1407" spans="1:11" x14ac:dyDescent="0.2">
      <c r="A1407" t="s">
        <v>367</v>
      </c>
      <c r="B1407">
        <v>148</v>
      </c>
      <c r="C1407">
        <v>630779</v>
      </c>
      <c r="D1407" t="s">
        <v>2545</v>
      </c>
      <c r="E1407" t="s">
        <v>2546</v>
      </c>
      <c r="F1407" t="s">
        <v>14</v>
      </c>
      <c r="G1407" t="s">
        <v>15</v>
      </c>
      <c r="H1407" t="s">
        <v>227</v>
      </c>
      <c r="I1407">
        <v>35000000</v>
      </c>
      <c r="J1407">
        <v>1999</v>
      </c>
      <c r="K1407">
        <v>6.8</v>
      </c>
    </row>
    <row r="1408" spans="1:11" x14ac:dyDescent="0.2">
      <c r="A1408" t="s">
        <v>1367</v>
      </c>
      <c r="B1408">
        <v>113</v>
      </c>
      <c r="C1408">
        <v>102413606</v>
      </c>
      <c r="D1408" t="s">
        <v>564</v>
      </c>
      <c r="E1408" t="s">
        <v>2547</v>
      </c>
      <c r="F1408" t="s">
        <v>14</v>
      </c>
      <c r="G1408" t="s">
        <v>15</v>
      </c>
      <c r="H1408" t="s">
        <v>16</v>
      </c>
      <c r="I1408">
        <v>34000000</v>
      </c>
      <c r="J1408">
        <v>2014</v>
      </c>
      <c r="K1408">
        <v>6.8</v>
      </c>
    </row>
    <row r="1409" spans="1:11" x14ac:dyDescent="0.2">
      <c r="A1409" t="s">
        <v>2548</v>
      </c>
      <c r="B1409">
        <v>91</v>
      </c>
      <c r="C1409">
        <v>10214013</v>
      </c>
      <c r="D1409" t="s">
        <v>690</v>
      </c>
      <c r="E1409" t="s">
        <v>2549</v>
      </c>
      <c r="F1409" t="s">
        <v>14</v>
      </c>
      <c r="G1409" t="s">
        <v>15</v>
      </c>
      <c r="H1409" t="s">
        <v>227</v>
      </c>
      <c r="I1409">
        <v>35000000</v>
      </c>
      <c r="J1409">
        <v>2015</v>
      </c>
      <c r="K1409">
        <v>5.4</v>
      </c>
    </row>
    <row r="1410" spans="1:11" x14ac:dyDescent="0.2">
      <c r="A1410" t="s">
        <v>170</v>
      </c>
      <c r="B1410">
        <v>139</v>
      </c>
      <c r="C1410">
        <v>32000000</v>
      </c>
      <c r="D1410" t="s">
        <v>79</v>
      </c>
      <c r="E1410" t="s">
        <v>2550</v>
      </c>
      <c r="F1410" t="s">
        <v>14</v>
      </c>
      <c r="G1410" t="s">
        <v>15</v>
      </c>
      <c r="H1410" t="s">
        <v>37</v>
      </c>
      <c r="I1410">
        <v>30000000</v>
      </c>
      <c r="J1410">
        <v>1993</v>
      </c>
      <c r="K1410">
        <v>7.2</v>
      </c>
    </row>
    <row r="1411" spans="1:11" x14ac:dyDescent="0.2">
      <c r="A1411" t="s">
        <v>416</v>
      </c>
      <c r="B1411">
        <v>96</v>
      </c>
      <c r="C1411">
        <v>10139254</v>
      </c>
      <c r="D1411" t="s">
        <v>641</v>
      </c>
      <c r="E1411" t="s">
        <v>2551</v>
      </c>
      <c r="F1411" t="s">
        <v>14</v>
      </c>
      <c r="G1411" t="s">
        <v>15</v>
      </c>
      <c r="H1411" t="s">
        <v>16</v>
      </c>
      <c r="I1411">
        <v>35000000</v>
      </c>
      <c r="J1411">
        <v>2006</v>
      </c>
      <c r="K1411">
        <v>7.3</v>
      </c>
    </row>
    <row r="1412" spans="1:11" x14ac:dyDescent="0.2">
      <c r="A1412" t="s">
        <v>2552</v>
      </c>
      <c r="B1412">
        <v>102</v>
      </c>
      <c r="C1412">
        <v>11227940</v>
      </c>
      <c r="D1412" t="s">
        <v>2553</v>
      </c>
      <c r="E1412" t="s">
        <v>2554</v>
      </c>
      <c r="F1412" t="s">
        <v>14</v>
      </c>
      <c r="G1412" t="s">
        <v>15</v>
      </c>
      <c r="H1412" t="s">
        <v>227</v>
      </c>
      <c r="I1412">
        <v>34000000</v>
      </c>
      <c r="J1412">
        <v>1999</v>
      </c>
      <c r="K1412">
        <v>5.2</v>
      </c>
    </row>
    <row r="1413" spans="1:11" x14ac:dyDescent="0.2">
      <c r="A1413" t="s">
        <v>616</v>
      </c>
      <c r="B1413">
        <v>96</v>
      </c>
      <c r="C1413">
        <v>183125</v>
      </c>
      <c r="D1413" t="s">
        <v>161</v>
      </c>
      <c r="E1413" t="s">
        <v>2555</v>
      </c>
      <c r="F1413" t="s">
        <v>14</v>
      </c>
      <c r="G1413" t="s">
        <v>15</v>
      </c>
      <c r="H1413" t="s">
        <v>227</v>
      </c>
      <c r="I1413">
        <v>35000000</v>
      </c>
      <c r="J1413">
        <v>2012</v>
      </c>
      <c r="K1413">
        <v>5.5</v>
      </c>
    </row>
    <row r="1414" spans="1:11" x14ac:dyDescent="0.2">
      <c r="A1414" t="s">
        <v>2556</v>
      </c>
      <c r="B1414">
        <v>101</v>
      </c>
      <c r="C1414">
        <v>15081783</v>
      </c>
      <c r="D1414" t="s">
        <v>219</v>
      </c>
      <c r="E1414" t="s">
        <v>2557</v>
      </c>
      <c r="F1414" t="s">
        <v>2558</v>
      </c>
      <c r="G1414" t="s">
        <v>1017</v>
      </c>
      <c r="H1414" t="s">
        <v>104</v>
      </c>
      <c r="I1414">
        <v>34000000</v>
      </c>
      <c r="J1414">
        <v>2008</v>
      </c>
      <c r="K1414">
        <v>7.7</v>
      </c>
    </row>
    <row r="1415" spans="1:11" x14ac:dyDescent="0.2">
      <c r="A1415" t="s">
        <v>2559</v>
      </c>
      <c r="B1415">
        <v>128</v>
      </c>
      <c r="C1415">
        <v>37432299</v>
      </c>
      <c r="D1415" t="s">
        <v>79</v>
      </c>
      <c r="E1415" t="s">
        <v>2560</v>
      </c>
      <c r="F1415" t="s">
        <v>14</v>
      </c>
      <c r="G1415" t="s">
        <v>15</v>
      </c>
      <c r="H1415" t="s">
        <v>16</v>
      </c>
      <c r="I1415">
        <v>34000000</v>
      </c>
      <c r="J1415">
        <v>2015</v>
      </c>
      <c r="K1415">
        <v>7.1</v>
      </c>
    </row>
    <row r="1416" spans="1:11" x14ac:dyDescent="0.2">
      <c r="A1416" t="s">
        <v>2561</v>
      </c>
      <c r="B1416">
        <v>109</v>
      </c>
      <c r="C1416">
        <v>10654581</v>
      </c>
      <c r="D1416" t="s">
        <v>925</v>
      </c>
      <c r="E1416" t="s">
        <v>2562</v>
      </c>
      <c r="F1416" t="s">
        <v>14</v>
      </c>
      <c r="G1416" t="s">
        <v>15</v>
      </c>
      <c r="H1416" t="s">
        <v>227</v>
      </c>
      <c r="I1416">
        <v>34000000</v>
      </c>
      <c r="J1416">
        <v>1999</v>
      </c>
      <c r="K1416">
        <v>5.3</v>
      </c>
    </row>
    <row r="1417" spans="1:11" x14ac:dyDescent="0.2">
      <c r="A1417" t="s">
        <v>2563</v>
      </c>
      <c r="B1417">
        <v>114</v>
      </c>
      <c r="C1417">
        <v>6543194</v>
      </c>
      <c r="D1417" t="s">
        <v>806</v>
      </c>
      <c r="E1417" t="s">
        <v>2564</v>
      </c>
      <c r="F1417" t="s">
        <v>14</v>
      </c>
      <c r="G1417" t="s">
        <v>15</v>
      </c>
      <c r="H1417" t="s">
        <v>16</v>
      </c>
      <c r="I1417">
        <v>34000000</v>
      </c>
      <c r="J1417">
        <v>2000</v>
      </c>
      <c r="K1417">
        <v>5.6</v>
      </c>
    </row>
    <row r="1418" spans="1:11" x14ac:dyDescent="0.2">
      <c r="A1418" t="s">
        <v>1568</v>
      </c>
      <c r="B1418">
        <v>105</v>
      </c>
      <c r="C1418">
        <v>13101142</v>
      </c>
      <c r="D1418" t="s">
        <v>1328</v>
      </c>
      <c r="E1418" t="s">
        <v>2565</v>
      </c>
      <c r="F1418" t="s">
        <v>14</v>
      </c>
      <c r="G1418" t="s">
        <v>15</v>
      </c>
      <c r="H1418" t="s">
        <v>16</v>
      </c>
      <c r="I1418">
        <v>35000000</v>
      </c>
      <c r="J1418">
        <v>2012</v>
      </c>
      <c r="K1418">
        <v>5.7</v>
      </c>
    </row>
    <row r="1419" spans="1:11" x14ac:dyDescent="0.2">
      <c r="A1419" t="s">
        <v>2215</v>
      </c>
      <c r="B1419">
        <v>141</v>
      </c>
      <c r="C1419">
        <v>8324748</v>
      </c>
      <c r="D1419" t="s">
        <v>1988</v>
      </c>
      <c r="E1419" t="s">
        <v>2566</v>
      </c>
      <c r="F1419" t="s">
        <v>14</v>
      </c>
      <c r="G1419" t="s">
        <v>23</v>
      </c>
      <c r="H1419" t="s">
        <v>16</v>
      </c>
      <c r="I1419">
        <v>35000000</v>
      </c>
      <c r="J1419">
        <v>2013</v>
      </c>
      <c r="K1419">
        <v>7.1</v>
      </c>
    </row>
    <row r="1420" spans="1:11" x14ac:dyDescent="0.2">
      <c r="A1420" t="s">
        <v>1325</v>
      </c>
      <c r="B1420">
        <v>138</v>
      </c>
      <c r="C1420">
        <v>141340178</v>
      </c>
      <c r="D1420" t="s">
        <v>1386</v>
      </c>
      <c r="E1420" t="s">
        <v>2567</v>
      </c>
      <c r="F1420" t="s">
        <v>14</v>
      </c>
      <c r="G1420" t="s">
        <v>15</v>
      </c>
      <c r="H1420" t="s">
        <v>227</v>
      </c>
      <c r="I1420">
        <v>40000000</v>
      </c>
      <c r="J1420">
        <v>1992</v>
      </c>
      <c r="K1420">
        <v>7.6</v>
      </c>
    </row>
    <row r="1421" spans="1:11" x14ac:dyDescent="0.2">
      <c r="A1421" t="s">
        <v>1178</v>
      </c>
      <c r="B1421">
        <v>101</v>
      </c>
      <c r="C1421">
        <v>51758599</v>
      </c>
      <c r="D1421" t="s">
        <v>1218</v>
      </c>
      <c r="E1421" t="s">
        <v>2568</v>
      </c>
      <c r="F1421" t="s">
        <v>14</v>
      </c>
      <c r="G1421" t="s">
        <v>15</v>
      </c>
      <c r="H1421" t="s">
        <v>227</v>
      </c>
      <c r="I1421">
        <v>33000000</v>
      </c>
      <c r="J1421">
        <v>2001</v>
      </c>
      <c r="K1421">
        <v>5.5</v>
      </c>
    </row>
    <row r="1422" spans="1:11" x14ac:dyDescent="0.2">
      <c r="A1422" t="s">
        <v>539</v>
      </c>
      <c r="B1422">
        <v>99</v>
      </c>
      <c r="C1422">
        <v>117559438</v>
      </c>
      <c r="D1422" t="s">
        <v>602</v>
      </c>
      <c r="E1422" t="s">
        <v>2569</v>
      </c>
      <c r="F1422" t="s">
        <v>14</v>
      </c>
      <c r="G1422" t="s">
        <v>15</v>
      </c>
      <c r="H1422" t="s">
        <v>16</v>
      </c>
      <c r="I1422">
        <v>30000000</v>
      </c>
      <c r="J1422">
        <v>2000</v>
      </c>
      <c r="K1422">
        <v>5.0999999999999996</v>
      </c>
    </row>
    <row r="1423" spans="1:11" x14ac:dyDescent="0.2">
      <c r="A1423" t="s">
        <v>2570</v>
      </c>
      <c r="B1423">
        <v>89</v>
      </c>
      <c r="C1423">
        <v>21426805</v>
      </c>
      <c r="D1423" t="s">
        <v>125</v>
      </c>
      <c r="E1423" t="s">
        <v>2571</v>
      </c>
      <c r="F1423" t="s">
        <v>14</v>
      </c>
      <c r="G1423" t="s">
        <v>15</v>
      </c>
      <c r="H1423" t="s">
        <v>16</v>
      </c>
      <c r="I1423">
        <v>30000000</v>
      </c>
      <c r="J1423">
        <v>2011</v>
      </c>
      <c r="K1423">
        <v>4.9000000000000004</v>
      </c>
    </row>
    <row r="1424" spans="1:11" x14ac:dyDescent="0.2">
      <c r="A1424" t="s">
        <v>2572</v>
      </c>
      <c r="B1424">
        <v>99</v>
      </c>
      <c r="C1424">
        <v>35057332</v>
      </c>
      <c r="D1424" t="s">
        <v>2573</v>
      </c>
      <c r="E1424" t="s">
        <v>2574</v>
      </c>
      <c r="F1424" t="s">
        <v>14</v>
      </c>
      <c r="G1424" t="s">
        <v>15</v>
      </c>
      <c r="H1424" t="s">
        <v>16</v>
      </c>
      <c r="I1424">
        <v>33000000</v>
      </c>
      <c r="J1424">
        <v>2012</v>
      </c>
      <c r="K1424">
        <v>6.5</v>
      </c>
    </row>
    <row r="1425" spans="1:11" x14ac:dyDescent="0.2">
      <c r="A1425" t="s">
        <v>1958</v>
      </c>
      <c r="B1425">
        <v>105</v>
      </c>
      <c r="C1425">
        <v>34014398</v>
      </c>
      <c r="D1425" t="s">
        <v>2575</v>
      </c>
      <c r="E1425" t="s">
        <v>2576</v>
      </c>
      <c r="F1425" t="s">
        <v>14</v>
      </c>
      <c r="G1425" t="s">
        <v>263</v>
      </c>
      <c r="H1425" t="s">
        <v>227</v>
      </c>
      <c r="I1425">
        <v>33000000</v>
      </c>
      <c r="J1425">
        <v>2006</v>
      </c>
      <c r="K1425">
        <v>5.6</v>
      </c>
    </row>
    <row r="1426" spans="1:11" x14ac:dyDescent="0.2">
      <c r="A1426" t="s">
        <v>2577</v>
      </c>
      <c r="B1426">
        <v>97</v>
      </c>
      <c r="C1426">
        <v>28927720</v>
      </c>
      <c r="D1426" t="s">
        <v>2578</v>
      </c>
      <c r="E1426" t="s">
        <v>2579</v>
      </c>
      <c r="F1426" t="s">
        <v>14</v>
      </c>
      <c r="G1426" t="s">
        <v>15</v>
      </c>
      <c r="H1426" t="s">
        <v>227</v>
      </c>
      <c r="I1426">
        <v>33000000</v>
      </c>
      <c r="J1426">
        <v>2000</v>
      </c>
      <c r="K1426">
        <v>5.3</v>
      </c>
    </row>
    <row r="1427" spans="1:11" x14ac:dyDescent="0.2">
      <c r="A1427" t="s">
        <v>2580</v>
      </c>
      <c r="B1427">
        <v>140</v>
      </c>
      <c r="C1427">
        <v>33682273</v>
      </c>
      <c r="D1427" t="s">
        <v>161</v>
      </c>
      <c r="E1427" t="s">
        <v>2581</v>
      </c>
      <c r="F1427" t="s">
        <v>14</v>
      </c>
      <c r="G1427" t="s">
        <v>15</v>
      </c>
      <c r="H1427" t="s">
        <v>227</v>
      </c>
      <c r="I1427">
        <v>33000000</v>
      </c>
      <c r="J1427">
        <v>2004</v>
      </c>
      <c r="K1427">
        <v>6.5</v>
      </c>
    </row>
    <row r="1428" spans="1:11" x14ac:dyDescent="0.2">
      <c r="A1428" t="s">
        <v>2582</v>
      </c>
      <c r="B1428">
        <v>118</v>
      </c>
      <c r="C1428">
        <v>4280577</v>
      </c>
      <c r="D1428" t="s">
        <v>1659</v>
      </c>
      <c r="E1428" t="s">
        <v>2583</v>
      </c>
      <c r="F1428" t="s">
        <v>14</v>
      </c>
      <c r="G1428" t="s">
        <v>15</v>
      </c>
      <c r="H1428" t="s">
        <v>16</v>
      </c>
      <c r="I1428">
        <v>10000000</v>
      </c>
      <c r="J1428">
        <v>2005</v>
      </c>
      <c r="K1428">
        <v>6.8</v>
      </c>
    </row>
    <row r="1429" spans="1:11" x14ac:dyDescent="0.2">
      <c r="A1429" t="s">
        <v>2584</v>
      </c>
      <c r="B1429">
        <v>94</v>
      </c>
      <c r="C1429">
        <v>17120019</v>
      </c>
      <c r="D1429" t="s">
        <v>123</v>
      </c>
      <c r="E1429" t="s">
        <v>2585</v>
      </c>
      <c r="F1429" t="s">
        <v>14</v>
      </c>
      <c r="G1429" t="s">
        <v>15</v>
      </c>
      <c r="H1429" t="s">
        <v>227</v>
      </c>
      <c r="I1429">
        <v>30000000</v>
      </c>
      <c r="J1429">
        <v>2012</v>
      </c>
      <c r="K1429">
        <v>6.5</v>
      </c>
    </row>
    <row r="1430" spans="1:11" x14ac:dyDescent="0.2">
      <c r="A1430" t="s">
        <v>134</v>
      </c>
      <c r="B1430">
        <v>124</v>
      </c>
      <c r="C1430">
        <v>8406264</v>
      </c>
      <c r="D1430" t="s">
        <v>488</v>
      </c>
      <c r="E1430" t="s">
        <v>2586</v>
      </c>
      <c r="F1430" t="s">
        <v>14</v>
      </c>
      <c r="G1430" t="s">
        <v>15</v>
      </c>
      <c r="H1430" t="s">
        <v>227</v>
      </c>
      <c r="I1430">
        <v>38000000</v>
      </c>
      <c r="J1430">
        <v>1999</v>
      </c>
      <c r="K1430">
        <v>6</v>
      </c>
    </row>
    <row r="1431" spans="1:11" x14ac:dyDescent="0.2">
      <c r="A1431" t="s">
        <v>2587</v>
      </c>
      <c r="B1431">
        <v>134</v>
      </c>
      <c r="C1431">
        <v>309125409</v>
      </c>
      <c r="D1431" t="s">
        <v>12</v>
      </c>
      <c r="E1431" t="s">
        <v>2588</v>
      </c>
      <c r="F1431" t="s">
        <v>14</v>
      </c>
      <c r="G1431" t="s">
        <v>15</v>
      </c>
      <c r="H1431" t="s">
        <v>37</v>
      </c>
      <c r="I1431">
        <v>32500000</v>
      </c>
      <c r="J1431">
        <v>1983</v>
      </c>
      <c r="K1431">
        <v>8.4</v>
      </c>
    </row>
    <row r="1432" spans="1:11" x14ac:dyDescent="0.2">
      <c r="A1432" t="s">
        <v>2589</v>
      </c>
      <c r="B1432">
        <v>113</v>
      </c>
      <c r="C1432">
        <v>10955425</v>
      </c>
      <c r="D1432" t="s">
        <v>964</v>
      </c>
      <c r="E1432" t="s">
        <v>2590</v>
      </c>
      <c r="F1432" t="s">
        <v>14</v>
      </c>
      <c r="G1432" t="s">
        <v>23</v>
      </c>
      <c r="H1432" t="s">
        <v>227</v>
      </c>
      <c r="I1432">
        <v>30000000</v>
      </c>
      <c r="J1432">
        <v>2008</v>
      </c>
      <c r="K1432">
        <v>6</v>
      </c>
    </row>
    <row r="1433" spans="1:11" x14ac:dyDescent="0.2">
      <c r="A1433" t="s">
        <v>2201</v>
      </c>
      <c r="B1433">
        <v>124</v>
      </c>
      <c r="C1433">
        <v>34180954</v>
      </c>
      <c r="D1433" t="s">
        <v>79</v>
      </c>
      <c r="E1433" t="s">
        <v>2591</v>
      </c>
      <c r="F1433" t="s">
        <v>14</v>
      </c>
      <c r="G1433" t="s">
        <v>15</v>
      </c>
      <c r="H1433" t="s">
        <v>227</v>
      </c>
      <c r="I1433">
        <v>32000000</v>
      </c>
      <c r="J1433">
        <v>2008</v>
      </c>
      <c r="K1433">
        <v>7.6</v>
      </c>
    </row>
    <row r="1434" spans="1:11" x14ac:dyDescent="0.2">
      <c r="A1434" t="s">
        <v>92</v>
      </c>
      <c r="B1434">
        <v>97</v>
      </c>
      <c r="C1434">
        <v>173381405</v>
      </c>
      <c r="D1434" t="s">
        <v>902</v>
      </c>
      <c r="E1434" t="s">
        <v>2592</v>
      </c>
      <c r="F1434" t="s">
        <v>14</v>
      </c>
      <c r="G1434" t="s">
        <v>15</v>
      </c>
      <c r="H1434" t="s">
        <v>37</v>
      </c>
      <c r="I1434">
        <v>33000000</v>
      </c>
      <c r="J1434">
        <v>2003</v>
      </c>
      <c r="K1434">
        <v>6.9</v>
      </c>
    </row>
    <row r="1435" spans="1:11" x14ac:dyDescent="0.2">
      <c r="A1435" t="s">
        <v>242</v>
      </c>
      <c r="B1435">
        <v>123</v>
      </c>
      <c r="C1435">
        <v>104632573</v>
      </c>
      <c r="D1435" t="s">
        <v>2302</v>
      </c>
      <c r="E1435" t="s">
        <v>2593</v>
      </c>
      <c r="F1435" t="s">
        <v>14</v>
      </c>
      <c r="G1435" t="s">
        <v>15</v>
      </c>
      <c r="H1435" t="s">
        <v>37</v>
      </c>
      <c r="I1435">
        <v>32000000</v>
      </c>
      <c r="J1435">
        <v>1996</v>
      </c>
      <c r="K1435">
        <v>6.4</v>
      </c>
    </row>
    <row r="1436" spans="1:11" x14ac:dyDescent="0.2">
      <c r="A1436" t="s">
        <v>1397</v>
      </c>
      <c r="B1436">
        <v>99</v>
      </c>
      <c r="C1436">
        <v>81150692</v>
      </c>
      <c r="D1436" t="s">
        <v>2594</v>
      </c>
      <c r="E1436" t="s">
        <v>2595</v>
      </c>
      <c r="F1436" t="s">
        <v>14</v>
      </c>
      <c r="G1436" t="s">
        <v>99</v>
      </c>
      <c r="H1436" t="s">
        <v>37</v>
      </c>
      <c r="I1436">
        <v>35000000</v>
      </c>
      <c r="J1436">
        <v>2002</v>
      </c>
      <c r="K1436">
        <v>5.0999999999999996</v>
      </c>
    </row>
    <row r="1437" spans="1:11" x14ac:dyDescent="0.2">
      <c r="A1437" t="s">
        <v>365</v>
      </c>
      <c r="B1437">
        <v>101</v>
      </c>
      <c r="C1437">
        <v>60328558</v>
      </c>
      <c r="D1437" t="s">
        <v>2596</v>
      </c>
      <c r="E1437" t="s">
        <v>2597</v>
      </c>
      <c r="F1437" t="s">
        <v>14</v>
      </c>
      <c r="G1437" t="s">
        <v>15</v>
      </c>
      <c r="H1437" t="s">
        <v>16</v>
      </c>
      <c r="I1437">
        <v>32000000</v>
      </c>
      <c r="J1437">
        <v>1988</v>
      </c>
      <c r="K1437">
        <v>7</v>
      </c>
    </row>
    <row r="1438" spans="1:11" x14ac:dyDescent="0.2">
      <c r="A1438" t="s">
        <v>2598</v>
      </c>
      <c r="B1438">
        <v>92</v>
      </c>
      <c r="C1438">
        <v>80197993</v>
      </c>
      <c r="D1438" t="s">
        <v>2599</v>
      </c>
      <c r="E1438" t="s">
        <v>2600</v>
      </c>
      <c r="F1438" t="s">
        <v>14</v>
      </c>
      <c r="G1438" t="s">
        <v>263</v>
      </c>
      <c r="H1438" t="s">
        <v>37</v>
      </c>
      <c r="I1438">
        <v>32000000</v>
      </c>
      <c r="J1438">
        <v>2006</v>
      </c>
      <c r="K1438">
        <v>5.7</v>
      </c>
    </row>
    <row r="1439" spans="1:11" x14ac:dyDescent="0.2">
      <c r="A1439" t="s">
        <v>333</v>
      </c>
      <c r="B1439">
        <v>131</v>
      </c>
      <c r="C1439">
        <v>169076745</v>
      </c>
      <c r="D1439" t="s">
        <v>576</v>
      </c>
      <c r="E1439" t="s">
        <v>2601</v>
      </c>
      <c r="F1439" t="s">
        <v>14</v>
      </c>
      <c r="G1439" t="s">
        <v>15</v>
      </c>
      <c r="H1439" t="s">
        <v>227</v>
      </c>
      <c r="I1439">
        <v>32500000</v>
      </c>
      <c r="J1439">
        <v>2011</v>
      </c>
      <c r="K1439">
        <v>6.8</v>
      </c>
    </row>
    <row r="1440" spans="1:11" x14ac:dyDescent="0.2">
      <c r="A1440" t="s">
        <v>2065</v>
      </c>
      <c r="B1440">
        <v>107</v>
      </c>
      <c r="C1440">
        <v>101470202</v>
      </c>
      <c r="D1440" t="s">
        <v>958</v>
      </c>
      <c r="E1440" t="s">
        <v>2602</v>
      </c>
      <c r="F1440" t="s">
        <v>14</v>
      </c>
      <c r="G1440" t="s">
        <v>15</v>
      </c>
      <c r="H1440" t="s">
        <v>227</v>
      </c>
      <c r="I1440">
        <v>32000000</v>
      </c>
      <c r="J1440">
        <v>2013</v>
      </c>
      <c r="K1440">
        <v>6.7</v>
      </c>
    </row>
    <row r="1441" spans="1:11" x14ac:dyDescent="0.2">
      <c r="A1441" t="s">
        <v>2603</v>
      </c>
      <c r="B1441">
        <v>103</v>
      </c>
      <c r="C1441">
        <v>50041732</v>
      </c>
      <c r="D1441" t="s">
        <v>2138</v>
      </c>
      <c r="E1441" t="s">
        <v>2604</v>
      </c>
      <c r="F1441" t="s">
        <v>14</v>
      </c>
      <c r="G1441" t="s">
        <v>15</v>
      </c>
      <c r="H1441" t="s">
        <v>227</v>
      </c>
      <c r="I1441">
        <v>29000000</v>
      </c>
      <c r="J1441">
        <v>1999</v>
      </c>
      <c r="K1441">
        <v>6.2</v>
      </c>
    </row>
    <row r="1442" spans="1:11" x14ac:dyDescent="0.2">
      <c r="A1442" t="s">
        <v>2559</v>
      </c>
      <c r="B1442">
        <v>129</v>
      </c>
      <c r="C1442">
        <v>48814909</v>
      </c>
      <c r="D1442" t="s">
        <v>530</v>
      </c>
      <c r="E1442" t="s">
        <v>2605</v>
      </c>
      <c r="F1442" t="s">
        <v>14</v>
      </c>
      <c r="G1442" t="s">
        <v>15</v>
      </c>
      <c r="H1442" t="s">
        <v>227</v>
      </c>
      <c r="I1442">
        <v>32000000</v>
      </c>
      <c r="J1442">
        <v>2000</v>
      </c>
      <c r="K1442">
        <v>7.2</v>
      </c>
    </row>
    <row r="1443" spans="1:11" x14ac:dyDescent="0.2">
      <c r="A1443" t="s">
        <v>2606</v>
      </c>
      <c r="B1443">
        <v>107</v>
      </c>
      <c r="C1443">
        <v>57744720</v>
      </c>
      <c r="D1443" t="s">
        <v>123</v>
      </c>
      <c r="E1443" t="s">
        <v>2607</v>
      </c>
      <c r="F1443" t="s">
        <v>14</v>
      </c>
      <c r="G1443" t="s">
        <v>15</v>
      </c>
      <c r="H1443" t="s">
        <v>16</v>
      </c>
      <c r="I1443">
        <v>20000000</v>
      </c>
      <c r="J1443">
        <v>2010</v>
      </c>
      <c r="K1443">
        <v>6.2</v>
      </c>
    </row>
    <row r="1444" spans="1:11" x14ac:dyDescent="0.2">
      <c r="A1444" t="s">
        <v>2608</v>
      </c>
      <c r="B1444">
        <v>89</v>
      </c>
      <c r="C1444">
        <v>21784432</v>
      </c>
      <c r="D1444" t="s">
        <v>690</v>
      </c>
      <c r="E1444" t="s">
        <v>2609</v>
      </c>
      <c r="F1444" t="s">
        <v>14</v>
      </c>
      <c r="G1444" t="s">
        <v>15</v>
      </c>
      <c r="H1444" t="s">
        <v>227</v>
      </c>
      <c r="I1444">
        <v>35000000</v>
      </c>
      <c r="J1444">
        <v>2013</v>
      </c>
      <c r="K1444">
        <v>5.6</v>
      </c>
    </row>
    <row r="1445" spans="1:11" x14ac:dyDescent="0.2">
      <c r="A1445" t="s">
        <v>2130</v>
      </c>
      <c r="B1445">
        <v>113</v>
      </c>
      <c r="C1445">
        <v>37911876</v>
      </c>
      <c r="D1445" t="s">
        <v>602</v>
      </c>
      <c r="E1445" t="s">
        <v>2610</v>
      </c>
      <c r="F1445" t="s">
        <v>14</v>
      </c>
      <c r="G1445" t="s">
        <v>15</v>
      </c>
      <c r="H1445" t="s">
        <v>16</v>
      </c>
      <c r="I1445">
        <v>32000000</v>
      </c>
      <c r="J1445">
        <v>2011</v>
      </c>
      <c r="K1445">
        <v>4.4000000000000004</v>
      </c>
    </row>
    <row r="1446" spans="1:11" x14ac:dyDescent="0.2">
      <c r="A1446" t="s">
        <v>251</v>
      </c>
      <c r="B1446">
        <v>93</v>
      </c>
      <c r="C1446">
        <v>54696902</v>
      </c>
      <c r="D1446" t="s">
        <v>1699</v>
      </c>
      <c r="E1446" t="s">
        <v>2611</v>
      </c>
      <c r="F1446" t="s">
        <v>14</v>
      </c>
      <c r="G1446" t="s">
        <v>15</v>
      </c>
      <c r="H1446" t="s">
        <v>16</v>
      </c>
      <c r="I1446">
        <v>32000000</v>
      </c>
      <c r="J1446">
        <v>2011</v>
      </c>
      <c r="K1446">
        <v>7.5</v>
      </c>
    </row>
    <row r="1447" spans="1:11" x14ac:dyDescent="0.2">
      <c r="A1447" t="s">
        <v>1719</v>
      </c>
      <c r="B1447">
        <v>120</v>
      </c>
      <c r="C1447">
        <v>36733909</v>
      </c>
      <c r="D1447" t="s">
        <v>2534</v>
      </c>
      <c r="E1447" t="s">
        <v>2612</v>
      </c>
      <c r="F1447" t="s">
        <v>14</v>
      </c>
      <c r="G1447" t="s">
        <v>15</v>
      </c>
      <c r="H1447" t="s">
        <v>227</v>
      </c>
      <c r="I1447">
        <v>32000000</v>
      </c>
      <c r="J1447">
        <v>1993</v>
      </c>
      <c r="K1447">
        <v>7.1</v>
      </c>
    </row>
    <row r="1448" spans="1:11" x14ac:dyDescent="0.2">
      <c r="A1448" t="s">
        <v>456</v>
      </c>
      <c r="B1448">
        <v>98</v>
      </c>
      <c r="C1448">
        <v>35063732</v>
      </c>
      <c r="D1448" t="s">
        <v>291</v>
      </c>
      <c r="E1448" t="s">
        <v>2613</v>
      </c>
      <c r="F1448" t="s">
        <v>14</v>
      </c>
      <c r="G1448" t="s">
        <v>15</v>
      </c>
      <c r="H1448" t="s">
        <v>227</v>
      </c>
      <c r="I1448">
        <v>32000000</v>
      </c>
      <c r="J1448">
        <v>2007</v>
      </c>
      <c r="K1448">
        <v>6.4</v>
      </c>
    </row>
    <row r="1449" spans="1:11" x14ac:dyDescent="0.2">
      <c r="A1449" t="s">
        <v>1421</v>
      </c>
      <c r="B1449">
        <v>105</v>
      </c>
      <c r="C1449">
        <v>99462</v>
      </c>
      <c r="D1449" t="s">
        <v>2614</v>
      </c>
      <c r="E1449" t="s">
        <v>2615</v>
      </c>
      <c r="F1449" t="s">
        <v>14</v>
      </c>
      <c r="G1449" t="s">
        <v>667</v>
      </c>
      <c r="H1449" t="s">
        <v>37</v>
      </c>
      <c r="I1449">
        <v>33000000</v>
      </c>
      <c r="J1449">
        <v>2013</v>
      </c>
      <c r="K1449">
        <v>7.1</v>
      </c>
    </row>
    <row r="1450" spans="1:11" x14ac:dyDescent="0.2">
      <c r="A1450" t="s">
        <v>2278</v>
      </c>
      <c r="B1450">
        <v>98</v>
      </c>
      <c r="C1450">
        <v>32701088</v>
      </c>
      <c r="D1450" t="s">
        <v>2616</v>
      </c>
      <c r="E1450" t="s">
        <v>2617</v>
      </c>
      <c r="F1450" t="s">
        <v>14</v>
      </c>
      <c r="G1450" t="s">
        <v>15</v>
      </c>
      <c r="H1450" t="s">
        <v>37</v>
      </c>
      <c r="I1450">
        <v>32000000</v>
      </c>
      <c r="J1450">
        <v>2005</v>
      </c>
      <c r="K1450">
        <v>6.9</v>
      </c>
    </row>
    <row r="1451" spans="1:11" x14ac:dyDescent="0.2">
      <c r="A1451" t="s">
        <v>1820</v>
      </c>
      <c r="B1451">
        <v>96</v>
      </c>
      <c r="C1451">
        <v>31493782</v>
      </c>
      <c r="D1451" t="s">
        <v>744</v>
      </c>
      <c r="E1451" t="s">
        <v>2618</v>
      </c>
      <c r="F1451" t="s">
        <v>14</v>
      </c>
      <c r="G1451" t="s">
        <v>15</v>
      </c>
      <c r="H1451" t="s">
        <v>227</v>
      </c>
      <c r="I1451">
        <v>32000000</v>
      </c>
      <c r="J1451">
        <v>2005</v>
      </c>
      <c r="K1451">
        <v>7.5</v>
      </c>
    </row>
    <row r="1452" spans="1:11" x14ac:dyDescent="0.2">
      <c r="A1452" t="s">
        <v>387</v>
      </c>
      <c r="B1452">
        <v>87</v>
      </c>
      <c r="C1452">
        <v>43095600</v>
      </c>
      <c r="D1452" t="s">
        <v>123</v>
      </c>
      <c r="E1452" t="s">
        <v>2619</v>
      </c>
      <c r="F1452" t="s">
        <v>14</v>
      </c>
      <c r="G1452" t="s">
        <v>667</v>
      </c>
      <c r="H1452" t="s">
        <v>16</v>
      </c>
      <c r="I1452">
        <v>32000000</v>
      </c>
      <c r="J1452">
        <v>2005</v>
      </c>
      <c r="K1452">
        <v>6.3</v>
      </c>
    </row>
    <row r="1453" spans="1:11" x14ac:dyDescent="0.2">
      <c r="A1453" t="s">
        <v>31</v>
      </c>
      <c r="B1453">
        <v>107</v>
      </c>
      <c r="C1453">
        <v>18636537</v>
      </c>
      <c r="D1453" t="s">
        <v>2620</v>
      </c>
      <c r="E1453" t="s">
        <v>2621</v>
      </c>
      <c r="F1453" t="s">
        <v>14</v>
      </c>
      <c r="G1453" t="s">
        <v>1017</v>
      </c>
      <c r="H1453" t="s">
        <v>227</v>
      </c>
      <c r="I1453">
        <v>32000000</v>
      </c>
      <c r="J1453">
        <v>1995</v>
      </c>
      <c r="K1453">
        <v>6.4</v>
      </c>
    </row>
    <row r="1454" spans="1:11" x14ac:dyDescent="0.2">
      <c r="A1454" t="s">
        <v>1960</v>
      </c>
      <c r="B1454">
        <v>90</v>
      </c>
      <c r="C1454">
        <v>17848322</v>
      </c>
      <c r="D1454" t="s">
        <v>576</v>
      </c>
      <c r="E1454" t="s">
        <v>2622</v>
      </c>
      <c r="F1454" t="s">
        <v>14</v>
      </c>
      <c r="G1454" t="s">
        <v>2623</v>
      </c>
      <c r="H1454" t="s">
        <v>16</v>
      </c>
      <c r="I1454">
        <v>28000000</v>
      </c>
      <c r="J1454">
        <v>2004</v>
      </c>
      <c r="K1454">
        <v>5.9</v>
      </c>
    </row>
    <row r="1455" spans="1:11" x14ac:dyDescent="0.2">
      <c r="A1455" t="s">
        <v>170</v>
      </c>
      <c r="B1455">
        <v>121</v>
      </c>
      <c r="C1455">
        <v>16640210</v>
      </c>
      <c r="D1455" t="s">
        <v>1386</v>
      </c>
      <c r="E1455" t="s">
        <v>2624</v>
      </c>
      <c r="F1455" t="s">
        <v>14</v>
      </c>
      <c r="G1455" t="s">
        <v>15</v>
      </c>
      <c r="H1455" t="s">
        <v>227</v>
      </c>
      <c r="I1455">
        <v>55000000</v>
      </c>
      <c r="J1455">
        <v>1999</v>
      </c>
      <c r="K1455">
        <v>6.8</v>
      </c>
    </row>
    <row r="1456" spans="1:11" x14ac:dyDescent="0.2">
      <c r="A1456" t="s">
        <v>2625</v>
      </c>
      <c r="B1456">
        <v>119</v>
      </c>
      <c r="C1456">
        <v>13763130</v>
      </c>
      <c r="D1456" t="s">
        <v>483</v>
      </c>
      <c r="E1456" t="s">
        <v>2626</v>
      </c>
      <c r="F1456" t="s">
        <v>14</v>
      </c>
      <c r="G1456" t="s">
        <v>15</v>
      </c>
      <c r="H1456" t="s">
        <v>227</v>
      </c>
      <c r="I1456">
        <v>32000000</v>
      </c>
      <c r="J1456">
        <v>2010</v>
      </c>
      <c r="K1456">
        <v>6.3</v>
      </c>
    </row>
    <row r="1457" spans="1:11" x14ac:dyDescent="0.2">
      <c r="A1457" t="s">
        <v>2627</v>
      </c>
      <c r="B1457">
        <v>107</v>
      </c>
      <c r="C1457">
        <v>10956379</v>
      </c>
      <c r="D1457" t="s">
        <v>2628</v>
      </c>
      <c r="E1457" t="s">
        <v>2629</v>
      </c>
      <c r="F1457" t="s">
        <v>14</v>
      </c>
      <c r="G1457" t="s">
        <v>2299</v>
      </c>
      <c r="H1457" t="s">
        <v>16</v>
      </c>
      <c r="I1457">
        <v>35000000</v>
      </c>
      <c r="J1457">
        <v>2007</v>
      </c>
      <c r="K1457">
        <v>3.6</v>
      </c>
    </row>
    <row r="1458" spans="1:11" x14ac:dyDescent="0.2">
      <c r="A1458" t="s">
        <v>2323</v>
      </c>
      <c r="B1458">
        <v>110</v>
      </c>
      <c r="C1458">
        <v>4357000</v>
      </c>
      <c r="D1458" t="s">
        <v>182</v>
      </c>
      <c r="E1458" t="s">
        <v>2630</v>
      </c>
      <c r="F1458" t="s">
        <v>14</v>
      </c>
      <c r="G1458" t="s">
        <v>15</v>
      </c>
      <c r="H1458" t="s">
        <v>37</v>
      </c>
      <c r="I1458">
        <v>30000000</v>
      </c>
      <c r="J1458">
        <v>1996</v>
      </c>
      <c r="K1458">
        <v>5.3</v>
      </c>
    </row>
    <row r="1459" spans="1:11" x14ac:dyDescent="0.2">
      <c r="A1459" t="s">
        <v>2631</v>
      </c>
      <c r="B1459">
        <v>100</v>
      </c>
      <c r="C1459">
        <v>22525921</v>
      </c>
      <c r="D1459" t="s">
        <v>690</v>
      </c>
      <c r="E1459" t="s">
        <v>2632</v>
      </c>
      <c r="F1459" t="s">
        <v>14</v>
      </c>
      <c r="G1459" t="s">
        <v>15</v>
      </c>
      <c r="H1459" t="s">
        <v>16</v>
      </c>
      <c r="I1459">
        <v>30000000</v>
      </c>
      <c r="J1459">
        <v>2013</v>
      </c>
      <c r="K1459">
        <v>5.9</v>
      </c>
    </row>
    <row r="1460" spans="1:11" x14ac:dyDescent="0.2">
      <c r="A1460" t="s">
        <v>614</v>
      </c>
      <c r="B1460">
        <v>75</v>
      </c>
      <c r="C1460">
        <v>3562749</v>
      </c>
      <c r="D1460" t="s">
        <v>2633</v>
      </c>
      <c r="E1460" t="s">
        <v>2634</v>
      </c>
      <c r="F1460" t="s">
        <v>14</v>
      </c>
      <c r="G1460" t="s">
        <v>15</v>
      </c>
      <c r="H1460" t="s">
        <v>104</v>
      </c>
      <c r="I1460">
        <v>32000000</v>
      </c>
      <c r="J1460">
        <v>1997</v>
      </c>
      <c r="K1460">
        <v>6.9</v>
      </c>
    </row>
    <row r="1461" spans="1:11" x14ac:dyDescent="0.2">
      <c r="A1461" t="s">
        <v>2635</v>
      </c>
      <c r="B1461">
        <v>132</v>
      </c>
      <c r="C1461">
        <v>2899970</v>
      </c>
      <c r="D1461" t="s">
        <v>1166</v>
      </c>
      <c r="E1461" t="s">
        <v>2636</v>
      </c>
      <c r="F1461" t="s">
        <v>14</v>
      </c>
      <c r="G1461" t="s">
        <v>15</v>
      </c>
      <c r="H1461" t="s">
        <v>227</v>
      </c>
      <c r="I1461">
        <v>32000000</v>
      </c>
      <c r="J1461">
        <v>1999</v>
      </c>
      <c r="K1461">
        <v>6.9</v>
      </c>
    </row>
    <row r="1462" spans="1:11" x14ac:dyDescent="0.2">
      <c r="A1462" t="s">
        <v>524</v>
      </c>
      <c r="B1462">
        <v>105</v>
      </c>
      <c r="C1462">
        <v>1304837</v>
      </c>
      <c r="D1462" t="s">
        <v>671</v>
      </c>
      <c r="E1462" t="s">
        <v>2637</v>
      </c>
      <c r="F1462" t="s">
        <v>14</v>
      </c>
      <c r="G1462" t="s">
        <v>15</v>
      </c>
      <c r="H1462" t="s">
        <v>227</v>
      </c>
      <c r="I1462">
        <v>32000000</v>
      </c>
      <c r="J1462">
        <v>2006</v>
      </c>
      <c r="K1462">
        <v>6.1</v>
      </c>
    </row>
    <row r="1463" spans="1:11" x14ac:dyDescent="0.2">
      <c r="A1463" t="s">
        <v>1635</v>
      </c>
      <c r="B1463">
        <v>289</v>
      </c>
      <c r="C1463">
        <v>78800000</v>
      </c>
      <c r="D1463" t="s">
        <v>1160</v>
      </c>
      <c r="E1463" t="s">
        <v>2638</v>
      </c>
      <c r="F1463" t="s">
        <v>14</v>
      </c>
      <c r="G1463" t="s">
        <v>15</v>
      </c>
      <c r="H1463" t="s">
        <v>227</v>
      </c>
      <c r="I1463">
        <v>31500000</v>
      </c>
      <c r="J1463">
        <v>1979</v>
      </c>
      <c r="K1463">
        <v>8.5</v>
      </c>
    </row>
    <row r="1464" spans="1:11" x14ac:dyDescent="0.2">
      <c r="A1464" t="s">
        <v>2639</v>
      </c>
      <c r="B1464">
        <v>102</v>
      </c>
      <c r="C1464">
        <v>17797316</v>
      </c>
      <c r="D1464" t="s">
        <v>576</v>
      </c>
      <c r="E1464" t="s">
        <v>2640</v>
      </c>
      <c r="F1464" t="s">
        <v>14</v>
      </c>
      <c r="G1464" t="s">
        <v>15</v>
      </c>
      <c r="H1464" t="s">
        <v>227</v>
      </c>
      <c r="I1464">
        <v>32000000</v>
      </c>
      <c r="J1464">
        <v>2010</v>
      </c>
      <c r="K1464">
        <v>6.3</v>
      </c>
    </row>
    <row r="1465" spans="1:11" x14ac:dyDescent="0.2">
      <c r="A1465" t="s">
        <v>1511</v>
      </c>
      <c r="B1465">
        <v>143</v>
      </c>
      <c r="C1465">
        <v>82528097</v>
      </c>
      <c r="D1465" t="s">
        <v>2071</v>
      </c>
      <c r="E1465" t="s">
        <v>2641</v>
      </c>
      <c r="F1465" t="s">
        <v>14</v>
      </c>
      <c r="G1465" t="s">
        <v>15</v>
      </c>
      <c r="H1465" t="s">
        <v>37</v>
      </c>
      <c r="I1465">
        <v>6500000</v>
      </c>
      <c r="J1465">
        <v>1995</v>
      </c>
      <c r="K1465">
        <v>7.3</v>
      </c>
    </row>
    <row r="1466" spans="1:11" x14ac:dyDescent="0.2">
      <c r="A1466" t="s">
        <v>2642</v>
      </c>
      <c r="B1466">
        <v>113</v>
      </c>
      <c r="C1466">
        <v>14268533</v>
      </c>
      <c r="D1466" t="s">
        <v>2643</v>
      </c>
      <c r="E1466" t="s">
        <v>2644</v>
      </c>
      <c r="F1466" t="s">
        <v>14</v>
      </c>
      <c r="G1466" t="s">
        <v>23</v>
      </c>
      <c r="H1466" t="s">
        <v>227</v>
      </c>
      <c r="I1466">
        <v>31500000</v>
      </c>
      <c r="J1466">
        <v>2016</v>
      </c>
      <c r="K1466">
        <v>6.3</v>
      </c>
    </row>
    <row r="1467" spans="1:11" x14ac:dyDescent="0.2">
      <c r="A1467" t="s">
        <v>773</v>
      </c>
      <c r="B1467">
        <v>161</v>
      </c>
      <c r="C1467">
        <v>87100000</v>
      </c>
      <c r="D1467" t="s">
        <v>2114</v>
      </c>
      <c r="E1467" t="s">
        <v>2645</v>
      </c>
      <c r="F1467" t="s">
        <v>14</v>
      </c>
      <c r="G1467" t="s">
        <v>15</v>
      </c>
      <c r="H1467" t="s">
        <v>37</v>
      </c>
      <c r="I1467">
        <v>31000000</v>
      </c>
      <c r="J1467">
        <v>1985</v>
      </c>
      <c r="K1467">
        <v>7.2</v>
      </c>
    </row>
    <row r="1468" spans="1:11" x14ac:dyDescent="0.2">
      <c r="A1468" t="s">
        <v>153</v>
      </c>
      <c r="B1468">
        <v>138</v>
      </c>
      <c r="C1468">
        <v>93749203</v>
      </c>
      <c r="D1468" t="s">
        <v>1386</v>
      </c>
      <c r="E1468" t="s">
        <v>2646</v>
      </c>
      <c r="F1468" t="s">
        <v>14</v>
      </c>
      <c r="G1468" t="s">
        <v>15</v>
      </c>
      <c r="H1468" t="s">
        <v>227</v>
      </c>
      <c r="I1468">
        <v>31000000</v>
      </c>
      <c r="J1468">
        <v>2012</v>
      </c>
      <c r="K1468">
        <v>7.3</v>
      </c>
    </row>
    <row r="1469" spans="1:11" x14ac:dyDescent="0.2">
      <c r="A1469" t="s">
        <v>2647</v>
      </c>
      <c r="B1469">
        <v>126</v>
      </c>
      <c r="C1469">
        <v>62700000</v>
      </c>
      <c r="D1469" t="s">
        <v>84</v>
      </c>
      <c r="E1469" t="s">
        <v>2648</v>
      </c>
      <c r="F1469" t="s">
        <v>14</v>
      </c>
      <c r="G1469" t="s">
        <v>23</v>
      </c>
      <c r="H1469" t="s">
        <v>37</v>
      </c>
      <c r="I1469">
        <v>34000000</v>
      </c>
      <c r="J1469">
        <v>1979</v>
      </c>
      <c r="K1469">
        <v>6.3</v>
      </c>
    </row>
    <row r="1470" spans="1:11" x14ac:dyDescent="0.2">
      <c r="A1470" t="s">
        <v>1812</v>
      </c>
      <c r="B1470">
        <v>99</v>
      </c>
      <c r="C1470">
        <v>59073773</v>
      </c>
      <c r="D1470" t="s">
        <v>2649</v>
      </c>
      <c r="E1470" t="s">
        <v>2650</v>
      </c>
      <c r="F1470" t="s">
        <v>14</v>
      </c>
      <c r="G1470" t="s">
        <v>15</v>
      </c>
      <c r="H1470" t="s">
        <v>227</v>
      </c>
      <c r="I1470">
        <v>25000000</v>
      </c>
      <c r="J1470">
        <v>2014</v>
      </c>
      <c r="K1470">
        <v>8.1</v>
      </c>
    </row>
    <row r="1471" spans="1:11" x14ac:dyDescent="0.2">
      <c r="A1471" t="s">
        <v>2388</v>
      </c>
      <c r="B1471">
        <v>101</v>
      </c>
      <c r="C1471">
        <v>24185781</v>
      </c>
      <c r="D1471" t="s">
        <v>2651</v>
      </c>
      <c r="E1471" t="s">
        <v>2652</v>
      </c>
      <c r="F1471" t="s">
        <v>14</v>
      </c>
      <c r="G1471" t="s">
        <v>15</v>
      </c>
      <c r="H1471" t="s">
        <v>16</v>
      </c>
      <c r="I1471">
        <v>31000000</v>
      </c>
      <c r="J1471">
        <v>2001</v>
      </c>
      <c r="K1471">
        <v>6.9</v>
      </c>
    </row>
    <row r="1472" spans="1:11" x14ac:dyDescent="0.2">
      <c r="A1472" t="s">
        <v>1719</v>
      </c>
      <c r="B1472">
        <v>103</v>
      </c>
      <c r="C1472">
        <v>53133888</v>
      </c>
      <c r="D1472" t="s">
        <v>2653</v>
      </c>
      <c r="E1472" t="s">
        <v>2654</v>
      </c>
      <c r="F1472" t="s">
        <v>14</v>
      </c>
      <c r="G1472" t="s">
        <v>15</v>
      </c>
      <c r="H1472" t="s">
        <v>16</v>
      </c>
      <c r="I1472">
        <v>31000000</v>
      </c>
      <c r="J1472">
        <v>1990</v>
      </c>
      <c r="K1472">
        <v>6.3</v>
      </c>
    </row>
    <row r="1473" spans="1:11" x14ac:dyDescent="0.2">
      <c r="A1473" t="s">
        <v>1189</v>
      </c>
      <c r="B1473">
        <v>118</v>
      </c>
      <c r="C1473">
        <v>44983704</v>
      </c>
      <c r="D1473" t="s">
        <v>2655</v>
      </c>
      <c r="E1473" t="s">
        <v>2656</v>
      </c>
      <c r="F1473" t="s">
        <v>14</v>
      </c>
      <c r="G1473" t="s">
        <v>15</v>
      </c>
      <c r="H1473" t="s">
        <v>16</v>
      </c>
      <c r="I1473">
        <v>31000000</v>
      </c>
      <c r="J1473">
        <v>2000</v>
      </c>
      <c r="K1473">
        <v>7.3</v>
      </c>
    </row>
    <row r="1474" spans="1:11" x14ac:dyDescent="0.2">
      <c r="A1474" t="s">
        <v>333</v>
      </c>
      <c r="B1474">
        <v>116</v>
      </c>
      <c r="C1474">
        <v>118099659</v>
      </c>
      <c r="D1474" t="s">
        <v>334</v>
      </c>
      <c r="E1474" t="s">
        <v>335</v>
      </c>
      <c r="F1474" t="s">
        <v>14</v>
      </c>
      <c r="G1474" t="s">
        <v>15</v>
      </c>
      <c r="H1474" t="s">
        <v>16</v>
      </c>
      <c r="I1474">
        <v>144000000</v>
      </c>
      <c r="J1474">
        <v>2016</v>
      </c>
      <c r="K1474">
        <v>5.5</v>
      </c>
    </row>
    <row r="1475" spans="1:11" x14ac:dyDescent="0.2">
      <c r="A1475" t="s">
        <v>2657</v>
      </c>
      <c r="B1475">
        <v>99</v>
      </c>
      <c r="C1475">
        <v>58879132</v>
      </c>
      <c r="D1475" t="s">
        <v>1436</v>
      </c>
      <c r="E1475" t="s">
        <v>2658</v>
      </c>
      <c r="F1475" t="s">
        <v>14</v>
      </c>
      <c r="G1475" t="s">
        <v>15</v>
      </c>
      <c r="H1475" t="s">
        <v>227</v>
      </c>
      <c r="I1475">
        <v>31000000</v>
      </c>
      <c r="J1475">
        <v>2015</v>
      </c>
      <c r="K1475">
        <v>6.1</v>
      </c>
    </row>
    <row r="1476" spans="1:11" x14ac:dyDescent="0.2">
      <c r="A1476" t="s">
        <v>61</v>
      </c>
      <c r="B1476">
        <v>105</v>
      </c>
      <c r="C1476">
        <v>72077000</v>
      </c>
      <c r="D1476" t="s">
        <v>1997</v>
      </c>
      <c r="E1476" t="s">
        <v>2659</v>
      </c>
      <c r="F1476" t="s">
        <v>14</v>
      </c>
      <c r="G1476" t="s">
        <v>15</v>
      </c>
      <c r="H1476" t="s">
        <v>227</v>
      </c>
      <c r="I1476">
        <v>30250000</v>
      </c>
      <c r="J1476">
        <v>1995</v>
      </c>
      <c r="K1476">
        <v>6.9</v>
      </c>
    </row>
    <row r="1477" spans="1:11" x14ac:dyDescent="0.2">
      <c r="A1477" t="s">
        <v>59</v>
      </c>
      <c r="B1477">
        <v>113</v>
      </c>
      <c r="C1477">
        <v>170684505</v>
      </c>
      <c r="D1477" t="s">
        <v>2660</v>
      </c>
      <c r="E1477" t="s">
        <v>2661</v>
      </c>
      <c r="F1477" t="s">
        <v>14</v>
      </c>
      <c r="G1477" t="s">
        <v>15</v>
      </c>
      <c r="H1477" t="s">
        <v>16</v>
      </c>
      <c r="I1477">
        <v>45000000</v>
      </c>
      <c r="J1477">
        <v>2002</v>
      </c>
      <c r="K1477">
        <v>7.2</v>
      </c>
    </row>
    <row r="1478" spans="1:11" x14ac:dyDescent="0.2">
      <c r="A1478" t="s">
        <v>762</v>
      </c>
      <c r="B1478">
        <v>93</v>
      </c>
      <c r="C1478">
        <v>163479795</v>
      </c>
      <c r="D1478" t="s">
        <v>874</v>
      </c>
      <c r="E1478" t="s">
        <v>2662</v>
      </c>
      <c r="F1478" t="s">
        <v>14</v>
      </c>
      <c r="G1478" t="s">
        <v>15</v>
      </c>
      <c r="H1478" t="s">
        <v>16</v>
      </c>
      <c r="I1478">
        <v>34200000</v>
      </c>
      <c r="J1478">
        <v>1999</v>
      </c>
      <c r="K1478">
        <v>6.4</v>
      </c>
    </row>
    <row r="1479" spans="1:11" x14ac:dyDescent="0.2">
      <c r="A1479" t="s">
        <v>2664</v>
      </c>
      <c r="B1479">
        <v>108</v>
      </c>
      <c r="C1479">
        <v>145096820</v>
      </c>
      <c r="D1479" t="s">
        <v>690</v>
      </c>
      <c r="E1479" t="s">
        <v>2665</v>
      </c>
      <c r="F1479" t="s">
        <v>14</v>
      </c>
      <c r="G1479" t="s">
        <v>15</v>
      </c>
      <c r="H1479" t="s">
        <v>227</v>
      </c>
      <c r="I1479">
        <v>30000000</v>
      </c>
      <c r="J1479">
        <v>2001</v>
      </c>
      <c r="K1479">
        <v>6.4</v>
      </c>
    </row>
    <row r="1480" spans="1:11" x14ac:dyDescent="0.2">
      <c r="A1480" t="s">
        <v>112</v>
      </c>
      <c r="B1480">
        <v>74</v>
      </c>
      <c r="C1480">
        <v>191796233</v>
      </c>
      <c r="D1480" t="s">
        <v>101</v>
      </c>
      <c r="E1480" t="s">
        <v>2666</v>
      </c>
      <c r="F1480" t="s">
        <v>14</v>
      </c>
      <c r="G1480" t="s">
        <v>15</v>
      </c>
      <c r="H1480" t="s">
        <v>104</v>
      </c>
      <c r="I1480">
        <v>30000000</v>
      </c>
      <c r="J1480">
        <v>1995</v>
      </c>
      <c r="K1480">
        <v>8.3000000000000007</v>
      </c>
    </row>
    <row r="1481" spans="1:11" x14ac:dyDescent="0.2">
      <c r="A1481" t="s">
        <v>549</v>
      </c>
      <c r="B1481">
        <v>116</v>
      </c>
      <c r="C1481">
        <v>121248145</v>
      </c>
      <c r="D1481" t="s">
        <v>1141</v>
      </c>
      <c r="E1481" t="s">
        <v>2667</v>
      </c>
      <c r="F1481" t="s">
        <v>14</v>
      </c>
      <c r="G1481" t="s">
        <v>15</v>
      </c>
      <c r="H1481" t="s">
        <v>227</v>
      </c>
      <c r="I1481">
        <v>25000000</v>
      </c>
      <c r="J1481">
        <v>1994</v>
      </c>
      <c r="K1481">
        <v>7.2</v>
      </c>
    </row>
    <row r="1482" spans="1:11" x14ac:dyDescent="0.2">
      <c r="A1482" t="s">
        <v>2668</v>
      </c>
      <c r="B1482">
        <v>104</v>
      </c>
      <c r="C1482">
        <v>125014030</v>
      </c>
      <c r="D1482" t="s">
        <v>79</v>
      </c>
      <c r="E1482" t="s">
        <v>2669</v>
      </c>
      <c r="F1482" t="s">
        <v>14</v>
      </c>
      <c r="G1482" t="s">
        <v>15</v>
      </c>
      <c r="H1482" t="s">
        <v>16</v>
      </c>
      <c r="I1482">
        <v>30000000</v>
      </c>
      <c r="J1482">
        <v>2012</v>
      </c>
      <c r="K1482">
        <v>6.8</v>
      </c>
    </row>
    <row r="1483" spans="1:11" x14ac:dyDescent="0.2">
      <c r="A1483" t="s">
        <v>2670</v>
      </c>
      <c r="B1483">
        <v>106</v>
      </c>
      <c r="C1483">
        <v>11854694</v>
      </c>
      <c r="D1483" t="s">
        <v>1166</v>
      </c>
      <c r="E1483" t="s">
        <v>2671</v>
      </c>
      <c r="F1483" t="s">
        <v>14</v>
      </c>
      <c r="G1483" t="s">
        <v>15</v>
      </c>
      <c r="H1483" t="s">
        <v>37</v>
      </c>
      <c r="I1483">
        <v>31000000</v>
      </c>
      <c r="J1483">
        <v>2010</v>
      </c>
      <c r="K1483">
        <v>6.5</v>
      </c>
    </row>
    <row r="1484" spans="1:11" x14ac:dyDescent="0.2">
      <c r="A1484" t="s">
        <v>2584</v>
      </c>
      <c r="B1484">
        <v>120</v>
      </c>
      <c r="C1484">
        <v>115648585</v>
      </c>
      <c r="D1484" t="s">
        <v>560</v>
      </c>
      <c r="E1484" t="s">
        <v>2672</v>
      </c>
      <c r="F1484" t="s">
        <v>14</v>
      </c>
      <c r="G1484" t="s">
        <v>15</v>
      </c>
      <c r="H1484" t="s">
        <v>37</v>
      </c>
      <c r="I1484">
        <v>30000000</v>
      </c>
      <c r="J1484">
        <v>2000</v>
      </c>
      <c r="K1484">
        <v>7.8</v>
      </c>
    </row>
    <row r="1485" spans="1:11" x14ac:dyDescent="0.2">
      <c r="A1485" t="s">
        <v>451</v>
      </c>
      <c r="B1485">
        <v>135</v>
      </c>
      <c r="C1485">
        <v>122012643</v>
      </c>
      <c r="D1485" t="s">
        <v>21</v>
      </c>
      <c r="E1485" t="s">
        <v>2673</v>
      </c>
      <c r="F1485" t="s">
        <v>14</v>
      </c>
      <c r="G1485" t="s">
        <v>15</v>
      </c>
      <c r="H1485" t="s">
        <v>37</v>
      </c>
      <c r="I1485">
        <v>30000000</v>
      </c>
      <c r="J1485">
        <v>1990</v>
      </c>
      <c r="K1485">
        <v>7.6</v>
      </c>
    </row>
    <row r="1486" spans="1:11" x14ac:dyDescent="0.2">
      <c r="A1486" t="s">
        <v>2335</v>
      </c>
      <c r="B1486">
        <v>132</v>
      </c>
      <c r="C1486">
        <v>116631310</v>
      </c>
      <c r="D1486" t="s">
        <v>530</v>
      </c>
      <c r="E1486" t="s">
        <v>2674</v>
      </c>
      <c r="F1486" t="s">
        <v>14</v>
      </c>
      <c r="G1486" t="s">
        <v>15</v>
      </c>
      <c r="H1486" t="s">
        <v>16</v>
      </c>
      <c r="I1486">
        <v>30000000</v>
      </c>
      <c r="J1486">
        <v>2013</v>
      </c>
      <c r="K1486">
        <v>7.2</v>
      </c>
    </row>
    <row r="1487" spans="1:11" x14ac:dyDescent="0.2">
      <c r="A1487" t="s">
        <v>1708</v>
      </c>
      <c r="B1487">
        <v>92</v>
      </c>
      <c r="C1487">
        <v>114324072</v>
      </c>
      <c r="D1487" t="s">
        <v>1335</v>
      </c>
      <c r="E1487" t="s">
        <v>2675</v>
      </c>
      <c r="F1487" t="s">
        <v>14</v>
      </c>
      <c r="G1487" t="s">
        <v>15</v>
      </c>
      <c r="H1487" t="s">
        <v>16</v>
      </c>
      <c r="I1487">
        <v>20000000</v>
      </c>
      <c r="J1487">
        <v>2004</v>
      </c>
      <c r="K1487">
        <v>6.7</v>
      </c>
    </row>
    <row r="1488" spans="1:11" x14ac:dyDescent="0.2">
      <c r="A1488" t="s">
        <v>61</v>
      </c>
      <c r="B1488">
        <v>99</v>
      </c>
      <c r="C1488">
        <v>113502246</v>
      </c>
      <c r="D1488" t="s">
        <v>958</v>
      </c>
      <c r="E1488" t="s">
        <v>2676</v>
      </c>
      <c r="F1488" t="s">
        <v>14</v>
      </c>
      <c r="G1488" t="s">
        <v>15</v>
      </c>
      <c r="H1488" t="s">
        <v>16</v>
      </c>
      <c r="I1488">
        <v>38000000</v>
      </c>
      <c r="J1488">
        <v>1991</v>
      </c>
      <c r="K1488">
        <v>6.8</v>
      </c>
    </row>
    <row r="1489" spans="1:11" x14ac:dyDescent="0.2">
      <c r="A1489" t="s">
        <v>1682</v>
      </c>
      <c r="B1489">
        <v>90</v>
      </c>
      <c r="C1489">
        <v>108360000</v>
      </c>
      <c r="D1489" t="s">
        <v>1436</v>
      </c>
      <c r="E1489" t="s">
        <v>2677</v>
      </c>
      <c r="F1489" t="s">
        <v>14</v>
      </c>
      <c r="G1489" t="s">
        <v>15</v>
      </c>
      <c r="H1489" t="s">
        <v>16</v>
      </c>
      <c r="I1489">
        <v>30000000</v>
      </c>
      <c r="J1489">
        <v>1995</v>
      </c>
      <c r="K1489">
        <v>6.3</v>
      </c>
    </row>
    <row r="1490" spans="1:11" x14ac:dyDescent="0.2">
      <c r="A1490" t="s">
        <v>1130</v>
      </c>
      <c r="B1490">
        <v>111</v>
      </c>
      <c r="C1490">
        <v>108244774</v>
      </c>
      <c r="D1490" t="s">
        <v>938</v>
      </c>
      <c r="E1490" t="s">
        <v>2678</v>
      </c>
      <c r="F1490" t="s">
        <v>14</v>
      </c>
      <c r="G1490" t="s">
        <v>15</v>
      </c>
      <c r="H1490" t="s">
        <v>104</v>
      </c>
      <c r="I1490">
        <v>37000000</v>
      </c>
      <c r="J1490">
        <v>2001</v>
      </c>
      <c r="K1490">
        <v>6.2</v>
      </c>
    </row>
    <row r="1491" spans="1:11" x14ac:dyDescent="0.2">
      <c r="A1491" t="s">
        <v>2478</v>
      </c>
      <c r="B1491">
        <v>103</v>
      </c>
      <c r="C1491">
        <v>105444419</v>
      </c>
      <c r="D1491" t="s">
        <v>690</v>
      </c>
      <c r="E1491" t="s">
        <v>2679</v>
      </c>
      <c r="F1491" t="s">
        <v>14</v>
      </c>
      <c r="G1491" t="s">
        <v>15</v>
      </c>
      <c r="H1491" t="s">
        <v>37</v>
      </c>
      <c r="I1491">
        <v>26000000</v>
      </c>
      <c r="J1491">
        <v>1996</v>
      </c>
      <c r="K1491">
        <v>6.2</v>
      </c>
    </row>
    <row r="1492" spans="1:11" x14ac:dyDescent="0.2">
      <c r="A1492" t="s">
        <v>234</v>
      </c>
      <c r="B1492">
        <v>127</v>
      </c>
      <c r="C1492">
        <v>100125340</v>
      </c>
      <c r="D1492" t="s">
        <v>751</v>
      </c>
      <c r="E1492" t="s">
        <v>2680</v>
      </c>
      <c r="F1492" t="s">
        <v>14</v>
      </c>
      <c r="G1492" t="s">
        <v>15</v>
      </c>
      <c r="H1492" t="s">
        <v>227</v>
      </c>
      <c r="I1492">
        <v>33000000</v>
      </c>
      <c r="J1492">
        <v>1995</v>
      </c>
      <c r="K1492">
        <v>8.6</v>
      </c>
    </row>
    <row r="1493" spans="1:11" x14ac:dyDescent="0.2">
      <c r="A1493" t="s">
        <v>477</v>
      </c>
      <c r="B1493">
        <v>112</v>
      </c>
      <c r="C1493">
        <v>115646235</v>
      </c>
      <c r="D1493" t="s">
        <v>964</v>
      </c>
      <c r="E1493" t="s">
        <v>2681</v>
      </c>
      <c r="F1493" t="s">
        <v>14</v>
      </c>
      <c r="G1493" t="s">
        <v>2682</v>
      </c>
      <c r="H1493" t="s">
        <v>227</v>
      </c>
      <c r="I1493">
        <v>30000000</v>
      </c>
      <c r="J1493">
        <v>2009</v>
      </c>
      <c r="K1493">
        <v>8</v>
      </c>
    </row>
    <row r="1494" spans="1:11" x14ac:dyDescent="0.2">
      <c r="A1494" t="s">
        <v>2683</v>
      </c>
      <c r="B1494">
        <v>87</v>
      </c>
      <c r="C1494">
        <v>85416609</v>
      </c>
      <c r="D1494" t="s">
        <v>101</v>
      </c>
      <c r="E1494" t="s">
        <v>2684</v>
      </c>
      <c r="F1494" t="s">
        <v>14</v>
      </c>
      <c r="G1494" t="s">
        <v>15</v>
      </c>
      <c r="H1494" t="s">
        <v>37</v>
      </c>
      <c r="I1494">
        <v>30000000</v>
      </c>
      <c r="J1494">
        <v>2004</v>
      </c>
      <c r="K1494">
        <v>7</v>
      </c>
    </row>
    <row r="1495" spans="1:11" x14ac:dyDescent="0.2">
      <c r="A1495" t="s">
        <v>1263</v>
      </c>
      <c r="B1495">
        <v>138</v>
      </c>
      <c r="C1495">
        <v>90135191</v>
      </c>
      <c r="D1495" t="s">
        <v>751</v>
      </c>
      <c r="E1495" t="s">
        <v>2685</v>
      </c>
      <c r="F1495" t="s">
        <v>14</v>
      </c>
      <c r="G1495" t="s">
        <v>15</v>
      </c>
      <c r="H1495" t="s">
        <v>227</v>
      </c>
      <c r="I1495">
        <v>25000000</v>
      </c>
      <c r="J1495">
        <v>2003</v>
      </c>
      <c r="K1495">
        <v>8</v>
      </c>
    </row>
    <row r="1496" spans="1:11" x14ac:dyDescent="0.2">
      <c r="A1496" t="s">
        <v>1263</v>
      </c>
      <c r="B1496">
        <v>132</v>
      </c>
      <c r="C1496">
        <v>100422786</v>
      </c>
      <c r="D1496" t="s">
        <v>1291</v>
      </c>
      <c r="E1496" t="s">
        <v>2686</v>
      </c>
      <c r="F1496" t="s">
        <v>14</v>
      </c>
      <c r="G1496" t="s">
        <v>15</v>
      </c>
      <c r="H1496" t="s">
        <v>16</v>
      </c>
      <c r="I1496">
        <v>30000000</v>
      </c>
      <c r="J1496">
        <v>2004</v>
      </c>
      <c r="K1496">
        <v>8.1</v>
      </c>
    </row>
    <row r="1497" spans="1:11" x14ac:dyDescent="0.2">
      <c r="A1497" t="s">
        <v>1435</v>
      </c>
      <c r="B1497">
        <v>103</v>
      </c>
      <c r="C1497">
        <v>106694016</v>
      </c>
      <c r="D1497" t="s">
        <v>347</v>
      </c>
      <c r="E1497" t="s">
        <v>2687</v>
      </c>
      <c r="F1497" t="s">
        <v>14</v>
      </c>
      <c r="G1497" t="s">
        <v>15</v>
      </c>
      <c r="H1497" t="s">
        <v>227</v>
      </c>
      <c r="I1497">
        <v>30000000</v>
      </c>
      <c r="J1497">
        <v>1999</v>
      </c>
      <c r="K1497">
        <v>6.7</v>
      </c>
    </row>
    <row r="1498" spans="1:11" x14ac:dyDescent="0.2">
      <c r="A1498" t="s">
        <v>2136</v>
      </c>
      <c r="B1498">
        <v>123</v>
      </c>
      <c r="C1498">
        <v>64286</v>
      </c>
      <c r="D1498" t="s">
        <v>79</v>
      </c>
      <c r="E1498" t="s">
        <v>2688</v>
      </c>
      <c r="F1498" t="s">
        <v>14</v>
      </c>
      <c r="G1498" t="s">
        <v>15</v>
      </c>
      <c r="H1498" t="s">
        <v>16</v>
      </c>
      <c r="I1498">
        <v>29000000</v>
      </c>
      <c r="J1498">
        <v>2004</v>
      </c>
      <c r="K1498">
        <v>7.9</v>
      </c>
    </row>
    <row r="1499" spans="1:11" x14ac:dyDescent="0.2">
      <c r="A1499" t="s">
        <v>2084</v>
      </c>
      <c r="B1499">
        <v>111</v>
      </c>
      <c r="C1499">
        <v>76806312</v>
      </c>
      <c r="D1499" t="s">
        <v>576</v>
      </c>
      <c r="E1499" t="s">
        <v>2689</v>
      </c>
      <c r="F1499" t="s">
        <v>14</v>
      </c>
      <c r="G1499" t="s">
        <v>15</v>
      </c>
      <c r="H1499" t="s">
        <v>16</v>
      </c>
      <c r="I1499">
        <v>30000000</v>
      </c>
      <c r="J1499">
        <v>2008</v>
      </c>
      <c r="K1499">
        <v>6.1</v>
      </c>
    </row>
    <row r="1500" spans="1:11" x14ac:dyDescent="0.2">
      <c r="A1500" t="s">
        <v>574</v>
      </c>
      <c r="B1500">
        <v>102</v>
      </c>
      <c r="C1500">
        <v>79566871</v>
      </c>
      <c r="D1500" t="s">
        <v>2690</v>
      </c>
      <c r="E1500" t="s">
        <v>2691</v>
      </c>
      <c r="F1500" t="s">
        <v>14</v>
      </c>
      <c r="G1500" t="s">
        <v>15</v>
      </c>
      <c r="H1500" t="s">
        <v>104</v>
      </c>
      <c r="I1500">
        <v>30000000</v>
      </c>
      <c r="J1500">
        <v>2009</v>
      </c>
      <c r="K1500">
        <v>4.2</v>
      </c>
    </row>
    <row r="1501" spans="1:11" x14ac:dyDescent="0.2">
      <c r="A1501" t="s">
        <v>2692</v>
      </c>
      <c r="B1501">
        <v>78</v>
      </c>
      <c r="C1501">
        <v>76501438</v>
      </c>
      <c r="D1501" t="s">
        <v>697</v>
      </c>
      <c r="E1501" t="s">
        <v>2693</v>
      </c>
      <c r="F1501" t="s">
        <v>14</v>
      </c>
      <c r="G1501" t="s">
        <v>263</v>
      </c>
      <c r="H1501" t="s">
        <v>104</v>
      </c>
      <c r="I1501">
        <v>30000000</v>
      </c>
      <c r="J1501">
        <v>2000</v>
      </c>
      <c r="K1501">
        <v>6.1</v>
      </c>
    </row>
    <row r="1502" spans="1:11" x14ac:dyDescent="0.2">
      <c r="A1502" t="s">
        <v>2047</v>
      </c>
      <c r="B1502">
        <v>132</v>
      </c>
      <c r="C1502">
        <v>74787599</v>
      </c>
      <c r="D1502" t="s">
        <v>79</v>
      </c>
      <c r="E1502" t="s">
        <v>2694</v>
      </c>
      <c r="F1502" t="s">
        <v>14</v>
      </c>
      <c r="G1502" t="s">
        <v>15</v>
      </c>
      <c r="H1502" t="s">
        <v>227</v>
      </c>
      <c r="I1502">
        <v>30000000</v>
      </c>
      <c r="J1502">
        <v>1991</v>
      </c>
      <c r="K1502">
        <v>6.6</v>
      </c>
    </row>
    <row r="1503" spans="1:11" x14ac:dyDescent="0.2">
      <c r="A1503" t="s">
        <v>349</v>
      </c>
      <c r="B1503">
        <v>133</v>
      </c>
      <c r="C1503">
        <v>66528842</v>
      </c>
      <c r="D1503" t="s">
        <v>2545</v>
      </c>
      <c r="E1503" t="s">
        <v>2695</v>
      </c>
      <c r="F1503" t="s">
        <v>14</v>
      </c>
      <c r="G1503" t="s">
        <v>15</v>
      </c>
      <c r="H1503" t="s">
        <v>227</v>
      </c>
      <c r="I1503">
        <v>30000000</v>
      </c>
      <c r="J1503">
        <v>1994</v>
      </c>
      <c r="K1503">
        <v>7.5</v>
      </c>
    </row>
    <row r="1504" spans="1:11" x14ac:dyDescent="0.2">
      <c r="A1504" t="s">
        <v>2696</v>
      </c>
      <c r="B1504">
        <v>108</v>
      </c>
      <c r="C1504">
        <v>83813460</v>
      </c>
      <c r="D1504" t="s">
        <v>79</v>
      </c>
      <c r="E1504" t="s">
        <v>2697</v>
      </c>
      <c r="F1504" t="s">
        <v>14</v>
      </c>
      <c r="G1504" t="s">
        <v>15</v>
      </c>
      <c r="H1504" t="s">
        <v>227</v>
      </c>
      <c r="I1504">
        <v>25000000</v>
      </c>
      <c r="J1504">
        <v>2009</v>
      </c>
      <c r="K1504">
        <v>7.4</v>
      </c>
    </row>
    <row r="1505" spans="1:11" x14ac:dyDescent="0.2">
      <c r="A1505" t="s">
        <v>2698</v>
      </c>
      <c r="B1505">
        <v>125</v>
      </c>
      <c r="C1505">
        <v>65010106</v>
      </c>
      <c r="D1505" t="s">
        <v>874</v>
      </c>
      <c r="E1505" t="s">
        <v>2699</v>
      </c>
      <c r="F1505" t="s">
        <v>14</v>
      </c>
      <c r="G1505" t="s">
        <v>15</v>
      </c>
      <c r="H1505" t="s">
        <v>227</v>
      </c>
      <c r="I1505">
        <v>30000000</v>
      </c>
      <c r="J1505">
        <v>2002</v>
      </c>
      <c r="K1505">
        <v>7.2</v>
      </c>
    </row>
    <row r="1506" spans="1:11" x14ac:dyDescent="0.2">
      <c r="A1506" t="s">
        <v>2700</v>
      </c>
      <c r="B1506">
        <v>98</v>
      </c>
      <c r="C1506">
        <v>66359959</v>
      </c>
      <c r="D1506" t="s">
        <v>2701</v>
      </c>
      <c r="E1506" t="s">
        <v>2702</v>
      </c>
      <c r="F1506" t="s">
        <v>14</v>
      </c>
      <c r="G1506" t="s">
        <v>15</v>
      </c>
      <c r="H1506" t="s">
        <v>16</v>
      </c>
      <c r="I1506">
        <v>35000000</v>
      </c>
      <c r="J1506">
        <v>2013</v>
      </c>
      <c r="K1506">
        <v>6.9</v>
      </c>
    </row>
    <row r="1507" spans="1:11" x14ac:dyDescent="0.2">
      <c r="A1507" t="s">
        <v>2703</v>
      </c>
      <c r="B1507">
        <v>119</v>
      </c>
      <c r="C1507">
        <v>66468315</v>
      </c>
      <c r="D1507" t="s">
        <v>1861</v>
      </c>
      <c r="E1507" t="s">
        <v>2704</v>
      </c>
      <c r="F1507" t="s">
        <v>14</v>
      </c>
      <c r="G1507" t="s">
        <v>15</v>
      </c>
      <c r="H1507" t="s">
        <v>227</v>
      </c>
      <c r="I1507">
        <v>30000000</v>
      </c>
      <c r="J1507">
        <v>2012</v>
      </c>
      <c r="K1507">
        <v>7.4</v>
      </c>
    </row>
    <row r="1508" spans="1:11" x14ac:dyDescent="0.2">
      <c r="A1508" t="s">
        <v>74</v>
      </c>
      <c r="B1508">
        <v>87</v>
      </c>
      <c r="C1508">
        <v>64172251</v>
      </c>
      <c r="D1508" t="s">
        <v>958</v>
      </c>
      <c r="E1508" t="s">
        <v>2705</v>
      </c>
      <c r="F1508" t="s">
        <v>14</v>
      </c>
      <c r="G1508" t="s">
        <v>15</v>
      </c>
      <c r="H1508" t="s">
        <v>16</v>
      </c>
      <c r="I1508">
        <v>30000000</v>
      </c>
      <c r="J1508">
        <v>2001</v>
      </c>
      <c r="K1508">
        <v>5.4</v>
      </c>
    </row>
    <row r="1509" spans="1:11" x14ac:dyDescent="0.2">
      <c r="A1509" t="s">
        <v>2706</v>
      </c>
      <c r="B1509">
        <v>91</v>
      </c>
      <c r="C1509">
        <v>66600000</v>
      </c>
      <c r="D1509" t="s">
        <v>1342</v>
      </c>
      <c r="E1509" t="s">
        <v>2707</v>
      </c>
      <c r="F1509" t="s">
        <v>14</v>
      </c>
      <c r="G1509" t="s">
        <v>133</v>
      </c>
      <c r="H1509" t="s">
        <v>104</v>
      </c>
      <c r="I1509">
        <v>30000000</v>
      </c>
      <c r="J1509">
        <v>1995</v>
      </c>
      <c r="K1509">
        <v>6.8</v>
      </c>
    </row>
    <row r="1510" spans="1:11" x14ac:dyDescent="0.2">
      <c r="A1510" t="s">
        <v>1341</v>
      </c>
      <c r="B1510">
        <v>100</v>
      </c>
      <c r="C1510">
        <v>63536011</v>
      </c>
      <c r="D1510" t="s">
        <v>488</v>
      </c>
      <c r="E1510" t="s">
        <v>2708</v>
      </c>
      <c r="F1510" t="s">
        <v>14</v>
      </c>
      <c r="G1510" t="s">
        <v>15</v>
      </c>
      <c r="H1510" t="s">
        <v>16</v>
      </c>
      <c r="I1510">
        <v>30000000</v>
      </c>
      <c r="J1510">
        <v>2012</v>
      </c>
      <c r="K1510">
        <v>6.3</v>
      </c>
    </row>
    <row r="1511" spans="1:11" x14ac:dyDescent="0.2">
      <c r="A1511" t="s">
        <v>2438</v>
      </c>
      <c r="B1511">
        <v>118</v>
      </c>
      <c r="C1511">
        <v>62877175</v>
      </c>
      <c r="D1511" t="s">
        <v>488</v>
      </c>
      <c r="E1511" t="s">
        <v>2709</v>
      </c>
      <c r="F1511" t="s">
        <v>14</v>
      </c>
      <c r="G1511" t="s">
        <v>15</v>
      </c>
      <c r="H1511" t="s">
        <v>227</v>
      </c>
      <c r="I1511">
        <v>30000000</v>
      </c>
      <c r="J1511">
        <v>2008</v>
      </c>
      <c r="K1511">
        <v>7.2</v>
      </c>
    </row>
    <row r="1512" spans="1:11" x14ac:dyDescent="0.2">
      <c r="A1512" t="s">
        <v>1004</v>
      </c>
      <c r="B1512">
        <v>109</v>
      </c>
      <c r="C1512">
        <v>74484168</v>
      </c>
      <c r="D1512" t="s">
        <v>827</v>
      </c>
      <c r="E1512" t="s">
        <v>2710</v>
      </c>
      <c r="F1512" t="s">
        <v>14</v>
      </c>
      <c r="G1512" t="s">
        <v>15</v>
      </c>
      <c r="H1512" t="s">
        <v>227</v>
      </c>
      <c r="I1512">
        <v>45000000</v>
      </c>
      <c r="J1512">
        <v>2005</v>
      </c>
      <c r="K1512">
        <v>6.9</v>
      </c>
    </row>
    <row r="1513" spans="1:11" x14ac:dyDescent="0.2">
      <c r="A1513" t="s">
        <v>2711</v>
      </c>
      <c r="B1513">
        <v>99</v>
      </c>
      <c r="C1513">
        <v>60269340</v>
      </c>
      <c r="D1513" t="s">
        <v>576</v>
      </c>
      <c r="E1513" t="s">
        <v>2712</v>
      </c>
      <c r="F1513" t="s">
        <v>14</v>
      </c>
      <c r="G1513" t="s">
        <v>15</v>
      </c>
      <c r="H1513" t="s">
        <v>16</v>
      </c>
      <c r="I1513">
        <v>30000000</v>
      </c>
      <c r="J1513">
        <v>2008</v>
      </c>
      <c r="K1513">
        <v>6</v>
      </c>
    </row>
    <row r="1514" spans="1:11" x14ac:dyDescent="0.2">
      <c r="A1514" t="s">
        <v>2713</v>
      </c>
      <c r="B1514">
        <v>114</v>
      </c>
      <c r="C1514">
        <v>60033780</v>
      </c>
      <c r="D1514" t="s">
        <v>79</v>
      </c>
      <c r="E1514" t="s">
        <v>2714</v>
      </c>
      <c r="F1514" t="s">
        <v>14</v>
      </c>
      <c r="G1514" t="s">
        <v>15</v>
      </c>
      <c r="H1514" t="s">
        <v>16</v>
      </c>
      <c r="I1514">
        <v>30000000</v>
      </c>
      <c r="J1514">
        <v>1998</v>
      </c>
      <c r="K1514">
        <v>5.9</v>
      </c>
    </row>
    <row r="1515" spans="1:11" x14ac:dyDescent="0.2">
      <c r="A1515" t="s">
        <v>2715</v>
      </c>
      <c r="B1515">
        <v>89</v>
      </c>
      <c r="C1515">
        <v>58715510</v>
      </c>
      <c r="D1515" t="s">
        <v>576</v>
      </c>
      <c r="E1515" t="s">
        <v>2716</v>
      </c>
      <c r="F1515" t="s">
        <v>14</v>
      </c>
      <c r="G1515" t="s">
        <v>15</v>
      </c>
      <c r="H1515" t="s">
        <v>37</v>
      </c>
      <c r="I1515">
        <v>30000000</v>
      </c>
      <c r="J1515">
        <v>2009</v>
      </c>
      <c r="K1515">
        <v>5.4</v>
      </c>
    </row>
    <row r="1516" spans="1:11" x14ac:dyDescent="0.2">
      <c r="A1516" t="s">
        <v>957</v>
      </c>
      <c r="B1516">
        <v>95</v>
      </c>
      <c r="C1516">
        <v>58156435</v>
      </c>
      <c r="D1516" t="s">
        <v>859</v>
      </c>
      <c r="E1516" t="s">
        <v>2717</v>
      </c>
      <c r="F1516" t="s">
        <v>14</v>
      </c>
      <c r="G1516" t="s">
        <v>15</v>
      </c>
      <c r="H1516" t="s">
        <v>16</v>
      </c>
      <c r="I1516">
        <v>19000000</v>
      </c>
      <c r="J1516">
        <v>2004</v>
      </c>
      <c r="K1516">
        <v>5.9</v>
      </c>
    </row>
    <row r="1517" spans="1:11" x14ac:dyDescent="0.2">
      <c r="A1517" t="s">
        <v>2715</v>
      </c>
      <c r="B1517">
        <v>98</v>
      </c>
      <c r="C1517">
        <v>56044241</v>
      </c>
      <c r="D1517" t="s">
        <v>1241</v>
      </c>
      <c r="E1517" t="s">
        <v>2718</v>
      </c>
      <c r="F1517" t="s">
        <v>14</v>
      </c>
      <c r="G1517" t="s">
        <v>15</v>
      </c>
      <c r="H1517" t="s">
        <v>16</v>
      </c>
      <c r="I1517">
        <v>37000000</v>
      </c>
      <c r="J1517">
        <v>2004</v>
      </c>
      <c r="K1517">
        <v>6.1</v>
      </c>
    </row>
    <row r="1518" spans="1:11" x14ac:dyDescent="0.2">
      <c r="A1518" t="s">
        <v>1361</v>
      </c>
      <c r="B1518">
        <v>94</v>
      </c>
      <c r="C1518">
        <v>56816662</v>
      </c>
      <c r="D1518" t="s">
        <v>1241</v>
      </c>
      <c r="E1518" t="s">
        <v>2719</v>
      </c>
      <c r="F1518" t="s">
        <v>14</v>
      </c>
      <c r="G1518" t="s">
        <v>1224</v>
      </c>
      <c r="H1518" t="s">
        <v>16</v>
      </c>
      <c r="I1518">
        <v>17000000</v>
      </c>
      <c r="J1518">
        <v>2011</v>
      </c>
      <c r="K1518">
        <v>7.7</v>
      </c>
    </row>
    <row r="1519" spans="1:11" x14ac:dyDescent="0.2">
      <c r="A1519" t="s">
        <v>2720</v>
      </c>
      <c r="B1519">
        <v>85</v>
      </c>
      <c r="C1519">
        <v>64238770</v>
      </c>
      <c r="D1519" t="s">
        <v>164</v>
      </c>
      <c r="E1519" t="s">
        <v>2721</v>
      </c>
      <c r="F1519" t="s">
        <v>14</v>
      </c>
      <c r="G1519" t="s">
        <v>99</v>
      </c>
      <c r="H1519" t="s">
        <v>37</v>
      </c>
      <c r="I1519">
        <v>42000000</v>
      </c>
      <c r="J1519">
        <v>2014</v>
      </c>
      <c r="K1519">
        <v>5.8</v>
      </c>
    </row>
    <row r="1520" spans="1:11" x14ac:dyDescent="0.2">
      <c r="A1520" t="s">
        <v>2722</v>
      </c>
      <c r="B1520">
        <v>124</v>
      </c>
      <c r="C1520">
        <v>52937130</v>
      </c>
      <c r="D1520" t="s">
        <v>591</v>
      </c>
      <c r="E1520" t="s">
        <v>2723</v>
      </c>
      <c r="F1520" t="s">
        <v>14</v>
      </c>
      <c r="G1520" t="s">
        <v>15</v>
      </c>
      <c r="H1520" t="s">
        <v>227</v>
      </c>
      <c r="I1520">
        <v>30000000</v>
      </c>
      <c r="J1520">
        <v>2001</v>
      </c>
      <c r="K1520">
        <v>7.6</v>
      </c>
    </row>
    <row r="1521" spans="1:11" x14ac:dyDescent="0.2">
      <c r="A1521" t="s">
        <v>2329</v>
      </c>
      <c r="B1521">
        <v>131</v>
      </c>
      <c r="C1521">
        <v>52799004</v>
      </c>
      <c r="D1521" t="s">
        <v>79</v>
      </c>
      <c r="E1521" t="s">
        <v>2724</v>
      </c>
      <c r="F1521" t="s">
        <v>14</v>
      </c>
      <c r="G1521" t="s">
        <v>15</v>
      </c>
      <c r="H1521" t="s">
        <v>16</v>
      </c>
      <c r="I1521">
        <v>55000000</v>
      </c>
      <c r="J1521">
        <v>1999</v>
      </c>
      <c r="K1521">
        <v>6.1</v>
      </c>
    </row>
    <row r="1522" spans="1:11" x14ac:dyDescent="0.2">
      <c r="A1522" t="s">
        <v>2725</v>
      </c>
      <c r="B1522">
        <v>107</v>
      </c>
      <c r="C1522">
        <v>55210049</v>
      </c>
      <c r="D1522" t="s">
        <v>84</v>
      </c>
      <c r="E1522" t="s">
        <v>2726</v>
      </c>
      <c r="F1522" t="s">
        <v>14</v>
      </c>
      <c r="G1522" t="s">
        <v>15</v>
      </c>
      <c r="H1522" t="s">
        <v>37</v>
      </c>
      <c r="I1522">
        <v>27800000</v>
      </c>
      <c r="J1522">
        <v>1989</v>
      </c>
      <c r="K1522">
        <v>5.4</v>
      </c>
    </row>
    <row r="1523" spans="1:11" x14ac:dyDescent="0.2">
      <c r="A1523" t="s">
        <v>1976</v>
      </c>
      <c r="B1523">
        <v>99</v>
      </c>
      <c r="C1523">
        <v>51432423</v>
      </c>
      <c r="D1523" t="s">
        <v>2727</v>
      </c>
      <c r="E1523" t="s">
        <v>2728</v>
      </c>
      <c r="F1523" t="s">
        <v>14</v>
      </c>
      <c r="G1523" t="s">
        <v>15</v>
      </c>
      <c r="H1523" t="s">
        <v>37</v>
      </c>
      <c r="I1523">
        <v>30000000</v>
      </c>
      <c r="J1523">
        <v>2002</v>
      </c>
      <c r="K1523">
        <v>5.0999999999999996</v>
      </c>
    </row>
    <row r="1524" spans="1:11" x14ac:dyDescent="0.2">
      <c r="A1524" t="s">
        <v>856</v>
      </c>
      <c r="B1524">
        <v>83</v>
      </c>
      <c r="C1524">
        <v>51109400</v>
      </c>
      <c r="D1524" t="s">
        <v>347</v>
      </c>
      <c r="E1524" t="s">
        <v>2729</v>
      </c>
      <c r="F1524" t="s">
        <v>14</v>
      </c>
      <c r="G1524" t="s">
        <v>15</v>
      </c>
      <c r="H1524" t="s">
        <v>16</v>
      </c>
      <c r="I1524">
        <v>30000000</v>
      </c>
      <c r="J1524">
        <v>1994</v>
      </c>
      <c r="K1524">
        <v>6.4</v>
      </c>
    </row>
    <row r="1525" spans="1:11" x14ac:dyDescent="0.2">
      <c r="A1525" t="s">
        <v>2053</v>
      </c>
      <c r="B1525">
        <v>131</v>
      </c>
      <c r="C1525">
        <v>50300000</v>
      </c>
      <c r="D1525" t="s">
        <v>21</v>
      </c>
      <c r="E1525" t="s">
        <v>2730</v>
      </c>
      <c r="F1525" t="s">
        <v>14</v>
      </c>
      <c r="G1525" t="s">
        <v>23</v>
      </c>
      <c r="H1525" t="s">
        <v>37</v>
      </c>
      <c r="I1525">
        <v>30000000</v>
      </c>
      <c r="J1525">
        <v>1985</v>
      </c>
      <c r="K1525">
        <v>6.3</v>
      </c>
    </row>
    <row r="1526" spans="1:11" x14ac:dyDescent="0.2">
      <c r="A1526" t="s">
        <v>2731</v>
      </c>
      <c r="B1526">
        <v>85</v>
      </c>
      <c r="C1526">
        <v>56068547</v>
      </c>
      <c r="D1526" t="s">
        <v>2732</v>
      </c>
      <c r="E1526" t="s">
        <v>2733</v>
      </c>
      <c r="F1526" t="s">
        <v>14</v>
      </c>
      <c r="G1526" t="s">
        <v>23</v>
      </c>
      <c r="H1526" t="s">
        <v>104</v>
      </c>
      <c r="I1526">
        <v>30000000</v>
      </c>
      <c r="J1526">
        <v>2005</v>
      </c>
      <c r="K1526">
        <v>7.5</v>
      </c>
    </row>
    <row r="1527" spans="1:11" x14ac:dyDescent="0.2">
      <c r="A1527" t="s">
        <v>1842</v>
      </c>
      <c r="B1527">
        <v>126</v>
      </c>
      <c r="C1527">
        <v>53680848</v>
      </c>
      <c r="D1527" t="s">
        <v>79</v>
      </c>
      <c r="E1527" t="s">
        <v>2734</v>
      </c>
      <c r="F1527" t="s">
        <v>14</v>
      </c>
      <c r="G1527" t="s">
        <v>15</v>
      </c>
      <c r="H1527" t="s">
        <v>16</v>
      </c>
      <c r="I1527">
        <v>30000000</v>
      </c>
      <c r="J1527">
        <v>2007</v>
      </c>
      <c r="K1527">
        <v>7.1</v>
      </c>
    </row>
    <row r="1528" spans="1:11" x14ac:dyDescent="0.2">
      <c r="A1528" t="s">
        <v>324</v>
      </c>
      <c r="B1528">
        <v>123</v>
      </c>
      <c r="C1528">
        <v>50921738</v>
      </c>
      <c r="D1528" t="s">
        <v>1630</v>
      </c>
      <c r="E1528" t="s">
        <v>2735</v>
      </c>
      <c r="F1528" t="s">
        <v>14</v>
      </c>
      <c r="G1528" t="s">
        <v>23</v>
      </c>
      <c r="H1528" t="s">
        <v>227</v>
      </c>
      <c r="I1528">
        <v>30000000</v>
      </c>
      <c r="J1528">
        <v>2007</v>
      </c>
      <c r="K1528">
        <v>7.8</v>
      </c>
    </row>
    <row r="1529" spans="1:11" x14ac:dyDescent="0.2">
      <c r="A1529" t="s">
        <v>2715</v>
      </c>
      <c r="B1529">
        <v>105</v>
      </c>
      <c r="C1529">
        <v>53021560</v>
      </c>
      <c r="D1529" t="s">
        <v>488</v>
      </c>
      <c r="E1529" t="s">
        <v>2736</v>
      </c>
      <c r="F1529" t="s">
        <v>14</v>
      </c>
      <c r="G1529" t="s">
        <v>15</v>
      </c>
      <c r="H1529" t="s">
        <v>37</v>
      </c>
      <c r="I1529">
        <v>30000000</v>
      </c>
      <c r="J1529">
        <v>2010</v>
      </c>
      <c r="K1529">
        <v>6.5</v>
      </c>
    </row>
    <row r="1530" spans="1:11" x14ac:dyDescent="0.2">
      <c r="A1530" t="s">
        <v>70</v>
      </c>
      <c r="B1530">
        <v>125</v>
      </c>
      <c r="C1530">
        <v>45645204</v>
      </c>
      <c r="D1530" t="s">
        <v>123</v>
      </c>
      <c r="E1530" t="s">
        <v>2737</v>
      </c>
      <c r="F1530" t="s">
        <v>14</v>
      </c>
      <c r="G1530" t="s">
        <v>15</v>
      </c>
      <c r="H1530" t="s">
        <v>227</v>
      </c>
      <c r="I1530">
        <v>30000000</v>
      </c>
      <c r="J1530">
        <v>1989</v>
      </c>
      <c r="K1530">
        <v>6.6</v>
      </c>
    </row>
    <row r="1531" spans="1:11" x14ac:dyDescent="0.2">
      <c r="A1531" t="s">
        <v>94</v>
      </c>
      <c r="B1531">
        <v>77</v>
      </c>
      <c r="C1531">
        <v>53337608</v>
      </c>
      <c r="D1531" t="s">
        <v>2738</v>
      </c>
      <c r="E1531" t="s">
        <v>2739</v>
      </c>
      <c r="F1531" t="s">
        <v>14</v>
      </c>
      <c r="G1531" t="s">
        <v>15</v>
      </c>
      <c r="H1531" t="s">
        <v>37</v>
      </c>
      <c r="I1531">
        <v>40000000</v>
      </c>
      <c r="J1531">
        <v>2005</v>
      </c>
      <c r="K1531">
        <v>7.4</v>
      </c>
    </row>
    <row r="1532" spans="1:11" x14ac:dyDescent="0.2">
      <c r="A1532" t="s">
        <v>1918</v>
      </c>
      <c r="B1532">
        <v>121</v>
      </c>
      <c r="C1532">
        <v>46875468</v>
      </c>
      <c r="D1532" t="s">
        <v>827</v>
      </c>
      <c r="E1532" t="s">
        <v>2740</v>
      </c>
      <c r="F1532" t="s">
        <v>14</v>
      </c>
      <c r="G1532" t="s">
        <v>15</v>
      </c>
      <c r="H1532" t="s">
        <v>227</v>
      </c>
      <c r="I1532">
        <v>30000000</v>
      </c>
      <c r="J1532">
        <v>2015</v>
      </c>
      <c r="K1532">
        <v>7.6</v>
      </c>
    </row>
    <row r="1533" spans="1:11" x14ac:dyDescent="0.2">
      <c r="A1533" t="s">
        <v>1056</v>
      </c>
      <c r="B1533">
        <v>124</v>
      </c>
      <c r="C1533">
        <v>52418902</v>
      </c>
      <c r="D1533" t="s">
        <v>1291</v>
      </c>
      <c r="E1533" t="s">
        <v>2741</v>
      </c>
      <c r="F1533" t="s">
        <v>14</v>
      </c>
      <c r="G1533" t="s">
        <v>15</v>
      </c>
      <c r="H1533" t="s">
        <v>227</v>
      </c>
      <c r="I1533">
        <v>30000000</v>
      </c>
      <c r="J1533">
        <v>2015</v>
      </c>
      <c r="K1533">
        <v>7.5</v>
      </c>
    </row>
    <row r="1534" spans="1:11" x14ac:dyDescent="0.2">
      <c r="A1534" t="s">
        <v>31</v>
      </c>
      <c r="B1534">
        <v>99</v>
      </c>
      <c r="C1534">
        <v>42057340</v>
      </c>
      <c r="D1534" t="s">
        <v>2219</v>
      </c>
      <c r="E1534" t="s">
        <v>2742</v>
      </c>
      <c r="F1534" t="s">
        <v>14</v>
      </c>
      <c r="G1534" t="s">
        <v>15</v>
      </c>
      <c r="H1534" t="s">
        <v>16</v>
      </c>
      <c r="I1534">
        <v>30000000</v>
      </c>
      <c r="J1534">
        <v>2009</v>
      </c>
      <c r="K1534">
        <v>6.6</v>
      </c>
    </row>
    <row r="1535" spans="1:11" x14ac:dyDescent="0.2">
      <c r="A1535" t="s">
        <v>2743</v>
      </c>
      <c r="B1535">
        <v>112</v>
      </c>
      <c r="C1535">
        <v>42478175</v>
      </c>
      <c r="D1535" t="s">
        <v>235</v>
      </c>
      <c r="E1535" t="s">
        <v>2744</v>
      </c>
      <c r="F1535" t="s">
        <v>14</v>
      </c>
      <c r="G1535" t="s">
        <v>15</v>
      </c>
      <c r="H1535" t="s">
        <v>16</v>
      </c>
      <c r="I1535">
        <v>25000000</v>
      </c>
      <c r="J1535">
        <v>2015</v>
      </c>
      <c r="K1535">
        <v>7.2</v>
      </c>
    </row>
    <row r="1536" spans="1:11" x14ac:dyDescent="0.2">
      <c r="A1536" t="s">
        <v>2745</v>
      </c>
      <c r="B1536">
        <v>111</v>
      </c>
      <c r="C1536">
        <v>41407470</v>
      </c>
      <c r="D1536" t="s">
        <v>1342</v>
      </c>
      <c r="E1536" t="s">
        <v>2746</v>
      </c>
      <c r="F1536" t="s">
        <v>14</v>
      </c>
      <c r="G1536" t="s">
        <v>15</v>
      </c>
      <c r="H1536" t="s">
        <v>37</v>
      </c>
      <c r="I1536">
        <v>30000000</v>
      </c>
      <c r="J1536">
        <v>2003</v>
      </c>
      <c r="K1536">
        <v>7.6</v>
      </c>
    </row>
    <row r="1537" spans="1:11" x14ac:dyDescent="0.2">
      <c r="A1537" t="s">
        <v>369</v>
      </c>
      <c r="B1537">
        <v>107</v>
      </c>
      <c r="C1537">
        <v>42385520</v>
      </c>
      <c r="D1537" t="s">
        <v>2573</v>
      </c>
      <c r="E1537" t="s">
        <v>2747</v>
      </c>
      <c r="F1537" t="s">
        <v>14</v>
      </c>
      <c r="G1537" t="s">
        <v>15</v>
      </c>
      <c r="H1537" t="s">
        <v>16</v>
      </c>
      <c r="I1537">
        <v>30000000</v>
      </c>
      <c r="J1537">
        <v>2010</v>
      </c>
      <c r="K1537">
        <v>6.2</v>
      </c>
    </row>
    <row r="1538" spans="1:11" x14ac:dyDescent="0.2">
      <c r="A1538" t="s">
        <v>1822</v>
      </c>
      <c r="B1538">
        <v>104</v>
      </c>
      <c r="C1538">
        <v>40118420</v>
      </c>
      <c r="D1538" t="s">
        <v>1659</v>
      </c>
      <c r="E1538" t="s">
        <v>2748</v>
      </c>
      <c r="F1538" t="s">
        <v>14</v>
      </c>
      <c r="G1538" t="s">
        <v>15</v>
      </c>
      <c r="H1538" t="s">
        <v>16</v>
      </c>
      <c r="I1538">
        <v>30000000</v>
      </c>
      <c r="J1538">
        <v>2002</v>
      </c>
      <c r="K1538">
        <v>5.6</v>
      </c>
    </row>
    <row r="1539" spans="1:11" x14ac:dyDescent="0.2">
      <c r="A1539" t="s">
        <v>48</v>
      </c>
      <c r="B1539">
        <v>113</v>
      </c>
      <c r="C1539">
        <v>40137776</v>
      </c>
      <c r="D1539" t="s">
        <v>863</v>
      </c>
      <c r="E1539" t="s">
        <v>2749</v>
      </c>
      <c r="F1539" t="s">
        <v>14</v>
      </c>
      <c r="G1539" t="s">
        <v>15</v>
      </c>
      <c r="H1539" t="s">
        <v>16</v>
      </c>
      <c r="I1539">
        <v>38000000</v>
      </c>
      <c r="J1539">
        <v>2006</v>
      </c>
      <c r="K1539">
        <v>7.6</v>
      </c>
    </row>
    <row r="1540" spans="1:11" x14ac:dyDescent="0.2">
      <c r="A1540" t="s">
        <v>1213</v>
      </c>
      <c r="B1540">
        <v>113</v>
      </c>
      <c r="C1540">
        <v>39568996</v>
      </c>
      <c r="D1540" t="s">
        <v>2138</v>
      </c>
      <c r="E1540" t="s">
        <v>2750</v>
      </c>
      <c r="F1540" t="s">
        <v>14</v>
      </c>
      <c r="G1540" t="s">
        <v>15</v>
      </c>
      <c r="H1540" t="s">
        <v>227</v>
      </c>
      <c r="I1540">
        <v>32000000</v>
      </c>
      <c r="J1540">
        <v>2007</v>
      </c>
      <c r="K1540">
        <v>6.6</v>
      </c>
    </row>
    <row r="1541" spans="1:11" x14ac:dyDescent="0.2">
      <c r="A1541" t="s">
        <v>2751</v>
      </c>
      <c r="B1541">
        <v>95</v>
      </c>
      <c r="C1541">
        <v>42043633</v>
      </c>
      <c r="D1541" t="s">
        <v>917</v>
      </c>
      <c r="E1541" t="s">
        <v>2752</v>
      </c>
      <c r="F1541" t="s">
        <v>14</v>
      </c>
      <c r="G1541" t="s">
        <v>15</v>
      </c>
      <c r="H1541" t="s">
        <v>227</v>
      </c>
      <c r="I1541">
        <v>30000000</v>
      </c>
      <c r="J1541">
        <v>2012</v>
      </c>
      <c r="K1541">
        <v>7</v>
      </c>
    </row>
    <row r="1542" spans="1:11" x14ac:dyDescent="0.2">
      <c r="A1542" t="s">
        <v>2753</v>
      </c>
      <c r="B1542">
        <v>86</v>
      </c>
      <c r="C1542">
        <v>38232624</v>
      </c>
      <c r="D1542" t="s">
        <v>690</v>
      </c>
      <c r="E1542" t="s">
        <v>2754</v>
      </c>
      <c r="F1542" t="s">
        <v>14</v>
      </c>
      <c r="G1542" t="s">
        <v>15</v>
      </c>
      <c r="H1542" t="s">
        <v>16</v>
      </c>
      <c r="I1542">
        <v>30000000</v>
      </c>
      <c r="J1542">
        <v>2008</v>
      </c>
      <c r="K1542">
        <v>2.7</v>
      </c>
    </row>
    <row r="1543" spans="1:11" x14ac:dyDescent="0.2">
      <c r="A1543" t="s">
        <v>844</v>
      </c>
      <c r="B1543">
        <v>126</v>
      </c>
      <c r="C1543">
        <v>38413606</v>
      </c>
      <c r="D1543" t="s">
        <v>148</v>
      </c>
      <c r="E1543" t="s">
        <v>2755</v>
      </c>
      <c r="F1543" t="s">
        <v>14</v>
      </c>
      <c r="G1543" t="s">
        <v>15</v>
      </c>
      <c r="H1543" t="s">
        <v>227</v>
      </c>
      <c r="I1543">
        <v>30000000</v>
      </c>
      <c r="J1543">
        <v>1988</v>
      </c>
      <c r="K1543">
        <v>7.6</v>
      </c>
    </row>
    <row r="1544" spans="1:11" x14ac:dyDescent="0.2">
      <c r="A1544" t="s">
        <v>895</v>
      </c>
      <c r="B1544">
        <v>101</v>
      </c>
      <c r="C1544">
        <v>38122105</v>
      </c>
      <c r="D1544" t="s">
        <v>483</v>
      </c>
      <c r="E1544" t="s">
        <v>2756</v>
      </c>
      <c r="F1544" t="s">
        <v>14</v>
      </c>
      <c r="G1544" t="s">
        <v>15</v>
      </c>
      <c r="H1544" t="s">
        <v>227</v>
      </c>
      <c r="I1544">
        <v>27000000</v>
      </c>
      <c r="J1544">
        <v>1987</v>
      </c>
      <c r="K1544">
        <v>6.6</v>
      </c>
    </row>
    <row r="1545" spans="1:11" x14ac:dyDescent="0.2">
      <c r="A1545" t="s">
        <v>684</v>
      </c>
      <c r="B1545">
        <v>102</v>
      </c>
      <c r="C1545">
        <v>38747385</v>
      </c>
      <c r="D1545" t="s">
        <v>2757</v>
      </c>
      <c r="E1545" t="s">
        <v>2758</v>
      </c>
      <c r="F1545" t="s">
        <v>14</v>
      </c>
      <c r="G1545" t="s">
        <v>15</v>
      </c>
      <c r="H1545" t="s">
        <v>16</v>
      </c>
      <c r="I1545">
        <v>25000000</v>
      </c>
      <c r="J1545">
        <v>1986</v>
      </c>
      <c r="K1545">
        <v>6.9</v>
      </c>
    </row>
    <row r="1546" spans="1:11" x14ac:dyDescent="0.2">
      <c r="A1546" t="s">
        <v>324</v>
      </c>
      <c r="B1546">
        <v>111</v>
      </c>
      <c r="C1546">
        <v>40247512</v>
      </c>
      <c r="D1546" t="s">
        <v>318</v>
      </c>
      <c r="E1546" t="s">
        <v>2759</v>
      </c>
      <c r="F1546" t="s">
        <v>14</v>
      </c>
      <c r="G1546" t="s">
        <v>15</v>
      </c>
      <c r="H1546" t="s">
        <v>16</v>
      </c>
      <c r="I1546">
        <v>30000000</v>
      </c>
      <c r="J1546">
        <v>2011</v>
      </c>
      <c r="K1546">
        <v>6.8</v>
      </c>
    </row>
    <row r="1547" spans="1:11" x14ac:dyDescent="0.2">
      <c r="A1547" t="s">
        <v>2760</v>
      </c>
      <c r="B1547">
        <v>95</v>
      </c>
      <c r="C1547">
        <v>35927406</v>
      </c>
      <c r="D1547" t="s">
        <v>97</v>
      </c>
      <c r="E1547" t="s">
        <v>2761</v>
      </c>
      <c r="F1547" t="s">
        <v>14</v>
      </c>
      <c r="G1547" t="s">
        <v>15</v>
      </c>
      <c r="H1547" t="s">
        <v>16</v>
      </c>
      <c r="I1547">
        <v>30000000</v>
      </c>
      <c r="J1547">
        <v>1997</v>
      </c>
      <c r="K1547">
        <v>3.7</v>
      </c>
    </row>
    <row r="1548" spans="1:11" x14ac:dyDescent="0.2">
      <c r="A1548" t="s">
        <v>118</v>
      </c>
      <c r="B1548">
        <v>98</v>
      </c>
      <c r="C1548">
        <v>35565975</v>
      </c>
      <c r="D1548" t="s">
        <v>488</v>
      </c>
      <c r="E1548" t="s">
        <v>2762</v>
      </c>
      <c r="F1548" t="s">
        <v>14</v>
      </c>
      <c r="G1548" t="s">
        <v>15</v>
      </c>
      <c r="H1548" t="s">
        <v>16</v>
      </c>
      <c r="I1548">
        <v>30000000</v>
      </c>
      <c r="J1548">
        <v>2011</v>
      </c>
      <c r="K1548">
        <v>6.1</v>
      </c>
    </row>
    <row r="1549" spans="1:11" x14ac:dyDescent="0.2">
      <c r="A1549" t="s">
        <v>2763</v>
      </c>
      <c r="B1549">
        <v>100</v>
      </c>
      <c r="C1549">
        <v>35266619</v>
      </c>
      <c r="D1549" t="s">
        <v>1705</v>
      </c>
      <c r="E1549" t="s">
        <v>2764</v>
      </c>
      <c r="F1549" t="s">
        <v>14</v>
      </c>
      <c r="G1549" t="s">
        <v>15</v>
      </c>
      <c r="H1549" t="s">
        <v>227</v>
      </c>
      <c r="I1549">
        <v>30000000</v>
      </c>
      <c r="J1549">
        <v>2013</v>
      </c>
      <c r="K1549">
        <v>5.9</v>
      </c>
    </row>
    <row r="1550" spans="1:11" x14ac:dyDescent="0.2">
      <c r="A1550" t="s">
        <v>2765</v>
      </c>
      <c r="B1550">
        <v>118</v>
      </c>
      <c r="C1550">
        <v>34703228</v>
      </c>
      <c r="D1550" t="s">
        <v>2071</v>
      </c>
      <c r="E1550" t="s">
        <v>2766</v>
      </c>
      <c r="F1550" t="s">
        <v>14</v>
      </c>
      <c r="G1550" t="s">
        <v>15</v>
      </c>
      <c r="H1550" t="s">
        <v>16</v>
      </c>
      <c r="I1550">
        <v>30000000</v>
      </c>
      <c r="J1550">
        <v>2006</v>
      </c>
      <c r="K1550">
        <v>6.7</v>
      </c>
    </row>
    <row r="1551" spans="1:11" x14ac:dyDescent="0.2">
      <c r="A1551" t="s">
        <v>2767</v>
      </c>
      <c r="B1551">
        <v>125</v>
      </c>
      <c r="C1551">
        <v>38432823</v>
      </c>
      <c r="D1551" t="s">
        <v>2768</v>
      </c>
      <c r="E1551" t="s">
        <v>2769</v>
      </c>
      <c r="F1551" t="s">
        <v>14</v>
      </c>
      <c r="G1551" t="s">
        <v>15</v>
      </c>
      <c r="H1551" t="s">
        <v>16</v>
      </c>
      <c r="I1551">
        <v>30000000</v>
      </c>
      <c r="J1551">
        <v>2006</v>
      </c>
      <c r="K1551">
        <v>6.9</v>
      </c>
    </row>
    <row r="1552" spans="1:11" x14ac:dyDescent="0.2">
      <c r="A1552" t="s">
        <v>1556</v>
      </c>
      <c r="B1552">
        <v>94</v>
      </c>
      <c r="C1552">
        <v>32095318</v>
      </c>
      <c r="D1552" t="s">
        <v>347</v>
      </c>
      <c r="E1552" t="s">
        <v>2770</v>
      </c>
      <c r="F1552" t="s">
        <v>14</v>
      </c>
      <c r="G1552" t="s">
        <v>15</v>
      </c>
      <c r="H1552" t="s">
        <v>16</v>
      </c>
      <c r="I1552">
        <v>45000000</v>
      </c>
      <c r="J1552">
        <v>2001</v>
      </c>
      <c r="K1552">
        <v>5.5</v>
      </c>
    </row>
    <row r="1553" spans="1:11" x14ac:dyDescent="0.2">
      <c r="A1553" t="s">
        <v>2771</v>
      </c>
      <c r="B1553">
        <v>79</v>
      </c>
      <c r="C1553">
        <v>31743332</v>
      </c>
      <c r="D1553" t="s">
        <v>2772</v>
      </c>
      <c r="E1553" t="s">
        <v>2773</v>
      </c>
      <c r="F1553" t="s">
        <v>14</v>
      </c>
      <c r="G1553" t="s">
        <v>15</v>
      </c>
      <c r="H1553" t="s">
        <v>16</v>
      </c>
      <c r="I1553">
        <v>30000000</v>
      </c>
      <c r="J1553">
        <v>2009</v>
      </c>
      <c r="K1553">
        <v>7.1</v>
      </c>
    </row>
    <row r="1554" spans="1:11" x14ac:dyDescent="0.2">
      <c r="A1554" t="s">
        <v>524</v>
      </c>
      <c r="B1554">
        <v>106</v>
      </c>
      <c r="C1554">
        <v>32154410</v>
      </c>
      <c r="D1554" t="s">
        <v>744</v>
      </c>
      <c r="E1554" t="s">
        <v>2774</v>
      </c>
      <c r="F1554" t="s">
        <v>14</v>
      </c>
      <c r="G1554" t="s">
        <v>15</v>
      </c>
      <c r="H1554" t="s">
        <v>227</v>
      </c>
      <c r="I1554">
        <v>30000000</v>
      </c>
      <c r="J1554">
        <v>2013</v>
      </c>
      <c r="K1554">
        <v>7.1</v>
      </c>
    </row>
    <row r="1555" spans="1:11" x14ac:dyDescent="0.2">
      <c r="A1555" t="s">
        <v>2775</v>
      </c>
      <c r="B1555">
        <v>63</v>
      </c>
      <c r="C1555">
        <v>26687172</v>
      </c>
      <c r="D1555" t="s">
        <v>441</v>
      </c>
      <c r="E1555" t="s">
        <v>2776</v>
      </c>
      <c r="F1555" t="s">
        <v>14</v>
      </c>
      <c r="G1555" t="s">
        <v>15</v>
      </c>
      <c r="H1555" t="s">
        <v>104</v>
      </c>
      <c r="I1555">
        <v>30000000</v>
      </c>
      <c r="J1555">
        <v>2011</v>
      </c>
      <c r="K1555">
        <v>7.3</v>
      </c>
    </row>
    <row r="1556" spans="1:11" x14ac:dyDescent="0.2">
      <c r="A1556" t="s">
        <v>2777</v>
      </c>
      <c r="B1556">
        <v>85</v>
      </c>
      <c r="C1556">
        <v>26096584</v>
      </c>
      <c r="D1556" t="s">
        <v>690</v>
      </c>
      <c r="E1556" t="s">
        <v>2778</v>
      </c>
      <c r="F1556" t="s">
        <v>14</v>
      </c>
      <c r="G1556" t="s">
        <v>15</v>
      </c>
      <c r="H1556" t="s">
        <v>16</v>
      </c>
      <c r="I1556">
        <v>19000000</v>
      </c>
      <c r="J1556">
        <v>2003</v>
      </c>
      <c r="K1556">
        <v>3.4</v>
      </c>
    </row>
    <row r="1557" spans="1:11" x14ac:dyDescent="0.2">
      <c r="A1557" t="s">
        <v>575</v>
      </c>
      <c r="B1557">
        <v>108</v>
      </c>
      <c r="C1557">
        <v>26525834</v>
      </c>
      <c r="D1557" t="s">
        <v>488</v>
      </c>
      <c r="E1557" t="s">
        <v>2779</v>
      </c>
      <c r="F1557" t="s">
        <v>14</v>
      </c>
      <c r="G1557" t="s">
        <v>15</v>
      </c>
      <c r="H1557" t="s">
        <v>227</v>
      </c>
      <c r="I1557">
        <v>30000000</v>
      </c>
      <c r="J1557">
        <v>1998</v>
      </c>
      <c r="K1557">
        <v>6.8</v>
      </c>
    </row>
    <row r="1558" spans="1:11" x14ac:dyDescent="0.2">
      <c r="A1558" t="s">
        <v>1183</v>
      </c>
      <c r="B1558">
        <v>139</v>
      </c>
      <c r="C1558">
        <v>30513940</v>
      </c>
      <c r="D1558" t="s">
        <v>1459</v>
      </c>
      <c r="E1558" t="s">
        <v>2780</v>
      </c>
      <c r="F1558" t="s">
        <v>14</v>
      </c>
      <c r="G1558" t="s">
        <v>15</v>
      </c>
      <c r="H1558" t="s">
        <v>16</v>
      </c>
      <c r="I1558">
        <v>30000000</v>
      </c>
      <c r="J1558">
        <v>2014</v>
      </c>
      <c r="K1558">
        <v>6.9</v>
      </c>
    </row>
    <row r="1559" spans="1:11" x14ac:dyDescent="0.2">
      <c r="A1559" t="s">
        <v>1780</v>
      </c>
      <c r="B1559">
        <v>127</v>
      </c>
      <c r="C1559">
        <v>23209440</v>
      </c>
      <c r="D1559" t="s">
        <v>1166</v>
      </c>
      <c r="E1559" t="s">
        <v>2781</v>
      </c>
      <c r="F1559" t="s">
        <v>14</v>
      </c>
      <c r="G1559" t="s">
        <v>15</v>
      </c>
      <c r="H1559" t="s">
        <v>227</v>
      </c>
      <c r="I1559">
        <v>30000000</v>
      </c>
      <c r="J1559">
        <v>1998</v>
      </c>
      <c r="K1559">
        <v>7</v>
      </c>
    </row>
    <row r="1560" spans="1:11" x14ac:dyDescent="0.2">
      <c r="A1560" t="s">
        <v>2782</v>
      </c>
      <c r="B1560">
        <v>106</v>
      </c>
      <c r="C1560">
        <v>24048000</v>
      </c>
      <c r="D1560" t="s">
        <v>483</v>
      </c>
      <c r="E1560" t="s">
        <v>2783</v>
      </c>
      <c r="F1560" t="s">
        <v>14</v>
      </c>
      <c r="G1560" t="s">
        <v>15</v>
      </c>
      <c r="H1560" t="s">
        <v>227</v>
      </c>
      <c r="I1560">
        <v>30000000</v>
      </c>
      <c r="J1560">
        <v>1995</v>
      </c>
      <c r="K1560">
        <v>5.5</v>
      </c>
    </row>
    <row r="1561" spans="1:11" x14ac:dyDescent="0.2">
      <c r="A1561" t="s">
        <v>930</v>
      </c>
      <c r="B1561">
        <v>95</v>
      </c>
      <c r="C1561">
        <v>22526144</v>
      </c>
      <c r="D1561" t="s">
        <v>857</v>
      </c>
      <c r="E1561" t="s">
        <v>2784</v>
      </c>
      <c r="F1561" t="s">
        <v>14</v>
      </c>
      <c r="G1561" t="s">
        <v>15</v>
      </c>
      <c r="H1561" t="s">
        <v>16</v>
      </c>
      <c r="I1561">
        <v>30000000</v>
      </c>
      <c r="J1561">
        <v>2006</v>
      </c>
      <c r="K1561">
        <v>5.0999999999999996</v>
      </c>
    </row>
    <row r="1562" spans="1:11" x14ac:dyDescent="0.2">
      <c r="A1562" t="s">
        <v>924</v>
      </c>
      <c r="B1562">
        <v>118</v>
      </c>
      <c r="C1562">
        <v>30523568</v>
      </c>
      <c r="D1562" t="s">
        <v>1035</v>
      </c>
      <c r="E1562" t="s">
        <v>2785</v>
      </c>
      <c r="F1562" t="s">
        <v>14</v>
      </c>
      <c r="G1562" t="s">
        <v>15</v>
      </c>
      <c r="H1562" t="s">
        <v>227</v>
      </c>
      <c r="I1562">
        <v>30000000</v>
      </c>
      <c r="J1562">
        <v>2014</v>
      </c>
      <c r="K1562">
        <v>6.2</v>
      </c>
    </row>
    <row r="1563" spans="1:11" x14ac:dyDescent="0.2">
      <c r="A1563" t="s">
        <v>2786</v>
      </c>
      <c r="B1563">
        <v>108</v>
      </c>
      <c r="C1563">
        <v>23070045</v>
      </c>
      <c r="D1563" t="s">
        <v>633</v>
      </c>
      <c r="E1563" t="s">
        <v>2787</v>
      </c>
      <c r="F1563" t="s">
        <v>14</v>
      </c>
      <c r="G1563" t="s">
        <v>15</v>
      </c>
      <c r="H1563" t="s">
        <v>227</v>
      </c>
      <c r="I1563">
        <v>30000000</v>
      </c>
      <c r="J1563">
        <v>2011</v>
      </c>
      <c r="K1563">
        <v>5.9</v>
      </c>
    </row>
    <row r="1564" spans="1:11" x14ac:dyDescent="0.2">
      <c r="A1564" t="s">
        <v>2788</v>
      </c>
      <c r="B1564">
        <v>105</v>
      </c>
      <c r="C1564">
        <v>20422207</v>
      </c>
      <c r="D1564" t="s">
        <v>488</v>
      </c>
      <c r="E1564" t="s">
        <v>2789</v>
      </c>
      <c r="F1564" t="s">
        <v>14</v>
      </c>
      <c r="G1564" t="s">
        <v>15</v>
      </c>
      <c r="H1564" t="s">
        <v>16</v>
      </c>
      <c r="I1564">
        <v>35000000</v>
      </c>
      <c r="J1564">
        <v>2004</v>
      </c>
      <c r="K1564">
        <v>5.2</v>
      </c>
    </row>
    <row r="1565" spans="1:11" x14ac:dyDescent="0.2">
      <c r="A1565" t="s">
        <v>2438</v>
      </c>
      <c r="B1565">
        <v>131</v>
      </c>
      <c r="C1565">
        <v>28644770</v>
      </c>
      <c r="D1565" t="s">
        <v>576</v>
      </c>
      <c r="E1565" t="s">
        <v>2790</v>
      </c>
      <c r="F1565" t="s">
        <v>14</v>
      </c>
      <c r="G1565" t="s">
        <v>15</v>
      </c>
      <c r="H1565" t="s">
        <v>227</v>
      </c>
      <c r="I1565">
        <v>30000000</v>
      </c>
      <c r="J1565">
        <v>2012</v>
      </c>
      <c r="K1565">
        <v>6.2</v>
      </c>
    </row>
    <row r="1566" spans="1:11" x14ac:dyDescent="0.2">
      <c r="A1566" t="s">
        <v>2791</v>
      </c>
      <c r="B1566">
        <v>104</v>
      </c>
      <c r="C1566">
        <v>21800302</v>
      </c>
      <c r="D1566" t="s">
        <v>1523</v>
      </c>
      <c r="E1566" t="s">
        <v>2792</v>
      </c>
      <c r="F1566" t="s">
        <v>14</v>
      </c>
      <c r="G1566" t="s">
        <v>15</v>
      </c>
      <c r="H1566" t="s">
        <v>16</v>
      </c>
      <c r="I1566">
        <v>30000000</v>
      </c>
      <c r="J1566">
        <v>2004</v>
      </c>
      <c r="K1566">
        <v>5.5</v>
      </c>
    </row>
    <row r="1567" spans="1:11" x14ac:dyDescent="0.2">
      <c r="A1567" t="s">
        <v>2793</v>
      </c>
      <c r="B1567">
        <v>133</v>
      </c>
      <c r="C1567">
        <v>21129348</v>
      </c>
      <c r="D1567" t="s">
        <v>1781</v>
      </c>
      <c r="E1567" t="s">
        <v>2794</v>
      </c>
      <c r="F1567" t="s">
        <v>14</v>
      </c>
      <c r="G1567" t="s">
        <v>15</v>
      </c>
      <c r="H1567" t="s">
        <v>16</v>
      </c>
      <c r="I1567">
        <v>35000000</v>
      </c>
      <c r="J1567">
        <v>2010</v>
      </c>
      <c r="K1567">
        <v>7.4</v>
      </c>
    </row>
    <row r="1568" spans="1:11" x14ac:dyDescent="0.2">
      <c r="A1568" t="s">
        <v>2795</v>
      </c>
      <c r="B1568">
        <v>94</v>
      </c>
      <c r="C1568">
        <v>18500966</v>
      </c>
      <c r="D1568" t="s">
        <v>771</v>
      </c>
      <c r="E1568" t="s">
        <v>2796</v>
      </c>
      <c r="F1568" t="s">
        <v>14</v>
      </c>
      <c r="G1568" t="s">
        <v>15</v>
      </c>
      <c r="H1568" t="s">
        <v>16</v>
      </c>
      <c r="I1568">
        <v>30000000</v>
      </c>
      <c r="J1568">
        <v>2006</v>
      </c>
      <c r="K1568">
        <v>4.4000000000000004</v>
      </c>
    </row>
    <row r="1569" spans="1:11" x14ac:dyDescent="0.2">
      <c r="A1569" t="s">
        <v>2797</v>
      </c>
      <c r="B1569">
        <v>109</v>
      </c>
      <c r="C1569">
        <v>19976073</v>
      </c>
      <c r="D1569" t="s">
        <v>161</v>
      </c>
      <c r="E1569" t="s">
        <v>2798</v>
      </c>
      <c r="F1569" t="s">
        <v>14</v>
      </c>
      <c r="G1569" t="s">
        <v>15</v>
      </c>
      <c r="H1569" t="s">
        <v>227</v>
      </c>
      <c r="I1569">
        <v>20000000</v>
      </c>
      <c r="J1569">
        <v>2005</v>
      </c>
      <c r="K1569">
        <v>6.3</v>
      </c>
    </row>
    <row r="1570" spans="1:11" x14ac:dyDescent="0.2">
      <c r="A1570" t="s">
        <v>1056</v>
      </c>
      <c r="B1570">
        <v>96</v>
      </c>
      <c r="C1570">
        <v>18967571</v>
      </c>
      <c r="D1570" t="s">
        <v>123</v>
      </c>
      <c r="E1570" t="s">
        <v>2799</v>
      </c>
      <c r="F1570" t="s">
        <v>14</v>
      </c>
      <c r="G1570" t="s">
        <v>15</v>
      </c>
      <c r="H1570" t="s">
        <v>227</v>
      </c>
      <c r="I1570">
        <v>30000000</v>
      </c>
      <c r="J1570">
        <v>1998</v>
      </c>
      <c r="K1570">
        <v>6.1</v>
      </c>
    </row>
    <row r="1571" spans="1:11" x14ac:dyDescent="0.2">
      <c r="A1571" t="s">
        <v>2800</v>
      </c>
      <c r="B1571">
        <v>105</v>
      </c>
      <c r="C1571">
        <v>17100000</v>
      </c>
      <c r="D1571" t="s">
        <v>2801</v>
      </c>
      <c r="E1571" t="s">
        <v>2802</v>
      </c>
      <c r="F1571" t="s">
        <v>14</v>
      </c>
      <c r="G1571" t="s">
        <v>15</v>
      </c>
      <c r="H1571" t="s">
        <v>227</v>
      </c>
      <c r="I1571">
        <v>25000000</v>
      </c>
      <c r="J1571">
        <v>1996</v>
      </c>
      <c r="K1571">
        <v>5.3</v>
      </c>
    </row>
    <row r="1572" spans="1:11" x14ac:dyDescent="0.2">
      <c r="A1572" t="s">
        <v>2803</v>
      </c>
      <c r="B1572">
        <v>99</v>
      </c>
      <c r="C1572">
        <v>17266505</v>
      </c>
      <c r="D1572" t="s">
        <v>2804</v>
      </c>
      <c r="E1572" t="s">
        <v>2805</v>
      </c>
      <c r="F1572" t="s">
        <v>14</v>
      </c>
      <c r="G1572" t="s">
        <v>15</v>
      </c>
      <c r="H1572" t="s">
        <v>16</v>
      </c>
      <c r="I1572">
        <v>30000000</v>
      </c>
      <c r="J1572">
        <v>2002</v>
      </c>
      <c r="K1572">
        <v>5.4</v>
      </c>
    </row>
    <row r="1573" spans="1:11" x14ac:dyDescent="0.2">
      <c r="A1573" t="s">
        <v>349</v>
      </c>
      <c r="B1573">
        <v>112</v>
      </c>
      <c r="C1573">
        <v>32357532</v>
      </c>
      <c r="D1573" t="s">
        <v>488</v>
      </c>
      <c r="E1573" t="s">
        <v>2806</v>
      </c>
      <c r="F1573" t="s">
        <v>14</v>
      </c>
      <c r="G1573" t="s">
        <v>15</v>
      </c>
      <c r="H1573" t="s">
        <v>227</v>
      </c>
      <c r="I1573">
        <v>30000000</v>
      </c>
      <c r="J1573">
        <v>2010</v>
      </c>
      <c r="K1573">
        <v>6.7</v>
      </c>
    </row>
    <row r="1574" spans="1:11" x14ac:dyDescent="0.2">
      <c r="A1574" t="s">
        <v>1407</v>
      </c>
      <c r="B1574">
        <v>108</v>
      </c>
      <c r="C1574">
        <v>16930884</v>
      </c>
      <c r="D1574" t="s">
        <v>751</v>
      </c>
      <c r="E1574" t="s">
        <v>2807</v>
      </c>
      <c r="F1574" t="s">
        <v>14</v>
      </c>
      <c r="G1574" t="s">
        <v>15</v>
      </c>
      <c r="H1574" t="s">
        <v>227</v>
      </c>
      <c r="I1574">
        <v>30000000</v>
      </c>
      <c r="J1574">
        <v>2007</v>
      </c>
      <c r="K1574">
        <v>5.9</v>
      </c>
    </row>
    <row r="1575" spans="1:11" x14ac:dyDescent="0.2">
      <c r="A1575" t="s">
        <v>2808</v>
      </c>
      <c r="B1575">
        <v>126</v>
      </c>
      <c r="C1575">
        <v>18324242</v>
      </c>
      <c r="D1575" t="s">
        <v>1166</v>
      </c>
      <c r="E1575" t="s">
        <v>2809</v>
      </c>
      <c r="F1575" t="s">
        <v>14</v>
      </c>
      <c r="G1575" t="s">
        <v>15</v>
      </c>
      <c r="H1575" t="s">
        <v>227</v>
      </c>
      <c r="I1575">
        <v>35000000</v>
      </c>
      <c r="J1575">
        <v>2005</v>
      </c>
      <c r="K1575">
        <v>7.3</v>
      </c>
    </row>
    <row r="1576" spans="1:11" x14ac:dyDescent="0.2">
      <c r="A1576" t="s">
        <v>1764</v>
      </c>
      <c r="B1576">
        <v>98</v>
      </c>
      <c r="C1576">
        <v>16323969</v>
      </c>
      <c r="D1576" t="s">
        <v>1997</v>
      </c>
      <c r="E1576" t="s">
        <v>2810</v>
      </c>
      <c r="F1576" t="s">
        <v>14</v>
      </c>
      <c r="G1576" t="s">
        <v>15</v>
      </c>
      <c r="H1576" t="s">
        <v>16</v>
      </c>
      <c r="I1576">
        <v>40000000</v>
      </c>
      <c r="J1576">
        <v>2004</v>
      </c>
      <c r="K1576">
        <v>5.5</v>
      </c>
    </row>
    <row r="1577" spans="1:11" x14ac:dyDescent="0.2">
      <c r="A1577" t="s">
        <v>2811</v>
      </c>
      <c r="B1577">
        <v>104</v>
      </c>
      <c r="C1577">
        <v>16999046</v>
      </c>
      <c r="D1577" t="s">
        <v>268</v>
      </c>
      <c r="E1577" t="s">
        <v>2812</v>
      </c>
      <c r="F1577" t="s">
        <v>14</v>
      </c>
      <c r="G1577" t="s">
        <v>99</v>
      </c>
      <c r="H1577" t="s">
        <v>227</v>
      </c>
      <c r="I1577">
        <v>26000000</v>
      </c>
      <c r="J1577">
        <v>2009</v>
      </c>
      <c r="K1577">
        <v>5.8</v>
      </c>
    </row>
    <row r="1578" spans="1:11" x14ac:dyDescent="0.2">
      <c r="A1578" t="s">
        <v>2813</v>
      </c>
      <c r="B1578">
        <v>110</v>
      </c>
      <c r="C1578">
        <v>16295774</v>
      </c>
      <c r="D1578" t="s">
        <v>1509</v>
      </c>
      <c r="E1578" t="s">
        <v>2814</v>
      </c>
      <c r="F1578" t="s">
        <v>14</v>
      </c>
      <c r="G1578" t="s">
        <v>15</v>
      </c>
      <c r="H1578" t="s">
        <v>37</v>
      </c>
      <c r="I1578">
        <v>35000000</v>
      </c>
      <c r="J1578">
        <v>1986</v>
      </c>
      <c r="K1578">
        <v>4.5999999999999996</v>
      </c>
    </row>
    <row r="1579" spans="1:11" x14ac:dyDescent="0.2">
      <c r="A1579" t="s">
        <v>2815</v>
      </c>
      <c r="B1579">
        <v>130</v>
      </c>
      <c r="C1579">
        <v>15709385</v>
      </c>
      <c r="D1579" t="s">
        <v>744</v>
      </c>
      <c r="E1579" t="s">
        <v>2816</v>
      </c>
      <c r="F1579" t="s">
        <v>14</v>
      </c>
      <c r="G1579" t="s">
        <v>15</v>
      </c>
      <c r="H1579" t="s">
        <v>227</v>
      </c>
      <c r="I1579">
        <v>30000000</v>
      </c>
      <c r="J1579">
        <v>2008</v>
      </c>
      <c r="K1579">
        <v>6.7</v>
      </c>
    </row>
    <row r="1580" spans="1:11" x14ac:dyDescent="0.2">
      <c r="A1580" t="s">
        <v>2817</v>
      </c>
      <c r="B1580">
        <v>93</v>
      </c>
      <c r="C1580">
        <v>14888028</v>
      </c>
      <c r="D1580" t="s">
        <v>2818</v>
      </c>
      <c r="E1580" t="s">
        <v>2819</v>
      </c>
      <c r="F1580" t="s">
        <v>14</v>
      </c>
      <c r="G1580" t="s">
        <v>15</v>
      </c>
      <c r="H1580" t="s">
        <v>16</v>
      </c>
      <c r="I1580">
        <v>30000000</v>
      </c>
      <c r="J1580">
        <v>2005</v>
      </c>
      <c r="K1580">
        <v>5.0999999999999996</v>
      </c>
    </row>
    <row r="1581" spans="1:11" x14ac:dyDescent="0.2">
      <c r="A1581" t="s">
        <v>1325</v>
      </c>
      <c r="B1581">
        <v>96</v>
      </c>
      <c r="C1581">
        <v>14208384</v>
      </c>
      <c r="D1581" t="s">
        <v>576</v>
      </c>
      <c r="E1581" t="s">
        <v>2820</v>
      </c>
      <c r="F1581" t="s">
        <v>14</v>
      </c>
      <c r="G1581" t="s">
        <v>15</v>
      </c>
      <c r="H1581" t="s">
        <v>16</v>
      </c>
      <c r="I1581">
        <v>30000000</v>
      </c>
      <c r="J1581">
        <v>2003</v>
      </c>
      <c r="K1581">
        <v>5.6</v>
      </c>
    </row>
    <row r="1582" spans="1:11" x14ac:dyDescent="0.2">
      <c r="A1582" t="s">
        <v>2022</v>
      </c>
      <c r="B1582">
        <v>114</v>
      </c>
      <c r="C1582">
        <v>12831121</v>
      </c>
      <c r="D1582" t="s">
        <v>1122</v>
      </c>
      <c r="E1582" t="s">
        <v>2821</v>
      </c>
      <c r="F1582" t="s">
        <v>14</v>
      </c>
      <c r="G1582" t="s">
        <v>15</v>
      </c>
      <c r="H1582" t="s">
        <v>16</v>
      </c>
      <c r="I1582">
        <v>30000000</v>
      </c>
      <c r="J1582">
        <v>2004</v>
      </c>
      <c r="K1582">
        <v>7</v>
      </c>
    </row>
    <row r="1583" spans="1:11" x14ac:dyDescent="0.2">
      <c r="A1583" t="s">
        <v>2822</v>
      </c>
      <c r="B1583">
        <v>106</v>
      </c>
      <c r="C1583">
        <v>18298649</v>
      </c>
      <c r="D1583" t="s">
        <v>2504</v>
      </c>
      <c r="E1583" t="s">
        <v>2823</v>
      </c>
      <c r="F1583" t="s">
        <v>14</v>
      </c>
      <c r="G1583" t="s">
        <v>15</v>
      </c>
      <c r="H1583" t="s">
        <v>227</v>
      </c>
      <c r="I1583">
        <v>30000000</v>
      </c>
      <c r="J1583">
        <v>2011</v>
      </c>
      <c r="K1583">
        <v>6.4</v>
      </c>
    </row>
    <row r="1584" spans="1:11" x14ac:dyDescent="0.2">
      <c r="A1584" t="s">
        <v>1670</v>
      </c>
      <c r="B1584">
        <v>150</v>
      </c>
      <c r="C1584">
        <v>12712093</v>
      </c>
      <c r="D1584" t="s">
        <v>2043</v>
      </c>
      <c r="E1584" t="s">
        <v>2824</v>
      </c>
      <c r="F1584" t="s">
        <v>14</v>
      </c>
      <c r="G1584" t="s">
        <v>15</v>
      </c>
      <c r="H1584" t="s">
        <v>16</v>
      </c>
      <c r="I1584">
        <v>30000000</v>
      </c>
      <c r="J1584">
        <v>2005</v>
      </c>
      <c r="K1584">
        <v>6.7</v>
      </c>
    </row>
    <row r="1585" spans="1:11" x14ac:dyDescent="0.2">
      <c r="A1585" t="s">
        <v>2825</v>
      </c>
      <c r="B1585">
        <v>100</v>
      </c>
      <c r="C1585">
        <v>11576087</v>
      </c>
      <c r="D1585" t="s">
        <v>29</v>
      </c>
      <c r="E1585" t="s">
        <v>2826</v>
      </c>
      <c r="F1585" t="s">
        <v>14</v>
      </c>
      <c r="G1585" t="s">
        <v>15</v>
      </c>
      <c r="H1585" t="s">
        <v>16</v>
      </c>
      <c r="I1585">
        <v>30000000</v>
      </c>
      <c r="J1585">
        <v>1999</v>
      </c>
      <c r="K1585">
        <v>4.0999999999999996</v>
      </c>
    </row>
    <row r="1586" spans="1:11" x14ac:dyDescent="0.2">
      <c r="A1586" t="s">
        <v>1704</v>
      </c>
      <c r="B1586">
        <v>100</v>
      </c>
      <c r="C1586">
        <v>11900000</v>
      </c>
      <c r="D1586" t="s">
        <v>702</v>
      </c>
      <c r="E1586" t="s">
        <v>2827</v>
      </c>
      <c r="F1586" t="s">
        <v>14</v>
      </c>
      <c r="G1586" t="s">
        <v>15</v>
      </c>
      <c r="H1586" t="s">
        <v>227</v>
      </c>
      <c r="I1586">
        <v>30000000</v>
      </c>
      <c r="J1586">
        <v>1999</v>
      </c>
      <c r="K1586">
        <v>5.5</v>
      </c>
    </row>
    <row r="1587" spans="1:11" x14ac:dyDescent="0.2">
      <c r="A1587" t="s">
        <v>1855</v>
      </c>
      <c r="B1587">
        <v>100</v>
      </c>
      <c r="C1587">
        <v>9353573</v>
      </c>
      <c r="D1587" t="s">
        <v>97</v>
      </c>
      <c r="E1587" t="s">
        <v>2828</v>
      </c>
      <c r="F1587" t="s">
        <v>14</v>
      </c>
      <c r="G1587" t="s">
        <v>15</v>
      </c>
      <c r="H1587" t="s">
        <v>37</v>
      </c>
      <c r="I1587">
        <v>45000000</v>
      </c>
      <c r="J1587">
        <v>2009</v>
      </c>
      <c r="K1587">
        <v>2.7</v>
      </c>
    </row>
    <row r="1588" spans="1:11" x14ac:dyDescent="0.2">
      <c r="A1588" t="s">
        <v>2829</v>
      </c>
      <c r="B1588">
        <v>107</v>
      </c>
      <c r="C1588">
        <v>12026670</v>
      </c>
      <c r="D1588" t="s">
        <v>123</v>
      </c>
      <c r="E1588" t="s">
        <v>2830</v>
      </c>
      <c r="F1588" t="s">
        <v>14</v>
      </c>
      <c r="G1588" t="s">
        <v>15</v>
      </c>
      <c r="H1588" t="s">
        <v>227</v>
      </c>
      <c r="I1588">
        <v>45000000</v>
      </c>
      <c r="J1588">
        <v>2013</v>
      </c>
      <c r="K1588">
        <v>6.4</v>
      </c>
    </row>
    <row r="1589" spans="1:11" x14ac:dyDescent="0.2">
      <c r="A1589" t="s">
        <v>2831</v>
      </c>
      <c r="B1589">
        <v>102</v>
      </c>
      <c r="C1589">
        <v>14334645</v>
      </c>
      <c r="D1589" t="s">
        <v>1245</v>
      </c>
      <c r="E1589" t="s">
        <v>2832</v>
      </c>
      <c r="F1589" t="s">
        <v>14</v>
      </c>
      <c r="G1589" t="s">
        <v>15</v>
      </c>
      <c r="H1589" t="s">
        <v>16</v>
      </c>
      <c r="I1589">
        <v>25000000</v>
      </c>
      <c r="J1589">
        <v>2004</v>
      </c>
      <c r="K1589">
        <v>4.8</v>
      </c>
    </row>
    <row r="1590" spans="1:11" x14ac:dyDescent="0.2">
      <c r="A1590" t="s">
        <v>2833</v>
      </c>
      <c r="B1590">
        <v>101</v>
      </c>
      <c r="C1590">
        <v>12189514</v>
      </c>
      <c r="D1590" t="s">
        <v>576</v>
      </c>
      <c r="E1590" t="s">
        <v>2834</v>
      </c>
      <c r="F1590" t="s">
        <v>14</v>
      </c>
      <c r="G1590" t="s">
        <v>15</v>
      </c>
      <c r="H1590" t="s">
        <v>16</v>
      </c>
      <c r="I1590">
        <v>23000000</v>
      </c>
      <c r="J1590">
        <v>2004</v>
      </c>
      <c r="K1590">
        <v>6.1</v>
      </c>
    </row>
    <row r="1591" spans="1:11" x14ac:dyDescent="0.2">
      <c r="A1591" t="s">
        <v>2835</v>
      </c>
      <c r="B1591">
        <v>86</v>
      </c>
      <c r="C1591">
        <v>10134754</v>
      </c>
      <c r="D1591" t="s">
        <v>1014</v>
      </c>
      <c r="E1591" t="s">
        <v>2836</v>
      </c>
      <c r="F1591" t="s">
        <v>14</v>
      </c>
      <c r="G1591" t="s">
        <v>15</v>
      </c>
      <c r="H1591" t="s">
        <v>37</v>
      </c>
      <c r="I1591">
        <v>30000000</v>
      </c>
      <c r="J1591">
        <v>2011</v>
      </c>
      <c r="K1591">
        <v>4.8</v>
      </c>
    </row>
    <row r="1592" spans="1:11" x14ac:dyDescent="0.2">
      <c r="A1592" t="s">
        <v>2517</v>
      </c>
      <c r="B1592">
        <v>108</v>
      </c>
      <c r="C1592">
        <v>8535575</v>
      </c>
      <c r="D1592" t="s">
        <v>1166</v>
      </c>
      <c r="E1592" t="s">
        <v>2837</v>
      </c>
      <c r="F1592" t="s">
        <v>14</v>
      </c>
      <c r="G1592" t="s">
        <v>15</v>
      </c>
      <c r="H1592" t="s">
        <v>16</v>
      </c>
      <c r="I1592">
        <v>30000000</v>
      </c>
      <c r="J1592">
        <v>2005</v>
      </c>
      <c r="K1592">
        <v>7</v>
      </c>
    </row>
    <row r="1593" spans="1:11" x14ac:dyDescent="0.2">
      <c r="A1593" t="s">
        <v>960</v>
      </c>
      <c r="B1593">
        <v>123</v>
      </c>
      <c r="C1593">
        <v>7689458</v>
      </c>
      <c r="D1593" t="s">
        <v>2838</v>
      </c>
      <c r="E1593" t="s">
        <v>2839</v>
      </c>
      <c r="F1593" t="s">
        <v>14</v>
      </c>
      <c r="G1593" t="s">
        <v>23</v>
      </c>
      <c r="H1593" t="s">
        <v>16</v>
      </c>
      <c r="I1593">
        <v>40000000</v>
      </c>
      <c r="J1593">
        <v>2009</v>
      </c>
      <c r="K1593">
        <v>6.8</v>
      </c>
    </row>
    <row r="1594" spans="1:11" x14ac:dyDescent="0.2">
      <c r="A1594" t="s">
        <v>2148</v>
      </c>
      <c r="B1594">
        <v>88</v>
      </c>
      <c r="C1594">
        <v>19316646</v>
      </c>
      <c r="D1594" t="s">
        <v>525</v>
      </c>
      <c r="E1594" t="s">
        <v>2840</v>
      </c>
      <c r="F1594" t="s">
        <v>14</v>
      </c>
      <c r="G1594" t="s">
        <v>15</v>
      </c>
      <c r="H1594" t="s">
        <v>227</v>
      </c>
      <c r="I1594">
        <v>30000000</v>
      </c>
      <c r="J1594">
        <v>2013</v>
      </c>
      <c r="K1594">
        <v>5.6</v>
      </c>
    </row>
    <row r="1595" spans="1:11" x14ac:dyDescent="0.2">
      <c r="A1595" t="s">
        <v>1960</v>
      </c>
      <c r="B1595">
        <v>109</v>
      </c>
      <c r="C1595">
        <v>10965209</v>
      </c>
      <c r="D1595" t="s">
        <v>161</v>
      </c>
      <c r="E1595" t="s">
        <v>2841</v>
      </c>
      <c r="F1595" t="s">
        <v>14</v>
      </c>
      <c r="G1595" t="s">
        <v>15</v>
      </c>
      <c r="H1595" t="s">
        <v>16</v>
      </c>
      <c r="I1595">
        <v>30000000</v>
      </c>
      <c r="J1595">
        <v>2001</v>
      </c>
      <c r="K1595">
        <v>6.1</v>
      </c>
    </row>
    <row r="1596" spans="1:11" x14ac:dyDescent="0.2">
      <c r="A1596" t="s">
        <v>349</v>
      </c>
      <c r="B1596">
        <v>122</v>
      </c>
      <c r="C1596">
        <v>26830000</v>
      </c>
      <c r="D1596" t="s">
        <v>687</v>
      </c>
      <c r="E1596" t="s">
        <v>2842</v>
      </c>
      <c r="F1596" t="s">
        <v>14</v>
      </c>
      <c r="G1596" t="s">
        <v>15</v>
      </c>
      <c r="H1596" t="s">
        <v>227</v>
      </c>
      <c r="I1596">
        <v>18000000</v>
      </c>
      <c r="J1596">
        <v>1989</v>
      </c>
      <c r="K1596">
        <v>7.9</v>
      </c>
    </row>
    <row r="1597" spans="1:11" x14ac:dyDescent="0.2">
      <c r="A1597" t="s">
        <v>2843</v>
      </c>
      <c r="B1597">
        <v>251</v>
      </c>
      <c r="C1597">
        <v>5300000</v>
      </c>
      <c r="D1597" t="s">
        <v>675</v>
      </c>
      <c r="E1597" t="s">
        <v>2844</v>
      </c>
      <c r="F1597" t="s">
        <v>14</v>
      </c>
      <c r="G1597" t="s">
        <v>2845</v>
      </c>
      <c r="H1597" t="s">
        <v>227</v>
      </c>
      <c r="I1597">
        <v>30000000</v>
      </c>
      <c r="J1597">
        <v>1984</v>
      </c>
      <c r="K1597">
        <v>8.4</v>
      </c>
    </row>
    <row r="1598" spans="1:11" x14ac:dyDescent="0.2">
      <c r="A1598" t="s">
        <v>2846</v>
      </c>
      <c r="B1598">
        <v>118</v>
      </c>
      <c r="C1598">
        <v>10880926</v>
      </c>
      <c r="D1598" t="s">
        <v>161</v>
      </c>
      <c r="E1598" t="s">
        <v>2847</v>
      </c>
      <c r="F1598" t="s">
        <v>14</v>
      </c>
      <c r="G1598" t="s">
        <v>15</v>
      </c>
      <c r="H1598" t="s">
        <v>227</v>
      </c>
      <c r="I1598">
        <v>30000000</v>
      </c>
      <c r="J1598">
        <v>2013</v>
      </c>
      <c r="K1598">
        <v>6.5</v>
      </c>
    </row>
    <row r="1599" spans="1:11" x14ac:dyDescent="0.2">
      <c r="A1599" t="s">
        <v>2848</v>
      </c>
      <c r="B1599">
        <v>131</v>
      </c>
      <c r="C1599">
        <v>3752725</v>
      </c>
      <c r="D1599" t="s">
        <v>79</v>
      </c>
      <c r="E1599" t="s">
        <v>2849</v>
      </c>
      <c r="F1599" t="s">
        <v>14</v>
      </c>
      <c r="G1599" t="s">
        <v>15</v>
      </c>
      <c r="H1599" t="s">
        <v>227</v>
      </c>
      <c r="I1599">
        <v>18000000</v>
      </c>
      <c r="J1599">
        <v>2004</v>
      </c>
      <c r="K1599">
        <v>7.1</v>
      </c>
    </row>
    <row r="1600" spans="1:11" x14ac:dyDescent="0.2">
      <c r="A1600" t="s">
        <v>1704</v>
      </c>
      <c r="B1600">
        <v>109</v>
      </c>
      <c r="C1600">
        <v>3517797</v>
      </c>
      <c r="D1600" t="s">
        <v>1940</v>
      </c>
      <c r="E1600" t="s">
        <v>2850</v>
      </c>
      <c r="F1600" t="s">
        <v>14</v>
      </c>
      <c r="G1600" t="s">
        <v>667</v>
      </c>
      <c r="H1600" t="s">
        <v>227</v>
      </c>
      <c r="I1600">
        <v>25000000</v>
      </c>
      <c r="J1600">
        <v>2002</v>
      </c>
      <c r="K1600">
        <v>6.6</v>
      </c>
    </row>
    <row r="1601" spans="1:11" x14ac:dyDescent="0.2">
      <c r="A1601" t="s">
        <v>2706</v>
      </c>
      <c r="B1601">
        <v>88</v>
      </c>
      <c r="C1601">
        <v>2975649</v>
      </c>
      <c r="D1601" t="s">
        <v>2114</v>
      </c>
      <c r="E1601" t="s">
        <v>2851</v>
      </c>
      <c r="F1601" t="s">
        <v>14</v>
      </c>
      <c r="G1601" t="s">
        <v>23</v>
      </c>
      <c r="H1601" t="s">
        <v>37</v>
      </c>
      <c r="I1601">
        <v>30000000</v>
      </c>
      <c r="J1601">
        <v>2006</v>
      </c>
      <c r="K1601">
        <v>7</v>
      </c>
    </row>
    <row r="1602" spans="1:11" x14ac:dyDescent="0.2">
      <c r="A1602" t="s">
        <v>2852</v>
      </c>
      <c r="B1602">
        <v>103</v>
      </c>
      <c r="C1602">
        <v>668171</v>
      </c>
      <c r="D1602" t="s">
        <v>2300</v>
      </c>
      <c r="E1602" t="s">
        <v>2853</v>
      </c>
      <c r="F1602" t="s">
        <v>680</v>
      </c>
      <c r="G1602" t="s">
        <v>307</v>
      </c>
      <c r="H1602" t="s">
        <v>16</v>
      </c>
      <c r="I1602">
        <v>60000000</v>
      </c>
      <c r="J1602">
        <v>2005</v>
      </c>
      <c r="K1602">
        <v>5.6</v>
      </c>
    </row>
    <row r="1603" spans="1:11" x14ac:dyDescent="0.2">
      <c r="A1603" t="s">
        <v>2854</v>
      </c>
      <c r="B1603">
        <v>87</v>
      </c>
      <c r="C1603">
        <v>480314</v>
      </c>
      <c r="D1603" t="s">
        <v>49</v>
      </c>
      <c r="E1603" t="s">
        <v>2855</v>
      </c>
      <c r="F1603" t="s">
        <v>14</v>
      </c>
      <c r="G1603" t="s">
        <v>15</v>
      </c>
      <c r="H1603" t="s">
        <v>16</v>
      </c>
      <c r="I1603">
        <v>21000000</v>
      </c>
      <c r="J1603">
        <v>2006</v>
      </c>
      <c r="K1603">
        <v>4.8</v>
      </c>
    </row>
    <row r="1604" spans="1:11" x14ac:dyDescent="0.2">
      <c r="A1604" t="s">
        <v>2856</v>
      </c>
      <c r="B1604">
        <v>160</v>
      </c>
      <c r="C1604">
        <v>3904982</v>
      </c>
      <c r="D1604" t="s">
        <v>2857</v>
      </c>
      <c r="E1604" t="s">
        <v>2858</v>
      </c>
      <c r="F1604" t="s">
        <v>14</v>
      </c>
      <c r="G1604" t="s">
        <v>15</v>
      </c>
      <c r="H1604" t="s">
        <v>227</v>
      </c>
      <c r="I1604">
        <v>30000000</v>
      </c>
      <c r="J1604">
        <v>2007</v>
      </c>
      <c r="K1604">
        <v>7.5</v>
      </c>
    </row>
    <row r="1605" spans="1:11" x14ac:dyDescent="0.2">
      <c r="A1605" t="s">
        <v>2859</v>
      </c>
      <c r="B1605">
        <v>121</v>
      </c>
      <c r="C1605">
        <v>127437</v>
      </c>
      <c r="D1605" t="s">
        <v>380</v>
      </c>
      <c r="E1605" t="s">
        <v>2860</v>
      </c>
      <c r="F1605" t="s">
        <v>680</v>
      </c>
      <c r="G1605" t="s">
        <v>307</v>
      </c>
      <c r="H1605" t="s">
        <v>227</v>
      </c>
      <c r="I1605">
        <v>18000000</v>
      </c>
      <c r="J1605">
        <v>2011</v>
      </c>
      <c r="K1605">
        <v>6</v>
      </c>
    </row>
    <row r="1606" spans="1:11" x14ac:dyDescent="0.2">
      <c r="A1606" t="s">
        <v>48</v>
      </c>
      <c r="B1606">
        <v>129</v>
      </c>
      <c r="C1606">
        <v>537580</v>
      </c>
      <c r="D1606" t="s">
        <v>2861</v>
      </c>
      <c r="E1606" t="s">
        <v>2862</v>
      </c>
      <c r="F1606" t="s">
        <v>14</v>
      </c>
      <c r="G1606" t="s">
        <v>15</v>
      </c>
      <c r="H1606" t="s">
        <v>227</v>
      </c>
      <c r="I1606">
        <v>30000000</v>
      </c>
      <c r="J1606">
        <v>2011</v>
      </c>
      <c r="K1606">
        <v>6.8</v>
      </c>
    </row>
    <row r="1607" spans="1:11" x14ac:dyDescent="0.2">
      <c r="A1607" t="s">
        <v>2863</v>
      </c>
      <c r="B1607">
        <v>115</v>
      </c>
      <c r="C1607">
        <v>183436380</v>
      </c>
      <c r="D1607" t="s">
        <v>2515</v>
      </c>
      <c r="E1607" t="s">
        <v>2864</v>
      </c>
      <c r="F1607" t="s">
        <v>14</v>
      </c>
      <c r="G1607" t="s">
        <v>15</v>
      </c>
      <c r="H1607" t="s">
        <v>16</v>
      </c>
      <c r="I1607">
        <v>29000000</v>
      </c>
      <c r="J1607">
        <v>2015</v>
      </c>
      <c r="K1607">
        <v>6.5</v>
      </c>
    </row>
    <row r="1608" spans="1:11" x14ac:dyDescent="0.2">
      <c r="A1608" t="s">
        <v>490</v>
      </c>
      <c r="B1608">
        <v>153</v>
      </c>
      <c r="C1608">
        <v>119518352</v>
      </c>
      <c r="D1608" t="s">
        <v>2865</v>
      </c>
      <c r="E1608" t="s">
        <v>2866</v>
      </c>
      <c r="F1608" t="s">
        <v>14</v>
      </c>
      <c r="G1608" t="s">
        <v>15</v>
      </c>
      <c r="H1608" t="s">
        <v>16</v>
      </c>
      <c r="I1608">
        <v>28000000</v>
      </c>
      <c r="J1608">
        <v>2005</v>
      </c>
      <c r="K1608">
        <v>7.9</v>
      </c>
    </row>
    <row r="1609" spans="1:11" x14ac:dyDescent="0.2">
      <c r="A1609" t="s">
        <v>2867</v>
      </c>
      <c r="B1609">
        <v>128</v>
      </c>
      <c r="C1609">
        <v>37036404</v>
      </c>
      <c r="D1609" t="s">
        <v>488</v>
      </c>
      <c r="E1609" t="s">
        <v>2868</v>
      </c>
      <c r="F1609" t="s">
        <v>14</v>
      </c>
      <c r="G1609" t="s">
        <v>15</v>
      </c>
      <c r="H1609" t="s">
        <v>16</v>
      </c>
      <c r="I1609">
        <v>30000000</v>
      </c>
      <c r="J1609">
        <v>2000</v>
      </c>
      <c r="K1609">
        <v>6.4</v>
      </c>
    </row>
    <row r="1610" spans="1:11" x14ac:dyDescent="0.2">
      <c r="A1610" t="s">
        <v>1724</v>
      </c>
      <c r="B1610">
        <v>89</v>
      </c>
      <c r="C1610">
        <v>22359293</v>
      </c>
      <c r="D1610" t="s">
        <v>270</v>
      </c>
      <c r="E1610" t="s">
        <v>2869</v>
      </c>
      <c r="F1610" t="s">
        <v>14</v>
      </c>
      <c r="G1610" t="s">
        <v>23</v>
      </c>
      <c r="H1610" t="s">
        <v>37</v>
      </c>
      <c r="I1610">
        <v>29000000</v>
      </c>
      <c r="J1610">
        <v>1997</v>
      </c>
      <c r="K1610">
        <v>5.8</v>
      </c>
    </row>
    <row r="1611" spans="1:11" x14ac:dyDescent="0.2">
      <c r="A1611" t="s">
        <v>290</v>
      </c>
      <c r="B1611">
        <v>122</v>
      </c>
      <c r="C1611">
        <v>18593156</v>
      </c>
      <c r="D1611" t="s">
        <v>1166</v>
      </c>
      <c r="E1611" t="s">
        <v>2870</v>
      </c>
      <c r="F1611" t="s">
        <v>14</v>
      </c>
      <c r="G1611" t="s">
        <v>15</v>
      </c>
      <c r="H1611" t="s">
        <v>227</v>
      </c>
      <c r="I1611">
        <v>35000000</v>
      </c>
      <c r="J1611">
        <v>2008</v>
      </c>
      <c r="K1611">
        <v>7.7</v>
      </c>
    </row>
    <row r="1612" spans="1:11" x14ac:dyDescent="0.2">
      <c r="A1612" t="s">
        <v>2039</v>
      </c>
      <c r="B1612">
        <v>99</v>
      </c>
      <c r="C1612">
        <v>16930185</v>
      </c>
      <c r="D1612" t="s">
        <v>576</v>
      </c>
      <c r="E1612" t="s">
        <v>2871</v>
      </c>
      <c r="F1612" t="s">
        <v>14</v>
      </c>
      <c r="G1612" t="s">
        <v>263</v>
      </c>
      <c r="H1612" t="s">
        <v>16</v>
      </c>
      <c r="I1612">
        <v>29000000</v>
      </c>
      <c r="J1612">
        <v>2002</v>
      </c>
      <c r="K1612">
        <v>5.3</v>
      </c>
    </row>
    <row r="1613" spans="1:11" x14ac:dyDescent="0.2">
      <c r="A1613" t="s">
        <v>2872</v>
      </c>
      <c r="B1613">
        <v>99</v>
      </c>
      <c r="C1613">
        <v>63034755</v>
      </c>
      <c r="D1613" t="s">
        <v>690</v>
      </c>
      <c r="E1613" t="s">
        <v>2873</v>
      </c>
      <c r="F1613" t="s">
        <v>14</v>
      </c>
      <c r="G1613" t="s">
        <v>15</v>
      </c>
      <c r="H1613" t="s">
        <v>227</v>
      </c>
      <c r="I1613">
        <v>29000000</v>
      </c>
      <c r="J1613">
        <v>2016</v>
      </c>
      <c r="K1613">
        <v>5.3</v>
      </c>
    </row>
    <row r="1614" spans="1:11" x14ac:dyDescent="0.2">
      <c r="A1614" t="s">
        <v>2874</v>
      </c>
      <c r="B1614">
        <v>147</v>
      </c>
      <c r="C1614">
        <v>5899797</v>
      </c>
      <c r="D1614" t="s">
        <v>1988</v>
      </c>
      <c r="E1614" t="s">
        <v>2875</v>
      </c>
      <c r="F1614" t="s">
        <v>14</v>
      </c>
      <c r="G1614" t="s">
        <v>23</v>
      </c>
      <c r="H1614" t="s">
        <v>37</v>
      </c>
      <c r="I1614">
        <v>29000000</v>
      </c>
      <c r="J1614">
        <v>1987</v>
      </c>
      <c r="K1614">
        <v>7.5</v>
      </c>
    </row>
    <row r="1615" spans="1:11" x14ac:dyDescent="0.2">
      <c r="A1615" t="s">
        <v>1244</v>
      </c>
      <c r="B1615">
        <v>112</v>
      </c>
      <c r="C1615">
        <v>4554569</v>
      </c>
      <c r="D1615" t="s">
        <v>874</v>
      </c>
      <c r="E1615" t="s">
        <v>2876</v>
      </c>
      <c r="F1615" t="s">
        <v>14</v>
      </c>
      <c r="G1615" t="s">
        <v>15</v>
      </c>
      <c r="H1615" t="s">
        <v>227</v>
      </c>
      <c r="I1615">
        <v>28000000</v>
      </c>
      <c r="J1615">
        <v>1999</v>
      </c>
      <c r="K1615">
        <v>6.9</v>
      </c>
    </row>
    <row r="1616" spans="1:11" x14ac:dyDescent="0.2">
      <c r="A1616" t="s">
        <v>2877</v>
      </c>
      <c r="B1616">
        <v>88</v>
      </c>
      <c r="C1616">
        <v>17016190</v>
      </c>
      <c r="D1616" t="s">
        <v>2653</v>
      </c>
      <c r="E1616" t="s">
        <v>2878</v>
      </c>
      <c r="F1616" t="s">
        <v>14</v>
      </c>
      <c r="G1616" t="s">
        <v>2879</v>
      </c>
      <c r="H1616" t="s">
        <v>227</v>
      </c>
      <c r="I1616">
        <v>12000000</v>
      </c>
      <c r="J1616">
        <v>2004</v>
      </c>
      <c r="K1616">
        <v>4.9000000000000004</v>
      </c>
    </row>
    <row r="1617" spans="1:11" x14ac:dyDescent="0.2">
      <c r="A1617" t="s">
        <v>2880</v>
      </c>
      <c r="B1617">
        <v>94</v>
      </c>
      <c r="C1617">
        <v>6301131</v>
      </c>
      <c r="D1617" t="s">
        <v>769</v>
      </c>
      <c r="E1617" t="s">
        <v>2881</v>
      </c>
      <c r="F1617" t="s">
        <v>14</v>
      </c>
      <c r="G1617" t="s">
        <v>15</v>
      </c>
      <c r="H1617" t="s">
        <v>227</v>
      </c>
      <c r="I1617">
        <v>29000000</v>
      </c>
      <c r="J1617">
        <v>2005</v>
      </c>
      <c r="K1617">
        <v>7.1</v>
      </c>
    </row>
    <row r="1618" spans="1:11" x14ac:dyDescent="0.2">
      <c r="A1618" t="s">
        <v>568</v>
      </c>
      <c r="B1618">
        <v>90</v>
      </c>
      <c r="C1618">
        <v>217350219</v>
      </c>
      <c r="D1618" t="s">
        <v>35</v>
      </c>
      <c r="E1618" t="s">
        <v>2882</v>
      </c>
      <c r="F1618" t="s">
        <v>14</v>
      </c>
      <c r="G1618" t="s">
        <v>15</v>
      </c>
      <c r="H1618" t="s">
        <v>104</v>
      </c>
      <c r="I1618">
        <v>28000000</v>
      </c>
      <c r="J1618">
        <v>1992</v>
      </c>
      <c r="K1618">
        <v>8</v>
      </c>
    </row>
    <row r="1619" spans="1:11" x14ac:dyDescent="0.2">
      <c r="A1619" t="s">
        <v>1052</v>
      </c>
      <c r="B1619">
        <v>167</v>
      </c>
      <c r="C1619">
        <v>161029270</v>
      </c>
      <c r="D1619" t="s">
        <v>2883</v>
      </c>
      <c r="E1619" t="s">
        <v>2884</v>
      </c>
      <c r="F1619" t="s">
        <v>14</v>
      </c>
      <c r="G1619" t="s">
        <v>15</v>
      </c>
      <c r="H1619" t="s">
        <v>227</v>
      </c>
      <c r="I1619">
        <v>28000000</v>
      </c>
      <c r="J1619">
        <v>2015</v>
      </c>
      <c r="K1619">
        <v>7.9</v>
      </c>
    </row>
    <row r="1620" spans="1:11" x14ac:dyDescent="0.2">
      <c r="A1620" t="s">
        <v>139</v>
      </c>
      <c r="B1620">
        <v>118</v>
      </c>
      <c r="C1620">
        <v>179870271</v>
      </c>
      <c r="D1620" t="s">
        <v>49</v>
      </c>
      <c r="E1620" t="s">
        <v>2885</v>
      </c>
      <c r="F1620" t="s">
        <v>14</v>
      </c>
      <c r="G1620" t="s">
        <v>15</v>
      </c>
      <c r="H1620" t="s">
        <v>37</v>
      </c>
      <c r="I1620">
        <v>28000000</v>
      </c>
      <c r="J1620">
        <v>1984</v>
      </c>
      <c r="K1620">
        <v>7.6</v>
      </c>
    </row>
    <row r="1621" spans="1:11" x14ac:dyDescent="0.2">
      <c r="A1621" t="s">
        <v>2886</v>
      </c>
      <c r="B1621">
        <v>83</v>
      </c>
      <c r="C1621">
        <v>100491683</v>
      </c>
      <c r="D1621" t="s">
        <v>2887</v>
      </c>
      <c r="E1621" t="s">
        <v>2888</v>
      </c>
      <c r="F1621" t="s">
        <v>14</v>
      </c>
      <c r="G1621" t="s">
        <v>15</v>
      </c>
      <c r="H1621" t="s">
        <v>104</v>
      </c>
      <c r="I1621">
        <v>24000000</v>
      </c>
      <c r="J1621">
        <v>1998</v>
      </c>
      <c r="K1621">
        <v>5.9</v>
      </c>
    </row>
    <row r="1622" spans="1:11" x14ac:dyDescent="0.2">
      <c r="A1622" t="s">
        <v>331</v>
      </c>
      <c r="B1622">
        <v>104</v>
      </c>
      <c r="C1622">
        <v>74058698</v>
      </c>
      <c r="D1622" t="s">
        <v>744</v>
      </c>
      <c r="E1622" t="s">
        <v>2889</v>
      </c>
      <c r="F1622" t="s">
        <v>14</v>
      </c>
      <c r="G1622" t="s">
        <v>15</v>
      </c>
      <c r="H1622" t="s">
        <v>227</v>
      </c>
      <c r="I1622">
        <v>60000000</v>
      </c>
      <c r="J1622">
        <v>2001</v>
      </c>
      <c r="K1622">
        <v>6.3</v>
      </c>
    </row>
    <row r="1623" spans="1:11" x14ac:dyDescent="0.2">
      <c r="A1623" t="s">
        <v>1653</v>
      </c>
      <c r="B1623">
        <v>102</v>
      </c>
      <c r="C1623">
        <v>55845943</v>
      </c>
      <c r="D1623" t="s">
        <v>123</v>
      </c>
      <c r="E1623" t="s">
        <v>2890</v>
      </c>
      <c r="F1623" t="s">
        <v>14</v>
      </c>
      <c r="G1623" t="s">
        <v>15</v>
      </c>
      <c r="H1623" t="s">
        <v>227</v>
      </c>
      <c r="I1623">
        <v>29000000</v>
      </c>
      <c r="J1623">
        <v>2003</v>
      </c>
      <c r="K1623">
        <v>6.4</v>
      </c>
    </row>
    <row r="1624" spans="1:11" x14ac:dyDescent="0.2">
      <c r="A1624" t="s">
        <v>451</v>
      </c>
      <c r="B1624">
        <v>131</v>
      </c>
      <c r="C1624">
        <v>81350242</v>
      </c>
      <c r="D1624" t="s">
        <v>25</v>
      </c>
      <c r="E1624" t="s">
        <v>2891</v>
      </c>
      <c r="F1624" t="s">
        <v>14</v>
      </c>
      <c r="G1624" t="s">
        <v>15</v>
      </c>
      <c r="H1624" t="s">
        <v>227</v>
      </c>
      <c r="I1624">
        <v>28000000</v>
      </c>
      <c r="J1624">
        <v>1988</v>
      </c>
      <c r="K1624">
        <v>8.1999999999999993</v>
      </c>
    </row>
    <row r="1625" spans="1:11" x14ac:dyDescent="0.2">
      <c r="A1625" t="s">
        <v>2892</v>
      </c>
      <c r="B1625">
        <v>101</v>
      </c>
      <c r="C1625">
        <v>67266300</v>
      </c>
      <c r="D1625" t="s">
        <v>690</v>
      </c>
      <c r="E1625" t="s">
        <v>2893</v>
      </c>
      <c r="F1625" t="s">
        <v>14</v>
      </c>
      <c r="G1625" t="s">
        <v>263</v>
      </c>
      <c r="H1625" t="s">
        <v>227</v>
      </c>
      <c r="I1625">
        <v>28000000</v>
      </c>
      <c r="J1625">
        <v>2008</v>
      </c>
      <c r="K1625">
        <v>6.9</v>
      </c>
    </row>
    <row r="1626" spans="1:11" x14ac:dyDescent="0.2">
      <c r="A1626" t="s">
        <v>601</v>
      </c>
      <c r="B1626">
        <v>130</v>
      </c>
      <c r="C1626">
        <v>70235322</v>
      </c>
      <c r="D1626" t="s">
        <v>1047</v>
      </c>
      <c r="E1626" t="s">
        <v>2894</v>
      </c>
      <c r="F1626" t="s">
        <v>14</v>
      </c>
      <c r="G1626" t="s">
        <v>15</v>
      </c>
      <c r="H1626" t="s">
        <v>227</v>
      </c>
      <c r="I1626">
        <v>28000000</v>
      </c>
      <c r="J1626">
        <v>2015</v>
      </c>
      <c r="K1626">
        <v>7.8</v>
      </c>
    </row>
    <row r="1627" spans="1:11" x14ac:dyDescent="0.2">
      <c r="A1627" t="s">
        <v>367</v>
      </c>
      <c r="B1627">
        <v>120</v>
      </c>
      <c r="C1627">
        <v>7443007</v>
      </c>
      <c r="D1627" t="s">
        <v>2895</v>
      </c>
      <c r="E1627" t="s">
        <v>2896</v>
      </c>
      <c r="F1627" t="s">
        <v>14</v>
      </c>
      <c r="G1627" t="s">
        <v>15</v>
      </c>
      <c r="H1627" t="s">
        <v>227</v>
      </c>
      <c r="I1627">
        <v>30000000</v>
      </c>
      <c r="J1627">
        <v>2009</v>
      </c>
      <c r="K1627">
        <v>6.7</v>
      </c>
    </row>
    <row r="1628" spans="1:11" x14ac:dyDescent="0.2">
      <c r="A1628" t="s">
        <v>2815</v>
      </c>
      <c r="B1628">
        <v>135</v>
      </c>
      <c r="C1628">
        <v>64371181</v>
      </c>
      <c r="D1628" t="s">
        <v>1438</v>
      </c>
      <c r="E1628" t="s">
        <v>2897</v>
      </c>
      <c r="F1628" t="s">
        <v>14</v>
      </c>
      <c r="G1628" t="s">
        <v>15</v>
      </c>
      <c r="H1628" t="s">
        <v>37</v>
      </c>
      <c r="I1628">
        <v>28000000</v>
      </c>
      <c r="J1628">
        <v>2004</v>
      </c>
      <c r="K1628">
        <v>7.5</v>
      </c>
    </row>
    <row r="1629" spans="1:11" x14ac:dyDescent="0.2">
      <c r="A1629" t="s">
        <v>43</v>
      </c>
      <c r="B1629">
        <v>110</v>
      </c>
      <c r="C1629">
        <v>58885635</v>
      </c>
      <c r="D1629" t="s">
        <v>1654</v>
      </c>
      <c r="E1629" t="s">
        <v>2898</v>
      </c>
      <c r="F1629" t="s">
        <v>14</v>
      </c>
      <c r="G1629" t="s">
        <v>15</v>
      </c>
      <c r="H1629" t="s">
        <v>227</v>
      </c>
      <c r="I1629">
        <v>26000000</v>
      </c>
      <c r="J1629">
        <v>2004</v>
      </c>
      <c r="K1629">
        <v>7.4</v>
      </c>
    </row>
    <row r="1630" spans="1:11" x14ac:dyDescent="0.2">
      <c r="A1630" t="s">
        <v>901</v>
      </c>
      <c r="B1630">
        <v>103</v>
      </c>
      <c r="C1630">
        <v>60400856</v>
      </c>
      <c r="D1630" t="s">
        <v>576</v>
      </c>
      <c r="E1630" t="s">
        <v>2899</v>
      </c>
      <c r="F1630" t="s">
        <v>14</v>
      </c>
      <c r="G1630" t="s">
        <v>263</v>
      </c>
      <c r="H1630" t="s">
        <v>16</v>
      </c>
      <c r="I1630">
        <v>35000000</v>
      </c>
      <c r="J1630">
        <v>2001</v>
      </c>
      <c r="K1630">
        <v>5.2</v>
      </c>
    </row>
    <row r="1631" spans="1:11" x14ac:dyDescent="0.2">
      <c r="A1631" t="s">
        <v>1812</v>
      </c>
      <c r="B1631">
        <v>110</v>
      </c>
      <c r="C1631">
        <v>52353636</v>
      </c>
      <c r="D1631" t="s">
        <v>874</v>
      </c>
      <c r="E1631" t="s">
        <v>2900</v>
      </c>
      <c r="F1631" t="s">
        <v>14</v>
      </c>
      <c r="G1631" t="s">
        <v>15</v>
      </c>
      <c r="H1631" t="s">
        <v>227</v>
      </c>
      <c r="I1631">
        <v>21000000</v>
      </c>
      <c r="J1631">
        <v>2001</v>
      </c>
      <c r="K1631">
        <v>7.6</v>
      </c>
    </row>
    <row r="1632" spans="1:11" x14ac:dyDescent="0.2">
      <c r="A1632" t="s">
        <v>490</v>
      </c>
      <c r="B1632">
        <v>91</v>
      </c>
      <c r="C1632">
        <v>51475962</v>
      </c>
      <c r="D1632" t="s">
        <v>291</v>
      </c>
      <c r="E1632" t="s">
        <v>2901</v>
      </c>
      <c r="F1632" t="s">
        <v>14</v>
      </c>
      <c r="G1632" t="s">
        <v>15</v>
      </c>
      <c r="H1632" t="s">
        <v>227</v>
      </c>
      <c r="I1632">
        <v>30000000</v>
      </c>
      <c r="J1632">
        <v>2003</v>
      </c>
      <c r="K1632">
        <v>7.3</v>
      </c>
    </row>
    <row r="1633" spans="1:11" x14ac:dyDescent="0.2">
      <c r="A1633" t="s">
        <v>242</v>
      </c>
      <c r="B1633">
        <v>105</v>
      </c>
      <c r="C1633">
        <v>63910583</v>
      </c>
      <c r="D1633" t="s">
        <v>576</v>
      </c>
      <c r="E1633" t="s">
        <v>2902</v>
      </c>
      <c r="F1633" t="s">
        <v>14</v>
      </c>
      <c r="G1633" t="s">
        <v>15</v>
      </c>
      <c r="H1633" t="s">
        <v>16</v>
      </c>
      <c r="I1633">
        <v>28000000</v>
      </c>
      <c r="J1633">
        <v>2013</v>
      </c>
      <c r="K1633">
        <v>6.6</v>
      </c>
    </row>
    <row r="1634" spans="1:11" x14ac:dyDescent="0.2">
      <c r="A1634" t="s">
        <v>2053</v>
      </c>
      <c r="B1634">
        <v>127</v>
      </c>
      <c r="C1634">
        <v>62300000</v>
      </c>
      <c r="D1634" t="s">
        <v>21</v>
      </c>
      <c r="E1634" t="s">
        <v>2903</v>
      </c>
      <c r="F1634" t="s">
        <v>14</v>
      </c>
      <c r="G1634" t="s">
        <v>23</v>
      </c>
      <c r="H1634" t="s">
        <v>37</v>
      </c>
      <c r="I1634">
        <v>28000000</v>
      </c>
      <c r="J1634">
        <v>1981</v>
      </c>
      <c r="K1634">
        <v>6.8</v>
      </c>
    </row>
    <row r="1635" spans="1:11" x14ac:dyDescent="0.2">
      <c r="A1635" t="s">
        <v>574</v>
      </c>
      <c r="B1635">
        <v>82</v>
      </c>
      <c r="C1635">
        <v>49968653</v>
      </c>
      <c r="D1635" t="s">
        <v>576</v>
      </c>
      <c r="E1635" t="s">
        <v>2904</v>
      </c>
      <c r="F1635" t="s">
        <v>14</v>
      </c>
      <c r="G1635" t="s">
        <v>15</v>
      </c>
      <c r="H1635" t="s">
        <v>16</v>
      </c>
      <c r="I1635">
        <v>28000000</v>
      </c>
      <c r="J1635">
        <v>2001</v>
      </c>
      <c r="K1635">
        <v>6.9</v>
      </c>
    </row>
    <row r="1636" spans="1:11" x14ac:dyDescent="0.2">
      <c r="A1636" t="s">
        <v>630</v>
      </c>
      <c r="B1636">
        <v>99</v>
      </c>
      <c r="C1636">
        <v>44450000</v>
      </c>
      <c r="D1636" t="s">
        <v>483</v>
      </c>
      <c r="E1636" t="s">
        <v>2905</v>
      </c>
      <c r="F1636" t="s">
        <v>14</v>
      </c>
      <c r="G1636" t="s">
        <v>99</v>
      </c>
      <c r="H1636" t="s">
        <v>227</v>
      </c>
      <c r="I1636">
        <v>27000000</v>
      </c>
      <c r="J1636">
        <v>1994</v>
      </c>
      <c r="K1636">
        <v>5.8</v>
      </c>
    </row>
    <row r="1637" spans="1:11" x14ac:dyDescent="0.2">
      <c r="A1637" t="s">
        <v>739</v>
      </c>
      <c r="B1637">
        <v>90</v>
      </c>
      <c r="C1637">
        <v>45162741</v>
      </c>
      <c r="D1637" t="s">
        <v>690</v>
      </c>
      <c r="E1637" t="s">
        <v>2906</v>
      </c>
      <c r="F1637" t="s">
        <v>14</v>
      </c>
      <c r="G1637" t="s">
        <v>263</v>
      </c>
      <c r="H1637" t="s">
        <v>16</v>
      </c>
      <c r="I1637">
        <v>28000000</v>
      </c>
      <c r="J1637">
        <v>2001</v>
      </c>
      <c r="K1637">
        <v>6.6</v>
      </c>
    </row>
    <row r="1638" spans="1:11" x14ac:dyDescent="0.2">
      <c r="A1638" t="s">
        <v>2517</v>
      </c>
      <c r="B1638">
        <v>115</v>
      </c>
      <c r="C1638">
        <v>71346930</v>
      </c>
      <c r="D1638" t="s">
        <v>2907</v>
      </c>
      <c r="E1638" t="s">
        <v>2908</v>
      </c>
      <c r="F1638" t="s">
        <v>14</v>
      </c>
      <c r="G1638" t="s">
        <v>15</v>
      </c>
      <c r="H1638" t="s">
        <v>16</v>
      </c>
      <c r="I1638">
        <v>28000000</v>
      </c>
      <c r="J1638">
        <v>2013</v>
      </c>
      <c r="K1638">
        <v>6.7</v>
      </c>
    </row>
    <row r="1639" spans="1:11" x14ac:dyDescent="0.2">
      <c r="A1639" t="s">
        <v>1383</v>
      </c>
      <c r="B1639">
        <v>96</v>
      </c>
      <c r="C1639">
        <v>39514713</v>
      </c>
      <c r="D1639" t="s">
        <v>182</v>
      </c>
      <c r="E1639" t="s">
        <v>2909</v>
      </c>
      <c r="F1639" t="s">
        <v>14</v>
      </c>
      <c r="G1639" t="s">
        <v>15</v>
      </c>
      <c r="H1639" t="s">
        <v>37</v>
      </c>
      <c r="I1639">
        <v>28000000</v>
      </c>
      <c r="J1639">
        <v>1993</v>
      </c>
      <c r="K1639">
        <v>6.7</v>
      </c>
    </row>
    <row r="1640" spans="1:11" x14ac:dyDescent="0.2">
      <c r="A1640" t="s">
        <v>2388</v>
      </c>
      <c r="B1640">
        <v>104</v>
      </c>
      <c r="C1640">
        <v>43097652</v>
      </c>
      <c r="D1640" t="s">
        <v>488</v>
      </c>
      <c r="E1640" t="s">
        <v>2910</v>
      </c>
      <c r="F1640" t="s">
        <v>14</v>
      </c>
      <c r="G1640" t="s">
        <v>15</v>
      </c>
      <c r="H1640" t="s">
        <v>37</v>
      </c>
      <c r="I1640">
        <v>28000000</v>
      </c>
      <c r="J1640">
        <v>2007</v>
      </c>
      <c r="K1640">
        <v>6.3</v>
      </c>
    </row>
    <row r="1641" spans="1:11" x14ac:dyDescent="0.2">
      <c r="A1641" t="s">
        <v>237</v>
      </c>
      <c r="B1641">
        <v>117</v>
      </c>
      <c r="C1641">
        <v>48043505</v>
      </c>
      <c r="D1641" t="s">
        <v>749</v>
      </c>
      <c r="E1641" t="s">
        <v>2911</v>
      </c>
      <c r="F1641" t="s">
        <v>14</v>
      </c>
      <c r="G1641" t="s">
        <v>23</v>
      </c>
      <c r="H1641" t="s">
        <v>227</v>
      </c>
      <c r="I1641">
        <v>30000000</v>
      </c>
      <c r="J1641">
        <v>2010</v>
      </c>
      <c r="K1641">
        <v>7.7</v>
      </c>
    </row>
    <row r="1642" spans="1:11" x14ac:dyDescent="0.2">
      <c r="A1642" t="s">
        <v>1433</v>
      </c>
      <c r="B1642">
        <v>83</v>
      </c>
      <c r="C1642">
        <v>37053924</v>
      </c>
      <c r="D1642" t="s">
        <v>602</v>
      </c>
      <c r="E1642" t="s">
        <v>2912</v>
      </c>
      <c r="F1642" t="s">
        <v>14</v>
      </c>
      <c r="G1642" t="s">
        <v>263</v>
      </c>
      <c r="H1642" t="s">
        <v>227</v>
      </c>
      <c r="I1642">
        <v>28000000</v>
      </c>
      <c r="J1642">
        <v>2011</v>
      </c>
      <c r="K1642">
        <v>6.1</v>
      </c>
    </row>
    <row r="1643" spans="1:11" x14ac:dyDescent="0.2">
      <c r="A1643" t="s">
        <v>1852</v>
      </c>
      <c r="B1643">
        <v>99</v>
      </c>
      <c r="C1643">
        <v>33000377</v>
      </c>
      <c r="D1643" t="s">
        <v>2913</v>
      </c>
      <c r="E1643" t="s">
        <v>2914</v>
      </c>
      <c r="F1643" t="s">
        <v>14</v>
      </c>
      <c r="G1643" t="s">
        <v>15</v>
      </c>
      <c r="H1643" t="s">
        <v>227</v>
      </c>
      <c r="I1643">
        <v>28000000</v>
      </c>
      <c r="J1643">
        <v>2000</v>
      </c>
      <c r="K1643">
        <v>4.9000000000000004</v>
      </c>
    </row>
    <row r="1644" spans="1:11" x14ac:dyDescent="0.2">
      <c r="A1644" t="s">
        <v>2915</v>
      </c>
      <c r="B1644">
        <v>81</v>
      </c>
      <c r="C1644">
        <v>66950483</v>
      </c>
      <c r="D1644" t="s">
        <v>1043</v>
      </c>
      <c r="E1644" t="s">
        <v>2916</v>
      </c>
      <c r="F1644" t="s">
        <v>14</v>
      </c>
      <c r="G1644" t="s">
        <v>15</v>
      </c>
      <c r="H1644" t="s">
        <v>37</v>
      </c>
      <c r="I1644">
        <v>28000000</v>
      </c>
      <c r="J1644">
        <v>2014</v>
      </c>
      <c r="K1644">
        <v>6.2</v>
      </c>
    </row>
    <row r="1645" spans="1:11" x14ac:dyDescent="0.2">
      <c r="A1645" t="s">
        <v>324</v>
      </c>
      <c r="B1645">
        <v>135</v>
      </c>
      <c r="C1645">
        <v>38372662</v>
      </c>
      <c r="D1645" t="s">
        <v>79</v>
      </c>
      <c r="E1645" t="s">
        <v>2917</v>
      </c>
      <c r="F1645" t="s">
        <v>14</v>
      </c>
      <c r="G1645" t="s">
        <v>667</v>
      </c>
      <c r="H1645" t="s">
        <v>37</v>
      </c>
      <c r="I1645">
        <v>28000000</v>
      </c>
      <c r="J1645">
        <v>2005</v>
      </c>
      <c r="K1645">
        <v>7.8</v>
      </c>
    </row>
    <row r="1646" spans="1:11" x14ac:dyDescent="0.2">
      <c r="A1646" t="s">
        <v>70</v>
      </c>
      <c r="B1646">
        <v>117</v>
      </c>
      <c r="C1646">
        <v>27000000</v>
      </c>
      <c r="D1646" t="s">
        <v>1009</v>
      </c>
      <c r="E1646" t="s">
        <v>2918</v>
      </c>
      <c r="F1646" t="s">
        <v>14</v>
      </c>
      <c r="G1646" t="s">
        <v>15</v>
      </c>
      <c r="H1646" t="s">
        <v>227</v>
      </c>
      <c r="I1646">
        <v>28000000</v>
      </c>
      <c r="J1646">
        <v>1982</v>
      </c>
      <c r="K1646">
        <v>8.1999999999999993</v>
      </c>
    </row>
    <row r="1647" spans="1:11" x14ac:dyDescent="0.2">
      <c r="A1647" t="s">
        <v>1205</v>
      </c>
      <c r="B1647">
        <v>139</v>
      </c>
      <c r="C1647">
        <v>31600000</v>
      </c>
      <c r="D1647" t="s">
        <v>2919</v>
      </c>
      <c r="E1647" t="s">
        <v>2920</v>
      </c>
      <c r="F1647" t="s">
        <v>14</v>
      </c>
      <c r="G1647" t="s">
        <v>15</v>
      </c>
      <c r="H1647" t="s">
        <v>227</v>
      </c>
      <c r="I1647">
        <v>28000000</v>
      </c>
      <c r="J1647">
        <v>1995</v>
      </c>
      <c r="K1647">
        <v>6.9</v>
      </c>
    </row>
    <row r="1648" spans="1:11" x14ac:dyDescent="0.2">
      <c r="A1648" t="s">
        <v>120</v>
      </c>
      <c r="B1648">
        <v>123</v>
      </c>
      <c r="C1648">
        <v>30688364</v>
      </c>
      <c r="D1648" t="s">
        <v>318</v>
      </c>
      <c r="E1648" t="s">
        <v>2921</v>
      </c>
      <c r="F1648" t="s">
        <v>14</v>
      </c>
      <c r="G1648" t="s">
        <v>15</v>
      </c>
      <c r="H1648" t="s">
        <v>16</v>
      </c>
      <c r="I1648">
        <v>28000000</v>
      </c>
      <c r="J1648">
        <v>2014</v>
      </c>
      <c r="K1648">
        <v>6.2</v>
      </c>
    </row>
    <row r="1649" spans="1:11" x14ac:dyDescent="0.2">
      <c r="A1649" t="s">
        <v>2922</v>
      </c>
      <c r="B1649">
        <v>117</v>
      </c>
      <c r="C1649">
        <v>28563179</v>
      </c>
      <c r="D1649" t="s">
        <v>744</v>
      </c>
      <c r="E1649" t="s">
        <v>2923</v>
      </c>
      <c r="F1649" t="s">
        <v>14</v>
      </c>
      <c r="G1649" t="s">
        <v>15</v>
      </c>
      <c r="H1649" t="s">
        <v>227</v>
      </c>
      <c r="I1649">
        <v>21000000</v>
      </c>
      <c r="J1649">
        <v>2007</v>
      </c>
      <c r="K1649">
        <v>6.9</v>
      </c>
    </row>
    <row r="1650" spans="1:11" x14ac:dyDescent="0.2">
      <c r="A1650" t="s">
        <v>2924</v>
      </c>
      <c r="B1650">
        <v>97</v>
      </c>
      <c r="C1650">
        <v>16779636</v>
      </c>
      <c r="D1650" t="s">
        <v>1493</v>
      </c>
      <c r="E1650" t="s">
        <v>2925</v>
      </c>
      <c r="F1650" t="s">
        <v>14</v>
      </c>
      <c r="G1650" t="s">
        <v>15</v>
      </c>
      <c r="H1650" t="s">
        <v>227</v>
      </c>
      <c r="I1650">
        <v>28000000</v>
      </c>
      <c r="J1650">
        <v>2000</v>
      </c>
      <c r="K1650">
        <v>4.8</v>
      </c>
    </row>
    <row r="1651" spans="1:11" x14ac:dyDescent="0.2">
      <c r="A1651" t="s">
        <v>1442</v>
      </c>
      <c r="B1651">
        <v>103</v>
      </c>
      <c r="C1651">
        <v>17324744</v>
      </c>
      <c r="D1651" t="s">
        <v>1241</v>
      </c>
      <c r="E1651" t="s">
        <v>2926</v>
      </c>
      <c r="F1651" t="s">
        <v>14</v>
      </c>
      <c r="G1651" t="s">
        <v>15</v>
      </c>
      <c r="H1651" t="s">
        <v>16</v>
      </c>
      <c r="I1651">
        <v>28000000</v>
      </c>
      <c r="J1651">
        <v>2006</v>
      </c>
      <c r="K1651">
        <v>5.3</v>
      </c>
    </row>
    <row r="1652" spans="1:11" x14ac:dyDescent="0.2">
      <c r="A1652" t="s">
        <v>689</v>
      </c>
      <c r="B1652">
        <v>119</v>
      </c>
      <c r="C1652">
        <v>8888143</v>
      </c>
      <c r="D1652" t="s">
        <v>2098</v>
      </c>
      <c r="E1652" t="s">
        <v>2927</v>
      </c>
      <c r="F1652" t="s">
        <v>14</v>
      </c>
      <c r="G1652" t="s">
        <v>99</v>
      </c>
      <c r="H1652" t="s">
        <v>227</v>
      </c>
      <c r="I1652">
        <v>28000000</v>
      </c>
      <c r="J1652">
        <v>1999</v>
      </c>
      <c r="K1652">
        <v>6.7</v>
      </c>
    </row>
    <row r="1653" spans="1:11" x14ac:dyDescent="0.2">
      <c r="A1653" t="s">
        <v>1397</v>
      </c>
      <c r="B1653">
        <v>94</v>
      </c>
      <c r="C1653">
        <v>24268828</v>
      </c>
      <c r="D1653" t="s">
        <v>2928</v>
      </c>
      <c r="E1653" t="s">
        <v>2929</v>
      </c>
      <c r="F1653" t="s">
        <v>14</v>
      </c>
      <c r="G1653" t="s">
        <v>15</v>
      </c>
      <c r="H1653" t="s">
        <v>37</v>
      </c>
      <c r="I1653">
        <v>28000000</v>
      </c>
      <c r="J1653">
        <v>2010</v>
      </c>
      <c r="K1653">
        <v>5.4</v>
      </c>
    </row>
    <row r="1654" spans="1:11" x14ac:dyDescent="0.2">
      <c r="A1654" t="s">
        <v>2930</v>
      </c>
      <c r="B1654">
        <v>89</v>
      </c>
      <c r="C1654">
        <v>8119205</v>
      </c>
      <c r="D1654" t="s">
        <v>182</v>
      </c>
      <c r="E1654" t="s">
        <v>2931</v>
      </c>
      <c r="F1654" t="s">
        <v>14</v>
      </c>
      <c r="G1654" t="s">
        <v>15</v>
      </c>
      <c r="H1654" t="s">
        <v>37</v>
      </c>
      <c r="I1654">
        <v>28000000</v>
      </c>
      <c r="J1654">
        <v>1997</v>
      </c>
      <c r="K1654">
        <v>5.4</v>
      </c>
    </row>
    <row r="1655" spans="1:11" x14ac:dyDescent="0.2">
      <c r="A1655" t="s">
        <v>1809</v>
      </c>
      <c r="B1655">
        <v>98</v>
      </c>
      <c r="C1655">
        <v>8434601</v>
      </c>
      <c r="D1655" t="s">
        <v>1422</v>
      </c>
      <c r="E1655" t="s">
        <v>2932</v>
      </c>
      <c r="F1655" t="s">
        <v>14</v>
      </c>
      <c r="G1655" t="s">
        <v>15</v>
      </c>
      <c r="H1655" t="s">
        <v>227</v>
      </c>
      <c r="I1655">
        <v>28000000</v>
      </c>
      <c r="J1655">
        <v>2001</v>
      </c>
      <c r="K1655">
        <v>4.9000000000000004</v>
      </c>
    </row>
    <row r="1656" spans="1:11" x14ac:dyDescent="0.2">
      <c r="A1656" t="s">
        <v>1825</v>
      </c>
      <c r="B1656">
        <v>107</v>
      </c>
      <c r="C1656">
        <v>6998324</v>
      </c>
      <c r="D1656" t="s">
        <v>874</v>
      </c>
      <c r="E1656" t="s">
        <v>2933</v>
      </c>
      <c r="F1656" t="s">
        <v>14</v>
      </c>
      <c r="G1656" t="s">
        <v>15</v>
      </c>
      <c r="H1656" t="s">
        <v>227</v>
      </c>
      <c r="I1656">
        <v>28000000</v>
      </c>
      <c r="J1656">
        <v>2015</v>
      </c>
      <c r="K1656">
        <v>6.1</v>
      </c>
    </row>
    <row r="1657" spans="1:11" x14ac:dyDescent="0.2">
      <c r="A1657" t="s">
        <v>2031</v>
      </c>
      <c r="B1657">
        <v>108</v>
      </c>
      <c r="C1657">
        <v>10907291</v>
      </c>
      <c r="D1657" t="s">
        <v>2934</v>
      </c>
      <c r="E1657" t="s">
        <v>2935</v>
      </c>
      <c r="F1657" t="s">
        <v>14</v>
      </c>
      <c r="G1657" t="s">
        <v>15</v>
      </c>
      <c r="H1657" t="s">
        <v>16</v>
      </c>
      <c r="I1657">
        <v>28000000</v>
      </c>
      <c r="J1657">
        <v>2016</v>
      </c>
      <c r="K1657">
        <v>5.8</v>
      </c>
    </row>
    <row r="1658" spans="1:11" x14ac:dyDescent="0.2">
      <c r="A1658" t="s">
        <v>170</v>
      </c>
      <c r="B1658">
        <v>134</v>
      </c>
      <c r="C1658">
        <v>5532301</v>
      </c>
      <c r="D1658" t="s">
        <v>1110</v>
      </c>
      <c r="E1658" t="s">
        <v>2936</v>
      </c>
      <c r="F1658" t="s">
        <v>14</v>
      </c>
      <c r="G1658" t="s">
        <v>15</v>
      </c>
      <c r="H1658" t="s">
        <v>16</v>
      </c>
      <c r="I1658">
        <v>28000000</v>
      </c>
      <c r="J1658">
        <v>1997</v>
      </c>
      <c r="K1658">
        <v>7</v>
      </c>
    </row>
    <row r="1659" spans="1:11" x14ac:dyDescent="0.2">
      <c r="A1659" t="s">
        <v>2937</v>
      </c>
      <c r="B1659">
        <v>110</v>
      </c>
      <c r="C1659">
        <v>2775593</v>
      </c>
      <c r="D1659" t="s">
        <v>488</v>
      </c>
      <c r="E1659" t="s">
        <v>2938</v>
      </c>
      <c r="F1659" t="s">
        <v>14</v>
      </c>
      <c r="G1659" t="s">
        <v>23</v>
      </c>
      <c r="H1659" t="s">
        <v>227</v>
      </c>
      <c r="I1659">
        <v>27000000</v>
      </c>
      <c r="J1659">
        <v>2008</v>
      </c>
      <c r="K1659">
        <v>6.5</v>
      </c>
    </row>
    <row r="1660" spans="1:11" x14ac:dyDescent="0.2">
      <c r="A1660" t="s">
        <v>2939</v>
      </c>
      <c r="B1660">
        <v>103</v>
      </c>
      <c r="C1660">
        <v>28751715</v>
      </c>
      <c r="D1660" t="s">
        <v>602</v>
      </c>
      <c r="E1660" t="s">
        <v>2940</v>
      </c>
      <c r="F1660" t="s">
        <v>14</v>
      </c>
      <c r="G1660" t="s">
        <v>15</v>
      </c>
      <c r="H1660" t="s">
        <v>227</v>
      </c>
      <c r="I1660">
        <v>28000000</v>
      </c>
      <c r="J1660">
        <v>2013</v>
      </c>
      <c r="K1660">
        <v>6.6</v>
      </c>
    </row>
    <row r="1661" spans="1:11" x14ac:dyDescent="0.2">
      <c r="A1661" t="s">
        <v>2941</v>
      </c>
      <c r="B1661">
        <v>100</v>
      </c>
      <c r="C1661">
        <v>20285518</v>
      </c>
      <c r="D1661" t="s">
        <v>161</v>
      </c>
      <c r="E1661" t="s">
        <v>2942</v>
      </c>
      <c r="F1661" t="s">
        <v>14</v>
      </c>
      <c r="G1661" t="s">
        <v>667</v>
      </c>
      <c r="H1661" t="s">
        <v>16</v>
      </c>
      <c r="I1661">
        <v>28000000</v>
      </c>
      <c r="J1661">
        <v>2014</v>
      </c>
      <c r="K1661">
        <v>5.7</v>
      </c>
    </row>
    <row r="1662" spans="1:11" x14ac:dyDescent="0.2">
      <c r="A1662" t="s">
        <v>2053</v>
      </c>
      <c r="B1662">
        <v>131</v>
      </c>
      <c r="C1662">
        <v>67900000</v>
      </c>
      <c r="D1662" t="s">
        <v>21</v>
      </c>
      <c r="E1662" t="s">
        <v>2943</v>
      </c>
      <c r="F1662" t="s">
        <v>14</v>
      </c>
      <c r="G1662" t="s">
        <v>23</v>
      </c>
      <c r="H1662" t="s">
        <v>37</v>
      </c>
      <c r="I1662">
        <v>27500000</v>
      </c>
      <c r="J1662">
        <v>1983</v>
      </c>
      <c r="K1662">
        <v>6.6</v>
      </c>
    </row>
    <row r="1663" spans="1:11" x14ac:dyDescent="0.2">
      <c r="A1663" t="s">
        <v>1102</v>
      </c>
      <c r="B1663">
        <v>133</v>
      </c>
      <c r="C1663">
        <v>148734225</v>
      </c>
      <c r="D1663" t="s">
        <v>576</v>
      </c>
      <c r="E1663" t="s">
        <v>2944</v>
      </c>
      <c r="F1663" t="s">
        <v>14</v>
      </c>
      <c r="G1663" t="s">
        <v>15</v>
      </c>
      <c r="H1663" t="s">
        <v>227</v>
      </c>
      <c r="I1663">
        <v>30000000</v>
      </c>
      <c r="J1663">
        <v>2007</v>
      </c>
      <c r="K1663">
        <v>7</v>
      </c>
    </row>
    <row r="1664" spans="1:11" x14ac:dyDescent="0.2">
      <c r="A1664" t="s">
        <v>2136</v>
      </c>
      <c r="B1664">
        <v>109</v>
      </c>
      <c r="C1664">
        <v>49185998</v>
      </c>
      <c r="D1664" t="s">
        <v>1166</v>
      </c>
      <c r="E1664" t="s">
        <v>2945</v>
      </c>
      <c r="F1664" t="s">
        <v>14</v>
      </c>
      <c r="G1664" t="s">
        <v>15</v>
      </c>
      <c r="H1664" t="s">
        <v>16</v>
      </c>
      <c r="I1664">
        <v>30000000</v>
      </c>
      <c r="J1664">
        <v>2009</v>
      </c>
      <c r="K1664">
        <v>7.4</v>
      </c>
    </row>
    <row r="1665" spans="1:11" x14ac:dyDescent="0.2">
      <c r="A1665" t="s">
        <v>2946</v>
      </c>
      <c r="B1665">
        <v>114</v>
      </c>
      <c r="C1665">
        <v>42168445</v>
      </c>
      <c r="D1665" t="s">
        <v>488</v>
      </c>
      <c r="E1665" t="s">
        <v>2947</v>
      </c>
      <c r="F1665" t="s">
        <v>14</v>
      </c>
      <c r="G1665" t="s">
        <v>15</v>
      </c>
      <c r="H1665" t="s">
        <v>16</v>
      </c>
      <c r="I1665">
        <v>35000000</v>
      </c>
      <c r="J1665">
        <v>2008</v>
      </c>
      <c r="K1665">
        <v>5.3</v>
      </c>
    </row>
    <row r="1666" spans="1:11" x14ac:dyDescent="0.2">
      <c r="A1666" t="s">
        <v>2948</v>
      </c>
      <c r="B1666">
        <v>164</v>
      </c>
      <c r="C1666">
        <v>26400000</v>
      </c>
      <c r="D1666" t="s">
        <v>1249</v>
      </c>
      <c r="E1666" t="s">
        <v>2949</v>
      </c>
      <c r="F1666" t="s">
        <v>14</v>
      </c>
      <c r="G1666" t="s">
        <v>23</v>
      </c>
      <c r="H1666" t="s">
        <v>37</v>
      </c>
      <c r="I1666">
        <v>16000000</v>
      </c>
      <c r="J1666">
        <v>1984</v>
      </c>
      <c r="K1666">
        <v>7.4</v>
      </c>
    </row>
    <row r="1667" spans="1:11" x14ac:dyDescent="0.2">
      <c r="A1667" t="s">
        <v>2950</v>
      </c>
      <c r="B1667">
        <v>92</v>
      </c>
      <c r="C1667">
        <v>17508670</v>
      </c>
      <c r="D1667" t="s">
        <v>1781</v>
      </c>
      <c r="E1667" t="s">
        <v>2951</v>
      </c>
      <c r="F1667" t="s">
        <v>14</v>
      </c>
      <c r="G1667" t="s">
        <v>23</v>
      </c>
      <c r="H1667" t="s">
        <v>227</v>
      </c>
      <c r="I1667">
        <v>15000000</v>
      </c>
      <c r="J1667">
        <v>2006</v>
      </c>
      <c r="K1667">
        <v>7.4</v>
      </c>
    </row>
    <row r="1668" spans="1:11" x14ac:dyDescent="0.2">
      <c r="A1668" t="s">
        <v>280</v>
      </c>
      <c r="B1668">
        <v>122</v>
      </c>
      <c r="C1668">
        <v>9664316</v>
      </c>
      <c r="D1668" t="s">
        <v>1386</v>
      </c>
      <c r="E1668" t="s">
        <v>2952</v>
      </c>
      <c r="F1668" t="s">
        <v>14</v>
      </c>
      <c r="G1668" t="s">
        <v>15</v>
      </c>
      <c r="H1668" t="s">
        <v>227</v>
      </c>
      <c r="I1668">
        <v>27500000</v>
      </c>
      <c r="J1668">
        <v>2007</v>
      </c>
      <c r="K1668">
        <v>6.8</v>
      </c>
    </row>
    <row r="1669" spans="1:11" x14ac:dyDescent="0.2">
      <c r="A1669" t="s">
        <v>2953</v>
      </c>
      <c r="B1669">
        <v>110</v>
      </c>
      <c r="C1669">
        <v>74888996</v>
      </c>
      <c r="D1669" t="s">
        <v>84</v>
      </c>
      <c r="E1669" t="s">
        <v>2954</v>
      </c>
      <c r="F1669" t="s">
        <v>14</v>
      </c>
      <c r="G1669" t="s">
        <v>15</v>
      </c>
      <c r="H1669" t="s">
        <v>37</v>
      </c>
      <c r="I1669">
        <v>30000000</v>
      </c>
      <c r="J1669">
        <v>1991</v>
      </c>
      <c r="K1669">
        <v>7.2</v>
      </c>
    </row>
    <row r="1670" spans="1:11" x14ac:dyDescent="0.2">
      <c r="A1670" t="s">
        <v>2955</v>
      </c>
      <c r="B1670">
        <v>116</v>
      </c>
      <c r="C1670">
        <v>69586544</v>
      </c>
      <c r="D1670" t="s">
        <v>1166</v>
      </c>
      <c r="E1670" t="s">
        <v>2956</v>
      </c>
      <c r="F1670" t="s">
        <v>14</v>
      </c>
      <c r="G1670" t="s">
        <v>15</v>
      </c>
      <c r="H1670" t="s">
        <v>16</v>
      </c>
      <c r="I1670">
        <v>27000000</v>
      </c>
      <c r="J1670">
        <v>2002</v>
      </c>
      <c r="K1670">
        <v>6</v>
      </c>
    </row>
    <row r="1671" spans="1:11" x14ac:dyDescent="0.2">
      <c r="A1671" t="s">
        <v>92</v>
      </c>
      <c r="B1671">
        <v>106</v>
      </c>
      <c r="C1671">
        <v>362645141</v>
      </c>
      <c r="D1671" t="s">
        <v>192</v>
      </c>
      <c r="E1671" t="s">
        <v>193</v>
      </c>
      <c r="F1671" t="s">
        <v>14</v>
      </c>
      <c r="G1671" t="s">
        <v>23</v>
      </c>
      <c r="H1671" t="s">
        <v>37</v>
      </c>
      <c r="I1671">
        <v>175000000</v>
      </c>
      <c r="J1671">
        <v>2016</v>
      </c>
      <c r="K1671">
        <v>7.8</v>
      </c>
    </row>
    <row r="1672" spans="1:11" x14ac:dyDescent="0.2">
      <c r="A1672" t="s">
        <v>1744</v>
      </c>
      <c r="B1672">
        <v>115</v>
      </c>
      <c r="C1672">
        <v>60491560</v>
      </c>
      <c r="D1672" t="s">
        <v>751</v>
      </c>
      <c r="E1672" t="s">
        <v>2957</v>
      </c>
      <c r="F1672" t="s">
        <v>14</v>
      </c>
      <c r="G1672" t="s">
        <v>15</v>
      </c>
      <c r="H1672" t="s">
        <v>227</v>
      </c>
      <c r="I1672">
        <v>27000000</v>
      </c>
      <c r="J1672">
        <v>1997</v>
      </c>
      <c r="K1672">
        <v>6.6</v>
      </c>
    </row>
    <row r="1673" spans="1:11" x14ac:dyDescent="0.2">
      <c r="A1673" t="s">
        <v>1771</v>
      </c>
      <c r="B1673">
        <v>148</v>
      </c>
      <c r="C1673">
        <v>54200000</v>
      </c>
      <c r="D1673" t="s">
        <v>2958</v>
      </c>
      <c r="E1673" t="s">
        <v>2959</v>
      </c>
      <c r="F1673" t="s">
        <v>14</v>
      </c>
      <c r="G1673" t="s">
        <v>15</v>
      </c>
      <c r="H1673" t="s">
        <v>227</v>
      </c>
      <c r="I1673">
        <v>27000000</v>
      </c>
      <c r="J1673">
        <v>1980</v>
      </c>
      <c r="K1673">
        <v>7.9</v>
      </c>
    </row>
    <row r="1674" spans="1:11" x14ac:dyDescent="0.2">
      <c r="A1674" t="s">
        <v>1164</v>
      </c>
      <c r="B1674">
        <v>118</v>
      </c>
      <c r="C1674">
        <v>30920167</v>
      </c>
      <c r="D1674" t="s">
        <v>2515</v>
      </c>
      <c r="E1674" t="s">
        <v>2960</v>
      </c>
      <c r="F1674" t="s">
        <v>14</v>
      </c>
      <c r="G1674" t="s">
        <v>15</v>
      </c>
      <c r="H1674" t="s">
        <v>16</v>
      </c>
      <c r="I1674">
        <v>25000000</v>
      </c>
      <c r="J1674">
        <v>2012</v>
      </c>
      <c r="K1674">
        <v>5.7</v>
      </c>
    </row>
    <row r="1675" spans="1:11" x14ac:dyDescent="0.2">
      <c r="A1675" t="s">
        <v>74</v>
      </c>
      <c r="B1675">
        <v>101</v>
      </c>
      <c r="C1675">
        <v>40566655</v>
      </c>
      <c r="D1675" t="s">
        <v>488</v>
      </c>
      <c r="E1675" t="s">
        <v>2961</v>
      </c>
      <c r="F1675" t="s">
        <v>14</v>
      </c>
      <c r="G1675" t="s">
        <v>23</v>
      </c>
      <c r="H1675" t="s">
        <v>16</v>
      </c>
      <c r="I1675">
        <v>30000000</v>
      </c>
      <c r="J1675">
        <v>2002</v>
      </c>
      <c r="K1675">
        <v>7.1</v>
      </c>
    </row>
    <row r="1676" spans="1:11" x14ac:dyDescent="0.2">
      <c r="A1676" t="s">
        <v>2344</v>
      </c>
      <c r="B1676">
        <v>82</v>
      </c>
      <c r="C1676">
        <v>31768374</v>
      </c>
      <c r="D1676" t="s">
        <v>2804</v>
      </c>
      <c r="E1676" t="s">
        <v>2962</v>
      </c>
      <c r="F1676" t="s">
        <v>14</v>
      </c>
      <c r="G1676" t="s">
        <v>15</v>
      </c>
      <c r="H1676" t="s">
        <v>227</v>
      </c>
      <c r="I1676">
        <v>27000000</v>
      </c>
      <c r="J1676">
        <v>1999</v>
      </c>
      <c r="K1676">
        <v>5.6</v>
      </c>
    </row>
    <row r="1677" spans="1:11" x14ac:dyDescent="0.2">
      <c r="A1677" t="s">
        <v>2022</v>
      </c>
      <c r="B1677">
        <v>110</v>
      </c>
      <c r="C1677">
        <v>22494487</v>
      </c>
      <c r="D1677" t="s">
        <v>751</v>
      </c>
      <c r="E1677" t="s">
        <v>2963</v>
      </c>
      <c r="F1677" t="s">
        <v>14</v>
      </c>
      <c r="G1677" t="s">
        <v>263</v>
      </c>
      <c r="H1677" t="s">
        <v>227</v>
      </c>
      <c r="I1677">
        <v>27000000</v>
      </c>
      <c r="J1677">
        <v>2006</v>
      </c>
      <c r="K1677">
        <v>7.8</v>
      </c>
    </row>
    <row r="1678" spans="1:11" x14ac:dyDescent="0.2">
      <c r="A1678" t="s">
        <v>2964</v>
      </c>
      <c r="B1678">
        <v>193</v>
      </c>
      <c r="C1678">
        <v>21500000</v>
      </c>
      <c r="D1678" t="s">
        <v>1249</v>
      </c>
      <c r="E1678" t="s">
        <v>2965</v>
      </c>
      <c r="F1678" t="s">
        <v>14</v>
      </c>
      <c r="G1678" t="s">
        <v>15</v>
      </c>
      <c r="H1678" t="s">
        <v>37</v>
      </c>
      <c r="I1678">
        <v>27000000</v>
      </c>
      <c r="J1678">
        <v>1983</v>
      </c>
      <c r="K1678">
        <v>7.9</v>
      </c>
    </row>
    <row r="1679" spans="1:11" x14ac:dyDescent="0.2">
      <c r="A1679" t="s">
        <v>150</v>
      </c>
      <c r="B1679">
        <v>130</v>
      </c>
      <c r="C1679">
        <v>4463292</v>
      </c>
      <c r="D1679" t="s">
        <v>966</v>
      </c>
      <c r="E1679" t="s">
        <v>2966</v>
      </c>
      <c r="F1679" t="s">
        <v>14</v>
      </c>
      <c r="G1679" t="s">
        <v>23</v>
      </c>
      <c r="H1679" t="s">
        <v>16</v>
      </c>
      <c r="I1679">
        <v>30000000</v>
      </c>
      <c r="J1679">
        <v>2011</v>
      </c>
      <c r="K1679">
        <v>6.9</v>
      </c>
    </row>
    <row r="1680" spans="1:11" x14ac:dyDescent="0.2">
      <c r="A1680" t="s">
        <v>360</v>
      </c>
      <c r="B1680">
        <v>111</v>
      </c>
      <c r="C1680">
        <v>14337579</v>
      </c>
      <c r="D1680" t="s">
        <v>2967</v>
      </c>
      <c r="E1680" t="s">
        <v>2968</v>
      </c>
      <c r="F1680" t="s">
        <v>14</v>
      </c>
      <c r="G1680" t="s">
        <v>133</v>
      </c>
      <c r="H1680" t="s">
        <v>227</v>
      </c>
      <c r="I1680">
        <v>27000000</v>
      </c>
      <c r="J1680">
        <v>1998</v>
      </c>
      <c r="K1680">
        <v>7.7</v>
      </c>
    </row>
    <row r="1681" spans="1:11" x14ac:dyDescent="0.2">
      <c r="A1681" t="s">
        <v>2969</v>
      </c>
      <c r="B1681">
        <v>110</v>
      </c>
      <c r="C1681">
        <v>13823741</v>
      </c>
      <c r="D1681" t="s">
        <v>2043</v>
      </c>
      <c r="E1681" t="s">
        <v>2970</v>
      </c>
      <c r="F1681" t="s">
        <v>14</v>
      </c>
      <c r="G1681" t="s">
        <v>23</v>
      </c>
      <c r="H1681" t="s">
        <v>16</v>
      </c>
      <c r="I1681">
        <v>13500000</v>
      </c>
      <c r="J1681">
        <v>2008</v>
      </c>
      <c r="K1681">
        <v>6.9</v>
      </c>
    </row>
    <row r="1682" spans="1:11" x14ac:dyDescent="0.2">
      <c r="A1682" t="s">
        <v>2971</v>
      </c>
      <c r="B1682">
        <v>123</v>
      </c>
      <c r="C1682">
        <v>10297897</v>
      </c>
      <c r="D1682" t="s">
        <v>2972</v>
      </c>
      <c r="E1682" t="s">
        <v>2973</v>
      </c>
      <c r="F1682" t="s">
        <v>14</v>
      </c>
      <c r="G1682" t="s">
        <v>15</v>
      </c>
      <c r="H1682" t="s">
        <v>16</v>
      </c>
      <c r="I1682">
        <v>27000000</v>
      </c>
      <c r="J1682">
        <v>1998</v>
      </c>
      <c r="K1682">
        <v>6</v>
      </c>
    </row>
    <row r="1683" spans="1:11" x14ac:dyDescent="0.2">
      <c r="A1683" t="s">
        <v>2269</v>
      </c>
      <c r="B1683">
        <v>109</v>
      </c>
      <c r="C1683">
        <v>13248477</v>
      </c>
      <c r="D1683" t="s">
        <v>1035</v>
      </c>
      <c r="E1683" t="s">
        <v>2974</v>
      </c>
      <c r="F1683" t="s">
        <v>14</v>
      </c>
      <c r="G1683" t="s">
        <v>15</v>
      </c>
      <c r="H1683" t="s">
        <v>227</v>
      </c>
      <c r="I1683">
        <v>27000000</v>
      </c>
      <c r="J1683">
        <v>2009</v>
      </c>
      <c r="K1683">
        <v>6.2</v>
      </c>
    </row>
    <row r="1684" spans="1:11" x14ac:dyDescent="0.2">
      <c r="A1684" t="s">
        <v>2975</v>
      </c>
      <c r="B1684">
        <v>99</v>
      </c>
      <c r="C1684">
        <v>8712564</v>
      </c>
      <c r="D1684" t="s">
        <v>751</v>
      </c>
      <c r="E1684" t="s">
        <v>2976</v>
      </c>
      <c r="F1684" t="s">
        <v>14</v>
      </c>
      <c r="G1684" t="s">
        <v>15</v>
      </c>
      <c r="H1684" t="s">
        <v>227</v>
      </c>
      <c r="I1684">
        <v>27000000</v>
      </c>
      <c r="J1684">
        <v>2004</v>
      </c>
      <c r="K1684">
        <v>5.9</v>
      </c>
    </row>
    <row r="1685" spans="1:11" x14ac:dyDescent="0.2">
      <c r="A1685" t="s">
        <v>2977</v>
      </c>
      <c r="B1685">
        <v>106</v>
      </c>
      <c r="C1685">
        <v>7486906</v>
      </c>
      <c r="D1685" t="s">
        <v>1342</v>
      </c>
      <c r="E1685" t="s">
        <v>2978</v>
      </c>
      <c r="F1685" t="s">
        <v>14</v>
      </c>
      <c r="G1685" t="s">
        <v>15</v>
      </c>
      <c r="H1685" t="s">
        <v>37</v>
      </c>
      <c r="I1685">
        <v>27000000</v>
      </c>
      <c r="J1685">
        <v>2007</v>
      </c>
      <c r="K1685">
        <v>6.8</v>
      </c>
    </row>
    <row r="1686" spans="1:11" x14ac:dyDescent="0.2">
      <c r="A1686" t="s">
        <v>1653</v>
      </c>
      <c r="B1686">
        <v>89</v>
      </c>
      <c r="C1686">
        <v>38536376</v>
      </c>
      <c r="D1686" t="s">
        <v>1038</v>
      </c>
      <c r="E1686" t="s">
        <v>2979</v>
      </c>
      <c r="F1686" t="s">
        <v>14</v>
      </c>
      <c r="G1686" t="s">
        <v>15</v>
      </c>
      <c r="H1686" t="s">
        <v>37</v>
      </c>
      <c r="I1686">
        <v>27000000</v>
      </c>
      <c r="J1686">
        <v>2011</v>
      </c>
      <c r="K1686">
        <v>3.6</v>
      </c>
    </row>
    <row r="1687" spans="1:11" x14ac:dyDescent="0.2">
      <c r="A1687" t="s">
        <v>2980</v>
      </c>
      <c r="B1687">
        <v>98</v>
      </c>
      <c r="C1687">
        <v>41008532</v>
      </c>
      <c r="D1687" t="s">
        <v>744</v>
      </c>
      <c r="E1687" t="s">
        <v>2981</v>
      </c>
      <c r="F1687" t="s">
        <v>14</v>
      </c>
      <c r="G1687" t="s">
        <v>15</v>
      </c>
      <c r="H1687" t="s">
        <v>227</v>
      </c>
      <c r="I1687">
        <v>27000000</v>
      </c>
      <c r="J1687">
        <v>2016</v>
      </c>
      <c r="K1687">
        <v>6.7</v>
      </c>
    </row>
    <row r="1688" spans="1:11" x14ac:dyDescent="0.2">
      <c r="A1688" t="s">
        <v>2536</v>
      </c>
      <c r="B1688">
        <v>93</v>
      </c>
      <c r="C1688">
        <v>5204007</v>
      </c>
      <c r="D1688" t="s">
        <v>148</v>
      </c>
      <c r="E1688" t="s">
        <v>2982</v>
      </c>
      <c r="F1688" t="s">
        <v>14</v>
      </c>
      <c r="G1688" t="s">
        <v>23</v>
      </c>
      <c r="H1688" t="s">
        <v>227</v>
      </c>
      <c r="I1688">
        <v>28000000</v>
      </c>
      <c r="J1688">
        <v>2001</v>
      </c>
      <c r="K1688">
        <v>6.3</v>
      </c>
    </row>
    <row r="1689" spans="1:11" x14ac:dyDescent="0.2">
      <c r="A1689" t="s">
        <v>456</v>
      </c>
      <c r="B1689">
        <v>112</v>
      </c>
      <c r="C1689">
        <v>4485485</v>
      </c>
      <c r="D1689" t="s">
        <v>2983</v>
      </c>
      <c r="E1689" t="s">
        <v>2984</v>
      </c>
      <c r="F1689" t="s">
        <v>14</v>
      </c>
      <c r="G1689" t="s">
        <v>15</v>
      </c>
      <c r="H1689" t="s">
        <v>227</v>
      </c>
      <c r="I1689">
        <v>15000000</v>
      </c>
      <c r="J1689">
        <v>1999</v>
      </c>
      <c r="K1689">
        <v>6.4</v>
      </c>
    </row>
    <row r="1690" spans="1:11" x14ac:dyDescent="0.2">
      <c r="A1690" t="s">
        <v>725</v>
      </c>
      <c r="B1690">
        <v>101</v>
      </c>
      <c r="C1690">
        <v>4476235</v>
      </c>
      <c r="D1690" t="s">
        <v>2578</v>
      </c>
      <c r="E1690" t="s">
        <v>2985</v>
      </c>
      <c r="F1690" t="s">
        <v>14</v>
      </c>
      <c r="G1690" t="s">
        <v>15</v>
      </c>
      <c r="H1690" t="s">
        <v>227</v>
      </c>
      <c r="I1690">
        <v>27000000</v>
      </c>
      <c r="J1690">
        <v>2004</v>
      </c>
      <c r="K1690">
        <v>6.4</v>
      </c>
    </row>
    <row r="1691" spans="1:11" x14ac:dyDescent="0.2">
      <c r="A1691" t="s">
        <v>1066</v>
      </c>
      <c r="B1691">
        <v>104</v>
      </c>
      <c r="C1691">
        <v>1089365</v>
      </c>
      <c r="D1691" t="s">
        <v>874</v>
      </c>
      <c r="E1691" t="s">
        <v>2986</v>
      </c>
      <c r="F1691" t="s">
        <v>14</v>
      </c>
      <c r="G1691" t="s">
        <v>15</v>
      </c>
      <c r="H1691" t="s">
        <v>227</v>
      </c>
      <c r="I1691">
        <v>25000000</v>
      </c>
      <c r="J1691">
        <v>2008</v>
      </c>
      <c r="K1691">
        <v>5.7</v>
      </c>
    </row>
    <row r="1692" spans="1:11" x14ac:dyDescent="0.2">
      <c r="A1692" t="s">
        <v>2323</v>
      </c>
      <c r="B1692">
        <v>120</v>
      </c>
      <c r="C1692">
        <v>763044</v>
      </c>
      <c r="D1692" t="s">
        <v>1386</v>
      </c>
      <c r="E1692" t="s">
        <v>2987</v>
      </c>
      <c r="F1692" t="s">
        <v>14</v>
      </c>
      <c r="G1692" t="s">
        <v>99</v>
      </c>
      <c r="H1692" t="s">
        <v>227</v>
      </c>
      <c r="I1692">
        <v>23000000</v>
      </c>
      <c r="J1692">
        <v>2003</v>
      </c>
      <c r="K1692">
        <v>6.2</v>
      </c>
    </row>
    <row r="1693" spans="1:11" x14ac:dyDescent="0.2">
      <c r="A1693" t="s">
        <v>1107</v>
      </c>
      <c r="B1693">
        <v>91</v>
      </c>
      <c r="C1693">
        <v>20819129</v>
      </c>
      <c r="D1693" t="s">
        <v>602</v>
      </c>
      <c r="E1693" t="s">
        <v>2988</v>
      </c>
      <c r="F1693" t="s">
        <v>14</v>
      </c>
      <c r="G1693" t="s">
        <v>15</v>
      </c>
      <c r="H1693" t="s">
        <v>37</v>
      </c>
      <c r="I1693">
        <v>26000000</v>
      </c>
      <c r="J1693">
        <v>2009</v>
      </c>
      <c r="K1693">
        <v>5.2</v>
      </c>
    </row>
    <row r="1694" spans="1:11" x14ac:dyDescent="0.2">
      <c r="A1694" t="s">
        <v>716</v>
      </c>
      <c r="B1694">
        <v>97</v>
      </c>
      <c r="C1694">
        <v>110222438</v>
      </c>
      <c r="D1694" t="s">
        <v>2989</v>
      </c>
      <c r="E1694" t="s">
        <v>2990</v>
      </c>
      <c r="F1694" t="s">
        <v>14</v>
      </c>
      <c r="G1694" t="s">
        <v>15</v>
      </c>
      <c r="H1694" t="s">
        <v>37</v>
      </c>
      <c r="I1694">
        <v>26000000</v>
      </c>
      <c r="J1694">
        <v>2003</v>
      </c>
      <c r="K1694">
        <v>6.1</v>
      </c>
    </row>
    <row r="1695" spans="1:11" x14ac:dyDescent="0.2">
      <c r="A1695" t="s">
        <v>1102</v>
      </c>
      <c r="B1695">
        <v>133</v>
      </c>
      <c r="C1695">
        <v>109243478</v>
      </c>
      <c r="D1695" t="s">
        <v>576</v>
      </c>
      <c r="E1695" t="s">
        <v>2991</v>
      </c>
      <c r="F1695" t="s">
        <v>14</v>
      </c>
      <c r="G1695" t="s">
        <v>15</v>
      </c>
      <c r="H1695" t="s">
        <v>227</v>
      </c>
      <c r="I1695">
        <v>26000000</v>
      </c>
      <c r="J1695">
        <v>2005</v>
      </c>
      <c r="K1695">
        <v>7.1</v>
      </c>
    </row>
    <row r="1696" spans="1:11" x14ac:dyDescent="0.2">
      <c r="A1696" t="s">
        <v>1538</v>
      </c>
      <c r="B1696">
        <v>123</v>
      </c>
      <c r="C1696">
        <v>100241322</v>
      </c>
      <c r="D1696" t="s">
        <v>488</v>
      </c>
      <c r="E1696" t="s">
        <v>2992</v>
      </c>
      <c r="F1696" t="s">
        <v>14</v>
      </c>
      <c r="G1696" t="s">
        <v>15</v>
      </c>
      <c r="H1696" t="s">
        <v>227</v>
      </c>
      <c r="I1696">
        <v>25000000</v>
      </c>
      <c r="J1696">
        <v>1998</v>
      </c>
      <c r="K1696">
        <v>7.2</v>
      </c>
    </row>
    <row r="1697" spans="1:11" x14ac:dyDescent="0.2">
      <c r="A1697" t="s">
        <v>2993</v>
      </c>
      <c r="B1697">
        <v>114</v>
      </c>
      <c r="C1697">
        <v>25977365</v>
      </c>
      <c r="D1697" t="s">
        <v>751</v>
      </c>
      <c r="E1697" t="s">
        <v>2994</v>
      </c>
      <c r="F1697" t="s">
        <v>14</v>
      </c>
      <c r="G1697" t="s">
        <v>15</v>
      </c>
      <c r="H1697" t="s">
        <v>227</v>
      </c>
      <c r="I1697">
        <v>28000000</v>
      </c>
      <c r="J1697">
        <v>2014</v>
      </c>
      <c r="K1697">
        <v>6.5</v>
      </c>
    </row>
    <row r="1698" spans="1:11" x14ac:dyDescent="0.2">
      <c r="A1698" t="s">
        <v>930</v>
      </c>
      <c r="B1698">
        <v>111</v>
      </c>
      <c r="C1698">
        <v>91457688</v>
      </c>
      <c r="D1698" t="s">
        <v>602</v>
      </c>
      <c r="E1698" t="s">
        <v>2995</v>
      </c>
      <c r="F1698" t="s">
        <v>14</v>
      </c>
      <c r="G1698" t="s">
        <v>15</v>
      </c>
      <c r="H1698" t="s">
        <v>16</v>
      </c>
      <c r="I1698">
        <v>26000000</v>
      </c>
      <c r="J1698">
        <v>1990</v>
      </c>
      <c r="K1698">
        <v>6</v>
      </c>
    </row>
    <row r="1699" spans="1:11" x14ac:dyDescent="0.2">
      <c r="A1699" t="s">
        <v>1825</v>
      </c>
      <c r="B1699">
        <v>117</v>
      </c>
      <c r="C1699">
        <v>87341380</v>
      </c>
      <c r="D1699" t="s">
        <v>602</v>
      </c>
      <c r="E1699" t="s">
        <v>2996</v>
      </c>
      <c r="F1699" t="s">
        <v>14</v>
      </c>
      <c r="G1699" t="s">
        <v>15</v>
      </c>
      <c r="H1699" t="s">
        <v>227</v>
      </c>
      <c r="I1699">
        <v>27000000</v>
      </c>
      <c r="J1699">
        <v>2008</v>
      </c>
      <c r="K1699">
        <v>7</v>
      </c>
    </row>
    <row r="1700" spans="1:11" x14ac:dyDescent="0.2">
      <c r="A1700" t="s">
        <v>1072</v>
      </c>
      <c r="B1700">
        <v>121</v>
      </c>
      <c r="C1700">
        <v>65703412</v>
      </c>
      <c r="D1700" t="s">
        <v>488</v>
      </c>
      <c r="E1700" t="s">
        <v>2997</v>
      </c>
      <c r="F1700" t="s">
        <v>14</v>
      </c>
      <c r="G1700" t="s">
        <v>15</v>
      </c>
      <c r="H1700" t="s">
        <v>16</v>
      </c>
      <c r="I1700">
        <v>26000000</v>
      </c>
      <c r="J1700">
        <v>1998</v>
      </c>
      <c r="K1700">
        <v>7</v>
      </c>
    </row>
    <row r="1701" spans="1:11" x14ac:dyDescent="0.2">
      <c r="A1701" t="s">
        <v>979</v>
      </c>
      <c r="B1701">
        <v>139</v>
      </c>
      <c r="C1701">
        <v>58328680</v>
      </c>
      <c r="D1701" t="s">
        <v>1375</v>
      </c>
      <c r="E1701" t="s">
        <v>2998</v>
      </c>
      <c r="F1701" t="s">
        <v>14</v>
      </c>
      <c r="G1701" t="s">
        <v>15</v>
      </c>
      <c r="H1701" t="s">
        <v>227</v>
      </c>
      <c r="I1701">
        <v>22000000</v>
      </c>
      <c r="J1701">
        <v>2003</v>
      </c>
      <c r="K1701">
        <v>7.5</v>
      </c>
    </row>
    <row r="1702" spans="1:11" x14ac:dyDescent="0.2">
      <c r="A1702" t="s">
        <v>456</v>
      </c>
      <c r="B1702">
        <v>115</v>
      </c>
      <c r="C1702">
        <v>61490000</v>
      </c>
      <c r="D1702" t="s">
        <v>1245</v>
      </c>
      <c r="E1702" t="s">
        <v>2999</v>
      </c>
      <c r="F1702" t="s">
        <v>14</v>
      </c>
      <c r="G1702" t="s">
        <v>15</v>
      </c>
      <c r="H1702" t="s">
        <v>227</v>
      </c>
      <c r="I1702">
        <v>26000000</v>
      </c>
      <c r="J1702">
        <v>1990</v>
      </c>
      <c r="K1702">
        <v>6.6</v>
      </c>
    </row>
    <row r="1703" spans="1:11" x14ac:dyDescent="0.2">
      <c r="A1703" t="s">
        <v>2874</v>
      </c>
      <c r="B1703">
        <v>175</v>
      </c>
      <c r="C1703">
        <v>50800000</v>
      </c>
      <c r="D1703" t="s">
        <v>687</v>
      </c>
      <c r="E1703" t="s">
        <v>3000</v>
      </c>
      <c r="F1703" t="s">
        <v>14</v>
      </c>
      <c r="G1703" t="s">
        <v>15</v>
      </c>
      <c r="H1703" t="s">
        <v>37</v>
      </c>
      <c r="I1703">
        <v>26000000</v>
      </c>
      <c r="J1703">
        <v>1977</v>
      </c>
      <c r="K1703">
        <v>7.4</v>
      </c>
    </row>
    <row r="1704" spans="1:11" x14ac:dyDescent="0.2">
      <c r="A1704" t="s">
        <v>2105</v>
      </c>
      <c r="B1704">
        <v>85</v>
      </c>
      <c r="C1704">
        <v>57859105</v>
      </c>
      <c r="D1704" t="s">
        <v>291</v>
      </c>
      <c r="E1704" t="s">
        <v>3001</v>
      </c>
      <c r="F1704" t="s">
        <v>14</v>
      </c>
      <c r="G1704" t="s">
        <v>15</v>
      </c>
      <c r="H1704" t="s">
        <v>16</v>
      </c>
      <c r="I1704">
        <v>26000000</v>
      </c>
      <c r="J1704">
        <v>2005</v>
      </c>
      <c r="K1704">
        <v>6.5</v>
      </c>
    </row>
    <row r="1705" spans="1:11" x14ac:dyDescent="0.2">
      <c r="A1705" t="s">
        <v>1958</v>
      </c>
      <c r="B1705">
        <v>90</v>
      </c>
      <c r="C1705">
        <v>46455802</v>
      </c>
      <c r="D1705" t="s">
        <v>2219</v>
      </c>
      <c r="E1705" t="s">
        <v>3002</v>
      </c>
      <c r="F1705" t="s">
        <v>14</v>
      </c>
      <c r="G1705" t="s">
        <v>15</v>
      </c>
      <c r="H1705" t="s">
        <v>227</v>
      </c>
      <c r="I1705">
        <v>26000000</v>
      </c>
      <c r="J1705">
        <v>2003</v>
      </c>
      <c r="K1705">
        <v>6.2</v>
      </c>
    </row>
    <row r="1706" spans="1:11" x14ac:dyDescent="0.2">
      <c r="A1706" t="s">
        <v>1449</v>
      </c>
      <c r="B1706">
        <v>107</v>
      </c>
      <c r="C1706">
        <v>45506619</v>
      </c>
      <c r="D1706" t="s">
        <v>3003</v>
      </c>
      <c r="E1706" t="s">
        <v>3004</v>
      </c>
      <c r="F1706" t="s">
        <v>14</v>
      </c>
      <c r="G1706" t="s">
        <v>23</v>
      </c>
      <c r="H1706" t="s">
        <v>16</v>
      </c>
      <c r="I1706">
        <v>26000000</v>
      </c>
      <c r="J1706">
        <v>2000</v>
      </c>
      <c r="K1706">
        <v>7.8</v>
      </c>
    </row>
    <row r="1707" spans="1:11" x14ac:dyDescent="0.2">
      <c r="A1707" t="s">
        <v>1466</v>
      </c>
      <c r="B1707">
        <v>100</v>
      </c>
      <c r="C1707">
        <v>40168080</v>
      </c>
      <c r="D1707" t="s">
        <v>1185</v>
      </c>
      <c r="E1707" t="s">
        <v>3005</v>
      </c>
      <c r="F1707" t="s">
        <v>14</v>
      </c>
      <c r="G1707" t="s">
        <v>15</v>
      </c>
      <c r="H1707" t="s">
        <v>227</v>
      </c>
      <c r="I1707">
        <v>26000000</v>
      </c>
      <c r="J1707">
        <v>2010</v>
      </c>
      <c r="K1707">
        <v>5.2</v>
      </c>
    </row>
    <row r="1708" spans="1:11" x14ac:dyDescent="0.2">
      <c r="A1708" t="s">
        <v>105</v>
      </c>
      <c r="B1708">
        <v>129</v>
      </c>
      <c r="C1708">
        <v>49874933</v>
      </c>
      <c r="D1708" t="s">
        <v>2983</v>
      </c>
      <c r="E1708" t="s">
        <v>3006</v>
      </c>
      <c r="F1708" t="s">
        <v>14</v>
      </c>
      <c r="G1708" t="s">
        <v>15</v>
      </c>
      <c r="H1708" t="s">
        <v>227</v>
      </c>
      <c r="I1708">
        <v>26000000</v>
      </c>
      <c r="J1708">
        <v>2013</v>
      </c>
      <c r="K1708">
        <v>6.5</v>
      </c>
    </row>
    <row r="1709" spans="1:11" x14ac:dyDescent="0.2">
      <c r="A1709" t="s">
        <v>599</v>
      </c>
      <c r="B1709">
        <v>109</v>
      </c>
      <c r="C1709">
        <v>45489752</v>
      </c>
      <c r="D1709" t="s">
        <v>488</v>
      </c>
      <c r="E1709" t="s">
        <v>3007</v>
      </c>
      <c r="F1709" t="s">
        <v>14</v>
      </c>
      <c r="G1709" t="s">
        <v>15</v>
      </c>
      <c r="H1709" t="s">
        <v>16</v>
      </c>
      <c r="I1709">
        <v>26000000</v>
      </c>
      <c r="J1709">
        <v>2004</v>
      </c>
      <c r="K1709">
        <v>6.5</v>
      </c>
    </row>
    <row r="1710" spans="1:11" x14ac:dyDescent="0.2">
      <c r="A1710" t="s">
        <v>1154</v>
      </c>
      <c r="B1710">
        <v>94</v>
      </c>
      <c r="C1710">
        <v>36985501</v>
      </c>
      <c r="D1710" t="s">
        <v>3008</v>
      </c>
      <c r="E1710" t="s">
        <v>3009</v>
      </c>
      <c r="F1710" t="s">
        <v>14</v>
      </c>
      <c r="G1710" t="s">
        <v>15</v>
      </c>
      <c r="H1710" t="s">
        <v>37</v>
      </c>
      <c r="I1710">
        <v>26000000</v>
      </c>
      <c r="J1710">
        <v>2002</v>
      </c>
      <c r="K1710">
        <v>5.2</v>
      </c>
    </row>
    <row r="1711" spans="1:11" x14ac:dyDescent="0.2">
      <c r="A1711" t="s">
        <v>1244</v>
      </c>
      <c r="B1711">
        <v>133</v>
      </c>
      <c r="C1711">
        <v>33200000</v>
      </c>
      <c r="D1711" t="s">
        <v>3010</v>
      </c>
      <c r="E1711" t="s">
        <v>3011</v>
      </c>
      <c r="F1711" t="s">
        <v>14</v>
      </c>
      <c r="G1711" t="s">
        <v>15</v>
      </c>
      <c r="H1711" t="s">
        <v>16</v>
      </c>
      <c r="I1711">
        <v>26000000</v>
      </c>
      <c r="J1711">
        <v>1985</v>
      </c>
      <c r="K1711">
        <v>7.2</v>
      </c>
    </row>
    <row r="1712" spans="1:11" x14ac:dyDescent="0.2">
      <c r="A1712" t="s">
        <v>1828</v>
      </c>
      <c r="B1712">
        <v>105</v>
      </c>
      <c r="C1712">
        <v>28501651</v>
      </c>
      <c r="D1712" t="s">
        <v>1386</v>
      </c>
      <c r="E1712" t="s">
        <v>3012</v>
      </c>
      <c r="F1712" t="s">
        <v>14</v>
      </c>
      <c r="G1712" t="s">
        <v>15</v>
      </c>
      <c r="H1712" t="s">
        <v>227</v>
      </c>
      <c r="I1712">
        <v>26000000</v>
      </c>
      <c r="J1712">
        <v>2009</v>
      </c>
      <c r="K1712">
        <v>7.1</v>
      </c>
    </row>
    <row r="1713" spans="1:11" x14ac:dyDescent="0.2">
      <c r="A1713" t="s">
        <v>3013</v>
      </c>
      <c r="B1713">
        <v>100</v>
      </c>
      <c r="C1713">
        <v>23222861</v>
      </c>
      <c r="D1713" t="s">
        <v>3014</v>
      </c>
      <c r="E1713" t="s">
        <v>3015</v>
      </c>
      <c r="F1713" t="s">
        <v>14</v>
      </c>
      <c r="G1713" t="s">
        <v>15</v>
      </c>
      <c r="H1713" t="s">
        <v>37</v>
      </c>
      <c r="I1713">
        <v>26000000</v>
      </c>
      <c r="J1713">
        <v>2004</v>
      </c>
      <c r="K1713">
        <v>4.5</v>
      </c>
    </row>
    <row r="1714" spans="1:11" x14ac:dyDescent="0.2">
      <c r="A1714" t="s">
        <v>1130</v>
      </c>
      <c r="B1714">
        <v>113</v>
      </c>
      <c r="C1714">
        <v>54540525</v>
      </c>
      <c r="D1714" t="s">
        <v>576</v>
      </c>
      <c r="E1714" t="s">
        <v>3016</v>
      </c>
      <c r="F1714" t="s">
        <v>14</v>
      </c>
      <c r="G1714" t="s">
        <v>15</v>
      </c>
      <c r="H1714" t="s">
        <v>16</v>
      </c>
      <c r="I1714">
        <v>56000000</v>
      </c>
      <c r="J1714">
        <v>2011</v>
      </c>
      <c r="K1714">
        <v>5.7</v>
      </c>
    </row>
    <row r="1715" spans="1:11" x14ac:dyDescent="0.2">
      <c r="A1715" t="s">
        <v>3017</v>
      </c>
      <c r="B1715">
        <v>118</v>
      </c>
      <c r="C1715">
        <v>16252765</v>
      </c>
      <c r="D1715" t="s">
        <v>1122</v>
      </c>
      <c r="E1715" t="s">
        <v>3018</v>
      </c>
      <c r="F1715" t="s">
        <v>14</v>
      </c>
      <c r="G1715" t="s">
        <v>667</v>
      </c>
      <c r="H1715" t="s">
        <v>227</v>
      </c>
      <c r="I1715">
        <v>42000000</v>
      </c>
      <c r="J1715">
        <v>2001</v>
      </c>
      <c r="K1715">
        <v>6</v>
      </c>
    </row>
    <row r="1716" spans="1:11" x14ac:dyDescent="0.2">
      <c r="A1716" t="s">
        <v>1736</v>
      </c>
      <c r="B1716">
        <v>110</v>
      </c>
      <c r="C1716">
        <v>16005978</v>
      </c>
      <c r="D1716" t="s">
        <v>774</v>
      </c>
      <c r="E1716" t="s">
        <v>3019</v>
      </c>
      <c r="F1716" t="s">
        <v>14</v>
      </c>
      <c r="G1716" t="s">
        <v>15</v>
      </c>
      <c r="H1716" t="s">
        <v>227</v>
      </c>
      <c r="I1716">
        <v>26000000</v>
      </c>
      <c r="J1716">
        <v>2012</v>
      </c>
      <c r="K1716">
        <v>6.4</v>
      </c>
    </row>
    <row r="1717" spans="1:11" x14ac:dyDescent="0.2">
      <c r="A1717" t="s">
        <v>1442</v>
      </c>
      <c r="B1717">
        <v>110</v>
      </c>
      <c r="C1717">
        <v>14469428</v>
      </c>
      <c r="D1717" t="s">
        <v>576</v>
      </c>
      <c r="E1717" t="s">
        <v>3020</v>
      </c>
      <c r="F1717" t="s">
        <v>14</v>
      </c>
      <c r="G1717" t="s">
        <v>15</v>
      </c>
      <c r="H1717" t="s">
        <v>16</v>
      </c>
      <c r="I1717">
        <v>26000000</v>
      </c>
      <c r="J1717">
        <v>2004</v>
      </c>
      <c r="K1717">
        <v>5.2</v>
      </c>
    </row>
    <row r="1718" spans="1:11" x14ac:dyDescent="0.2">
      <c r="A1718" t="s">
        <v>3021</v>
      </c>
      <c r="B1718">
        <v>99</v>
      </c>
      <c r="C1718">
        <v>13829734</v>
      </c>
      <c r="D1718" t="s">
        <v>3022</v>
      </c>
      <c r="E1718" t="s">
        <v>3023</v>
      </c>
      <c r="F1718" t="s">
        <v>14</v>
      </c>
      <c r="G1718" t="s">
        <v>99</v>
      </c>
      <c r="H1718" t="s">
        <v>16</v>
      </c>
      <c r="I1718">
        <v>26000000</v>
      </c>
      <c r="J1718">
        <v>1994</v>
      </c>
      <c r="K1718">
        <v>4.3</v>
      </c>
    </row>
    <row r="1719" spans="1:11" x14ac:dyDescent="0.2">
      <c r="A1719" t="s">
        <v>3024</v>
      </c>
      <c r="B1719">
        <v>101</v>
      </c>
      <c r="C1719">
        <v>1075288</v>
      </c>
      <c r="D1719" t="s">
        <v>744</v>
      </c>
      <c r="E1719" t="s">
        <v>3025</v>
      </c>
      <c r="F1719" t="s">
        <v>14</v>
      </c>
      <c r="G1719" t="s">
        <v>15</v>
      </c>
      <c r="H1719" t="s">
        <v>227</v>
      </c>
      <c r="I1719">
        <v>22000000</v>
      </c>
      <c r="J1719">
        <v>1996</v>
      </c>
      <c r="K1719">
        <v>6.1</v>
      </c>
    </row>
    <row r="1720" spans="1:11" x14ac:dyDescent="0.2">
      <c r="A1720" t="s">
        <v>1361</v>
      </c>
      <c r="B1720">
        <v>103</v>
      </c>
      <c r="C1720">
        <v>7496522</v>
      </c>
      <c r="D1720" t="s">
        <v>3026</v>
      </c>
      <c r="E1720" t="s">
        <v>3027</v>
      </c>
      <c r="F1720" t="s">
        <v>14</v>
      </c>
      <c r="G1720" t="s">
        <v>15</v>
      </c>
      <c r="H1720" t="s">
        <v>16</v>
      </c>
      <c r="I1720">
        <v>26000000</v>
      </c>
      <c r="J1720">
        <v>2001</v>
      </c>
      <c r="K1720">
        <v>6.8</v>
      </c>
    </row>
    <row r="1721" spans="1:11" x14ac:dyDescent="0.2">
      <c r="A1721" t="s">
        <v>3028</v>
      </c>
      <c r="B1721">
        <v>95</v>
      </c>
      <c r="C1721">
        <v>20047715</v>
      </c>
      <c r="D1721" t="s">
        <v>3029</v>
      </c>
      <c r="E1721" t="s">
        <v>3030</v>
      </c>
      <c r="F1721" t="s">
        <v>14</v>
      </c>
      <c r="G1721" t="s">
        <v>15</v>
      </c>
      <c r="H1721" t="s">
        <v>37</v>
      </c>
      <c r="I1721">
        <v>25530000</v>
      </c>
      <c r="J1721">
        <v>1996</v>
      </c>
      <c r="K1721">
        <v>5.2</v>
      </c>
    </row>
    <row r="1722" spans="1:11" x14ac:dyDescent="0.2">
      <c r="A1722" t="s">
        <v>848</v>
      </c>
      <c r="B1722">
        <v>117</v>
      </c>
      <c r="C1722">
        <v>12276810</v>
      </c>
      <c r="D1722" t="s">
        <v>564</v>
      </c>
      <c r="E1722" t="s">
        <v>3031</v>
      </c>
      <c r="F1722" t="s">
        <v>14</v>
      </c>
      <c r="G1722" t="s">
        <v>15</v>
      </c>
      <c r="H1722" t="s">
        <v>16</v>
      </c>
      <c r="I1722">
        <v>26000000</v>
      </c>
      <c r="J1722">
        <v>2015</v>
      </c>
      <c r="K1722">
        <v>6.5</v>
      </c>
    </row>
    <row r="1723" spans="1:11" x14ac:dyDescent="0.2">
      <c r="A1723" t="s">
        <v>3032</v>
      </c>
      <c r="B1723">
        <v>129</v>
      </c>
      <c r="C1723">
        <v>33565375</v>
      </c>
      <c r="D1723" t="s">
        <v>1122</v>
      </c>
      <c r="E1723" t="s">
        <v>3033</v>
      </c>
      <c r="F1723" t="s">
        <v>14</v>
      </c>
      <c r="G1723" t="s">
        <v>23</v>
      </c>
      <c r="H1723" t="s">
        <v>227</v>
      </c>
      <c r="I1723">
        <v>15000000</v>
      </c>
      <c r="J1723">
        <v>2005</v>
      </c>
      <c r="K1723">
        <v>7.5</v>
      </c>
    </row>
    <row r="1724" spans="1:11" x14ac:dyDescent="0.2">
      <c r="A1724" t="s">
        <v>1109</v>
      </c>
      <c r="B1724">
        <v>120</v>
      </c>
      <c r="C1724">
        <v>499263</v>
      </c>
      <c r="D1724" t="s">
        <v>1166</v>
      </c>
      <c r="E1724" t="s">
        <v>3034</v>
      </c>
      <c r="F1724" t="s">
        <v>3035</v>
      </c>
      <c r="G1724" t="s">
        <v>15</v>
      </c>
      <c r="H1724" t="s">
        <v>227</v>
      </c>
      <c r="I1724">
        <v>30000000</v>
      </c>
      <c r="J1724">
        <v>2004</v>
      </c>
      <c r="K1724">
        <v>7.1</v>
      </c>
    </row>
    <row r="1725" spans="1:11" x14ac:dyDescent="0.2">
      <c r="A1725" t="s">
        <v>432</v>
      </c>
      <c r="B1725">
        <v>125</v>
      </c>
      <c r="C1725">
        <v>219200000</v>
      </c>
      <c r="D1725" t="s">
        <v>3036</v>
      </c>
      <c r="E1725" t="s">
        <v>3037</v>
      </c>
      <c r="F1725" t="s">
        <v>14</v>
      </c>
      <c r="G1725" t="s">
        <v>15</v>
      </c>
      <c r="H1725" t="s">
        <v>16</v>
      </c>
      <c r="I1725">
        <v>25000000</v>
      </c>
      <c r="J1725">
        <v>1993</v>
      </c>
      <c r="K1725">
        <v>6.9</v>
      </c>
    </row>
    <row r="1726" spans="1:11" x14ac:dyDescent="0.2">
      <c r="A1726" t="s">
        <v>1066</v>
      </c>
      <c r="B1726">
        <v>133</v>
      </c>
      <c r="C1726">
        <v>172825435</v>
      </c>
      <c r="D1726" t="s">
        <v>1166</v>
      </c>
      <c r="E1726" t="s">
        <v>3038</v>
      </c>
      <c r="F1726" t="s">
        <v>14</v>
      </c>
      <c r="G1726" t="s">
        <v>15</v>
      </c>
      <c r="H1726" t="s">
        <v>227</v>
      </c>
      <c r="I1726">
        <v>25000000</v>
      </c>
      <c r="J1726">
        <v>1988</v>
      </c>
      <c r="K1726">
        <v>8</v>
      </c>
    </row>
    <row r="1727" spans="1:11" x14ac:dyDescent="0.2">
      <c r="A1727" t="s">
        <v>1263</v>
      </c>
      <c r="B1727">
        <v>116</v>
      </c>
      <c r="C1727">
        <v>148085755</v>
      </c>
      <c r="D1727" t="s">
        <v>1166</v>
      </c>
      <c r="E1727" t="s">
        <v>3039</v>
      </c>
      <c r="F1727" t="s">
        <v>14</v>
      </c>
      <c r="G1727" t="s">
        <v>15</v>
      </c>
      <c r="H1727" t="s">
        <v>227</v>
      </c>
      <c r="I1727">
        <v>33000000</v>
      </c>
      <c r="J1727">
        <v>2008</v>
      </c>
      <c r="K1727">
        <v>8.1999999999999993</v>
      </c>
    </row>
    <row r="1728" spans="1:11" x14ac:dyDescent="0.2">
      <c r="A1728" t="s">
        <v>260</v>
      </c>
      <c r="B1728">
        <v>129</v>
      </c>
      <c r="C1728">
        <v>25517500</v>
      </c>
      <c r="D1728" t="s">
        <v>1988</v>
      </c>
      <c r="E1728" t="s">
        <v>3040</v>
      </c>
      <c r="F1728" t="s">
        <v>14</v>
      </c>
      <c r="G1728" t="s">
        <v>15</v>
      </c>
      <c r="H1728" t="s">
        <v>16</v>
      </c>
      <c r="I1728">
        <v>25100000</v>
      </c>
      <c r="J1728">
        <v>2008</v>
      </c>
      <c r="K1728">
        <v>6.4</v>
      </c>
    </row>
    <row r="1729" spans="1:11" x14ac:dyDescent="0.2">
      <c r="A1729" t="s">
        <v>1677</v>
      </c>
      <c r="B1729">
        <v>93</v>
      </c>
      <c r="C1729">
        <v>145000989</v>
      </c>
      <c r="D1729" t="s">
        <v>25</v>
      </c>
      <c r="E1729" t="s">
        <v>3041</v>
      </c>
      <c r="F1729" t="s">
        <v>14</v>
      </c>
      <c r="G1729" t="s">
        <v>667</v>
      </c>
      <c r="H1729" t="s">
        <v>16</v>
      </c>
      <c r="I1729">
        <v>25000000</v>
      </c>
      <c r="J1729">
        <v>2008</v>
      </c>
      <c r="K1729">
        <v>7.9</v>
      </c>
    </row>
    <row r="1730" spans="1:11" x14ac:dyDescent="0.2">
      <c r="A1730" t="s">
        <v>3042</v>
      </c>
      <c r="B1730">
        <v>118</v>
      </c>
      <c r="C1730">
        <v>26761283</v>
      </c>
      <c r="D1730" t="s">
        <v>79</v>
      </c>
      <c r="E1730" t="s">
        <v>3043</v>
      </c>
      <c r="F1730" t="s">
        <v>14</v>
      </c>
      <c r="G1730" t="s">
        <v>15</v>
      </c>
      <c r="H1730" t="s">
        <v>16</v>
      </c>
      <c r="I1730">
        <v>26000000</v>
      </c>
      <c r="J1730">
        <v>2014</v>
      </c>
      <c r="K1730">
        <v>6.7</v>
      </c>
    </row>
    <row r="1731" spans="1:11" x14ac:dyDescent="0.2">
      <c r="A1731" t="s">
        <v>789</v>
      </c>
      <c r="B1731">
        <v>129</v>
      </c>
      <c r="C1731">
        <v>121945720</v>
      </c>
      <c r="D1731" t="s">
        <v>3044</v>
      </c>
      <c r="E1731" t="s">
        <v>3045</v>
      </c>
      <c r="F1731" t="s">
        <v>14</v>
      </c>
      <c r="G1731" t="s">
        <v>15</v>
      </c>
      <c r="H1731" t="s">
        <v>227</v>
      </c>
      <c r="I1731">
        <v>25000000</v>
      </c>
      <c r="J1731">
        <v>1992</v>
      </c>
      <c r="K1731">
        <v>6.1</v>
      </c>
    </row>
    <row r="1732" spans="1:11" x14ac:dyDescent="0.2">
      <c r="A1732" t="s">
        <v>139</v>
      </c>
      <c r="B1732">
        <v>185</v>
      </c>
      <c r="C1732">
        <v>96067179</v>
      </c>
      <c r="D1732" t="s">
        <v>1988</v>
      </c>
      <c r="E1732" t="s">
        <v>3046</v>
      </c>
      <c r="F1732" t="s">
        <v>14</v>
      </c>
      <c r="G1732" t="s">
        <v>15</v>
      </c>
      <c r="H1732" t="s">
        <v>227</v>
      </c>
      <c r="I1732">
        <v>22000000</v>
      </c>
      <c r="J1732">
        <v>1993</v>
      </c>
      <c r="K1732">
        <v>8.9</v>
      </c>
    </row>
    <row r="1733" spans="1:11" x14ac:dyDescent="0.2">
      <c r="A1733" t="s">
        <v>1183</v>
      </c>
      <c r="B1733">
        <v>146</v>
      </c>
      <c r="C1733">
        <v>169705587</v>
      </c>
      <c r="D1733" t="s">
        <v>1166</v>
      </c>
      <c r="E1733" t="s">
        <v>3047</v>
      </c>
      <c r="F1733" t="s">
        <v>14</v>
      </c>
      <c r="G1733" t="s">
        <v>15</v>
      </c>
      <c r="H1733" t="s">
        <v>16</v>
      </c>
      <c r="I1733">
        <v>25000000</v>
      </c>
      <c r="J1733">
        <v>2011</v>
      </c>
      <c r="K1733">
        <v>8.1</v>
      </c>
    </row>
    <row r="1734" spans="1:11" x14ac:dyDescent="0.2">
      <c r="A1734" t="s">
        <v>382</v>
      </c>
      <c r="B1734">
        <v>128</v>
      </c>
      <c r="C1734">
        <v>3254172</v>
      </c>
      <c r="D1734" t="s">
        <v>1228</v>
      </c>
      <c r="E1734" t="s">
        <v>3048</v>
      </c>
      <c r="F1734" t="s">
        <v>14</v>
      </c>
      <c r="G1734" t="s">
        <v>15</v>
      </c>
      <c r="H1734" t="s">
        <v>227</v>
      </c>
      <c r="I1734">
        <v>28000000</v>
      </c>
      <c r="J1734">
        <v>2013</v>
      </c>
      <c r="K1734">
        <v>6.2</v>
      </c>
    </row>
    <row r="1735" spans="1:11" x14ac:dyDescent="0.2">
      <c r="A1735" t="s">
        <v>539</v>
      </c>
      <c r="B1735">
        <v>93</v>
      </c>
      <c r="C1735">
        <v>84185387</v>
      </c>
      <c r="D1735" t="s">
        <v>3049</v>
      </c>
      <c r="E1735" t="s">
        <v>3050</v>
      </c>
      <c r="F1735" t="s">
        <v>14</v>
      </c>
      <c r="G1735" t="s">
        <v>15</v>
      </c>
      <c r="H1735" t="s">
        <v>37</v>
      </c>
      <c r="I1735">
        <v>80000000</v>
      </c>
      <c r="J1735">
        <v>2004</v>
      </c>
      <c r="K1735">
        <v>4.9000000000000004</v>
      </c>
    </row>
    <row r="1736" spans="1:11" x14ac:dyDescent="0.2">
      <c r="A1736" t="s">
        <v>2536</v>
      </c>
      <c r="B1736">
        <v>97</v>
      </c>
      <c r="C1736">
        <v>82163317</v>
      </c>
      <c r="D1736" t="s">
        <v>1654</v>
      </c>
      <c r="E1736" t="s">
        <v>3051</v>
      </c>
      <c r="F1736" t="s">
        <v>14</v>
      </c>
      <c r="G1736" t="s">
        <v>15</v>
      </c>
      <c r="H1736" t="s">
        <v>227</v>
      </c>
      <c r="I1736">
        <v>30000000</v>
      </c>
      <c r="J1736">
        <v>2003</v>
      </c>
      <c r="K1736">
        <v>5.8</v>
      </c>
    </row>
    <row r="1737" spans="1:11" x14ac:dyDescent="0.2">
      <c r="A1737" t="s">
        <v>1962</v>
      </c>
      <c r="B1737">
        <v>82</v>
      </c>
      <c r="C1737">
        <v>80920948</v>
      </c>
      <c r="D1737" t="s">
        <v>167</v>
      </c>
      <c r="E1737" t="s">
        <v>3052</v>
      </c>
      <c r="F1737" t="s">
        <v>14</v>
      </c>
      <c r="G1737" t="s">
        <v>15</v>
      </c>
      <c r="H1737" t="s">
        <v>104</v>
      </c>
      <c r="I1737">
        <v>30000000</v>
      </c>
      <c r="J1737">
        <v>2001</v>
      </c>
      <c r="K1737">
        <v>6</v>
      </c>
    </row>
    <row r="1738" spans="1:11" x14ac:dyDescent="0.2">
      <c r="A1738" t="s">
        <v>202</v>
      </c>
      <c r="B1738">
        <v>85</v>
      </c>
      <c r="C1738">
        <v>80034302</v>
      </c>
      <c r="D1738" t="s">
        <v>1179</v>
      </c>
      <c r="E1738" t="s">
        <v>3053</v>
      </c>
      <c r="F1738" t="s">
        <v>14</v>
      </c>
      <c r="G1738" t="s">
        <v>15</v>
      </c>
      <c r="H1738" t="s">
        <v>16</v>
      </c>
      <c r="I1738">
        <v>25000000</v>
      </c>
      <c r="J1738">
        <v>2008</v>
      </c>
      <c r="K1738">
        <v>7</v>
      </c>
    </row>
    <row r="1739" spans="1:11" x14ac:dyDescent="0.2">
      <c r="A1739" t="s">
        <v>3054</v>
      </c>
      <c r="B1739">
        <v>88</v>
      </c>
      <c r="C1739">
        <v>78656813</v>
      </c>
      <c r="D1739" t="s">
        <v>1038</v>
      </c>
      <c r="E1739" t="s">
        <v>3055</v>
      </c>
      <c r="F1739" t="s">
        <v>14</v>
      </c>
      <c r="G1739" t="s">
        <v>15</v>
      </c>
      <c r="H1739" t="s">
        <v>37</v>
      </c>
      <c r="I1739">
        <v>25000000</v>
      </c>
      <c r="J1739">
        <v>1991</v>
      </c>
      <c r="K1739">
        <v>6</v>
      </c>
    </row>
    <row r="1740" spans="1:11" x14ac:dyDescent="0.2">
      <c r="A1740" t="s">
        <v>784</v>
      </c>
      <c r="B1740">
        <v>119</v>
      </c>
      <c r="C1740">
        <v>76270454</v>
      </c>
      <c r="D1740" t="s">
        <v>744</v>
      </c>
      <c r="E1740" t="s">
        <v>3056</v>
      </c>
      <c r="F1740" t="s">
        <v>14</v>
      </c>
      <c r="G1740" t="s">
        <v>15</v>
      </c>
      <c r="H1740" t="s">
        <v>227</v>
      </c>
      <c r="I1740">
        <v>25000000</v>
      </c>
      <c r="J1740">
        <v>1987</v>
      </c>
      <c r="K1740">
        <v>7.9</v>
      </c>
    </row>
    <row r="1741" spans="1:11" x14ac:dyDescent="0.2">
      <c r="A1741" t="s">
        <v>2359</v>
      </c>
      <c r="B1741">
        <v>122</v>
      </c>
      <c r="C1741">
        <v>74273505</v>
      </c>
      <c r="D1741" t="s">
        <v>744</v>
      </c>
      <c r="E1741" t="s">
        <v>3057</v>
      </c>
      <c r="F1741" t="s">
        <v>14</v>
      </c>
      <c r="G1741" t="s">
        <v>15</v>
      </c>
      <c r="H1741" t="s">
        <v>227</v>
      </c>
      <c r="I1741">
        <v>25000000</v>
      </c>
      <c r="J1741">
        <v>2007</v>
      </c>
      <c r="K1741">
        <v>8.1</v>
      </c>
    </row>
    <row r="1742" spans="1:11" x14ac:dyDescent="0.2">
      <c r="A1742" t="s">
        <v>464</v>
      </c>
      <c r="B1742">
        <v>99</v>
      </c>
      <c r="C1742">
        <v>134141530</v>
      </c>
      <c r="D1742" t="s">
        <v>1908</v>
      </c>
      <c r="E1742" t="s">
        <v>3058</v>
      </c>
      <c r="F1742" t="s">
        <v>14</v>
      </c>
      <c r="G1742" t="s">
        <v>15</v>
      </c>
      <c r="H1742" t="s">
        <v>16</v>
      </c>
      <c r="I1742">
        <v>25000000</v>
      </c>
      <c r="J1742">
        <v>2014</v>
      </c>
      <c r="K1742">
        <v>6.2</v>
      </c>
    </row>
    <row r="1743" spans="1:11" x14ac:dyDescent="0.2">
      <c r="A1743" t="s">
        <v>3059</v>
      </c>
      <c r="B1743">
        <v>97</v>
      </c>
      <c r="C1743">
        <v>71500556</v>
      </c>
      <c r="D1743" t="s">
        <v>488</v>
      </c>
      <c r="E1743" t="s">
        <v>3060</v>
      </c>
      <c r="F1743" t="s">
        <v>14</v>
      </c>
      <c r="G1743" t="s">
        <v>23</v>
      </c>
      <c r="H1743" t="s">
        <v>227</v>
      </c>
      <c r="I1743">
        <v>26000000</v>
      </c>
      <c r="J1743">
        <v>2001</v>
      </c>
      <c r="K1743">
        <v>6.7</v>
      </c>
    </row>
    <row r="1744" spans="1:11" x14ac:dyDescent="0.2">
      <c r="A1744" t="s">
        <v>2517</v>
      </c>
      <c r="B1744">
        <v>121</v>
      </c>
      <c r="C1744">
        <v>71309760</v>
      </c>
      <c r="D1744" t="s">
        <v>79</v>
      </c>
      <c r="E1744" t="s">
        <v>3061</v>
      </c>
      <c r="F1744" t="s">
        <v>14</v>
      </c>
      <c r="G1744" t="s">
        <v>23</v>
      </c>
      <c r="H1744" t="s">
        <v>16</v>
      </c>
      <c r="I1744">
        <v>25000000</v>
      </c>
      <c r="J1744">
        <v>2000</v>
      </c>
      <c r="K1744">
        <v>7.3</v>
      </c>
    </row>
    <row r="1745" spans="1:11" x14ac:dyDescent="0.2">
      <c r="A1745" t="s">
        <v>3062</v>
      </c>
      <c r="B1745">
        <v>95</v>
      </c>
      <c r="C1745">
        <v>89808372</v>
      </c>
      <c r="D1745" t="s">
        <v>690</v>
      </c>
      <c r="E1745" t="s">
        <v>3063</v>
      </c>
      <c r="F1745" t="s">
        <v>14</v>
      </c>
      <c r="G1745" t="s">
        <v>15</v>
      </c>
      <c r="H1745" t="s">
        <v>16</v>
      </c>
      <c r="I1745">
        <v>45000000</v>
      </c>
      <c r="J1745">
        <v>2003</v>
      </c>
      <c r="K1745">
        <v>4.5999999999999996</v>
      </c>
    </row>
    <row r="1746" spans="1:11" x14ac:dyDescent="0.2">
      <c r="A1746" t="s">
        <v>1733</v>
      </c>
      <c r="B1746">
        <v>105</v>
      </c>
      <c r="C1746">
        <v>77264926</v>
      </c>
      <c r="D1746" t="s">
        <v>1043</v>
      </c>
      <c r="E1746" t="s">
        <v>3064</v>
      </c>
      <c r="F1746" t="s">
        <v>14</v>
      </c>
      <c r="G1746" t="s">
        <v>15</v>
      </c>
      <c r="H1746" t="s">
        <v>37</v>
      </c>
      <c r="I1746">
        <v>25000000</v>
      </c>
      <c r="J1746">
        <v>2012</v>
      </c>
      <c r="K1746">
        <v>6.1</v>
      </c>
    </row>
    <row r="1747" spans="1:11" x14ac:dyDescent="0.2">
      <c r="A1747" t="s">
        <v>930</v>
      </c>
      <c r="B1747">
        <v>108</v>
      </c>
      <c r="C1747">
        <v>70625986</v>
      </c>
      <c r="D1747" t="s">
        <v>576</v>
      </c>
      <c r="E1747" t="s">
        <v>3065</v>
      </c>
      <c r="F1747" t="s">
        <v>14</v>
      </c>
      <c r="G1747" t="s">
        <v>15</v>
      </c>
      <c r="H1747" t="s">
        <v>227</v>
      </c>
      <c r="I1747">
        <v>25000000</v>
      </c>
      <c r="J1747">
        <v>2011</v>
      </c>
      <c r="K1747">
        <v>6.2</v>
      </c>
    </row>
    <row r="1748" spans="1:11" x14ac:dyDescent="0.2">
      <c r="A1748" t="s">
        <v>2000</v>
      </c>
      <c r="B1748">
        <v>134</v>
      </c>
      <c r="C1748">
        <v>56505065</v>
      </c>
      <c r="D1748" t="s">
        <v>3066</v>
      </c>
      <c r="E1748" t="s">
        <v>3067</v>
      </c>
      <c r="F1748" t="s">
        <v>14</v>
      </c>
      <c r="G1748" t="s">
        <v>15</v>
      </c>
      <c r="H1748" t="s">
        <v>227</v>
      </c>
      <c r="I1748">
        <v>25000000</v>
      </c>
      <c r="J1748">
        <v>1993</v>
      </c>
      <c r="K1748">
        <v>7.8</v>
      </c>
    </row>
    <row r="1749" spans="1:11" x14ac:dyDescent="0.2">
      <c r="A1749" t="s">
        <v>1178</v>
      </c>
      <c r="B1749">
        <v>115</v>
      </c>
      <c r="C1749">
        <v>55973336</v>
      </c>
      <c r="D1749" t="s">
        <v>123</v>
      </c>
      <c r="E1749" t="s">
        <v>3068</v>
      </c>
      <c r="F1749" t="s">
        <v>14</v>
      </c>
      <c r="G1749" t="s">
        <v>15</v>
      </c>
      <c r="H1749" t="s">
        <v>227</v>
      </c>
      <c r="I1749">
        <v>25000000</v>
      </c>
      <c r="J1749">
        <v>2000</v>
      </c>
      <c r="K1749">
        <v>6.1</v>
      </c>
    </row>
    <row r="1750" spans="1:11" x14ac:dyDescent="0.2">
      <c r="A1750" t="s">
        <v>1855</v>
      </c>
      <c r="B1750">
        <v>86</v>
      </c>
      <c r="C1750">
        <v>54098051</v>
      </c>
      <c r="D1750" t="s">
        <v>2138</v>
      </c>
      <c r="E1750" t="s">
        <v>3069</v>
      </c>
      <c r="F1750" t="s">
        <v>14</v>
      </c>
      <c r="G1750" t="s">
        <v>263</v>
      </c>
      <c r="H1750" t="s">
        <v>227</v>
      </c>
      <c r="I1750">
        <v>25000000</v>
      </c>
      <c r="J1750">
        <v>2006</v>
      </c>
      <c r="K1750">
        <v>5.8</v>
      </c>
    </row>
    <row r="1751" spans="1:11" x14ac:dyDescent="0.2">
      <c r="A1751" t="s">
        <v>2388</v>
      </c>
      <c r="B1751">
        <v>101</v>
      </c>
      <c r="C1751">
        <v>60443237</v>
      </c>
      <c r="D1751" t="s">
        <v>79</v>
      </c>
      <c r="E1751" t="s">
        <v>3070</v>
      </c>
      <c r="F1751" t="s">
        <v>14</v>
      </c>
      <c r="G1751" t="s">
        <v>15</v>
      </c>
      <c r="H1751" t="s">
        <v>16</v>
      </c>
      <c r="I1751">
        <v>25000000</v>
      </c>
      <c r="J1751">
        <v>2012</v>
      </c>
      <c r="K1751">
        <v>6.5</v>
      </c>
    </row>
    <row r="1752" spans="1:11" x14ac:dyDescent="0.2">
      <c r="A1752" t="s">
        <v>3071</v>
      </c>
      <c r="B1752">
        <v>96</v>
      </c>
      <c r="C1752">
        <v>82234139</v>
      </c>
      <c r="D1752" t="s">
        <v>192</v>
      </c>
      <c r="E1752" t="s">
        <v>3072</v>
      </c>
      <c r="F1752" t="s">
        <v>14</v>
      </c>
      <c r="G1752" t="s">
        <v>15</v>
      </c>
      <c r="H1752" t="s">
        <v>37</v>
      </c>
      <c r="I1752">
        <v>17000000</v>
      </c>
      <c r="J1752">
        <v>2007</v>
      </c>
      <c r="K1752">
        <v>7.2</v>
      </c>
    </row>
    <row r="1753" spans="1:11" x14ac:dyDescent="0.2">
      <c r="A1753" t="s">
        <v>48</v>
      </c>
      <c r="B1753">
        <v>101</v>
      </c>
      <c r="C1753">
        <v>51676606</v>
      </c>
      <c r="D1753" t="s">
        <v>3073</v>
      </c>
      <c r="E1753" t="s">
        <v>3074</v>
      </c>
      <c r="F1753" t="s">
        <v>14</v>
      </c>
      <c r="G1753" t="s">
        <v>15</v>
      </c>
      <c r="H1753" t="s">
        <v>37</v>
      </c>
      <c r="I1753">
        <v>25000000</v>
      </c>
      <c r="J1753">
        <v>2004</v>
      </c>
      <c r="K1753">
        <v>7.8</v>
      </c>
    </row>
    <row r="1754" spans="1:11" x14ac:dyDescent="0.2">
      <c r="A1754" t="s">
        <v>3075</v>
      </c>
      <c r="B1754">
        <v>100</v>
      </c>
      <c r="C1754">
        <v>52528330</v>
      </c>
      <c r="D1754" t="s">
        <v>874</v>
      </c>
      <c r="E1754" t="s">
        <v>3076</v>
      </c>
      <c r="F1754" t="s">
        <v>14</v>
      </c>
      <c r="G1754" t="s">
        <v>15</v>
      </c>
      <c r="H1754" t="s">
        <v>16</v>
      </c>
      <c r="I1754">
        <v>25000000</v>
      </c>
      <c r="J1754">
        <v>2013</v>
      </c>
      <c r="K1754">
        <v>4.7</v>
      </c>
    </row>
    <row r="1755" spans="1:11" x14ac:dyDescent="0.2">
      <c r="A1755" t="s">
        <v>3077</v>
      </c>
      <c r="B1755">
        <v>117</v>
      </c>
      <c r="C1755">
        <v>51533608</v>
      </c>
      <c r="D1755" t="s">
        <v>245</v>
      </c>
      <c r="E1755" t="s">
        <v>3078</v>
      </c>
      <c r="F1755" t="s">
        <v>14</v>
      </c>
      <c r="G1755" t="s">
        <v>15</v>
      </c>
      <c r="H1755" t="s">
        <v>227</v>
      </c>
      <c r="I1755">
        <v>25000000</v>
      </c>
      <c r="J1755">
        <v>2011</v>
      </c>
      <c r="K1755">
        <v>6.8</v>
      </c>
    </row>
    <row r="1756" spans="1:11" x14ac:dyDescent="0.2">
      <c r="A1756" t="s">
        <v>3079</v>
      </c>
      <c r="B1756">
        <v>101</v>
      </c>
      <c r="C1756">
        <v>51097664</v>
      </c>
      <c r="D1756" t="s">
        <v>2050</v>
      </c>
      <c r="E1756" t="s">
        <v>3080</v>
      </c>
      <c r="F1756" t="s">
        <v>14</v>
      </c>
      <c r="G1756" t="s">
        <v>15</v>
      </c>
      <c r="H1756" t="s">
        <v>227</v>
      </c>
      <c r="I1756">
        <v>30000000</v>
      </c>
      <c r="J1756">
        <v>2005</v>
      </c>
      <c r="K1756">
        <v>5.9</v>
      </c>
    </row>
    <row r="1757" spans="1:11" x14ac:dyDescent="0.2">
      <c r="A1757" t="s">
        <v>601</v>
      </c>
      <c r="B1757">
        <v>98</v>
      </c>
      <c r="C1757">
        <v>84136909</v>
      </c>
      <c r="D1757" t="s">
        <v>690</v>
      </c>
      <c r="E1757" t="s">
        <v>3081</v>
      </c>
      <c r="F1757" t="s">
        <v>14</v>
      </c>
      <c r="G1757" t="s">
        <v>15</v>
      </c>
      <c r="H1757" t="s">
        <v>16</v>
      </c>
      <c r="I1757">
        <v>26000000</v>
      </c>
      <c r="J1757">
        <v>2004</v>
      </c>
      <c r="K1757">
        <v>7.2</v>
      </c>
    </row>
    <row r="1758" spans="1:11" x14ac:dyDescent="0.2">
      <c r="A1758" t="s">
        <v>170</v>
      </c>
      <c r="B1758">
        <v>146</v>
      </c>
      <c r="C1758">
        <v>46836394</v>
      </c>
      <c r="D1758" t="s">
        <v>591</v>
      </c>
      <c r="E1758" t="s">
        <v>3082</v>
      </c>
      <c r="F1758" t="s">
        <v>14</v>
      </c>
      <c r="G1758" t="s">
        <v>15</v>
      </c>
      <c r="H1758" t="s">
        <v>227</v>
      </c>
      <c r="I1758">
        <v>25000000</v>
      </c>
      <c r="J1758">
        <v>1990</v>
      </c>
      <c r="K1758">
        <v>8.6999999999999993</v>
      </c>
    </row>
    <row r="1759" spans="1:11" x14ac:dyDescent="0.2">
      <c r="A1759" t="s">
        <v>1487</v>
      </c>
      <c r="B1759">
        <v>102</v>
      </c>
      <c r="C1759">
        <v>47285499</v>
      </c>
      <c r="D1759" t="s">
        <v>3083</v>
      </c>
      <c r="E1759" t="s">
        <v>3084</v>
      </c>
      <c r="F1759" t="s">
        <v>14</v>
      </c>
      <c r="G1759" t="s">
        <v>15</v>
      </c>
      <c r="H1759" t="s">
        <v>37</v>
      </c>
      <c r="I1759">
        <v>26000000</v>
      </c>
      <c r="J1759">
        <v>2003</v>
      </c>
      <c r="K1759">
        <v>5</v>
      </c>
    </row>
    <row r="1760" spans="1:11" x14ac:dyDescent="0.2">
      <c r="A1760" t="s">
        <v>2357</v>
      </c>
      <c r="B1760">
        <v>97</v>
      </c>
      <c r="C1760">
        <v>47124400</v>
      </c>
      <c r="D1760" t="s">
        <v>182</v>
      </c>
      <c r="E1760" t="s">
        <v>3085</v>
      </c>
      <c r="F1760" t="s">
        <v>14</v>
      </c>
      <c r="G1760" t="s">
        <v>15</v>
      </c>
      <c r="H1760" t="s">
        <v>37</v>
      </c>
      <c r="I1760">
        <v>25000000</v>
      </c>
      <c r="J1760">
        <v>2005</v>
      </c>
      <c r="K1760">
        <v>6.6</v>
      </c>
    </row>
    <row r="1761" spans="1:11" x14ac:dyDescent="0.2">
      <c r="A1761" t="s">
        <v>784</v>
      </c>
      <c r="B1761">
        <v>142</v>
      </c>
      <c r="C1761">
        <v>44700000</v>
      </c>
      <c r="D1761" t="s">
        <v>675</v>
      </c>
      <c r="E1761" t="s">
        <v>3086</v>
      </c>
      <c r="F1761" t="s">
        <v>14</v>
      </c>
      <c r="G1761" t="s">
        <v>15</v>
      </c>
      <c r="H1761" t="s">
        <v>227</v>
      </c>
      <c r="I1761">
        <v>25000000</v>
      </c>
      <c r="J1761">
        <v>1983</v>
      </c>
      <c r="K1761">
        <v>8.3000000000000007</v>
      </c>
    </row>
    <row r="1762" spans="1:11" x14ac:dyDescent="0.2">
      <c r="A1762" t="s">
        <v>1682</v>
      </c>
      <c r="B1762">
        <v>98</v>
      </c>
      <c r="C1762">
        <v>44455658</v>
      </c>
      <c r="D1762" t="s">
        <v>472</v>
      </c>
      <c r="E1762" t="s">
        <v>3087</v>
      </c>
      <c r="F1762" t="s">
        <v>14</v>
      </c>
      <c r="G1762" t="s">
        <v>15</v>
      </c>
      <c r="H1762" t="s">
        <v>227</v>
      </c>
      <c r="I1762">
        <v>25000000</v>
      </c>
      <c r="J1762">
        <v>1997</v>
      </c>
      <c r="K1762">
        <v>6.7</v>
      </c>
    </row>
    <row r="1763" spans="1:11" x14ac:dyDescent="0.2">
      <c r="A1763" t="s">
        <v>3088</v>
      </c>
      <c r="B1763">
        <v>219</v>
      </c>
      <c r="C1763">
        <v>43984230</v>
      </c>
      <c r="D1763" t="s">
        <v>1988</v>
      </c>
      <c r="E1763" t="s">
        <v>3089</v>
      </c>
      <c r="F1763" t="s">
        <v>14</v>
      </c>
      <c r="G1763" t="s">
        <v>307</v>
      </c>
      <c r="H1763" t="s">
        <v>16</v>
      </c>
      <c r="I1763">
        <v>23000000</v>
      </c>
      <c r="J1763">
        <v>1987</v>
      </c>
      <c r="K1763">
        <v>7.8</v>
      </c>
    </row>
    <row r="1764" spans="1:11" x14ac:dyDescent="0.2">
      <c r="A1764" t="s">
        <v>1307</v>
      </c>
      <c r="B1764">
        <v>109</v>
      </c>
      <c r="C1764">
        <v>66489425</v>
      </c>
      <c r="D1764" t="s">
        <v>161</v>
      </c>
      <c r="E1764" t="s">
        <v>3090</v>
      </c>
      <c r="F1764" t="s">
        <v>14</v>
      </c>
      <c r="G1764" t="s">
        <v>15</v>
      </c>
      <c r="H1764" t="s">
        <v>227</v>
      </c>
      <c r="I1764">
        <v>25000000</v>
      </c>
      <c r="J1764">
        <v>2012</v>
      </c>
      <c r="K1764">
        <v>6.5</v>
      </c>
    </row>
    <row r="1765" spans="1:11" x14ac:dyDescent="0.2">
      <c r="A1765" t="s">
        <v>96</v>
      </c>
      <c r="B1765">
        <v>97</v>
      </c>
      <c r="C1765">
        <v>41067398</v>
      </c>
      <c r="D1765" t="s">
        <v>148</v>
      </c>
      <c r="E1765" t="s">
        <v>3091</v>
      </c>
      <c r="F1765" t="s">
        <v>14</v>
      </c>
      <c r="G1765" t="s">
        <v>15</v>
      </c>
      <c r="H1765" t="s">
        <v>227</v>
      </c>
      <c r="I1765">
        <v>25000000</v>
      </c>
      <c r="J1765">
        <v>1997</v>
      </c>
      <c r="K1765">
        <v>6.1</v>
      </c>
    </row>
    <row r="1766" spans="1:11" x14ac:dyDescent="0.2">
      <c r="A1766" t="s">
        <v>2349</v>
      </c>
      <c r="B1766">
        <v>158</v>
      </c>
      <c r="C1766">
        <v>40218903</v>
      </c>
      <c r="D1766" t="s">
        <v>1166</v>
      </c>
      <c r="E1766" t="s">
        <v>3092</v>
      </c>
      <c r="F1766" t="s">
        <v>14</v>
      </c>
      <c r="G1766" t="s">
        <v>15</v>
      </c>
      <c r="H1766" t="s">
        <v>227</v>
      </c>
      <c r="I1766">
        <v>25000000</v>
      </c>
      <c r="J1766">
        <v>2007</v>
      </c>
      <c r="K1766">
        <v>8.1</v>
      </c>
    </row>
    <row r="1767" spans="1:11" x14ac:dyDescent="0.2">
      <c r="A1767" t="s">
        <v>3093</v>
      </c>
      <c r="B1767">
        <v>85</v>
      </c>
      <c r="C1767">
        <v>39880476</v>
      </c>
      <c r="D1767" t="s">
        <v>101</v>
      </c>
      <c r="E1767" t="s">
        <v>3094</v>
      </c>
      <c r="F1767" t="s">
        <v>14</v>
      </c>
      <c r="G1767" t="s">
        <v>15</v>
      </c>
      <c r="H1767" t="s">
        <v>37</v>
      </c>
      <c r="I1767">
        <v>25000000</v>
      </c>
      <c r="J1767">
        <v>2002</v>
      </c>
      <c r="K1767">
        <v>5.2</v>
      </c>
    </row>
    <row r="1768" spans="1:11" x14ac:dyDescent="0.2">
      <c r="A1768" t="s">
        <v>3095</v>
      </c>
      <c r="B1768">
        <v>80</v>
      </c>
      <c r="C1768">
        <v>39399750</v>
      </c>
      <c r="D1768" t="s">
        <v>284</v>
      </c>
      <c r="E1768" t="s">
        <v>3096</v>
      </c>
      <c r="F1768" t="s">
        <v>14</v>
      </c>
      <c r="G1768" t="s">
        <v>15</v>
      </c>
      <c r="H1768" t="s">
        <v>37</v>
      </c>
      <c r="I1768">
        <v>25000000</v>
      </c>
      <c r="J1768">
        <v>2003</v>
      </c>
      <c r="K1768">
        <v>5.6</v>
      </c>
    </row>
    <row r="1769" spans="1:11" x14ac:dyDescent="0.2">
      <c r="A1769" t="s">
        <v>2946</v>
      </c>
      <c r="B1769">
        <v>86</v>
      </c>
      <c r="C1769">
        <v>38230435</v>
      </c>
      <c r="D1769" t="s">
        <v>749</v>
      </c>
      <c r="E1769" t="s">
        <v>3097</v>
      </c>
      <c r="F1769" t="s">
        <v>14</v>
      </c>
      <c r="G1769" t="s">
        <v>15</v>
      </c>
      <c r="H1769" t="s">
        <v>16</v>
      </c>
      <c r="I1769">
        <v>25000000</v>
      </c>
      <c r="J1769">
        <v>2002</v>
      </c>
      <c r="K1769">
        <v>5.8</v>
      </c>
    </row>
    <row r="1770" spans="1:11" x14ac:dyDescent="0.2">
      <c r="A1770" t="s">
        <v>2102</v>
      </c>
      <c r="B1770">
        <v>119</v>
      </c>
      <c r="C1770">
        <v>39008741</v>
      </c>
      <c r="D1770" t="s">
        <v>3036</v>
      </c>
      <c r="E1770" t="s">
        <v>3098</v>
      </c>
      <c r="F1770" t="s">
        <v>14</v>
      </c>
      <c r="G1770" t="s">
        <v>15</v>
      </c>
      <c r="H1770" t="s">
        <v>37</v>
      </c>
      <c r="I1770">
        <v>25000000</v>
      </c>
      <c r="J1770">
        <v>2005</v>
      </c>
      <c r="K1770">
        <v>6.6</v>
      </c>
    </row>
    <row r="1771" spans="1:11" x14ac:dyDescent="0.2">
      <c r="A1771" t="s">
        <v>3099</v>
      </c>
      <c r="B1771">
        <v>98</v>
      </c>
      <c r="C1771">
        <v>36833473</v>
      </c>
      <c r="D1771" t="s">
        <v>161</v>
      </c>
      <c r="E1771" t="s">
        <v>3100</v>
      </c>
      <c r="F1771" t="s">
        <v>14</v>
      </c>
      <c r="G1771" t="s">
        <v>667</v>
      </c>
      <c r="H1771" t="s">
        <v>227</v>
      </c>
      <c r="I1771">
        <v>25000000</v>
      </c>
      <c r="J1771">
        <v>2001</v>
      </c>
      <c r="K1771">
        <v>6.6</v>
      </c>
    </row>
    <row r="1772" spans="1:11" x14ac:dyDescent="0.2">
      <c r="A1772" t="s">
        <v>3101</v>
      </c>
      <c r="B1772">
        <v>97</v>
      </c>
      <c r="C1772">
        <v>48237389</v>
      </c>
      <c r="D1772" t="s">
        <v>576</v>
      </c>
      <c r="E1772" t="s">
        <v>3102</v>
      </c>
      <c r="F1772" t="s">
        <v>14</v>
      </c>
      <c r="G1772" t="s">
        <v>15</v>
      </c>
      <c r="H1772" t="s">
        <v>16</v>
      </c>
      <c r="I1772">
        <v>25000000</v>
      </c>
      <c r="J1772">
        <v>2008</v>
      </c>
      <c r="K1772">
        <v>5.5</v>
      </c>
    </row>
    <row r="1773" spans="1:11" x14ac:dyDescent="0.2">
      <c r="A1773" t="s">
        <v>2822</v>
      </c>
      <c r="B1773">
        <v>124</v>
      </c>
      <c r="C1773">
        <v>36447959</v>
      </c>
      <c r="D1773" t="s">
        <v>560</v>
      </c>
      <c r="E1773" t="s">
        <v>3103</v>
      </c>
      <c r="F1773" t="s">
        <v>14</v>
      </c>
      <c r="G1773" t="s">
        <v>15</v>
      </c>
      <c r="H1773" t="s">
        <v>37</v>
      </c>
      <c r="I1773">
        <v>25000000</v>
      </c>
      <c r="J1773">
        <v>2014</v>
      </c>
      <c r="K1773">
        <v>7</v>
      </c>
    </row>
    <row r="1774" spans="1:11" x14ac:dyDescent="0.2">
      <c r="A1774" t="s">
        <v>413</v>
      </c>
      <c r="B1774">
        <v>97</v>
      </c>
      <c r="C1774">
        <v>45089048</v>
      </c>
      <c r="D1774" t="s">
        <v>3104</v>
      </c>
      <c r="E1774" t="s">
        <v>3105</v>
      </c>
      <c r="F1774" t="s">
        <v>14</v>
      </c>
      <c r="G1774" t="s">
        <v>2682</v>
      </c>
      <c r="H1774" t="s">
        <v>16</v>
      </c>
      <c r="I1774">
        <v>25000000</v>
      </c>
      <c r="J1774">
        <v>2014</v>
      </c>
      <c r="K1774">
        <v>6.5</v>
      </c>
    </row>
    <row r="1775" spans="1:11" x14ac:dyDescent="0.2">
      <c r="A1775" t="s">
        <v>2251</v>
      </c>
      <c r="B1775">
        <v>105</v>
      </c>
      <c r="C1775">
        <v>35990505</v>
      </c>
      <c r="D1775" t="s">
        <v>3036</v>
      </c>
      <c r="E1775" t="s">
        <v>3106</v>
      </c>
      <c r="F1775" t="s">
        <v>14</v>
      </c>
      <c r="G1775" t="s">
        <v>15</v>
      </c>
      <c r="H1775" t="s">
        <v>37</v>
      </c>
      <c r="I1775">
        <v>20000000</v>
      </c>
      <c r="J1775">
        <v>2003</v>
      </c>
      <c r="K1775">
        <v>5.8</v>
      </c>
    </row>
    <row r="1776" spans="1:11" x14ac:dyDescent="0.2">
      <c r="A1776" t="s">
        <v>3107</v>
      </c>
      <c r="B1776">
        <v>104</v>
      </c>
      <c r="C1776">
        <v>35143332</v>
      </c>
      <c r="D1776" t="s">
        <v>2138</v>
      </c>
      <c r="E1776" t="s">
        <v>3108</v>
      </c>
      <c r="F1776" t="s">
        <v>14</v>
      </c>
      <c r="G1776" t="s">
        <v>15</v>
      </c>
      <c r="H1776" t="s">
        <v>227</v>
      </c>
      <c r="I1776">
        <v>17000000</v>
      </c>
      <c r="J1776">
        <v>2003</v>
      </c>
      <c r="K1776">
        <v>5.6</v>
      </c>
    </row>
    <row r="1777" spans="1:11" x14ac:dyDescent="0.2">
      <c r="A1777" t="s">
        <v>3109</v>
      </c>
      <c r="B1777">
        <v>101</v>
      </c>
      <c r="C1777">
        <v>35000629</v>
      </c>
      <c r="D1777" t="s">
        <v>576</v>
      </c>
      <c r="E1777" t="s">
        <v>3110</v>
      </c>
      <c r="F1777" t="s">
        <v>14</v>
      </c>
      <c r="G1777" t="s">
        <v>15</v>
      </c>
      <c r="H1777" t="s">
        <v>227</v>
      </c>
      <c r="I1777">
        <v>25000000</v>
      </c>
      <c r="J1777">
        <v>2007</v>
      </c>
      <c r="K1777">
        <v>5.6</v>
      </c>
    </row>
    <row r="1778" spans="1:11" x14ac:dyDescent="0.2">
      <c r="A1778" t="s">
        <v>1178</v>
      </c>
      <c r="B1778">
        <v>101</v>
      </c>
      <c r="C1778">
        <v>34604054</v>
      </c>
      <c r="D1778" t="s">
        <v>161</v>
      </c>
      <c r="E1778" t="s">
        <v>3111</v>
      </c>
      <c r="F1778" t="s">
        <v>14</v>
      </c>
      <c r="G1778" t="s">
        <v>15</v>
      </c>
      <c r="H1778" t="s">
        <v>227</v>
      </c>
      <c r="I1778">
        <v>30000000</v>
      </c>
      <c r="J1778">
        <v>2003</v>
      </c>
      <c r="K1778">
        <v>5.8</v>
      </c>
    </row>
    <row r="1779" spans="1:11" x14ac:dyDescent="0.2">
      <c r="A1779" t="s">
        <v>2201</v>
      </c>
      <c r="B1779">
        <v>114</v>
      </c>
      <c r="C1779">
        <v>41597830</v>
      </c>
      <c r="D1779" t="s">
        <v>79</v>
      </c>
      <c r="E1779" t="s">
        <v>3112</v>
      </c>
      <c r="F1779" t="s">
        <v>14</v>
      </c>
      <c r="G1779" t="s">
        <v>15</v>
      </c>
      <c r="H1779" t="s">
        <v>16</v>
      </c>
      <c r="I1779">
        <v>25000000</v>
      </c>
      <c r="J1779">
        <v>2002</v>
      </c>
      <c r="K1779">
        <v>7.6</v>
      </c>
    </row>
    <row r="1780" spans="1:11" x14ac:dyDescent="0.2">
      <c r="A1780" t="s">
        <v>1733</v>
      </c>
      <c r="B1780">
        <v>105</v>
      </c>
      <c r="C1780">
        <v>33687630</v>
      </c>
      <c r="D1780" t="s">
        <v>576</v>
      </c>
      <c r="E1780" t="s">
        <v>3113</v>
      </c>
      <c r="F1780" t="s">
        <v>14</v>
      </c>
      <c r="G1780" t="s">
        <v>15</v>
      </c>
      <c r="H1780" t="s">
        <v>16</v>
      </c>
      <c r="I1780">
        <v>20000000</v>
      </c>
      <c r="J1780">
        <v>2006</v>
      </c>
      <c r="K1780">
        <v>6.4</v>
      </c>
    </row>
    <row r="1781" spans="1:11" x14ac:dyDescent="0.2">
      <c r="A1781" t="s">
        <v>3114</v>
      </c>
      <c r="B1781">
        <v>90</v>
      </c>
      <c r="C1781">
        <v>32553210</v>
      </c>
      <c r="D1781" t="s">
        <v>1043</v>
      </c>
      <c r="E1781" t="s">
        <v>3115</v>
      </c>
      <c r="F1781" t="s">
        <v>14</v>
      </c>
      <c r="G1781" t="s">
        <v>23</v>
      </c>
      <c r="H1781" t="s">
        <v>37</v>
      </c>
      <c r="I1781">
        <v>25000000</v>
      </c>
      <c r="J1781">
        <v>2007</v>
      </c>
      <c r="K1781">
        <v>6.3</v>
      </c>
    </row>
    <row r="1782" spans="1:11" x14ac:dyDescent="0.2">
      <c r="A1782" t="s">
        <v>3116</v>
      </c>
      <c r="B1782">
        <v>97</v>
      </c>
      <c r="C1782">
        <v>31526393</v>
      </c>
      <c r="D1782" t="s">
        <v>1932</v>
      </c>
      <c r="E1782" t="s">
        <v>3117</v>
      </c>
      <c r="F1782" t="s">
        <v>14</v>
      </c>
      <c r="G1782" t="s">
        <v>15</v>
      </c>
      <c r="H1782" t="s">
        <v>16</v>
      </c>
      <c r="I1782">
        <v>25000000</v>
      </c>
      <c r="J1782">
        <v>2004</v>
      </c>
      <c r="K1782">
        <v>4.5999999999999996</v>
      </c>
    </row>
    <row r="1783" spans="1:11" x14ac:dyDescent="0.2">
      <c r="A1783" t="s">
        <v>3118</v>
      </c>
      <c r="B1783">
        <v>144</v>
      </c>
      <c r="C1783">
        <v>41229</v>
      </c>
      <c r="D1783" t="s">
        <v>744</v>
      </c>
      <c r="E1783" t="s">
        <v>3119</v>
      </c>
      <c r="F1783" t="s">
        <v>14</v>
      </c>
      <c r="G1783" t="s">
        <v>667</v>
      </c>
      <c r="H1783" t="s">
        <v>227</v>
      </c>
      <c r="I1783">
        <v>25500000</v>
      </c>
      <c r="J1783">
        <v>2013</v>
      </c>
      <c r="K1783">
        <v>6.5</v>
      </c>
    </row>
    <row r="1784" spans="1:11" x14ac:dyDescent="0.2">
      <c r="A1784" t="s">
        <v>3120</v>
      </c>
      <c r="B1784">
        <v>114</v>
      </c>
      <c r="C1784">
        <v>31655091</v>
      </c>
      <c r="D1784" t="s">
        <v>2071</v>
      </c>
      <c r="E1784" t="s">
        <v>3121</v>
      </c>
      <c r="F1784" t="s">
        <v>14</v>
      </c>
      <c r="G1784" t="s">
        <v>15</v>
      </c>
      <c r="H1784" t="s">
        <v>37</v>
      </c>
      <c r="I1784">
        <v>30000000</v>
      </c>
      <c r="J1784">
        <v>2007</v>
      </c>
      <c r="K1784">
        <v>7.5</v>
      </c>
    </row>
    <row r="1785" spans="1:11" x14ac:dyDescent="0.2">
      <c r="A1785" t="s">
        <v>1613</v>
      </c>
      <c r="B1785">
        <v>124</v>
      </c>
      <c r="C1785">
        <v>30012990</v>
      </c>
      <c r="D1785" t="s">
        <v>1988</v>
      </c>
      <c r="E1785" t="s">
        <v>3122</v>
      </c>
      <c r="F1785" t="s">
        <v>14</v>
      </c>
      <c r="G1785" t="s">
        <v>23</v>
      </c>
      <c r="H1785" t="s">
        <v>227</v>
      </c>
      <c r="I1785">
        <v>25000000</v>
      </c>
      <c r="J1785">
        <v>1998</v>
      </c>
      <c r="K1785">
        <v>7.5</v>
      </c>
    </row>
    <row r="1786" spans="1:11" x14ac:dyDescent="0.2">
      <c r="A1786" t="s">
        <v>2536</v>
      </c>
      <c r="B1786">
        <v>89</v>
      </c>
      <c r="C1786">
        <v>32368960</v>
      </c>
      <c r="D1786" t="s">
        <v>3123</v>
      </c>
      <c r="E1786" t="s">
        <v>3124</v>
      </c>
      <c r="F1786" t="s">
        <v>14</v>
      </c>
      <c r="G1786" t="s">
        <v>99</v>
      </c>
      <c r="H1786" t="s">
        <v>227</v>
      </c>
      <c r="I1786">
        <v>25000000</v>
      </c>
      <c r="J1786">
        <v>1998</v>
      </c>
      <c r="K1786">
        <v>5.3</v>
      </c>
    </row>
    <row r="1787" spans="1:11" x14ac:dyDescent="0.2">
      <c r="A1787" t="s">
        <v>3125</v>
      </c>
      <c r="B1787">
        <v>160</v>
      </c>
      <c r="C1787">
        <v>14500000</v>
      </c>
      <c r="D1787" t="s">
        <v>351</v>
      </c>
      <c r="E1787" t="s">
        <v>3126</v>
      </c>
      <c r="F1787" t="s">
        <v>14</v>
      </c>
      <c r="G1787" t="s">
        <v>1017</v>
      </c>
      <c r="H1787" t="s">
        <v>104</v>
      </c>
      <c r="I1787">
        <v>25000000</v>
      </c>
      <c r="J1787">
        <v>1970</v>
      </c>
      <c r="K1787">
        <v>7.5</v>
      </c>
    </row>
    <row r="1788" spans="1:11" x14ac:dyDescent="0.2">
      <c r="A1788" t="s">
        <v>3127</v>
      </c>
      <c r="B1788">
        <v>93</v>
      </c>
      <c r="C1788">
        <v>29247405</v>
      </c>
      <c r="D1788" t="s">
        <v>3128</v>
      </c>
      <c r="E1788" t="s">
        <v>3129</v>
      </c>
      <c r="F1788" t="s">
        <v>14</v>
      </c>
      <c r="G1788" t="s">
        <v>23</v>
      </c>
      <c r="H1788" t="s">
        <v>37</v>
      </c>
      <c r="I1788">
        <v>25000000</v>
      </c>
      <c r="J1788">
        <v>1997</v>
      </c>
      <c r="K1788">
        <v>3.3</v>
      </c>
    </row>
    <row r="1789" spans="1:11" x14ac:dyDescent="0.2">
      <c r="A1789" t="s">
        <v>3130</v>
      </c>
      <c r="B1789">
        <v>88</v>
      </c>
      <c r="C1789">
        <v>25615792</v>
      </c>
      <c r="D1789" t="s">
        <v>3131</v>
      </c>
      <c r="E1789" t="s">
        <v>3132</v>
      </c>
      <c r="F1789" t="s">
        <v>14</v>
      </c>
      <c r="G1789" t="s">
        <v>15</v>
      </c>
      <c r="H1789" t="s">
        <v>16</v>
      </c>
      <c r="I1789">
        <v>25000000</v>
      </c>
      <c r="J1789">
        <v>2009</v>
      </c>
      <c r="K1789">
        <v>3.5</v>
      </c>
    </row>
    <row r="1790" spans="1:11" x14ac:dyDescent="0.2">
      <c r="A1790" t="s">
        <v>1116</v>
      </c>
      <c r="B1790">
        <v>142</v>
      </c>
      <c r="C1790">
        <v>28341469</v>
      </c>
      <c r="D1790" t="s">
        <v>675</v>
      </c>
      <c r="E1790" t="s">
        <v>3133</v>
      </c>
      <c r="F1790" t="s">
        <v>14</v>
      </c>
      <c r="G1790" t="s">
        <v>15</v>
      </c>
      <c r="H1790" t="s">
        <v>227</v>
      </c>
      <c r="I1790">
        <v>25000000</v>
      </c>
      <c r="J1790">
        <v>1994</v>
      </c>
      <c r="K1790">
        <v>9.3000000000000007</v>
      </c>
    </row>
    <row r="1791" spans="1:11" x14ac:dyDescent="0.2">
      <c r="A1791" t="s">
        <v>1984</v>
      </c>
      <c r="B1791">
        <v>92</v>
      </c>
      <c r="C1791">
        <v>25590119</v>
      </c>
      <c r="D1791" t="s">
        <v>3134</v>
      </c>
      <c r="E1791" t="s">
        <v>3135</v>
      </c>
      <c r="F1791" t="s">
        <v>14</v>
      </c>
      <c r="G1791" t="s">
        <v>133</v>
      </c>
      <c r="H1791" t="s">
        <v>37</v>
      </c>
      <c r="I1791">
        <v>21150000</v>
      </c>
      <c r="J1791">
        <v>2001</v>
      </c>
      <c r="K1791">
        <v>4.8</v>
      </c>
    </row>
    <row r="1792" spans="1:11" x14ac:dyDescent="0.2">
      <c r="A1792" t="s">
        <v>1199</v>
      </c>
      <c r="B1792">
        <v>117</v>
      </c>
      <c r="C1792">
        <v>24944213</v>
      </c>
      <c r="D1792" t="s">
        <v>1335</v>
      </c>
      <c r="E1792" t="s">
        <v>3136</v>
      </c>
      <c r="F1792" t="s">
        <v>14</v>
      </c>
      <c r="G1792" t="s">
        <v>15</v>
      </c>
      <c r="H1792" t="s">
        <v>16</v>
      </c>
      <c r="I1792">
        <v>27000000</v>
      </c>
      <c r="J1792">
        <v>1996</v>
      </c>
      <c r="K1792">
        <v>6.9</v>
      </c>
    </row>
    <row r="1793" spans="1:11" x14ac:dyDescent="0.2">
      <c r="A1793" t="s">
        <v>714</v>
      </c>
      <c r="B1793">
        <v>111</v>
      </c>
      <c r="C1793">
        <v>33631221</v>
      </c>
      <c r="D1793" t="s">
        <v>744</v>
      </c>
      <c r="E1793" t="s">
        <v>3137</v>
      </c>
      <c r="F1793" t="s">
        <v>14</v>
      </c>
      <c r="G1793" t="s">
        <v>15</v>
      </c>
      <c r="H1793" t="s">
        <v>227</v>
      </c>
      <c r="I1793">
        <v>25000000</v>
      </c>
      <c r="J1793">
        <v>2014</v>
      </c>
      <c r="K1793">
        <v>6</v>
      </c>
    </row>
    <row r="1794" spans="1:11" x14ac:dyDescent="0.2">
      <c r="A1794" t="s">
        <v>3138</v>
      </c>
      <c r="B1794">
        <v>121</v>
      </c>
      <c r="C1794">
        <v>37738400</v>
      </c>
      <c r="D1794" t="s">
        <v>1166</v>
      </c>
      <c r="E1794" t="s">
        <v>3139</v>
      </c>
      <c r="F1794" t="s">
        <v>14</v>
      </c>
      <c r="G1794" t="s">
        <v>15</v>
      </c>
      <c r="H1794" t="s">
        <v>227</v>
      </c>
      <c r="I1794">
        <v>25000000</v>
      </c>
      <c r="J1794">
        <v>2013</v>
      </c>
      <c r="K1794">
        <v>7.3</v>
      </c>
    </row>
    <row r="1795" spans="1:11" x14ac:dyDescent="0.2">
      <c r="A1795" t="s">
        <v>3140</v>
      </c>
      <c r="B1795">
        <v>107</v>
      </c>
      <c r="C1795">
        <v>21835784</v>
      </c>
      <c r="D1795" t="s">
        <v>488</v>
      </c>
      <c r="E1795" t="s">
        <v>3141</v>
      </c>
      <c r="F1795" t="s">
        <v>14</v>
      </c>
      <c r="G1795" t="s">
        <v>15</v>
      </c>
      <c r="H1795" t="s">
        <v>16</v>
      </c>
      <c r="I1795">
        <v>30000000</v>
      </c>
      <c r="J1795">
        <v>2005</v>
      </c>
      <c r="K1795">
        <v>6.6</v>
      </c>
    </row>
    <row r="1796" spans="1:11" x14ac:dyDescent="0.2">
      <c r="A1796" t="s">
        <v>1181</v>
      </c>
      <c r="B1796">
        <v>106</v>
      </c>
      <c r="C1796">
        <v>15785632</v>
      </c>
      <c r="D1796" t="s">
        <v>3142</v>
      </c>
      <c r="E1796" t="s">
        <v>3143</v>
      </c>
      <c r="F1796" t="s">
        <v>14</v>
      </c>
      <c r="G1796" t="s">
        <v>23</v>
      </c>
      <c r="H1796" t="s">
        <v>16</v>
      </c>
      <c r="I1796">
        <v>23000000</v>
      </c>
      <c r="J1796">
        <v>2016</v>
      </c>
      <c r="K1796">
        <v>7.5</v>
      </c>
    </row>
    <row r="1797" spans="1:11" x14ac:dyDescent="0.2">
      <c r="A1797" t="s">
        <v>1714</v>
      </c>
      <c r="B1797">
        <v>136</v>
      </c>
      <c r="C1797">
        <v>21554585</v>
      </c>
      <c r="D1797" t="s">
        <v>1291</v>
      </c>
      <c r="E1797" t="s">
        <v>3144</v>
      </c>
      <c r="F1797" t="s">
        <v>14</v>
      </c>
      <c r="G1797" t="s">
        <v>15</v>
      </c>
      <c r="H1797" t="s">
        <v>227</v>
      </c>
      <c r="I1797">
        <v>25000000</v>
      </c>
      <c r="J1797">
        <v>1998</v>
      </c>
      <c r="K1797">
        <v>6.9</v>
      </c>
    </row>
    <row r="1798" spans="1:11" x14ac:dyDescent="0.2">
      <c r="A1798" t="s">
        <v>3145</v>
      </c>
      <c r="B1798">
        <v>97</v>
      </c>
      <c r="C1798">
        <v>22200000</v>
      </c>
      <c r="D1798" t="s">
        <v>488</v>
      </c>
      <c r="E1798" t="s">
        <v>3146</v>
      </c>
      <c r="F1798" t="s">
        <v>14</v>
      </c>
      <c r="G1798" t="s">
        <v>15</v>
      </c>
      <c r="H1798" t="s">
        <v>16</v>
      </c>
      <c r="I1798">
        <v>25000000</v>
      </c>
      <c r="J1798">
        <v>1994</v>
      </c>
      <c r="K1798">
        <v>6.8</v>
      </c>
    </row>
    <row r="1799" spans="1:11" x14ac:dyDescent="0.2">
      <c r="A1799" t="s">
        <v>3147</v>
      </c>
      <c r="B1799">
        <v>97</v>
      </c>
      <c r="C1799">
        <v>23527955</v>
      </c>
      <c r="D1799" t="s">
        <v>827</v>
      </c>
      <c r="E1799" t="s">
        <v>3148</v>
      </c>
      <c r="F1799" t="s">
        <v>14</v>
      </c>
      <c r="G1799" t="s">
        <v>15</v>
      </c>
      <c r="H1799" t="s">
        <v>16</v>
      </c>
      <c r="I1799">
        <v>25000000</v>
      </c>
      <c r="J1799">
        <v>2010</v>
      </c>
      <c r="K1799">
        <v>6.4</v>
      </c>
    </row>
    <row r="1800" spans="1:11" x14ac:dyDescent="0.2">
      <c r="A1800" t="s">
        <v>3149</v>
      </c>
      <c r="B1800">
        <v>99</v>
      </c>
      <c r="C1800">
        <v>24042490</v>
      </c>
      <c r="D1800" t="s">
        <v>3150</v>
      </c>
      <c r="E1800" t="s">
        <v>3151</v>
      </c>
      <c r="F1800" t="s">
        <v>14</v>
      </c>
      <c r="G1800" t="s">
        <v>15</v>
      </c>
      <c r="H1800" t="s">
        <v>227</v>
      </c>
      <c r="I1800">
        <v>25000000</v>
      </c>
      <c r="J1800">
        <v>2010</v>
      </c>
      <c r="K1800">
        <v>5.6</v>
      </c>
    </row>
    <row r="1801" spans="1:11" x14ac:dyDescent="0.2">
      <c r="A1801" t="s">
        <v>3152</v>
      </c>
      <c r="B1801">
        <v>103</v>
      </c>
      <c r="C1801">
        <v>22466994</v>
      </c>
      <c r="D1801" t="s">
        <v>123</v>
      </c>
      <c r="E1801" t="s">
        <v>3153</v>
      </c>
      <c r="F1801" t="s">
        <v>14</v>
      </c>
      <c r="G1801" t="s">
        <v>15</v>
      </c>
      <c r="H1801" t="s">
        <v>227</v>
      </c>
      <c r="I1801">
        <v>25000000</v>
      </c>
      <c r="J1801">
        <v>2007</v>
      </c>
      <c r="K1801">
        <v>6.3</v>
      </c>
    </row>
    <row r="1802" spans="1:11" x14ac:dyDescent="0.2">
      <c r="A1802" t="s">
        <v>2349</v>
      </c>
      <c r="B1802">
        <v>95</v>
      </c>
      <c r="C1802">
        <v>17791031</v>
      </c>
      <c r="D1802" t="s">
        <v>3154</v>
      </c>
      <c r="E1802" t="s">
        <v>3155</v>
      </c>
      <c r="F1802" t="s">
        <v>14</v>
      </c>
      <c r="G1802" t="s">
        <v>15</v>
      </c>
      <c r="H1802" t="s">
        <v>227</v>
      </c>
      <c r="I1802">
        <v>25000000</v>
      </c>
      <c r="J1802">
        <v>2002</v>
      </c>
      <c r="K1802">
        <v>7.3</v>
      </c>
    </row>
    <row r="1803" spans="1:11" x14ac:dyDescent="0.2">
      <c r="A1803" t="s">
        <v>3156</v>
      </c>
      <c r="B1803">
        <v>93</v>
      </c>
      <c r="C1803">
        <v>17718223</v>
      </c>
      <c r="D1803" t="s">
        <v>690</v>
      </c>
      <c r="E1803" t="s">
        <v>3157</v>
      </c>
      <c r="F1803" t="s">
        <v>14</v>
      </c>
      <c r="G1803" t="s">
        <v>15</v>
      </c>
      <c r="H1803" t="s">
        <v>227</v>
      </c>
      <c r="I1803">
        <v>25000000</v>
      </c>
      <c r="J1803">
        <v>2004</v>
      </c>
      <c r="K1803">
        <v>6.6</v>
      </c>
    </row>
    <row r="1804" spans="1:11" x14ac:dyDescent="0.2">
      <c r="A1804" t="s">
        <v>3158</v>
      </c>
      <c r="B1804">
        <v>98</v>
      </c>
      <c r="C1804">
        <v>15361537</v>
      </c>
      <c r="D1804" t="s">
        <v>123</v>
      </c>
      <c r="E1804" t="s">
        <v>3159</v>
      </c>
      <c r="F1804" t="s">
        <v>14</v>
      </c>
      <c r="G1804" t="s">
        <v>263</v>
      </c>
      <c r="H1804" t="s">
        <v>16</v>
      </c>
      <c r="I1804">
        <v>13000000</v>
      </c>
      <c r="J1804">
        <v>2002</v>
      </c>
      <c r="K1804">
        <v>4.5999999999999996</v>
      </c>
    </row>
    <row r="1805" spans="1:11" x14ac:dyDescent="0.2">
      <c r="A1805" t="s">
        <v>333</v>
      </c>
      <c r="B1805">
        <v>90</v>
      </c>
      <c r="C1805">
        <v>16647384</v>
      </c>
      <c r="D1805" t="s">
        <v>3160</v>
      </c>
      <c r="E1805" t="s">
        <v>3161</v>
      </c>
      <c r="F1805" t="s">
        <v>14</v>
      </c>
      <c r="G1805" t="s">
        <v>15</v>
      </c>
      <c r="H1805" t="s">
        <v>37</v>
      </c>
      <c r="I1805">
        <v>26000000</v>
      </c>
      <c r="J1805">
        <v>2006</v>
      </c>
      <c r="K1805">
        <v>5.0999999999999996</v>
      </c>
    </row>
    <row r="1806" spans="1:11" x14ac:dyDescent="0.2">
      <c r="A1806" t="s">
        <v>3162</v>
      </c>
      <c r="B1806">
        <v>107</v>
      </c>
      <c r="C1806">
        <v>16118077</v>
      </c>
      <c r="D1806" t="s">
        <v>1166</v>
      </c>
      <c r="E1806" t="s">
        <v>3163</v>
      </c>
      <c r="F1806" t="s">
        <v>14</v>
      </c>
      <c r="G1806" t="s">
        <v>15</v>
      </c>
      <c r="H1806" t="s">
        <v>227</v>
      </c>
      <c r="I1806">
        <v>25000000</v>
      </c>
      <c r="J1806">
        <v>1988</v>
      </c>
      <c r="K1806">
        <v>5.6</v>
      </c>
    </row>
    <row r="1807" spans="1:11" x14ac:dyDescent="0.2">
      <c r="A1807" t="s">
        <v>3164</v>
      </c>
      <c r="B1807">
        <v>90</v>
      </c>
      <c r="C1807">
        <v>15091542</v>
      </c>
      <c r="D1807" t="s">
        <v>3165</v>
      </c>
      <c r="E1807" t="s">
        <v>3166</v>
      </c>
      <c r="F1807" t="s">
        <v>3167</v>
      </c>
      <c r="G1807" t="s">
        <v>23</v>
      </c>
      <c r="H1807" t="s">
        <v>104</v>
      </c>
      <c r="I1807">
        <v>25000000</v>
      </c>
      <c r="J1807">
        <v>1996</v>
      </c>
      <c r="K1807">
        <v>5.3</v>
      </c>
    </row>
    <row r="1808" spans="1:11" x14ac:dyDescent="0.2">
      <c r="A1808" t="s">
        <v>3168</v>
      </c>
      <c r="B1808">
        <v>115</v>
      </c>
      <c r="C1808">
        <v>15045676</v>
      </c>
      <c r="D1808" t="s">
        <v>1146</v>
      </c>
      <c r="E1808" t="s">
        <v>3169</v>
      </c>
      <c r="F1808" t="s">
        <v>14</v>
      </c>
      <c r="G1808" t="s">
        <v>15</v>
      </c>
      <c r="H1808" t="s">
        <v>16</v>
      </c>
      <c r="I1808">
        <v>16000000</v>
      </c>
      <c r="J1808">
        <v>2009</v>
      </c>
      <c r="K1808">
        <v>5.6</v>
      </c>
    </row>
    <row r="1809" spans="1:11" x14ac:dyDescent="0.2">
      <c r="A1809" t="s">
        <v>3170</v>
      </c>
      <c r="B1809">
        <v>93</v>
      </c>
      <c r="C1809">
        <v>17427926</v>
      </c>
      <c r="D1809" t="s">
        <v>2138</v>
      </c>
      <c r="E1809" t="s">
        <v>3171</v>
      </c>
      <c r="F1809" t="s">
        <v>14</v>
      </c>
      <c r="G1809" t="s">
        <v>15</v>
      </c>
      <c r="H1809" t="s">
        <v>227</v>
      </c>
      <c r="I1809">
        <v>8000000</v>
      </c>
      <c r="J1809">
        <v>2008</v>
      </c>
      <c r="K1809">
        <v>5.9</v>
      </c>
    </row>
    <row r="1810" spans="1:11" x14ac:dyDescent="0.2">
      <c r="A1810" t="s">
        <v>3172</v>
      </c>
      <c r="B1810">
        <v>99</v>
      </c>
      <c r="C1810">
        <v>14983572</v>
      </c>
      <c r="D1810" t="s">
        <v>488</v>
      </c>
      <c r="E1810" t="s">
        <v>3173</v>
      </c>
      <c r="F1810" t="s">
        <v>14</v>
      </c>
      <c r="G1810" t="s">
        <v>15</v>
      </c>
      <c r="H1810" t="s">
        <v>16</v>
      </c>
      <c r="I1810">
        <v>25000000</v>
      </c>
      <c r="J1810">
        <v>2000</v>
      </c>
      <c r="K1810">
        <v>4.7</v>
      </c>
    </row>
    <row r="1811" spans="1:11" x14ac:dyDescent="0.2">
      <c r="A1811" t="s">
        <v>2105</v>
      </c>
      <c r="B1811">
        <v>107</v>
      </c>
      <c r="C1811">
        <v>14637490</v>
      </c>
      <c r="D1811" t="s">
        <v>1035</v>
      </c>
      <c r="E1811" t="s">
        <v>3174</v>
      </c>
      <c r="F1811" t="s">
        <v>14</v>
      </c>
      <c r="G1811" t="s">
        <v>15</v>
      </c>
      <c r="H1811" t="s">
        <v>227</v>
      </c>
      <c r="I1811">
        <v>25000000</v>
      </c>
      <c r="J1811">
        <v>2010</v>
      </c>
      <c r="K1811">
        <v>4.8</v>
      </c>
    </row>
    <row r="1812" spans="1:11" x14ac:dyDescent="0.2">
      <c r="A1812" t="s">
        <v>2461</v>
      </c>
      <c r="B1812">
        <v>110</v>
      </c>
      <c r="C1812">
        <v>14589444</v>
      </c>
      <c r="D1812" t="s">
        <v>488</v>
      </c>
      <c r="E1812" t="s">
        <v>3175</v>
      </c>
      <c r="F1812" t="s">
        <v>14</v>
      </c>
      <c r="G1812" t="s">
        <v>15</v>
      </c>
      <c r="H1812" t="s">
        <v>227</v>
      </c>
      <c r="I1812">
        <v>25000000</v>
      </c>
      <c r="J1812">
        <v>2004</v>
      </c>
      <c r="K1812">
        <v>6.8</v>
      </c>
    </row>
    <row r="1813" spans="1:11" x14ac:dyDescent="0.2">
      <c r="A1813" t="s">
        <v>3176</v>
      </c>
      <c r="B1813">
        <v>101</v>
      </c>
      <c r="C1813">
        <v>14095303</v>
      </c>
      <c r="D1813" t="s">
        <v>927</v>
      </c>
      <c r="E1813" t="s">
        <v>3177</v>
      </c>
      <c r="F1813" t="s">
        <v>14</v>
      </c>
      <c r="G1813" t="s">
        <v>15</v>
      </c>
      <c r="H1813" t="s">
        <v>227</v>
      </c>
      <c r="I1813">
        <v>25000000</v>
      </c>
      <c r="J1813">
        <v>1996</v>
      </c>
      <c r="K1813">
        <v>5.4</v>
      </c>
    </row>
    <row r="1814" spans="1:11" x14ac:dyDescent="0.2">
      <c r="A1814" t="s">
        <v>3178</v>
      </c>
      <c r="B1814">
        <v>85</v>
      </c>
      <c r="C1814">
        <v>13973532</v>
      </c>
      <c r="D1814" t="s">
        <v>347</v>
      </c>
      <c r="E1814" t="s">
        <v>3179</v>
      </c>
      <c r="F1814" t="s">
        <v>14</v>
      </c>
      <c r="G1814" t="s">
        <v>15</v>
      </c>
      <c r="H1814" t="s">
        <v>16</v>
      </c>
      <c r="I1814">
        <v>25000000</v>
      </c>
      <c r="J1814">
        <v>2002</v>
      </c>
      <c r="K1814">
        <v>5.0999999999999996</v>
      </c>
    </row>
    <row r="1815" spans="1:11" x14ac:dyDescent="0.2">
      <c r="A1815" t="s">
        <v>1716</v>
      </c>
      <c r="B1815">
        <v>132</v>
      </c>
      <c r="C1815">
        <v>1865774</v>
      </c>
      <c r="D1815" t="s">
        <v>3180</v>
      </c>
      <c r="E1815" t="s">
        <v>3181</v>
      </c>
      <c r="F1815" t="s">
        <v>14</v>
      </c>
      <c r="G1815" t="s">
        <v>23</v>
      </c>
      <c r="H1815" t="s">
        <v>227</v>
      </c>
      <c r="I1815">
        <v>30000000</v>
      </c>
      <c r="J1815">
        <v>2015</v>
      </c>
      <c r="K1815">
        <v>7</v>
      </c>
    </row>
    <row r="1816" spans="1:11" x14ac:dyDescent="0.2">
      <c r="A1816" t="s">
        <v>1958</v>
      </c>
      <c r="B1816">
        <v>90</v>
      </c>
      <c r="C1816">
        <v>18860403</v>
      </c>
      <c r="D1816" t="s">
        <v>2219</v>
      </c>
      <c r="E1816" t="s">
        <v>3182</v>
      </c>
      <c r="F1816" t="s">
        <v>14</v>
      </c>
      <c r="G1816" t="s">
        <v>15</v>
      </c>
      <c r="H1816" t="s">
        <v>16</v>
      </c>
      <c r="I1816">
        <v>25000000</v>
      </c>
      <c r="J1816">
        <v>2011</v>
      </c>
      <c r="K1816">
        <v>4</v>
      </c>
    </row>
    <row r="1817" spans="1:11" x14ac:dyDescent="0.2">
      <c r="A1817" t="s">
        <v>1588</v>
      </c>
      <c r="B1817">
        <v>145</v>
      </c>
      <c r="C1817">
        <v>13038660</v>
      </c>
      <c r="D1817" t="s">
        <v>1166</v>
      </c>
      <c r="E1817" t="s">
        <v>3183</v>
      </c>
      <c r="F1817" t="s">
        <v>14</v>
      </c>
      <c r="G1817" t="s">
        <v>15</v>
      </c>
      <c r="H1817" t="s">
        <v>227</v>
      </c>
      <c r="I1817">
        <v>25000000</v>
      </c>
      <c r="J1817">
        <v>1999</v>
      </c>
      <c r="K1817">
        <v>7.3</v>
      </c>
    </row>
    <row r="1818" spans="1:11" x14ac:dyDescent="0.2">
      <c r="A1818" t="s">
        <v>930</v>
      </c>
      <c r="B1818">
        <v>110</v>
      </c>
      <c r="C1818">
        <v>28831145</v>
      </c>
      <c r="D1818" t="s">
        <v>1291</v>
      </c>
      <c r="E1818" t="s">
        <v>3184</v>
      </c>
      <c r="F1818" t="s">
        <v>14</v>
      </c>
      <c r="G1818" t="s">
        <v>15</v>
      </c>
      <c r="H1818" t="s">
        <v>227</v>
      </c>
      <c r="I1818">
        <v>25000000</v>
      </c>
      <c r="J1818">
        <v>2014</v>
      </c>
      <c r="K1818">
        <v>6.8</v>
      </c>
    </row>
    <row r="1819" spans="1:11" x14ac:dyDescent="0.2">
      <c r="A1819" t="s">
        <v>1374</v>
      </c>
      <c r="B1819">
        <v>122</v>
      </c>
      <c r="C1819">
        <v>11538204</v>
      </c>
      <c r="D1819" t="s">
        <v>3185</v>
      </c>
      <c r="E1819" t="s">
        <v>3186</v>
      </c>
      <c r="F1819" t="s">
        <v>14</v>
      </c>
      <c r="G1819" t="s">
        <v>15</v>
      </c>
      <c r="H1819" t="s">
        <v>16</v>
      </c>
      <c r="I1819">
        <v>25000000</v>
      </c>
      <c r="J1819">
        <v>2010</v>
      </c>
      <c r="K1819">
        <v>7</v>
      </c>
    </row>
    <row r="1820" spans="1:11" x14ac:dyDescent="0.2">
      <c r="A1820" t="s">
        <v>2055</v>
      </c>
      <c r="B1820">
        <v>107</v>
      </c>
      <c r="C1820">
        <v>11008432</v>
      </c>
      <c r="D1820" t="s">
        <v>560</v>
      </c>
      <c r="E1820" t="s">
        <v>3187</v>
      </c>
      <c r="F1820" t="s">
        <v>14</v>
      </c>
      <c r="G1820" t="s">
        <v>15</v>
      </c>
      <c r="H1820" t="s">
        <v>16</v>
      </c>
      <c r="I1820">
        <v>25000000</v>
      </c>
      <c r="J1820">
        <v>2005</v>
      </c>
      <c r="K1820">
        <v>7.1</v>
      </c>
    </row>
    <row r="1821" spans="1:11" x14ac:dyDescent="0.2">
      <c r="A1821" t="s">
        <v>3188</v>
      </c>
      <c r="B1821">
        <v>127</v>
      </c>
      <c r="C1821">
        <v>12188642</v>
      </c>
      <c r="D1821" t="s">
        <v>1988</v>
      </c>
      <c r="E1821" t="s">
        <v>3189</v>
      </c>
      <c r="F1821" t="s">
        <v>14</v>
      </c>
      <c r="G1821" t="s">
        <v>3190</v>
      </c>
      <c r="H1821" t="s">
        <v>16</v>
      </c>
      <c r="I1821">
        <v>26000000</v>
      </c>
      <c r="J1821">
        <v>2015</v>
      </c>
      <c r="K1821">
        <v>6.9</v>
      </c>
    </row>
    <row r="1822" spans="1:11" x14ac:dyDescent="0.2">
      <c r="A1822" t="s">
        <v>1809</v>
      </c>
      <c r="B1822">
        <v>99</v>
      </c>
      <c r="C1822">
        <v>11100000</v>
      </c>
      <c r="D1822" t="s">
        <v>838</v>
      </c>
      <c r="E1822" t="s">
        <v>3191</v>
      </c>
      <c r="F1822" t="s">
        <v>14</v>
      </c>
      <c r="G1822" t="s">
        <v>15</v>
      </c>
      <c r="H1822" t="s">
        <v>16</v>
      </c>
      <c r="I1822">
        <v>25000000</v>
      </c>
      <c r="J1822">
        <v>1986</v>
      </c>
      <c r="K1822">
        <v>7.3</v>
      </c>
    </row>
    <row r="1823" spans="1:11" x14ac:dyDescent="0.2">
      <c r="A1823" t="s">
        <v>2815</v>
      </c>
      <c r="B1823">
        <v>140</v>
      </c>
      <c r="C1823">
        <v>13651662</v>
      </c>
      <c r="D1823" t="s">
        <v>1291</v>
      </c>
      <c r="E1823" t="s">
        <v>3192</v>
      </c>
      <c r="F1823" t="s">
        <v>14</v>
      </c>
      <c r="G1823" t="s">
        <v>15</v>
      </c>
      <c r="H1823" t="s">
        <v>16</v>
      </c>
      <c r="I1823">
        <v>25000000</v>
      </c>
      <c r="J1823">
        <v>2011</v>
      </c>
      <c r="K1823">
        <v>8.1999999999999993</v>
      </c>
    </row>
    <row r="1824" spans="1:11" x14ac:dyDescent="0.2">
      <c r="A1824" t="s">
        <v>1704</v>
      </c>
      <c r="B1824">
        <v>133</v>
      </c>
      <c r="C1824">
        <v>11030963</v>
      </c>
      <c r="D1824" t="s">
        <v>3193</v>
      </c>
      <c r="E1824" t="s">
        <v>3194</v>
      </c>
      <c r="F1824" t="s">
        <v>14</v>
      </c>
      <c r="G1824" t="s">
        <v>23</v>
      </c>
      <c r="H1824" t="s">
        <v>227</v>
      </c>
      <c r="I1824">
        <v>28000000</v>
      </c>
      <c r="J1824">
        <v>1996</v>
      </c>
      <c r="K1824">
        <v>7.1</v>
      </c>
    </row>
    <row r="1825" spans="1:11" x14ac:dyDescent="0.2">
      <c r="A1825" t="s">
        <v>1617</v>
      </c>
      <c r="B1825">
        <v>271</v>
      </c>
      <c r="C1825">
        <v>10769960</v>
      </c>
      <c r="D1825" t="s">
        <v>687</v>
      </c>
      <c r="E1825" t="s">
        <v>3195</v>
      </c>
      <c r="F1825" t="s">
        <v>14</v>
      </c>
      <c r="G1825" t="s">
        <v>15</v>
      </c>
      <c r="H1825" t="s">
        <v>37</v>
      </c>
      <c r="I1825">
        <v>25000000</v>
      </c>
      <c r="J1825">
        <v>1993</v>
      </c>
      <c r="K1825">
        <v>7.7</v>
      </c>
    </row>
    <row r="1826" spans="1:11" x14ac:dyDescent="0.2">
      <c r="A1826" t="s">
        <v>2763</v>
      </c>
      <c r="B1826">
        <v>112</v>
      </c>
      <c r="C1826">
        <v>10911750</v>
      </c>
      <c r="D1826" t="s">
        <v>1160</v>
      </c>
      <c r="E1826" t="s">
        <v>3196</v>
      </c>
      <c r="F1826" t="s">
        <v>14</v>
      </c>
      <c r="G1826" t="s">
        <v>15</v>
      </c>
      <c r="H1826" t="s">
        <v>227</v>
      </c>
      <c r="I1826">
        <v>25000000</v>
      </c>
      <c r="J1826">
        <v>2008</v>
      </c>
      <c r="K1826">
        <v>6.5</v>
      </c>
    </row>
    <row r="1827" spans="1:11" x14ac:dyDescent="0.2">
      <c r="A1827" t="s">
        <v>1751</v>
      </c>
      <c r="B1827">
        <v>99</v>
      </c>
      <c r="C1827">
        <v>10719367</v>
      </c>
      <c r="D1827" t="s">
        <v>3197</v>
      </c>
      <c r="E1827" t="s">
        <v>3198</v>
      </c>
      <c r="F1827" t="s">
        <v>14</v>
      </c>
      <c r="G1827" t="s">
        <v>15</v>
      </c>
      <c r="H1827" t="s">
        <v>16</v>
      </c>
      <c r="I1827">
        <v>25000000</v>
      </c>
      <c r="J1827">
        <v>2002</v>
      </c>
      <c r="K1827">
        <v>4.9000000000000004</v>
      </c>
    </row>
    <row r="1828" spans="1:11" x14ac:dyDescent="0.2">
      <c r="A1828" t="s">
        <v>3199</v>
      </c>
      <c r="B1828">
        <v>100</v>
      </c>
      <c r="C1828">
        <v>10114315</v>
      </c>
      <c r="D1828" t="s">
        <v>671</v>
      </c>
      <c r="E1828" t="s">
        <v>3200</v>
      </c>
      <c r="F1828" t="s">
        <v>14</v>
      </c>
      <c r="G1828" t="s">
        <v>15</v>
      </c>
      <c r="H1828" t="s">
        <v>16</v>
      </c>
      <c r="I1828">
        <v>25000000</v>
      </c>
      <c r="J1828">
        <v>1999</v>
      </c>
      <c r="K1828">
        <v>6.4</v>
      </c>
    </row>
    <row r="1829" spans="1:11" x14ac:dyDescent="0.2">
      <c r="A1829" t="s">
        <v>3201</v>
      </c>
      <c r="B1829">
        <v>92</v>
      </c>
      <c r="C1829">
        <v>49122319</v>
      </c>
      <c r="D1829" t="s">
        <v>2219</v>
      </c>
      <c r="E1829" t="s">
        <v>3202</v>
      </c>
      <c r="F1829" t="s">
        <v>14</v>
      </c>
      <c r="G1829" t="s">
        <v>15</v>
      </c>
      <c r="H1829" t="s">
        <v>16</v>
      </c>
      <c r="I1829">
        <v>14000000</v>
      </c>
      <c r="J1829">
        <v>2012</v>
      </c>
      <c r="K1829">
        <v>5.9</v>
      </c>
    </row>
    <row r="1830" spans="1:11" x14ac:dyDescent="0.2">
      <c r="A1830" t="s">
        <v>3203</v>
      </c>
      <c r="B1830">
        <v>105</v>
      </c>
      <c r="C1830">
        <v>10070000</v>
      </c>
      <c r="D1830" t="s">
        <v>488</v>
      </c>
      <c r="E1830" t="s">
        <v>3204</v>
      </c>
      <c r="F1830" t="s">
        <v>14</v>
      </c>
      <c r="G1830" t="s">
        <v>15</v>
      </c>
      <c r="H1830" t="s">
        <v>16</v>
      </c>
      <c r="I1830">
        <v>25000000</v>
      </c>
      <c r="J1830">
        <v>1996</v>
      </c>
      <c r="K1830">
        <v>6.2</v>
      </c>
    </row>
    <row r="1831" spans="1:11" x14ac:dyDescent="0.2">
      <c r="A1831" t="s">
        <v>1480</v>
      </c>
      <c r="B1831">
        <v>110</v>
      </c>
      <c r="C1831">
        <v>10324441</v>
      </c>
      <c r="D1831" t="s">
        <v>318</v>
      </c>
      <c r="E1831" t="s">
        <v>3205</v>
      </c>
      <c r="F1831" t="s">
        <v>14</v>
      </c>
      <c r="G1831" t="s">
        <v>15</v>
      </c>
      <c r="H1831" t="s">
        <v>227</v>
      </c>
      <c r="I1831">
        <v>25000000</v>
      </c>
      <c r="J1831">
        <v>2011</v>
      </c>
      <c r="K1831">
        <v>5.8</v>
      </c>
    </row>
    <row r="1832" spans="1:11" x14ac:dyDescent="0.2">
      <c r="A1832" t="s">
        <v>2517</v>
      </c>
      <c r="B1832">
        <v>116</v>
      </c>
      <c r="C1832">
        <v>7156933</v>
      </c>
      <c r="D1832" t="s">
        <v>874</v>
      </c>
      <c r="E1832" t="s">
        <v>3206</v>
      </c>
      <c r="F1832" t="s">
        <v>14</v>
      </c>
      <c r="G1832" t="s">
        <v>15</v>
      </c>
      <c r="H1832" t="s">
        <v>227</v>
      </c>
      <c r="I1832">
        <v>25000000</v>
      </c>
      <c r="J1832">
        <v>2006</v>
      </c>
      <c r="K1832">
        <v>6.7</v>
      </c>
    </row>
    <row r="1833" spans="1:11" x14ac:dyDescent="0.2">
      <c r="A1833" t="s">
        <v>3207</v>
      </c>
      <c r="B1833">
        <v>88</v>
      </c>
      <c r="C1833">
        <v>9286314</v>
      </c>
      <c r="D1833" t="s">
        <v>161</v>
      </c>
      <c r="E1833" t="s">
        <v>3208</v>
      </c>
      <c r="F1833" t="s">
        <v>14</v>
      </c>
      <c r="G1833" t="s">
        <v>15</v>
      </c>
      <c r="H1833" t="s">
        <v>227</v>
      </c>
      <c r="I1833">
        <v>17000000</v>
      </c>
      <c r="J1833">
        <v>1991</v>
      </c>
      <c r="K1833">
        <v>5.9</v>
      </c>
    </row>
    <row r="1834" spans="1:11" x14ac:dyDescent="0.2">
      <c r="A1834" t="s">
        <v>3209</v>
      </c>
      <c r="B1834">
        <v>111</v>
      </c>
      <c r="C1834">
        <v>56692</v>
      </c>
      <c r="D1834" t="s">
        <v>2337</v>
      </c>
      <c r="E1834" t="s">
        <v>3210</v>
      </c>
      <c r="F1834" t="s">
        <v>14</v>
      </c>
      <c r="G1834" t="s">
        <v>15</v>
      </c>
      <c r="H1834" t="s">
        <v>227</v>
      </c>
      <c r="I1834">
        <v>25000000</v>
      </c>
      <c r="J1834">
        <v>2009</v>
      </c>
      <c r="K1834">
        <v>7.3</v>
      </c>
    </row>
    <row r="1835" spans="1:11" x14ac:dyDescent="0.2">
      <c r="A1835" t="s">
        <v>3211</v>
      </c>
      <c r="B1835">
        <v>95</v>
      </c>
      <c r="C1835">
        <v>5654777</v>
      </c>
      <c r="D1835" t="s">
        <v>1218</v>
      </c>
      <c r="E1835" t="s">
        <v>3212</v>
      </c>
      <c r="F1835" t="s">
        <v>14</v>
      </c>
      <c r="G1835" t="s">
        <v>15</v>
      </c>
      <c r="H1835" t="s">
        <v>16</v>
      </c>
      <c r="I1835">
        <v>25000000</v>
      </c>
      <c r="J1835">
        <v>2005</v>
      </c>
      <c r="K1835">
        <v>4.0999999999999996</v>
      </c>
    </row>
    <row r="1836" spans="1:11" x14ac:dyDescent="0.2">
      <c r="A1836" t="s">
        <v>2664</v>
      </c>
      <c r="B1836">
        <v>95</v>
      </c>
      <c r="C1836">
        <v>5516708</v>
      </c>
      <c r="D1836" t="s">
        <v>576</v>
      </c>
      <c r="E1836" t="s">
        <v>3213</v>
      </c>
      <c r="F1836" t="s">
        <v>14</v>
      </c>
      <c r="G1836" t="s">
        <v>15</v>
      </c>
      <c r="H1836" t="s">
        <v>227</v>
      </c>
      <c r="I1836">
        <v>25000000</v>
      </c>
      <c r="J1836">
        <v>2001</v>
      </c>
      <c r="K1836">
        <v>4.9000000000000004</v>
      </c>
    </row>
    <row r="1837" spans="1:11" x14ac:dyDescent="0.2">
      <c r="A1837" t="s">
        <v>510</v>
      </c>
      <c r="B1837">
        <v>127</v>
      </c>
      <c r="C1837">
        <v>5128124</v>
      </c>
      <c r="D1837" t="s">
        <v>560</v>
      </c>
      <c r="E1837" t="s">
        <v>3214</v>
      </c>
      <c r="F1837" t="s">
        <v>14</v>
      </c>
      <c r="G1837" t="s">
        <v>67</v>
      </c>
      <c r="H1837" t="s">
        <v>16</v>
      </c>
      <c r="I1837">
        <v>25000000</v>
      </c>
      <c r="J1837">
        <v>2005</v>
      </c>
      <c r="K1837">
        <v>7.9</v>
      </c>
    </row>
    <row r="1838" spans="1:11" x14ac:dyDescent="0.2">
      <c r="A1838" t="s">
        <v>1958</v>
      </c>
      <c r="B1838">
        <v>105</v>
      </c>
      <c r="C1838">
        <v>34014398</v>
      </c>
      <c r="D1838" t="s">
        <v>2575</v>
      </c>
      <c r="E1838" t="s">
        <v>2576</v>
      </c>
      <c r="F1838" t="s">
        <v>14</v>
      </c>
      <c r="G1838" t="s">
        <v>263</v>
      </c>
      <c r="H1838" t="s">
        <v>227</v>
      </c>
      <c r="I1838">
        <v>33000000</v>
      </c>
      <c r="J1838">
        <v>2006</v>
      </c>
      <c r="K1838">
        <v>5.6</v>
      </c>
    </row>
    <row r="1839" spans="1:11" x14ac:dyDescent="0.2">
      <c r="A1839" t="s">
        <v>3215</v>
      </c>
      <c r="B1839">
        <v>104</v>
      </c>
      <c r="C1839">
        <v>4064333</v>
      </c>
      <c r="D1839" t="s">
        <v>663</v>
      </c>
      <c r="E1839" t="s">
        <v>3216</v>
      </c>
      <c r="F1839" t="s">
        <v>14</v>
      </c>
      <c r="G1839" t="s">
        <v>15</v>
      </c>
      <c r="H1839" t="s">
        <v>227</v>
      </c>
      <c r="I1839">
        <v>25000000</v>
      </c>
      <c r="J1839">
        <v>1995</v>
      </c>
      <c r="K1839">
        <v>5.2</v>
      </c>
    </row>
    <row r="1840" spans="1:11" x14ac:dyDescent="0.2">
      <c r="A1840" t="s">
        <v>3217</v>
      </c>
      <c r="B1840">
        <v>95</v>
      </c>
      <c r="C1840">
        <v>4006906</v>
      </c>
      <c r="D1840" t="s">
        <v>347</v>
      </c>
      <c r="E1840" t="s">
        <v>3218</v>
      </c>
      <c r="F1840" t="s">
        <v>14</v>
      </c>
      <c r="G1840" t="s">
        <v>15</v>
      </c>
      <c r="H1840" t="s">
        <v>16</v>
      </c>
      <c r="I1840">
        <v>15000000</v>
      </c>
      <c r="J1840">
        <v>2005</v>
      </c>
      <c r="K1840">
        <v>4.0999999999999996</v>
      </c>
    </row>
    <row r="1841" spans="1:11" x14ac:dyDescent="0.2">
      <c r="A1841" t="s">
        <v>3032</v>
      </c>
      <c r="B1841">
        <v>121</v>
      </c>
      <c r="C1841">
        <v>3073392</v>
      </c>
      <c r="D1841" t="s">
        <v>769</v>
      </c>
      <c r="E1841" t="s">
        <v>3219</v>
      </c>
      <c r="F1841" t="s">
        <v>14</v>
      </c>
      <c r="G1841" t="s">
        <v>99</v>
      </c>
      <c r="H1841" t="s">
        <v>227</v>
      </c>
      <c r="I1841">
        <v>25000000</v>
      </c>
      <c r="J1841">
        <v>2008</v>
      </c>
      <c r="K1841">
        <v>6.6</v>
      </c>
    </row>
    <row r="1842" spans="1:11" x14ac:dyDescent="0.2">
      <c r="A1842" t="s">
        <v>1502</v>
      </c>
      <c r="B1842">
        <v>92</v>
      </c>
      <c r="C1842">
        <v>1550000</v>
      </c>
      <c r="D1842" t="s">
        <v>3220</v>
      </c>
      <c r="E1842" t="s">
        <v>3221</v>
      </c>
      <c r="F1842" t="s">
        <v>14</v>
      </c>
      <c r="G1842" t="s">
        <v>15</v>
      </c>
      <c r="H1842" t="s">
        <v>227</v>
      </c>
      <c r="I1842">
        <v>25000000</v>
      </c>
      <c r="J1842">
        <v>2005</v>
      </c>
      <c r="K1842">
        <v>2.9</v>
      </c>
    </row>
    <row r="1843" spans="1:11" x14ac:dyDescent="0.2">
      <c r="A1843" t="s">
        <v>3222</v>
      </c>
      <c r="B1843">
        <v>107</v>
      </c>
      <c r="C1843">
        <v>871527</v>
      </c>
      <c r="D1843" t="s">
        <v>751</v>
      </c>
      <c r="E1843" t="s">
        <v>3223</v>
      </c>
      <c r="F1843" t="s">
        <v>14</v>
      </c>
      <c r="G1843" t="s">
        <v>99</v>
      </c>
      <c r="H1843" t="s">
        <v>227</v>
      </c>
      <c r="I1843">
        <v>25000000</v>
      </c>
      <c r="J1843">
        <v>2005</v>
      </c>
      <c r="K1843">
        <v>6.5</v>
      </c>
    </row>
    <row r="1844" spans="1:11" x14ac:dyDescent="0.2">
      <c r="A1844" t="s">
        <v>3224</v>
      </c>
      <c r="B1844">
        <v>117</v>
      </c>
      <c r="C1844">
        <v>777423</v>
      </c>
      <c r="D1844" t="s">
        <v>560</v>
      </c>
      <c r="E1844" t="s">
        <v>3225</v>
      </c>
      <c r="F1844" t="s">
        <v>14</v>
      </c>
      <c r="G1844" t="s">
        <v>15</v>
      </c>
      <c r="H1844" t="s">
        <v>16</v>
      </c>
      <c r="I1844">
        <v>25000000</v>
      </c>
      <c r="J1844">
        <v>1998</v>
      </c>
      <c r="K1844">
        <v>7.2</v>
      </c>
    </row>
    <row r="1845" spans="1:11" x14ac:dyDescent="0.2">
      <c r="A1845" t="s">
        <v>2971</v>
      </c>
      <c r="B1845">
        <v>107</v>
      </c>
      <c r="C1845">
        <v>1186957</v>
      </c>
      <c r="D1845" t="s">
        <v>1166</v>
      </c>
      <c r="E1845" t="s">
        <v>3226</v>
      </c>
      <c r="F1845" t="s">
        <v>14</v>
      </c>
      <c r="G1845" t="s">
        <v>23</v>
      </c>
      <c r="H1845" t="s">
        <v>16</v>
      </c>
      <c r="I1845">
        <v>25000000</v>
      </c>
      <c r="J1845">
        <v>2008</v>
      </c>
      <c r="K1845">
        <v>6.8</v>
      </c>
    </row>
    <row r="1846" spans="1:11" x14ac:dyDescent="0.2">
      <c r="A1846" t="s">
        <v>3227</v>
      </c>
      <c r="B1846">
        <v>131</v>
      </c>
      <c r="C1846">
        <v>85433</v>
      </c>
      <c r="D1846" t="s">
        <v>3228</v>
      </c>
      <c r="E1846" t="s">
        <v>3229</v>
      </c>
      <c r="F1846" t="s">
        <v>14</v>
      </c>
      <c r="G1846" t="s">
        <v>2845</v>
      </c>
      <c r="H1846" t="s">
        <v>227</v>
      </c>
      <c r="I1846">
        <v>13500000</v>
      </c>
      <c r="J1846">
        <v>2013</v>
      </c>
      <c r="K1846">
        <v>7.8</v>
      </c>
    </row>
    <row r="1847" spans="1:11" x14ac:dyDescent="0.2">
      <c r="A1847" t="s">
        <v>3230</v>
      </c>
      <c r="B1847">
        <v>122</v>
      </c>
      <c r="C1847">
        <v>1697956</v>
      </c>
      <c r="D1847" t="s">
        <v>675</v>
      </c>
      <c r="E1847" t="s">
        <v>3231</v>
      </c>
      <c r="F1847" t="s">
        <v>14</v>
      </c>
      <c r="G1847" t="s">
        <v>15</v>
      </c>
      <c r="H1847" t="s">
        <v>227</v>
      </c>
      <c r="I1847">
        <v>20000000</v>
      </c>
      <c r="J1847">
        <v>2009</v>
      </c>
      <c r="K1847">
        <v>6.7</v>
      </c>
    </row>
    <row r="1848" spans="1:11" x14ac:dyDescent="0.2">
      <c r="A1848" t="s">
        <v>3118</v>
      </c>
      <c r="B1848">
        <v>134</v>
      </c>
      <c r="C1848">
        <v>183662</v>
      </c>
      <c r="D1848" t="s">
        <v>874</v>
      </c>
      <c r="E1848" t="s">
        <v>3232</v>
      </c>
      <c r="F1848" t="s">
        <v>990</v>
      </c>
      <c r="G1848" t="s">
        <v>667</v>
      </c>
      <c r="H1848" t="s">
        <v>3233</v>
      </c>
      <c r="I1848">
        <v>25000000</v>
      </c>
      <c r="J1848">
        <v>2010</v>
      </c>
      <c r="K1848">
        <v>7.1</v>
      </c>
    </row>
    <row r="1849" spans="1:11" x14ac:dyDescent="0.2">
      <c r="A1849" t="s">
        <v>1287</v>
      </c>
      <c r="B1849">
        <v>117</v>
      </c>
      <c r="C1849">
        <v>134904</v>
      </c>
      <c r="D1849" t="s">
        <v>1523</v>
      </c>
      <c r="E1849" t="s">
        <v>3234</v>
      </c>
      <c r="F1849" t="s">
        <v>14</v>
      </c>
      <c r="G1849" t="s">
        <v>15</v>
      </c>
      <c r="H1849" t="s">
        <v>227</v>
      </c>
      <c r="I1849">
        <v>25000000</v>
      </c>
      <c r="J1849">
        <v>2010</v>
      </c>
      <c r="K1849">
        <v>5.7</v>
      </c>
    </row>
    <row r="1850" spans="1:11" x14ac:dyDescent="0.2">
      <c r="A1850" t="s">
        <v>70</v>
      </c>
      <c r="B1850">
        <v>138</v>
      </c>
      <c r="C1850">
        <v>16969390</v>
      </c>
      <c r="D1850" t="s">
        <v>744</v>
      </c>
      <c r="E1850" t="s">
        <v>3235</v>
      </c>
      <c r="F1850" t="s">
        <v>14</v>
      </c>
      <c r="G1850" t="s">
        <v>15</v>
      </c>
      <c r="H1850" t="s">
        <v>227</v>
      </c>
      <c r="I1850">
        <v>25000000</v>
      </c>
      <c r="J1850">
        <v>2013</v>
      </c>
      <c r="K1850">
        <v>5.3</v>
      </c>
    </row>
    <row r="1851" spans="1:11" x14ac:dyDescent="0.2">
      <c r="A1851" t="s">
        <v>1891</v>
      </c>
      <c r="B1851">
        <v>119</v>
      </c>
      <c r="C1851">
        <v>34700000</v>
      </c>
      <c r="D1851" t="s">
        <v>79</v>
      </c>
      <c r="E1851" t="s">
        <v>3236</v>
      </c>
      <c r="F1851" t="s">
        <v>14</v>
      </c>
      <c r="G1851" t="s">
        <v>15</v>
      </c>
      <c r="H1851" t="s">
        <v>227</v>
      </c>
      <c r="I1851">
        <v>14000000</v>
      </c>
      <c r="J1851">
        <v>1988</v>
      </c>
      <c r="K1851">
        <v>7.7</v>
      </c>
    </row>
    <row r="1852" spans="1:11" x14ac:dyDescent="0.2">
      <c r="A1852" t="s">
        <v>1492</v>
      </c>
      <c r="B1852">
        <v>137</v>
      </c>
      <c r="C1852">
        <v>717753</v>
      </c>
      <c r="D1852" t="s">
        <v>2337</v>
      </c>
      <c r="E1852" t="s">
        <v>3237</v>
      </c>
      <c r="F1852" t="s">
        <v>14</v>
      </c>
      <c r="G1852" t="s">
        <v>667</v>
      </c>
      <c r="H1852" t="s">
        <v>227</v>
      </c>
      <c r="I1852">
        <v>25000000</v>
      </c>
      <c r="J1852">
        <v>2012</v>
      </c>
      <c r="K1852">
        <v>6.1</v>
      </c>
    </row>
    <row r="1853" spans="1:11" x14ac:dyDescent="0.2">
      <c r="A1853" t="s">
        <v>355</v>
      </c>
      <c r="B1853">
        <v>119</v>
      </c>
      <c r="C1853">
        <v>109713132</v>
      </c>
      <c r="D1853" t="s">
        <v>651</v>
      </c>
      <c r="E1853" t="s">
        <v>3238</v>
      </c>
      <c r="F1853" t="s">
        <v>14</v>
      </c>
      <c r="G1853" t="s">
        <v>15</v>
      </c>
      <c r="H1853" t="s">
        <v>37</v>
      </c>
      <c r="I1853">
        <v>25000000</v>
      </c>
      <c r="J1853">
        <v>1986</v>
      </c>
      <c r="K1853">
        <v>7.3</v>
      </c>
    </row>
    <row r="1854" spans="1:11" x14ac:dyDescent="0.2">
      <c r="A1854" t="s">
        <v>617</v>
      </c>
      <c r="B1854">
        <v>139</v>
      </c>
      <c r="C1854">
        <v>70269171</v>
      </c>
      <c r="D1854" t="s">
        <v>1291</v>
      </c>
      <c r="E1854" t="s">
        <v>3239</v>
      </c>
      <c r="F1854" t="s">
        <v>14</v>
      </c>
      <c r="G1854" t="s">
        <v>15</v>
      </c>
      <c r="H1854" t="s">
        <v>37</v>
      </c>
      <c r="I1854">
        <v>24000000</v>
      </c>
      <c r="J1854">
        <v>2006</v>
      </c>
      <c r="K1854">
        <v>7.2</v>
      </c>
    </row>
    <row r="1855" spans="1:11" x14ac:dyDescent="0.2">
      <c r="A1855" t="s">
        <v>655</v>
      </c>
      <c r="B1855">
        <v>114</v>
      </c>
      <c r="C1855">
        <v>28772222</v>
      </c>
      <c r="D1855" t="s">
        <v>656</v>
      </c>
      <c r="E1855" t="s">
        <v>657</v>
      </c>
      <c r="F1855" t="s">
        <v>14</v>
      </c>
      <c r="G1855" t="s">
        <v>15</v>
      </c>
      <c r="H1855" t="s">
        <v>16</v>
      </c>
      <c r="I1855">
        <v>105000000</v>
      </c>
      <c r="J1855">
        <v>2015</v>
      </c>
      <c r="K1855">
        <v>5.3</v>
      </c>
    </row>
    <row r="1856" spans="1:11" x14ac:dyDescent="0.2">
      <c r="A1856" t="s">
        <v>2105</v>
      </c>
      <c r="B1856">
        <v>120</v>
      </c>
      <c r="C1856">
        <v>101334374</v>
      </c>
      <c r="D1856" t="s">
        <v>2106</v>
      </c>
      <c r="E1856" t="s">
        <v>3240</v>
      </c>
      <c r="F1856" t="s">
        <v>14</v>
      </c>
      <c r="G1856" t="s">
        <v>15</v>
      </c>
      <c r="H1856" t="s">
        <v>227</v>
      </c>
      <c r="I1856">
        <v>24000000</v>
      </c>
      <c r="J1856">
        <v>1997</v>
      </c>
      <c r="K1856">
        <v>6.1</v>
      </c>
    </row>
    <row r="1857" spans="1:11" x14ac:dyDescent="0.2">
      <c r="A1857" t="s">
        <v>2815</v>
      </c>
      <c r="B1857">
        <v>98</v>
      </c>
      <c r="C1857">
        <v>1512815</v>
      </c>
      <c r="D1857" t="s">
        <v>3241</v>
      </c>
      <c r="E1857" t="s">
        <v>3242</v>
      </c>
      <c r="F1857" t="s">
        <v>14</v>
      </c>
      <c r="G1857" t="s">
        <v>15</v>
      </c>
      <c r="H1857" t="s">
        <v>227</v>
      </c>
      <c r="I1857">
        <v>25000000</v>
      </c>
      <c r="J1857">
        <v>2016</v>
      </c>
      <c r="K1857">
        <v>5.8</v>
      </c>
    </row>
    <row r="1858" spans="1:11" x14ac:dyDescent="0.2">
      <c r="A1858" t="s">
        <v>464</v>
      </c>
      <c r="B1858">
        <v>106</v>
      </c>
      <c r="C1858">
        <v>65182182</v>
      </c>
      <c r="D1858" t="s">
        <v>576</v>
      </c>
      <c r="E1858" t="s">
        <v>3243</v>
      </c>
      <c r="F1858" t="s">
        <v>14</v>
      </c>
      <c r="G1858" t="s">
        <v>15</v>
      </c>
      <c r="H1858" t="s">
        <v>16</v>
      </c>
      <c r="I1858">
        <v>24000000</v>
      </c>
      <c r="J1858">
        <v>2014</v>
      </c>
      <c r="K1858">
        <v>5.7</v>
      </c>
    </row>
    <row r="1859" spans="1:11" x14ac:dyDescent="0.2">
      <c r="A1859" t="s">
        <v>2314</v>
      </c>
      <c r="B1859">
        <v>98</v>
      </c>
      <c r="C1859">
        <v>57262492</v>
      </c>
      <c r="D1859" t="s">
        <v>347</v>
      </c>
      <c r="E1859" t="s">
        <v>3244</v>
      </c>
      <c r="F1859" t="s">
        <v>14</v>
      </c>
      <c r="G1859" t="s">
        <v>15</v>
      </c>
      <c r="H1859" t="s">
        <v>227</v>
      </c>
      <c r="I1859">
        <v>24000000</v>
      </c>
      <c r="J1859">
        <v>2000</v>
      </c>
      <c r="K1859">
        <v>6.7</v>
      </c>
    </row>
    <row r="1860" spans="1:11" x14ac:dyDescent="0.2">
      <c r="A1860" t="s">
        <v>3245</v>
      </c>
      <c r="B1860">
        <v>107</v>
      </c>
      <c r="C1860">
        <v>80000000</v>
      </c>
      <c r="D1860" t="s">
        <v>2573</v>
      </c>
      <c r="E1860" t="s">
        <v>3246</v>
      </c>
      <c r="F1860" t="s">
        <v>14</v>
      </c>
      <c r="G1860" t="s">
        <v>15</v>
      </c>
      <c r="H1860" t="s">
        <v>37</v>
      </c>
      <c r="I1860">
        <v>8200000</v>
      </c>
      <c r="J1860">
        <v>1984</v>
      </c>
      <c r="K1860">
        <v>6.5</v>
      </c>
    </row>
    <row r="1861" spans="1:11" x14ac:dyDescent="0.2">
      <c r="A1861" t="s">
        <v>879</v>
      </c>
      <c r="B1861">
        <v>88</v>
      </c>
      <c r="C1861">
        <v>74608545</v>
      </c>
      <c r="D1861" t="s">
        <v>690</v>
      </c>
      <c r="E1861" t="s">
        <v>3247</v>
      </c>
      <c r="F1861" t="s">
        <v>14</v>
      </c>
      <c r="G1861" t="s">
        <v>15</v>
      </c>
      <c r="H1861" t="s">
        <v>227</v>
      </c>
      <c r="I1861">
        <v>24000000</v>
      </c>
      <c r="J1861">
        <v>2003</v>
      </c>
      <c r="K1861">
        <v>7.2</v>
      </c>
    </row>
    <row r="1862" spans="1:11" x14ac:dyDescent="0.2">
      <c r="A1862" t="s">
        <v>960</v>
      </c>
      <c r="B1862">
        <v>137</v>
      </c>
      <c r="C1862">
        <v>41895491</v>
      </c>
      <c r="D1862" t="s">
        <v>2596</v>
      </c>
      <c r="E1862" t="s">
        <v>3248</v>
      </c>
      <c r="F1862" t="s">
        <v>14</v>
      </c>
      <c r="G1862" t="s">
        <v>15</v>
      </c>
      <c r="H1862" t="s">
        <v>227</v>
      </c>
      <c r="I1862">
        <v>24000000</v>
      </c>
      <c r="J1862">
        <v>1991</v>
      </c>
      <c r="K1862">
        <v>7.6</v>
      </c>
    </row>
    <row r="1863" spans="1:11" x14ac:dyDescent="0.2">
      <c r="A1863" t="s">
        <v>2582</v>
      </c>
      <c r="B1863">
        <v>100</v>
      </c>
      <c r="C1863">
        <v>39989008</v>
      </c>
      <c r="D1863" t="s">
        <v>2106</v>
      </c>
      <c r="E1863" t="s">
        <v>3249</v>
      </c>
      <c r="F1863" t="s">
        <v>14</v>
      </c>
      <c r="G1863" t="s">
        <v>15</v>
      </c>
      <c r="H1863" t="s">
        <v>227</v>
      </c>
      <c r="I1863">
        <v>24000000</v>
      </c>
      <c r="J1863">
        <v>1998</v>
      </c>
      <c r="K1863">
        <v>4.5999999999999996</v>
      </c>
    </row>
    <row r="1864" spans="1:11" x14ac:dyDescent="0.2">
      <c r="A1864" t="s">
        <v>1692</v>
      </c>
      <c r="B1864">
        <v>115</v>
      </c>
      <c r="C1864">
        <v>32662299</v>
      </c>
      <c r="D1864" t="s">
        <v>488</v>
      </c>
      <c r="E1864" t="s">
        <v>3250</v>
      </c>
      <c r="F1864" t="s">
        <v>14</v>
      </c>
      <c r="G1864" t="s">
        <v>15</v>
      </c>
      <c r="H1864" t="s">
        <v>37</v>
      </c>
      <c r="I1864">
        <v>24000000</v>
      </c>
      <c r="J1864">
        <v>2000</v>
      </c>
      <c r="K1864">
        <v>6.9</v>
      </c>
    </row>
    <row r="1865" spans="1:11" x14ac:dyDescent="0.2">
      <c r="A1865" t="s">
        <v>2366</v>
      </c>
      <c r="B1865">
        <v>101</v>
      </c>
      <c r="C1865">
        <v>31452765</v>
      </c>
      <c r="D1865" t="s">
        <v>576</v>
      </c>
      <c r="E1865" t="s">
        <v>3251</v>
      </c>
      <c r="F1865" t="s">
        <v>14</v>
      </c>
      <c r="G1865" t="s">
        <v>15</v>
      </c>
      <c r="H1865" t="s">
        <v>227</v>
      </c>
      <c r="I1865">
        <v>24000000</v>
      </c>
      <c r="J1865">
        <v>2008</v>
      </c>
      <c r="K1865">
        <v>6.6</v>
      </c>
    </row>
    <row r="1866" spans="1:11" x14ac:dyDescent="0.2">
      <c r="A1866" t="s">
        <v>3252</v>
      </c>
      <c r="B1866">
        <v>110</v>
      </c>
      <c r="C1866">
        <v>25167270</v>
      </c>
      <c r="D1866" t="s">
        <v>2983</v>
      </c>
      <c r="E1866" t="s">
        <v>3253</v>
      </c>
      <c r="F1866" t="s">
        <v>14</v>
      </c>
      <c r="G1866" t="s">
        <v>263</v>
      </c>
      <c r="H1866" t="s">
        <v>227</v>
      </c>
      <c r="I1866">
        <v>24000000</v>
      </c>
      <c r="J1866">
        <v>2000</v>
      </c>
      <c r="K1866">
        <v>6.3</v>
      </c>
    </row>
    <row r="1867" spans="1:11" x14ac:dyDescent="0.2">
      <c r="A1867" t="s">
        <v>511</v>
      </c>
      <c r="B1867">
        <v>94</v>
      </c>
      <c r="C1867">
        <v>32416109</v>
      </c>
      <c r="D1867" t="s">
        <v>3254</v>
      </c>
      <c r="E1867" t="s">
        <v>3255</v>
      </c>
      <c r="F1867" t="s">
        <v>14</v>
      </c>
      <c r="G1867" t="s">
        <v>15</v>
      </c>
      <c r="H1867" t="s">
        <v>227</v>
      </c>
      <c r="I1867">
        <v>25000000</v>
      </c>
      <c r="J1867">
        <v>2009</v>
      </c>
      <c r="K1867">
        <v>6.2</v>
      </c>
    </row>
    <row r="1868" spans="1:11" x14ac:dyDescent="0.2">
      <c r="A1868" t="s">
        <v>3256</v>
      </c>
      <c r="B1868">
        <v>88</v>
      </c>
      <c r="C1868">
        <v>20218</v>
      </c>
      <c r="D1868" t="s">
        <v>148</v>
      </c>
      <c r="E1868" t="s">
        <v>3257</v>
      </c>
      <c r="F1868" t="s">
        <v>14</v>
      </c>
      <c r="G1868" t="s">
        <v>15</v>
      </c>
      <c r="H1868" t="s">
        <v>16</v>
      </c>
      <c r="I1868">
        <v>24000000</v>
      </c>
      <c r="J1868">
        <v>2001</v>
      </c>
      <c r="K1868">
        <v>5.3</v>
      </c>
    </row>
    <row r="1869" spans="1:11" x14ac:dyDescent="0.2">
      <c r="A1869" t="s">
        <v>490</v>
      </c>
      <c r="B1869">
        <v>127</v>
      </c>
      <c r="C1869">
        <v>28871190</v>
      </c>
      <c r="D1869" t="s">
        <v>530</v>
      </c>
      <c r="E1869" t="s">
        <v>3258</v>
      </c>
      <c r="F1869" t="s">
        <v>14</v>
      </c>
      <c r="G1869" t="s">
        <v>15</v>
      </c>
      <c r="H1869" t="s">
        <v>227</v>
      </c>
      <c r="I1869">
        <v>24000000</v>
      </c>
      <c r="J1869">
        <v>1999</v>
      </c>
      <c r="K1869">
        <v>7.3</v>
      </c>
    </row>
    <row r="1870" spans="1:11" x14ac:dyDescent="0.2">
      <c r="A1870" t="s">
        <v>1058</v>
      </c>
      <c r="B1870">
        <v>95</v>
      </c>
      <c r="C1870">
        <v>16964743</v>
      </c>
      <c r="D1870" t="s">
        <v>576</v>
      </c>
      <c r="E1870" t="s">
        <v>3259</v>
      </c>
      <c r="F1870" t="s">
        <v>14</v>
      </c>
      <c r="G1870" t="s">
        <v>15</v>
      </c>
      <c r="H1870" t="s">
        <v>16</v>
      </c>
      <c r="I1870">
        <v>24000000</v>
      </c>
      <c r="J1870">
        <v>2004</v>
      </c>
      <c r="K1870">
        <v>5.6</v>
      </c>
    </row>
    <row r="1871" spans="1:11" x14ac:dyDescent="0.2">
      <c r="A1871" t="s">
        <v>1337</v>
      </c>
      <c r="B1871">
        <v>87</v>
      </c>
      <c r="C1871">
        <v>16290976</v>
      </c>
      <c r="D1871" t="s">
        <v>3260</v>
      </c>
      <c r="E1871" t="s">
        <v>3261</v>
      </c>
      <c r="F1871" t="s">
        <v>14</v>
      </c>
      <c r="G1871" t="s">
        <v>15</v>
      </c>
      <c r="H1871" t="s">
        <v>104</v>
      </c>
      <c r="I1871">
        <v>24000000</v>
      </c>
      <c r="J1871">
        <v>1999</v>
      </c>
      <c r="K1871">
        <v>6.2</v>
      </c>
    </row>
    <row r="1872" spans="1:11" x14ac:dyDescent="0.2">
      <c r="A1872" t="s">
        <v>3262</v>
      </c>
      <c r="B1872">
        <v>118</v>
      </c>
      <c r="C1872">
        <v>13000000</v>
      </c>
      <c r="D1872" t="s">
        <v>3263</v>
      </c>
      <c r="E1872" t="s">
        <v>3264</v>
      </c>
      <c r="F1872" t="s">
        <v>14</v>
      </c>
      <c r="G1872" t="s">
        <v>15</v>
      </c>
      <c r="H1872" t="s">
        <v>104</v>
      </c>
      <c r="I1872">
        <v>24000000</v>
      </c>
      <c r="J1872">
        <v>1978</v>
      </c>
      <c r="K1872">
        <v>5.2</v>
      </c>
    </row>
    <row r="1873" spans="1:11" x14ac:dyDescent="0.2">
      <c r="A1873" t="s">
        <v>1394</v>
      </c>
      <c r="B1873">
        <v>107</v>
      </c>
      <c r="C1873">
        <v>12372410</v>
      </c>
      <c r="D1873" t="s">
        <v>1335</v>
      </c>
      <c r="E1873" t="s">
        <v>3265</v>
      </c>
      <c r="F1873" t="s">
        <v>14</v>
      </c>
      <c r="G1873" t="s">
        <v>15</v>
      </c>
      <c r="H1873" t="s">
        <v>16</v>
      </c>
      <c r="I1873">
        <v>24000000</v>
      </c>
      <c r="J1873">
        <v>2000</v>
      </c>
      <c r="K1873">
        <v>5.3</v>
      </c>
    </row>
    <row r="1874" spans="1:11" x14ac:dyDescent="0.2">
      <c r="A1874" t="s">
        <v>1082</v>
      </c>
      <c r="B1874">
        <v>124</v>
      </c>
      <c r="C1874">
        <v>8427204</v>
      </c>
      <c r="D1874" t="s">
        <v>2098</v>
      </c>
      <c r="E1874" t="s">
        <v>3266</v>
      </c>
      <c r="F1874" t="s">
        <v>14</v>
      </c>
      <c r="G1874" t="s">
        <v>15</v>
      </c>
      <c r="H1874" t="s">
        <v>227</v>
      </c>
      <c r="I1874">
        <v>24000000</v>
      </c>
      <c r="J1874">
        <v>1999</v>
      </c>
      <c r="K1874">
        <v>5.4</v>
      </c>
    </row>
    <row r="1875" spans="1:11" x14ac:dyDescent="0.2">
      <c r="A1875" t="s">
        <v>3267</v>
      </c>
      <c r="B1875">
        <v>89</v>
      </c>
      <c r="C1875">
        <v>9639242</v>
      </c>
      <c r="D1875" t="s">
        <v>576</v>
      </c>
      <c r="E1875" t="s">
        <v>3268</v>
      </c>
      <c r="F1875" t="s">
        <v>14</v>
      </c>
      <c r="G1875" t="s">
        <v>15</v>
      </c>
      <c r="H1875" t="s">
        <v>16</v>
      </c>
      <c r="I1875">
        <v>24000000</v>
      </c>
      <c r="J1875">
        <v>2011</v>
      </c>
      <c r="K1875">
        <v>4.9000000000000004</v>
      </c>
    </row>
    <row r="1876" spans="1:11" x14ac:dyDescent="0.2">
      <c r="A1876" t="s">
        <v>2472</v>
      </c>
      <c r="B1876">
        <v>88</v>
      </c>
      <c r="C1876">
        <v>25003072</v>
      </c>
      <c r="D1876" t="s">
        <v>2504</v>
      </c>
      <c r="E1876" t="s">
        <v>3269</v>
      </c>
      <c r="F1876" t="s">
        <v>14</v>
      </c>
      <c r="G1876" t="s">
        <v>15</v>
      </c>
      <c r="H1876" t="s">
        <v>227</v>
      </c>
      <c r="I1876">
        <v>24000000</v>
      </c>
      <c r="J1876">
        <v>2010</v>
      </c>
      <c r="K1876">
        <v>5.5</v>
      </c>
    </row>
    <row r="1877" spans="1:11" x14ac:dyDescent="0.2">
      <c r="A1877" t="s">
        <v>46</v>
      </c>
      <c r="B1877">
        <v>118</v>
      </c>
      <c r="C1877">
        <v>6144806</v>
      </c>
      <c r="D1877" t="s">
        <v>2169</v>
      </c>
      <c r="E1877" t="s">
        <v>3270</v>
      </c>
      <c r="F1877" t="s">
        <v>14</v>
      </c>
      <c r="G1877" t="s">
        <v>15</v>
      </c>
      <c r="H1877" t="s">
        <v>16</v>
      </c>
      <c r="I1877">
        <v>23000000</v>
      </c>
      <c r="J1877">
        <v>2004</v>
      </c>
      <c r="K1877">
        <v>6.7</v>
      </c>
    </row>
    <row r="1878" spans="1:11" x14ac:dyDescent="0.2">
      <c r="A1878" t="s">
        <v>3271</v>
      </c>
      <c r="B1878">
        <v>80</v>
      </c>
      <c r="C1878">
        <v>669276</v>
      </c>
      <c r="D1878" t="s">
        <v>3272</v>
      </c>
      <c r="E1878" t="s">
        <v>3273</v>
      </c>
      <c r="F1878" t="s">
        <v>14</v>
      </c>
      <c r="G1878" t="s">
        <v>23</v>
      </c>
      <c r="H1878" t="s">
        <v>104</v>
      </c>
      <c r="I1878">
        <v>28000000</v>
      </c>
      <c r="J1878">
        <v>1993</v>
      </c>
      <c r="K1878">
        <v>7.2</v>
      </c>
    </row>
    <row r="1879" spans="1:11" x14ac:dyDescent="0.2">
      <c r="A1879" t="s">
        <v>3274</v>
      </c>
      <c r="B1879">
        <v>120</v>
      </c>
      <c r="C1879">
        <v>42880</v>
      </c>
      <c r="D1879" t="s">
        <v>79</v>
      </c>
      <c r="E1879" t="s">
        <v>3275</v>
      </c>
      <c r="F1879" t="s">
        <v>14</v>
      </c>
      <c r="G1879" t="s">
        <v>23</v>
      </c>
      <c r="H1879" t="s">
        <v>37</v>
      </c>
      <c r="I1879">
        <v>24000000</v>
      </c>
      <c r="J1879">
        <v>2004</v>
      </c>
      <c r="K1879">
        <v>5.0999999999999996</v>
      </c>
    </row>
    <row r="1880" spans="1:11" x14ac:dyDescent="0.2">
      <c r="A1880" t="s">
        <v>2559</v>
      </c>
      <c r="B1880">
        <v>98</v>
      </c>
      <c r="C1880">
        <v>23225911</v>
      </c>
      <c r="D1880" t="s">
        <v>161</v>
      </c>
      <c r="E1880" t="s">
        <v>3276</v>
      </c>
      <c r="F1880" t="s">
        <v>14</v>
      </c>
      <c r="G1880" t="s">
        <v>15</v>
      </c>
      <c r="H1880" t="s">
        <v>227</v>
      </c>
      <c r="I1880">
        <v>24000000</v>
      </c>
      <c r="J1880">
        <v>2010</v>
      </c>
      <c r="K1880">
        <v>6.5</v>
      </c>
    </row>
    <row r="1881" spans="1:11" x14ac:dyDescent="0.2">
      <c r="A1881" t="s">
        <v>2556</v>
      </c>
      <c r="B1881">
        <v>119</v>
      </c>
      <c r="C1881">
        <v>4710455</v>
      </c>
      <c r="D1881" t="s">
        <v>219</v>
      </c>
      <c r="E1881" t="s">
        <v>3277</v>
      </c>
      <c r="F1881" t="s">
        <v>2558</v>
      </c>
      <c r="G1881" t="s">
        <v>1017</v>
      </c>
      <c r="H1881" t="s">
        <v>37</v>
      </c>
      <c r="I1881">
        <v>24000000</v>
      </c>
      <c r="J1881">
        <v>2004</v>
      </c>
      <c r="K1881">
        <v>8.1999999999999993</v>
      </c>
    </row>
    <row r="1882" spans="1:11" x14ac:dyDescent="0.2">
      <c r="A1882" t="s">
        <v>1433</v>
      </c>
      <c r="B1882">
        <v>88</v>
      </c>
      <c r="C1882">
        <v>75590286</v>
      </c>
      <c r="D1882" t="s">
        <v>3278</v>
      </c>
      <c r="E1882" t="s">
        <v>3279</v>
      </c>
      <c r="F1882" t="s">
        <v>14</v>
      </c>
      <c r="G1882" t="s">
        <v>15</v>
      </c>
      <c r="H1882" t="s">
        <v>227</v>
      </c>
      <c r="I1882">
        <v>23600000</v>
      </c>
      <c r="J1882">
        <v>2009</v>
      </c>
      <c r="K1882">
        <v>7.7</v>
      </c>
    </row>
    <row r="1883" spans="1:11" x14ac:dyDescent="0.2">
      <c r="A1883" t="s">
        <v>64</v>
      </c>
      <c r="B1883">
        <v>201</v>
      </c>
      <c r="C1883">
        <v>218051260</v>
      </c>
      <c r="D1883" t="s">
        <v>77</v>
      </c>
      <c r="E1883" t="s">
        <v>78</v>
      </c>
      <c r="F1883" t="s">
        <v>14</v>
      </c>
      <c r="G1883" t="s">
        <v>67</v>
      </c>
      <c r="H1883" t="s">
        <v>16</v>
      </c>
      <c r="I1883">
        <v>207000000</v>
      </c>
      <c r="J1883">
        <v>2005</v>
      </c>
      <c r="K1883">
        <v>7.2</v>
      </c>
    </row>
    <row r="1884" spans="1:11" x14ac:dyDescent="0.2">
      <c r="A1884" t="s">
        <v>556</v>
      </c>
      <c r="B1884">
        <v>90</v>
      </c>
      <c r="C1884">
        <v>161487252</v>
      </c>
      <c r="D1884" t="s">
        <v>1335</v>
      </c>
      <c r="E1884" t="s">
        <v>3280</v>
      </c>
      <c r="F1884" t="s">
        <v>14</v>
      </c>
      <c r="G1884" t="s">
        <v>15</v>
      </c>
      <c r="H1884" t="s">
        <v>16</v>
      </c>
      <c r="I1884">
        <v>20000000</v>
      </c>
      <c r="J1884">
        <v>1998</v>
      </c>
      <c r="K1884">
        <v>6.1</v>
      </c>
    </row>
    <row r="1885" spans="1:11" x14ac:dyDescent="0.2">
      <c r="A1885" t="s">
        <v>2378</v>
      </c>
      <c r="B1885">
        <v>127</v>
      </c>
      <c r="C1885">
        <v>290158751</v>
      </c>
      <c r="D1885" t="s">
        <v>12</v>
      </c>
      <c r="E1885" t="s">
        <v>3281</v>
      </c>
      <c r="F1885" t="s">
        <v>14</v>
      </c>
      <c r="G1885" t="s">
        <v>15</v>
      </c>
      <c r="H1885" t="s">
        <v>37</v>
      </c>
      <c r="I1885">
        <v>18000000</v>
      </c>
      <c r="J1885">
        <v>1980</v>
      </c>
      <c r="K1885">
        <v>8.8000000000000007</v>
      </c>
    </row>
    <row r="1886" spans="1:11" x14ac:dyDescent="0.2">
      <c r="A1886" t="s">
        <v>105</v>
      </c>
      <c r="B1886">
        <v>119</v>
      </c>
      <c r="C1886">
        <v>65807024</v>
      </c>
      <c r="D1886" t="s">
        <v>1218</v>
      </c>
      <c r="E1886" t="s">
        <v>3282</v>
      </c>
      <c r="F1886" t="s">
        <v>14</v>
      </c>
      <c r="G1886" t="s">
        <v>15</v>
      </c>
      <c r="H1886" t="s">
        <v>227</v>
      </c>
      <c r="I1886">
        <v>19000000</v>
      </c>
      <c r="J1886">
        <v>1995</v>
      </c>
      <c r="K1886">
        <v>6.8</v>
      </c>
    </row>
    <row r="1887" spans="1:11" x14ac:dyDescent="0.2">
      <c r="A1887" t="s">
        <v>1906</v>
      </c>
      <c r="B1887">
        <v>85</v>
      </c>
      <c r="C1887">
        <v>86930411</v>
      </c>
      <c r="D1887" t="s">
        <v>347</v>
      </c>
      <c r="E1887" t="s">
        <v>3283</v>
      </c>
      <c r="F1887" t="s">
        <v>14</v>
      </c>
      <c r="G1887" t="s">
        <v>15</v>
      </c>
      <c r="H1887" t="s">
        <v>16</v>
      </c>
      <c r="I1887">
        <v>23000000</v>
      </c>
      <c r="J1887">
        <v>1991</v>
      </c>
      <c r="K1887">
        <v>6.8</v>
      </c>
    </row>
    <row r="1888" spans="1:11" x14ac:dyDescent="0.2">
      <c r="A1888" t="s">
        <v>1855</v>
      </c>
      <c r="B1888">
        <v>98</v>
      </c>
      <c r="C1888">
        <v>53302314</v>
      </c>
      <c r="D1888" t="s">
        <v>2219</v>
      </c>
      <c r="E1888" t="s">
        <v>3284</v>
      </c>
      <c r="F1888" t="s">
        <v>14</v>
      </c>
      <c r="G1888" t="s">
        <v>15</v>
      </c>
      <c r="H1888" t="s">
        <v>227</v>
      </c>
      <c r="I1888">
        <v>23000000</v>
      </c>
      <c r="J1888">
        <v>2000</v>
      </c>
      <c r="K1888">
        <v>6.7</v>
      </c>
    </row>
    <row r="1889" spans="1:11" x14ac:dyDescent="0.2">
      <c r="A1889" t="s">
        <v>1162</v>
      </c>
      <c r="B1889">
        <v>101</v>
      </c>
      <c r="C1889">
        <v>40962534</v>
      </c>
      <c r="D1889" t="s">
        <v>1166</v>
      </c>
      <c r="E1889" t="s">
        <v>3285</v>
      </c>
      <c r="F1889" t="s">
        <v>14</v>
      </c>
      <c r="G1889" t="s">
        <v>15</v>
      </c>
      <c r="H1889" t="s">
        <v>227</v>
      </c>
      <c r="I1889">
        <v>12500000</v>
      </c>
      <c r="J1889">
        <v>2011</v>
      </c>
      <c r="K1889">
        <v>7.1</v>
      </c>
    </row>
    <row r="1890" spans="1:11" x14ac:dyDescent="0.2">
      <c r="A1890" t="s">
        <v>480</v>
      </c>
      <c r="B1890">
        <v>112</v>
      </c>
      <c r="C1890">
        <v>39235088</v>
      </c>
      <c r="D1890" t="s">
        <v>3286</v>
      </c>
      <c r="E1890" t="s">
        <v>3287</v>
      </c>
      <c r="F1890" t="s">
        <v>14</v>
      </c>
      <c r="G1890" t="s">
        <v>15</v>
      </c>
      <c r="H1890" t="s">
        <v>227</v>
      </c>
      <c r="I1890">
        <v>23000000</v>
      </c>
      <c r="J1890">
        <v>2000</v>
      </c>
      <c r="K1890">
        <v>7.1</v>
      </c>
    </row>
    <row r="1891" spans="1:11" x14ac:dyDescent="0.2">
      <c r="A1891" t="s">
        <v>350</v>
      </c>
      <c r="B1891">
        <v>97</v>
      </c>
      <c r="C1891">
        <v>27338033</v>
      </c>
      <c r="D1891" t="s">
        <v>576</v>
      </c>
      <c r="E1891" t="s">
        <v>3288</v>
      </c>
      <c r="F1891" t="s">
        <v>14</v>
      </c>
      <c r="G1891" t="s">
        <v>15</v>
      </c>
      <c r="H1891" t="s">
        <v>16</v>
      </c>
      <c r="I1891">
        <v>23000000</v>
      </c>
      <c r="J1891">
        <v>2001</v>
      </c>
      <c r="K1891">
        <v>6.1</v>
      </c>
    </row>
    <row r="1892" spans="1:11" x14ac:dyDescent="0.2">
      <c r="A1892" t="s">
        <v>623</v>
      </c>
      <c r="B1892">
        <v>126</v>
      </c>
      <c r="C1892">
        <v>25556065</v>
      </c>
      <c r="D1892" t="s">
        <v>3104</v>
      </c>
      <c r="E1892" t="s">
        <v>3289</v>
      </c>
      <c r="F1892" t="s">
        <v>14</v>
      </c>
      <c r="G1892" t="s">
        <v>15</v>
      </c>
      <c r="H1892" t="s">
        <v>227</v>
      </c>
      <c r="I1892">
        <v>23000000</v>
      </c>
      <c r="J1892">
        <v>2013</v>
      </c>
      <c r="K1892">
        <v>8</v>
      </c>
    </row>
    <row r="1893" spans="1:11" x14ac:dyDescent="0.2">
      <c r="A1893" t="s">
        <v>1181</v>
      </c>
      <c r="B1893">
        <v>106</v>
      </c>
      <c r="C1893">
        <v>15785632</v>
      </c>
      <c r="D1893" t="s">
        <v>3142</v>
      </c>
      <c r="E1893" t="s">
        <v>3143</v>
      </c>
      <c r="F1893" t="s">
        <v>14</v>
      </c>
      <c r="G1893" t="s">
        <v>23</v>
      </c>
      <c r="H1893" t="s">
        <v>16</v>
      </c>
      <c r="I1893">
        <v>23000000</v>
      </c>
      <c r="J1893">
        <v>2016</v>
      </c>
      <c r="K1893">
        <v>7.5</v>
      </c>
    </row>
    <row r="1894" spans="1:11" x14ac:dyDescent="0.2">
      <c r="A1894" t="s">
        <v>1505</v>
      </c>
      <c r="B1894">
        <v>97</v>
      </c>
      <c r="C1894">
        <v>21973182</v>
      </c>
      <c r="D1894" t="s">
        <v>291</v>
      </c>
      <c r="E1894" t="s">
        <v>3290</v>
      </c>
      <c r="F1894" t="s">
        <v>14</v>
      </c>
      <c r="G1894" t="s">
        <v>15</v>
      </c>
      <c r="H1894" t="s">
        <v>227</v>
      </c>
      <c r="I1894">
        <v>23000000</v>
      </c>
      <c r="J1894">
        <v>2001</v>
      </c>
      <c r="K1894">
        <v>6.6</v>
      </c>
    </row>
    <row r="1895" spans="1:11" x14ac:dyDescent="0.2">
      <c r="A1895" t="s">
        <v>3291</v>
      </c>
      <c r="B1895">
        <v>100</v>
      </c>
      <c r="C1895">
        <v>4756</v>
      </c>
      <c r="D1895" t="s">
        <v>75</v>
      </c>
      <c r="E1895" t="s">
        <v>3292</v>
      </c>
      <c r="F1895" t="s">
        <v>14</v>
      </c>
      <c r="G1895" t="s">
        <v>23</v>
      </c>
      <c r="H1895" t="s">
        <v>37</v>
      </c>
      <c r="I1895">
        <v>25000000</v>
      </c>
      <c r="J1895">
        <v>2013</v>
      </c>
      <c r="K1895">
        <v>5.4</v>
      </c>
    </row>
    <row r="1896" spans="1:11" x14ac:dyDescent="0.2">
      <c r="A1896" t="s">
        <v>1565</v>
      </c>
      <c r="B1896">
        <v>114</v>
      </c>
      <c r="C1896">
        <v>18653615</v>
      </c>
      <c r="D1896" t="s">
        <v>874</v>
      </c>
      <c r="E1896" t="s">
        <v>3293</v>
      </c>
      <c r="F1896" t="s">
        <v>14</v>
      </c>
      <c r="G1896" t="s">
        <v>15</v>
      </c>
      <c r="H1896" t="s">
        <v>16</v>
      </c>
      <c r="I1896">
        <v>23000000</v>
      </c>
      <c r="J1896">
        <v>1999</v>
      </c>
      <c r="K1896">
        <v>6.1</v>
      </c>
    </row>
    <row r="1897" spans="1:11" x14ac:dyDescent="0.2">
      <c r="A1897" t="s">
        <v>2833</v>
      </c>
      <c r="B1897">
        <v>101</v>
      </c>
      <c r="C1897">
        <v>12189514</v>
      </c>
      <c r="D1897" t="s">
        <v>576</v>
      </c>
      <c r="E1897" t="s">
        <v>2834</v>
      </c>
      <c r="F1897" t="s">
        <v>14</v>
      </c>
      <c r="G1897" t="s">
        <v>15</v>
      </c>
      <c r="H1897" t="s">
        <v>16</v>
      </c>
      <c r="I1897">
        <v>23000000</v>
      </c>
      <c r="J1897">
        <v>2004</v>
      </c>
      <c r="K1897">
        <v>6.1</v>
      </c>
    </row>
    <row r="1898" spans="1:11" x14ac:dyDescent="0.2">
      <c r="A1898" t="s">
        <v>3294</v>
      </c>
      <c r="B1898">
        <v>88</v>
      </c>
      <c r="C1898">
        <v>13019253</v>
      </c>
      <c r="D1898" t="s">
        <v>347</v>
      </c>
      <c r="E1898" t="s">
        <v>3295</v>
      </c>
      <c r="F1898" t="s">
        <v>14</v>
      </c>
      <c r="G1898" t="s">
        <v>15</v>
      </c>
      <c r="H1898" t="s">
        <v>16</v>
      </c>
      <c r="I1898">
        <v>23000000</v>
      </c>
      <c r="J1898">
        <v>2000</v>
      </c>
      <c r="K1898">
        <v>5.6</v>
      </c>
    </row>
    <row r="1899" spans="1:11" x14ac:dyDescent="0.2">
      <c r="A1899" t="s">
        <v>524</v>
      </c>
      <c r="B1899">
        <v>93</v>
      </c>
      <c r="C1899">
        <v>18934858</v>
      </c>
      <c r="D1899" t="s">
        <v>25</v>
      </c>
      <c r="E1899" t="s">
        <v>3296</v>
      </c>
      <c r="F1899" t="s">
        <v>14</v>
      </c>
      <c r="G1899" t="s">
        <v>2623</v>
      </c>
      <c r="H1899" t="s">
        <v>227</v>
      </c>
      <c r="I1899">
        <v>23000000</v>
      </c>
      <c r="J1899">
        <v>2011</v>
      </c>
      <c r="K1899">
        <v>5.8</v>
      </c>
    </row>
    <row r="1900" spans="1:11" x14ac:dyDescent="0.2">
      <c r="A1900" t="s">
        <v>3297</v>
      </c>
      <c r="B1900">
        <v>92</v>
      </c>
      <c r="C1900">
        <v>20763013</v>
      </c>
      <c r="D1900" t="s">
        <v>2818</v>
      </c>
      <c r="E1900" t="s">
        <v>3298</v>
      </c>
      <c r="F1900" t="s">
        <v>14</v>
      </c>
      <c r="G1900" t="s">
        <v>15</v>
      </c>
      <c r="H1900" t="s">
        <v>16</v>
      </c>
      <c r="I1900">
        <v>23000000</v>
      </c>
      <c r="J1900">
        <v>1987</v>
      </c>
      <c r="K1900">
        <v>2.8</v>
      </c>
    </row>
    <row r="1901" spans="1:11" x14ac:dyDescent="0.2">
      <c r="A1901" t="s">
        <v>3299</v>
      </c>
      <c r="B1901">
        <v>98</v>
      </c>
      <c r="C1901">
        <v>12782508</v>
      </c>
      <c r="D1901" t="s">
        <v>1166</v>
      </c>
      <c r="E1901" t="s">
        <v>3300</v>
      </c>
      <c r="F1901" t="s">
        <v>14</v>
      </c>
      <c r="G1901" t="s">
        <v>15</v>
      </c>
      <c r="H1901" t="s">
        <v>16</v>
      </c>
      <c r="I1901">
        <v>23000000</v>
      </c>
      <c r="J1901">
        <v>1996</v>
      </c>
      <c r="K1901">
        <v>6.7</v>
      </c>
    </row>
    <row r="1902" spans="1:11" x14ac:dyDescent="0.2">
      <c r="A1902" t="s">
        <v>3301</v>
      </c>
      <c r="B1902">
        <v>94</v>
      </c>
      <c r="C1902">
        <v>11508423</v>
      </c>
      <c r="D1902" t="s">
        <v>3302</v>
      </c>
      <c r="E1902" t="s">
        <v>3303</v>
      </c>
      <c r="F1902" t="s">
        <v>14</v>
      </c>
      <c r="G1902" t="s">
        <v>15</v>
      </c>
      <c r="H1902" t="s">
        <v>37</v>
      </c>
      <c r="I1902">
        <v>23000000</v>
      </c>
      <c r="J1902">
        <v>2008</v>
      </c>
      <c r="K1902">
        <v>5.0999999999999996</v>
      </c>
    </row>
    <row r="1903" spans="1:11" x14ac:dyDescent="0.2">
      <c r="A1903" t="s">
        <v>1704</v>
      </c>
      <c r="B1903">
        <v>102</v>
      </c>
      <c r="C1903">
        <v>10660147</v>
      </c>
      <c r="D1903" t="s">
        <v>79</v>
      </c>
      <c r="E1903" t="s">
        <v>3304</v>
      </c>
      <c r="F1903" t="s">
        <v>14</v>
      </c>
      <c r="G1903" t="s">
        <v>23</v>
      </c>
      <c r="H1903" t="s">
        <v>227</v>
      </c>
      <c r="I1903">
        <v>23000000</v>
      </c>
      <c r="J1903">
        <v>1999</v>
      </c>
      <c r="K1903">
        <v>7.2</v>
      </c>
    </row>
    <row r="1904" spans="1:11" x14ac:dyDescent="0.2">
      <c r="A1904" t="s">
        <v>1984</v>
      </c>
      <c r="B1904">
        <v>98</v>
      </c>
      <c r="C1904">
        <v>7434726</v>
      </c>
      <c r="D1904" t="s">
        <v>3305</v>
      </c>
      <c r="E1904" t="s">
        <v>3306</v>
      </c>
      <c r="F1904" t="s">
        <v>14</v>
      </c>
      <c r="G1904" t="s">
        <v>15</v>
      </c>
      <c r="H1904" t="s">
        <v>227</v>
      </c>
      <c r="I1904">
        <v>23000000</v>
      </c>
      <c r="J1904">
        <v>1991</v>
      </c>
      <c r="K1904">
        <v>6</v>
      </c>
    </row>
    <row r="1905" spans="1:11" x14ac:dyDescent="0.2">
      <c r="A1905" t="s">
        <v>3307</v>
      </c>
      <c r="B1905">
        <v>111</v>
      </c>
      <c r="C1905">
        <v>6109075</v>
      </c>
      <c r="D1905" t="s">
        <v>530</v>
      </c>
      <c r="E1905" t="s">
        <v>3308</v>
      </c>
      <c r="F1905" t="s">
        <v>990</v>
      </c>
      <c r="G1905" t="s">
        <v>667</v>
      </c>
      <c r="H1905" t="s">
        <v>16</v>
      </c>
      <c r="I1905">
        <v>19430000</v>
      </c>
      <c r="J1905">
        <v>2009</v>
      </c>
      <c r="K1905">
        <v>6.7</v>
      </c>
    </row>
    <row r="1906" spans="1:11" x14ac:dyDescent="0.2">
      <c r="A1906" t="s">
        <v>1891</v>
      </c>
      <c r="B1906">
        <v>100</v>
      </c>
      <c r="C1906">
        <v>2708188</v>
      </c>
      <c r="D1906" t="s">
        <v>488</v>
      </c>
      <c r="E1906" t="s">
        <v>3309</v>
      </c>
      <c r="F1906" t="s">
        <v>14</v>
      </c>
      <c r="G1906" t="s">
        <v>23</v>
      </c>
      <c r="H1906" t="s">
        <v>227</v>
      </c>
      <c r="I1906">
        <v>23000000</v>
      </c>
      <c r="J1906">
        <v>2009</v>
      </c>
      <c r="K1906">
        <v>6.2</v>
      </c>
    </row>
    <row r="1907" spans="1:11" x14ac:dyDescent="0.2">
      <c r="A1907" t="s">
        <v>3310</v>
      </c>
      <c r="B1907">
        <v>141</v>
      </c>
      <c r="C1907">
        <v>16123851</v>
      </c>
      <c r="D1907" t="s">
        <v>1166</v>
      </c>
      <c r="E1907" t="s">
        <v>3311</v>
      </c>
      <c r="F1907" t="s">
        <v>14</v>
      </c>
      <c r="G1907" t="s">
        <v>15</v>
      </c>
      <c r="H1907" t="s">
        <v>16</v>
      </c>
      <c r="I1907">
        <v>23000000</v>
      </c>
      <c r="J1907">
        <v>2004</v>
      </c>
      <c r="K1907">
        <v>6.2</v>
      </c>
    </row>
    <row r="1908" spans="1:11" x14ac:dyDescent="0.2">
      <c r="A1908" t="s">
        <v>1207</v>
      </c>
      <c r="B1908">
        <v>114</v>
      </c>
      <c r="C1908">
        <v>71975611</v>
      </c>
      <c r="D1908" t="s">
        <v>2454</v>
      </c>
      <c r="E1908" t="s">
        <v>3312</v>
      </c>
      <c r="F1908" t="s">
        <v>14</v>
      </c>
      <c r="G1908" t="s">
        <v>15</v>
      </c>
      <c r="H1908" t="s">
        <v>16</v>
      </c>
      <c r="I1908">
        <v>25000000</v>
      </c>
      <c r="J1908">
        <v>2007</v>
      </c>
      <c r="K1908">
        <v>6.8</v>
      </c>
    </row>
    <row r="1909" spans="1:11" x14ac:dyDescent="0.2">
      <c r="A1909" t="s">
        <v>3313</v>
      </c>
      <c r="B1909">
        <v>96</v>
      </c>
      <c r="C1909">
        <v>38119483</v>
      </c>
      <c r="D1909" t="s">
        <v>651</v>
      </c>
      <c r="E1909" t="s">
        <v>3314</v>
      </c>
      <c r="F1909" t="s">
        <v>14</v>
      </c>
      <c r="G1909" t="s">
        <v>15</v>
      </c>
      <c r="H1909" t="s">
        <v>37</v>
      </c>
      <c r="I1909">
        <v>22700000</v>
      </c>
      <c r="J1909">
        <v>1987</v>
      </c>
      <c r="K1909">
        <v>7.1</v>
      </c>
    </row>
    <row r="1910" spans="1:11" x14ac:dyDescent="0.2">
      <c r="A1910" t="s">
        <v>3315</v>
      </c>
      <c r="B1910">
        <v>111</v>
      </c>
      <c r="C1910">
        <v>4190530</v>
      </c>
      <c r="D1910" t="s">
        <v>1160</v>
      </c>
      <c r="E1910" t="s">
        <v>3316</v>
      </c>
      <c r="F1910" t="s">
        <v>14</v>
      </c>
      <c r="G1910" t="s">
        <v>133</v>
      </c>
      <c r="H1910" t="s">
        <v>227</v>
      </c>
      <c r="I1910">
        <v>22500000</v>
      </c>
      <c r="J1910">
        <v>2014</v>
      </c>
      <c r="K1910">
        <v>7.1</v>
      </c>
    </row>
    <row r="1911" spans="1:11" x14ac:dyDescent="0.2">
      <c r="A1911" t="s">
        <v>1069</v>
      </c>
      <c r="B1911">
        <v>127</v>
      </c>
      <c r="C1911">
        <v>217631306</v>
      </c>
      <c r="D1911" t="s">
        <v>3317</v>
      </c>
      <c r="E1911" t="s">
        <v>3318</v>
      </c>
      <c r="F1911" t="s">
        <v>14</v>
      </c>
      <c r="G1911" t="s">
        <v>15</v>
      </c>
      <c r="H1911" t="s">
        <v>16</v>
      </c>
      <c r="I1911">
        <v>22000000</v>
      </c>
      <c r="J1911">
        <v>1990</v>
      </c>
      <c r="K1911">
        <v>7</v>
      </c>
    </row>
    <row r="1912" spans="1:11" x14ac:dyDescent="0.2">
      <c r="A1912" t="s">
        <v>1199</v>
      </c>
      <c r="B1912">
        <v>107</v>
      </c>
      <c r="C1912">
        <v>176483808</v>
      </c>
      <c r="D1912" t="s">
        <v>576</v>
      </c>
      <c r="E1912" t="s">
        <v>3319</v>
      </c>
      <c r="F1912" t="s">
        <v>14</v>
      </c>
      <c r="G1912" t="s">
        <v>15</v>
      </c>
      <c r="H1912" t="s">
        <v>227</v>
      </c>
      <c r="I1912">
        <v>23000000</v>
      </c>
      <c r="J1912">
        <v>1998</v>
      </c>
      <c r="K1912">
        <v>7.1</v>
      </c>
    </row>
    <row r="1913" spans="1:11" x14ac:dyDescent="0.2">
      <c r="A1913" t="s">
        <v>1430</v>
      </c>
      <c r="B1913">
        <v>97</v>
      </c>
      <c r="C1913">
        <v>144833357</v>
      </c>
      <c r="D1913" t="s">
        <v>1622</v>
      </c>
      <c r="E1913" t="s">
        <v>3320</v>
      </c>
      <c r="F1913" t="s">
        <v>14</v>
      </c>
      <c r="G1913" t="s">
        <v>15</v>
      </c>
      <c r="H1913" t="s">
        <v>37</v>
      </c>
      <c r="I1913">
        <v>22000000</v>
      </c>
      <c r="J1913">
        <v>1994</v>
      </c>
      <c r="K1913">
        <v>6.4</v>
      </c>
    </row>
    <row r="1914" spans="1:11" x14ac:dyDescent="0.2">
      <c r="A1914" t="s">
        <v>720</v>
      </c>
      <c r="B1914">
        <v>127</v>
      </c>
      <c r="C1914">
        <v>75597042</v>
      </c>
      <c r="D1914" t="s">
        <v>2616</v>
      </c>
      <c r="E1914" t="s">
        <v>3321</v>
      </c>
      <c r="F1914" t="s">
        <v>14</v>
      </c>
      <c r="G1914" t="s">
        <v>15</v>
      </c>
      <c r="H1914" t="s">
        <v>104</v>
      </c>
      <c r="I1914">
        <v>20000000</v>
      </c>
      <c r="J1914">
        <v>2002</v>
      </c>
      <c r="K1914">
        <v>7</v>
      </c>
    </row>
    <row r="1915" spans="1:11" x14ac:dyDescent="0.2">
      <c r="A1915" t="s">
        <v>1733</v>
      </c>
      <c r="B1915">
        <v>110</v>
      </c>
      <c r="C1915">
        <v>90636983</v>
      </c>
      <c r="D1915" t="s">
        <v>2599</v>
      </c>
      <c r="E1915" t="s">
        <v>3322</v>
      </c>
      <c r="F1915" t="s">
        <v>14</v>
      </c>
      <c r="G1915" t="s">
        <v>15</v>
      </c>
      <c r="H1915" t="s">
        <v>37</v>
      </c>
      <c r="I1915">
        <v>22000000</v>
      </c>
      <c r="J1915">
        <v>2007</v>
      </c>
      <c r="K1915">
        <v>6.2</v>
      </c>
    </row>
    <row r="1916" spans="1:11" x14ac:dyDescent="0.2">
      <c r="A1916" t="s">
        <v>1263</v>
      </c>
      <c r="B1916">
        <v>135</v>
      </c>
      <c r="C1916">
        <v>70960517</v>
      </c>
      <c r="D1916" t="s">
        <v>79</v>
      </c>
      <c r="E1916" t="s">
        <v>3323</v>
      </c>
      <c r="F1916" t="s">
        <v>14</v>
      </c>
      <c r="G1916" t="s">
        <v>15</v>
      </c>
      <c r="H1916" t="s">
        <v>16</v>
      </c>
      <c r="I1916">
        <v>35000000</v>
      </c>
      <c r="J1916">
        <v>1995</v>
      </c>
      <c r="K1916">
        <v>7.5</v>
      </c>
    </row>
    <row r="1917" spans="1:11" x14ac:dyDescent="0.2">
      <c r="A1917" t="s">
        <v>2461</v>
      </c>
      <c r="B1917">
        <v>84</v>
      </c>
      <c r="C1917">
        <v>55762229</v>
      </c>
      <c r="D1917" t="s">
        <v>1850</v>
      </c>
      <c r="E1917" t="s">
        <v>3324</v>
      </c>
      <c r="F1917" t="s">
        <v>14</v>
      </c>
      <c r="G1917" t="s">
        <v>15</v>
      </c>
      <c r="H1917" t="s">
        <v>16</v>
      </c>
      <c r="I1917">
        <v>22000000</v>
      </c>
      <c r="J1917">
        <v>2001</v>
      </c>
      <c r="K1917">
        <v>4.8</v>
      </c>
    </row>
    <row r="1918" spans="1:11" x14ac:dyDescent="0.2">
      <c r="A1918" t="s">
        <v>2517</v>
      </c>
      <c r="B1918">
        <v>122</v>
      </c>
      <c r="C1918">
        <v>54235441</v>
      </c>
      <c r="D1918" t="s">
        <v>874</v>
      </c>
      <c r="E1918" t="s">
        <v>3325</v>
      </c>
      <c r="F1918" t="s">
        <v>14</v>
      </c>
      <c r="G1918" t="s">
        <v>15</v>
      </c>
      <c r="H1918" t="s">
        <v>37</v>
      </c>
      <c r="I1918">
        <v>22000000</v>
      </c>
      <c r="J1918">
        <v>2014</v>
      </c>
      <c r="K1918">
        <v>7.3</v>
      </c>
    </row>
    <row r="1919" spans="1:11" x14ac:dyDescent="0.2">
      <c r="A1919" t="s">
        <v>2228</v>
      </c>
      <c r="B1919">
        <v>114</v>
      </c>
      <c r="C1919">
        <v>50728000</v>
      </c>
      <c r="D1919" t="s">
        <v>827</v>
      </c>
      <c r="E1919" t="s">
        <v>3326</v>
      </c>
      <c r="F1919" t="s">
        <v>14</v>
      </c>
      <c r="G1919" t="s">
        <v>15</v>
      </c>
      <c r="H1919" t="s">
        <v>16</v>
      </c>
      <c r="I1919">
        <v>22000000</v>
      </c>
      <c r="J1919">
        <v>1995</v>
      </c>
      <c r="K1919">
        <v>5.8</v>
      </c>
    </row>
    <row r="1920" spans="1:11" x14ac:dyDescent="0.2">
      <c r="A1920" t="s">
        <v>3327</v>
      </c>
      <c r="B1920">
        <v>132</v>
      </c>
      <c r="C1920">
        <v>40270895</v>
      </c>
      <c r="D1920" t="s">
        <v>1166</v>
      </c>
      <c r="E1920" t="s">
        <v>3328</v>
      </c>
      <c r="F1920" t="s">
        <v>14</v>
      </c>
      <c r="G1920" t="s">
        <v>15</v>
      </c>
      <c r="H1920" t="s">
        <v>16</v>
      </c>
      <c r="I1920">
        <v>22000000</v>
      </c>
      <c r="J1920">
        <v>2001</v>
      </c>
      <c r="K1920">
        <v>7.6</v>
      </c>
    </row>
    <row r="1921" spans="1:11" x14ac:dyDescent="0.2">
      <c r="A1921" t="s">
        <v>3329</v>
      </c>
      <c r="B1921">
        <v>170</v>
      </c>
      <c r="C1921">
        <v>59696176</v>
      </c>
      <c r="D1921" t="s">
        <v>1988</v>
      </c>
      <c r="E1921" t="s">
        <v>3330</v>
      </c>
      <c r="F1921" t="s">
        <v>14</v>
      </c>
      <c r="G1921" t="s">
        <v>15</v>
      </c>
      <c r="H1921" t="s">
        <v>16</v>
      </c>
      <c r="I1921">
        <v>22000000</v>
      </c>
      <c r="J1921">
        <v>2014</v>
      </c>
      <c r="K1921">
        <v>5.6</v>
      </c>
    </row>
    <row r="1922" spans="1:11" x14ac:dyDescent="0.2">
      <c r="A1922" t="s">
        <v>553</v>
      </c>
      <c r="B1922">
        <v>133</v>
      </c>
      <c r="C1922">
        <v>51483949</v>
      </c>
      <c r="D1922" t="s">
        <v>469</v>
      </c>
      <c r="E1922" t="s">
        <v>3331</v>
      </c>
      <c r="F1922" t="s">
        <v>14</v>
      </c>
      <c r="G1922" t="s">
        <v>23</v>
      </c>
      <c r="H1922" t="s">
        <v>227</v>
      </c>
      <c r="I1922">
        <v>22000000</v>
      </c>
      <c r="J1922">
        <v>2003</v>
      </c>
      <c r="K1922">
        <v>7</v>
      </c>
    </row>
    <row r="1923" spans="1:11" x14ac:dyDescent="0.2">
      <c r="A1923" t="s">
        <v>1207</v>
      </c>
      <c r="B1923">
        <v>112</v>
      </c>
      <c r="C1923">
        <v>36020063</v>
      </c>
      <c r="D1923" t="s">
        <v>1386</v>
      </c>
      <c r="E1923" t="s">
        <v>3332</v>
      </c>
      <c r="F1923" t="s">
        <v>14</v>
      </c>
      <c r="G1923" t="s">
        <v>15</v>
      </c>
      <c r="H1923" t="s">
        <v>227</v>
      </c>
      <c r="I1923">
        <v>22000000</v>
      </c>
      <c r="J1923">
        <v>2005</v>
      </c>
      <c r="K1923">
        <v>6.6</v>
      </c>
    </row>
    <row r="1924" spans="1:11" x14ac:dyDescent="0.2">
      <c r="A1924" t="s">
        <v>524</v>
      </c>
      <c r="B1924">
        <v>108</v>
      </c>
      <c r="C1924">
        <v>33313582</v>
      </c>
      <c r="D1924" t="s">
        <v>1793</v>
      </c>
      <c r="E1924" t="s">
        <v>3333</v>
      </c>
      <c r="F1924" t="s">
        <v>14</v>
      </c>
      <c r="G1924" t="s">
        <v>15</v>
      </c>
      <c r="H1924" t="s">
        <v>227</v>
      </c>
      <c r="I1924">
        <v>21000000</v>
      </c>
      <c r="J1924">
        <v>2009</v>
      </c>
      <c r="K1924">
        <v>6.5</v>
      </c>
    </row>
    <row r="1925" spans="1:11" x14ac:dyDescent="0.2">
      <c r="A1925" t="s">
        <v>2874</v>
      </c>
      <c r="B1925">
        <v>115</v>
      </c>
      <c r="C1925">
        <v>25842000</v>
      </c>
      <c r="D1925" t="s">
        <v>2114</v>
      </c>
      <c r="E1925" t="s">
        <v>3334</v>
      </c>
      <c r="F1925" t="s">
        <v>14</v>
      </c>
      <c r="G1925" t="s">
        <v>23</v>
      </c>
      <c r="H1925" t="s">
        <v>37</v>
      </c>
      <c r="I1925">
        <v>22000000</v>
      </c>
      <c r="J1925">
        <v>1993</v>
      </c>
      <c r="K1925">
        <v>7.4</v>
      </c>
    </row>
    <row r="1926" spans="1:11" x14ac:dyDescent="0.2">
      <c r="A1926" t="s">
        <v>3335</v>
      </c>
      <c r="B1926">
        <v>83</v>
      </c>
      <c r="C1926">
        <v>22264487</v>
      </c>
      <c r="D1926" t="s">
        <v>690</v>
      </c>
      <c r="E1926" t="s">
        <v>3336</v>
      </c>
      <c r="F1926" t="s">
        <v>14</v>
      </c>
      <c r="G1926" t="s">
        <v>15</v>
      </c>
      <c r="H1926" t="s">
        <v>227</v>
      </c>
      <c r="I1926">
        <v>22000000</v>
      </c>
      <c r="J1926">
        <v>2005</v>
      </c>
      <c r="K1926">
        <v>4.5999999999999996</v>
      </c>
    </row>
    <row r="1927" spans="1:11" x14ac:dyDescent="0.2">
      <c r="A1927" t="s">
        <v>2548</v>
      </c>
      <c r="B1927">
        <v>105</v>
      </c>
      <c r="C1927">
        <v>30659817</v>
      </c>
      <c r="D1927" t="s">
        <v>874</v>
      </c>
      <c r="E1927" t="s">
        <v>3337</v>
      </c>
      <c r="F1927" t="s">
        <v>14</v>
      </c>
      <c r="G1927" t="s">
        <v>15</v>
      </c>
      <c r="H1927" t="s">
        <v>16</v>
      </c>
      <c r="I1927">
        <v>26000000</v>
      </c>
      <c r="J1927">
        <v>2013</v>
      </c>
      <c r="K1927">
        <v>6.4</v>
      </c>
    </row>
    <row r="1928" spans="1:11" x14ac:dyDescent="0.2">
      <c r="A1928" t="s">
        <v>2022</v>
      </c>
      <c r="B1928">
        <v>110</v>
      </c>
      <c r="C1928">
        <v>5773519</v>
      </c>
      <c r="D1928" t="s">
        <v>1245</v>
      </c>
      <c r="E1928" t="s">
        <v>2023</v>
      </c>
      <c r="F1928" t="s">
        <v>14</v>
      </c>
      <c r="G1928" t="s">
        <v>15</v>
      </c>
      <c r="H1928" t="s">
        <v>16</v>
      </c>
      <c r="I1928">
        <v>40000000</v>
      </c>
      <c r="J1928">
        <v>2015</v>
      </c>
      <c r="K1928">
        <v>6</v>
      </c>
    </row>
    <row r="1929" spans="1:11" x14ac:dyDescent="0.2">
      <c r="A1929" t="s">
        <v>762</v>
      </c>
      <c r="B1929">
        <v>96</v>
      </c>
      <c r="C1929">
        <v>19351569</v>
      </c>
      <c r="D1929" t="s">
        <v>1450</v>
      </c>
      <c r="E1929" t="s">
        <v>3338</v>
      </c>
      <c r="F1929" t="s">
        <v>14</v>
      </c>
      <c r="G1929" t="s">
        <v>15</v>
      </c>
      <c r="H1929" t="s">
        <v>16</v>
      </c>
      <c r="I1929">
        <v>22000000</v>
      </c>
      <c r="J1929">
        <v>2001</v>
      </c>
      <c r="K1929">
        <v>5.9</v>
      </c>
    </row>
    <row r="1930" spans="1:11" x14ac:dyDescent="0.2">
      <c r="A1930" t="s">
        <v>322</v>
      </c>
      <c r="B1930">
        <v>94</v>
      </c>
      <c r="C1930">
        <v>49002815</v>
      </c>
      <c r="D1930" t="s">
        <v>1043</v>
      </c>
      <c r="E1930" t="s">
        <v>3339</v>
      </c>
      <c r="F1930" t="s">
        <v>14</v>
      </c>
      <c r="G1930" t="s">
        <v>15</v>
      </c>
      <c r="H1930" t="s">
        <v>37</v>
      </c>
      <c r="I1930">
        <v>22000000</v>
      </c>
      <c r="J1930">
        <v>2012</v>
      </c>
      <c r="K1930">
        <v>6.4</v>
      </c>
    </row>
    <row r="1931" spans="1:11" x14ac:dyDescent="0.2">
      <c r="A1931" t="s">
        <v>1714</v>
      </c>
      <c r="B1931">
        <v>142</v>
      </c>
      <c r="C1931">
        <v>19283782</v>
      </c>
      <c r="D1931" t="s">
        <v>1781</v>
      </c>
      <c r="E1931" t="s">
        <v>3340</v>
      </c>
      <c r="F1931" t="s">
        <v>14</v>
      </c>
      <c r="G1931" t="s">
        <v>15</v>
      </c>
      <c r="H1931" t="s">
        <v>227</v>
      </c>
      <c r="I1931">
        <v>22000000</v>
      </c>
      <c r="J1931">
        <v>1999</v>
      </c>
      <c r="K1931">
        <v>6.6</v>
      </c>
    </row>
    <row r="1932" spans="1:11" x14ac:dyDescent="0.2">
      <c r="A1932" t="s">
        <v>2366</v>
      </c>
      <c r="B1932">
        <v>104</v>
      </c>
      <c r="C1932">
        <v>30059386</v>
      </c>
      <c r="D1932" t="s">
        <v>690</v>
      </c>
      <c r="E1932" t="s">
        <v>3341</v>
      </c>
      <c r="F1932" t="s">
        <v>14</v>
      </c>
      <c r="G1932" t="s">
        <v>15</v>
      </c>
      <c r="H1932" t="s">
        <v>227</v>
      </c>
      <c r="I1932">
        <v>22000000</v>
      </c>
      <c r="J1932">
        <v>2001</v>
      </c>
      <c r="K1932">
        <v>6.9</v>
      </c>
    </row>
    <row r="1933" spans="1:11" x14ac:dyDescent="0.2">
      <c r="A1933" t="s">
        <v>105</v>
      </c>
      <c r="B1933">
        <v>136</v>
      </c>
      <c r="C1933">
        <v>35799026</v>
      </c>
      <c r="D1933" t="s">
        <v>572</v>
      </c>
      <c r="E1933" t="s">
        <v>573</v>
      </c>
      <c r="F1933" t="s">
        <v>14</v>
      </c>
      <c r="G1933" t="s">
        <v>15</v>
      </c>
      <c r="H1933" t="s">
        <v>16</v>
      </c>
      <c r="I1933">
        <v>126000000</v>
      </c>
      <c r="J1933">
        <v>2005</v>
      </c>
      <c r="K1933">
        <v>6.9</v>
      </c>
    </row>
    <row r="1934" spans="1:11" x14ac:dyDescent="0.2">
      <c r="A1934" t="s">
        <v>3342</v>
      </c>
      <c r="B1934">
        <v>106</v>
      </c>
      <c r="C1934">
        <v>17951431</v>
      </c>
      <c r="D1934" t="s">
        <v>751</v>
      </c>
      <c r="E1934" t="s">
        <v>3343</v>
      </c>
      <c r="F1934" t="s">
        <v>14</v>
      </c>
      <c r="G1934" t="s">
        <v>15</v>
      </c>
      <c r="H1934" t="s">
        <v>16</v>
      </c>
      <c r="I1934">
        <v>30000000</v>
      </c>
      <c r="J1934">
        <v>2001</v>
      </c>
      <c r="K1934">
        <v>5.8</v>
      </c>
    </row>
    <row r="1935" spans="1:11" x14ac:dyDescent="0.2">
      <c r="A1935" t="s">
        <v>2359</v>
      </c>
      <c r="B1935">
        <v>106</v>
      </c>
      <c r="C1935">
        <v>29997095</v>
      </c>
      <c r="D1935" t="s">
        <v>3344</v>
      </c>
      <c r="E1935" t="s">
        <v>3345</v>
      </c>
      <c r="F1935" t="s">
        <v>14</v>
      </c>
      <c r="G1935" t="s">
        <v>23</v>
      </c>
      <c r="H1935" t="s">
        <v>16</v>
      </c>
      <c r="I1935">
        <v>22000000</v>
      </c>
      <c r="J1935">
        <v>2016</v>
      </c>
      <c r="K1935">
        <v>6.4</v>
      </c>
    </row>
    <row r="1936" spans="1:11" x14ac:dyDescent="0.2">
      <c r="A1936" t="s">
        <v>3346</v>
      </c>
      <c r="B1936">
        <v>98</v>
      </c>
      <c r="C1936">
        <v>14252830</v>
      </c>
      <c r="D1936" t="s">
        <v>2515</v>
      </c>
      <c r="E1936" t="s">
        <v>3347</v>
      </c>
      <c r="F1936" t="s">
        <v>14</v>
      </c>
      <c r="G1936" t="s">
        <v>99</v>
      </c>
      <c r="H1936" t="s">
        <v>16</v>
      </c>
      <c r="I1936">
        <v>22000000</v>
      </c>
      <c r="J1936">
        <v>2001</v>
      </c>
      <c r="K1936">
        <v>5.3</v>
      </c>
    </row>
    <row r="1937" spans="1:11" x14ac:dyDescent="0.2">
      <c r="A1937" t="s">
        <v>1744</v>
      </c>
      <c r="B1937">
        <v>100</v>
      </c>
      <c r="C1937">
        <v>19783777</v>
      </c>
      <c r="D1937" t="s">
        <v>161</v>
      </c>
      <c r="E1937" t="s">
        <v>3348</v>
      </c>
      <c r="F1937" t="s">
        <v>14</v>
      </c>
      <c r="G1937" t="s">
        <v>15</v>
      </c>
      <c r="H1937" t="s">
        <v>227</v>
      </c>
      <c r="I1937">
        <v>22000000</v>
      </c>
      <c r="J1937">
        <v>2013</v>
      </c>
      <c r="K1937">
        <v>6.5</v>
      </c>
    </row>
    <row r="1938" spans="1:11" x14ac:dyDescent="0.2">
      <c r="A1938" t="s">
        <v>3349</v>
      </c>
      <c r="B1938">
        <v>95</v>
      </c>
      <c r="C1938">
        <v>13555988</v>
      </c>
      <c r="D1938" t="s">
        <v>270</v>
      </c>
      <c r="E1938" t="s">
        <v>3350</v>
      </c>
      <c r="F1938" t="s">
        <v>14</v>
      </c>
      <c r="G1938" t="s">
        <v>263</v>
      </c>
      <c r="H1938" t="s">
        <v>37</v>
      </c>
      <c r="I1938">
        <v>22000000</v>
      </c>
      <c r="J1938">
        <v>2000</v>
      </c>
      <c r="K1938">
        <v>5.7</v>
      </c>
    </row>
    <row r="1939" spans="1:11" x14ac:dyDescent="0.2">
      <c r="A1939" t="s">
        <v>1416</v>
      </c>
      <c r="B1939">
        <v>107</v>
      </c>
      <c r="C1939">
        <v>12784713</v>
      </c>
      <c r="D1939" t="s">
        <v>690</v>
      </c>
      <c r="E1939" t="s">
        <v>3351</v>
      </c>
      <c r="F1939" t="s">
        <v>14</v>
      </c>
      <c r="G1939" t="s">
        <v>15</v>
      </c>
      <c r="H1939" t="s">
        <v>227</v>
      </c>
      <c r="I1939">
        <v>22000000</v>
      </c>
      <c r="J1939">
        <v>2004</v>
      </c>
      <c r="K1939">
        <v>6.7</v>
      </c>
    </row>
    <row r="1940" spans="1:11" x14ac:dyDescent="0.2">
      <c r="A1940" t="s">
        <v>3352</v>
      </c>
      <c r="B1940">
        <v>104</v>
      </c>
      <c r="C1940">
        <v>10696210</v>
      </c>
      <c r="D1940" t="s">
        <v>483</v>
      </c>
      <c r="E1940" t="s">
        <v>3353</v>
      </c>
      <c r="F1940" t="s">
        <v>14</v>
      </c>
      <c r="G1940" t="s">
        <v>15</v>
      </c>
      <c r="H1940" t="s">
        <v>16</v>
      </c>
      <c r="I1940">
        <v>23500000</v>
      </c>
      <c r="J1940">
        <v>1993</v>
      </c>
      <c r="K1940">
        <v>3.9</v>
      </c>
    </row>
    <row r="1941" spans="1:11" x14ac:dyDescent="0.2">
      <c r="A1941" t="s">
        <v>3354</v>
      </c>
      <c r="B1941">
        <v>104</v>
      </c>
      <c r="C1941">
        <v>5974653</v>
      </c>
      <c r="D1941" t="s">
        <v>97</v>
      </c>
      <c r="E1941" t="s">
        <v>3355</v>
      </c>
      <c r="F1941" t="s">
        <v>14</v>
      </c>
      <c r="G1941" t="s">
        <v>15</v>
      </c>
      <c r="H1941" t="s">
        <v>16</v>
      </c>
      <c r="I1941">
        <v>22000000</v>
      </c>
      <c r="J1941">
        <v>2001</v>
      </c>
      <c r="K1941">
        <v>4.0999999999999996</v>
      </c>
    </row>
    <row r="1942" spans="1:11" x14ac:dyDescent="0.2">
      <c r="A1942" t="s">
        <v>3356</v>
      </c>
      <c r="B1942">
        <v>143</v>
      </c>
      <c r="C1942">
        <v>5000000</v>
      </c>
      <c r="D1942" t="s">
        <v>3357</v>
      </c>
      <c r="E1942" t="s">
        <v>3358</v>
      </c>
      <c r="F1942" t="s">
        <v>14</v>
      </c>
      <c r="G1942" t="s">
        <v>15</v>
      </c>
      <c r="H1942" t="s">
        <v>104</v>
      </c>
      <c r="I1942">
        <v>25000000</v>
      </c>
      <c r="J1942">
        <v>1970</v>
      </c>
      <c r="K1942">
        <v>6.2</v>
      </c>
    </row>
    <row r="1943" spans="1:11" x14ac:dyDescent="0.2">
      <c r="A1943" t="s">
        <v>2478</v>
      </c>
      <c r="B1943">
        <v>77</v>
      </c>
      <c r="C1943">
        <v>9694105</v>
      </c>
      <c r="D1943" t="s">
        <v>938</v>
      </c>
      <c r="E1943" t="s">
        <v>3359</v>
      </c>
      <c r="F1943" t="s">
        <v>14</v>
      </c>
      <c r="G1943" t="s">
        <v>15</v>
      </c>
      <c r="H1943" t="s">
        <v>37</v>
      </c>
      <c r="I1943">
        <v>22000000</v>
      </c>
      <c r="J1943">
        <v>1999</v>
      </c>
      <c r="K1943">
        <v>3.8</v>
      </c>
    </row>
    <row r="1944" spans="1:11" x14ac:dyDescent="0.2">
      <c r="A1944" t="s">
        <v>2941</v>
      </c>
      <c r="B1944">
        <v>96</v>
      </c>
      <c r="C1944">
        <v>16027866</v>
      </c>
      <c r="D1944" t="s">
        <v>123</v>
      </c>
      <c r="E1944" t="s">
        <v>3360</v>
      </c>
      <c r="F1944" t="s">
        <v>14</v>
      </c>
      <c r="G1944" t="s">
        <v>667</v>
      </c>
      <c r="H1944" t="s">
        <v>16</v>
      </c>
      <c r="I1944">
        <v>25000000</v>
      </c>
      <c r="J1944">
        <v>2015</v>
      </c>
      <c r="K1944">
        <v>5.0999999999999996</v>
      </c>
    </row>
    <row r="1945" spans="1:11" x14ac:dyDescent="0.2">
      <c r="A1945" t="s">
        <v>449</v>
      </c>
      <c r="B1945">
        <v>145</v>
      </c>
      <c r="C1945">
        <v>4398392</v>
      </c>
      <c r="D1945" t="s">
        <v>2512</v>
      </c>
      <c r="E1945" t="s">
        <v>3361</v>
      </c>
      <c r="F1945" t="s">
        <v>3362</v>
      </c>
      <c r="G1945" t="s">
        <v>3363</v>
      </c>
      <c r="H1945" t="s">
        <v>227</v>
      </c>
      <c r="I1945">
        <v>21000000</v>
      </c>
      <c r="J1945">
        <v>2006</v>
      </c>
      <c r="K1945">
        <v>7.8</v>
      </c>
    </row>
    <row r="1946" spans="1:11" x14ac:dyDescent="0.2">
      <c r="A1946" t="s">
        <v>3364</v>
      </c>
      <c r="B1946">
        <v>116</v>
      </c>
      <c r="C1946">
        <v>1050445</v>
      </c>
      <c r="D1946" t="s">
        <v>3365</v>
      </c>
      <c r="E1946" t="s">
        <v>3366</v>
      </c>
      <c r="F1946" t="s">
        <v>990</v>
      </c>
      <c r="G1946" t="s">
        <v>667</v>
      </c>
      <c r="H1946" t="s">
        <v>16</v>
      </c>
      <c r="I1946">
        <v>22000000</v>
      </c>
      <c r="J1946">
        <v>2005</v>
      </c>
      <c r="K1946">
        <v>7.8</v>
      </c>
    </row>
    <row r="1947" spans="1:11" x14ac:dyDescent="0.2">
      <c r="A1947" t="s">
        <v>3367</v>
      </c>
      <c r="B1947">
        <v>100</v>
      </c>
      <c r="C1947">
        <v>13746550</v>
      </c>
      <c r="D1947" t="s">
        <v>491</v>
      </c>
      <c r="E1947" t="s">
        <v>3368</v>
      </c>
      <c r="F1947" t="s">
        <v>14</v>
      </c>
      <c r="G1947" t="s">
        <v>15</v>
      </c>
      <c r="H1947" t="s">
        <v>227</v>
      </c>
      <c r="I1947">
        <v>2000000</v>
      </c>
      <c r="J1947">
        <v>2012</v>
      </c>
      <c r="K1947">
        <v>6.1</v>
      </c>
    </row>
    <row r="1948" spans="1:11" x14ac:dyDescent="0.2">
      <c r="A1948" t="s">
        <v>2955</v>
      </c>
      <c r="B1948">
        <v>104</v>
      </c>
      <c r="C1948">
        <v>20668843</v>
      </c>
      <c r="D1948" t="s">
        <v>1997</v>
      </c>
      <c r="E1948" t="s">
        <v>3369</v>
      </c>
      <c r="F1948" t="s">
        <v>14</v>
      </c>
      <c r="G1948" t="s">
        <v>15</v>
      </c>
      <c r="H1948" t="s">
        <v>16</v>
      </c>
      <c r="I1948">
        <v>22000000</v>
      </c>
      <c r="J1948">
        <v>2008</v>
      </c>
      <c r="K1948">
        <v>5.8</v>
      </c>
    </row>
    <row r="1949" spans="1:11" x14ac:dyDescent="0.2">
      <c r="A1949" t="s">
        <v>3370</v>
      </c>
      <c r="B1949">
        <v>92</v>
      </c>
      <c r="C1949">
        <v>2963012</v>
      </c>
      <c r="D1949" t="s">
        <v>671</v>
      </c>
      <c r="E1949" t="s">
        <v>3371</v>
      </c>
      <c r="F1949" t="s">
        <v>14</v>
      </c>
      <c r="G1949" t="s">
        <v>23</v>
      </c>
      <c r="H1949" t="s">
        <v>227</v>
      </c>
      <c r="I1949">
        <v>22000000</v>
      </c>
      <c r="J1949">
        <v>2014</v>
      </c>
      <c r="K1949">
        <v>6.3</v>
      </c>
    </row>
    <row r="1950" spans="1:11" x14ac:dyDescent="0.2">
      <c r="A1950" t="s">
        <v>3372</v>
      </c>
      <c r="B1950">
        <v>105</v>
      </c>
      <c r="C1950">
        <v>1796024</v>
      </c>
      <c r="D1950" t="s">
        <v>1386</v>
      </c>
      <c r="E1950" t="s">
        <v>3373</v>
      </c>
      <c r="F1950" t="s">
        <v>14</v>
      </c>
      <c r="G1950" t="s">
        <v>15</v>
      </c>
      <c r="H1950" t="s">
        <v>227</v>
      </c>
      <c r="I1950">
        <v>22000000</v>
      </c>
      <c r="J1950">
        <v>2010</v>
      </c>
      <c r="K1950">
        <v>5.4</v>
      </c>
    </row>
    <row r="1951" spans="1:11" x14ac:dyDescent="0.2">
      <c r="A1951" t="s">
        <v>3374</v>
      </c>
      <c r="B1951">
        <v>120</v>
      </c>
      <c r="C1951">
        <v>634277</v>
      </c>
      <c r="D1951" t="s">
        <v>3375</v>
      </c>
      <c r="E1951" t="s">
        <v>3376</v>
      </c>
      <c r="F1951" t="s">
        <v>990</v>
      </c>
      <c r="G1951" t="s">
        <v>667</v>
      </c>
      <c r="H1951" t="s">
        <v>16</v>
      </c>
      <c r="I1951">
        <v>16000000</v>
      </c>
      <c r="J1951">
        <v>2007</v>
      </c>
      <c r="K1951">
        <v>7.3</v>
      </c>
    </row>
    <row r="1952" spans="1:11" x14ac:dyDescent="0.2">
      <c r="A1952" t="s">
        <v>1649</v>
      </c>
      <c r="B1952">
        <v>116</v>
      </c>
      <c r="C1952">
        <v>11326836</v>
      </c>
      <c r="D1952" t="s">
        <v>744</v>
      </c>
      <c r="E1952" t="s">
        <v>3377</v>
      </c>
      <c r="F1952" t="s">
        <v>14</v>
      </c>
      <c r="G1952" t="s">
        <v>15</v>
      </c>
      <c r="H1952" t="s">
        <v>227</v>
      </c>
      <c r="I1952">
        <v>22000000</v>
      </c>
      <c r="J1952">
        <v>2013</v>
      </c>
      <c r="K1952">
        <v>6.8</v>
      </c>
    </row>
    <row r="1953" spans="1:11" x14ac:dyDescent="0.2">
      <c r="A1953" t="s">
        <v>454</v>
      </c>
      <c r="B1953">
        <v>119</v>
      </c>
      <c r="C1953">
        <v>49024969</v>
      </c>
      <c r="D1953" t="s">
        <v>751</v>
      </c>
      <c r="E1953" t="s">
        <v>3378</v>
      </c>
      <c r="F1953" t="s">
        <v>14</v>
      </c>
      <c r="G1953" t="s">
        <v>15</v>
      </c>
      <c r="H1953" t="s">
        <v>227</v>
      </c>
      <c r="I1953">
        <v>25000000</v>
      </c>
      <c r="J1953">
        <v>2007</v>
      </c>
      <c r="K1953">
        <v>7.3</v>
      </c>
    </row>
    <row r="1954" spans="1:11" x14ac:dyDescent="0.2">
      <c r="A1954" t="s">
        <v>856</v>
      </c>
      <c r="B1954">
        <v>101</v>
      </c>
      <c r="C1954">
        <v>22294341</v>
      </c>
      <c r="D1954" t="s">
        <v>1436</v>
      </c>
      <c r="E1954" t="s">
        <v>3379</v>
      </c>
      <c r="F1954" t="s">
        <v>14</v>
      </c>
      <c r="G1954" t="s">
        <v>15</v>
      </c>
      <c r="H1954" t="s">
        <v>16</v>
      </c>
      <c r="I1954">
        <v>21500000</v>
      </c>
      <c r="J1954">
        <v>1996</v>
      </c>
      <c r="K1954">
        <v>6.5</v>
      </c>
    </row>
    <row r="1955" spans="1:11" x14ac:dyDescent="0.2">
      <c r="A1955" t="s">
        <v>2049</v>
      </c>
      <c r="B1955">
        <v>117</v>
      </c>
      <c r="C1955">
        <v>24362501</v>
      </c>
      <c r="D1955" t="s">
        <v>744</v>
      </c>
      <c r="E1955" t="s">
        <v>3380</v>
      </c>
      <c r="F1955" t="s">
        <v>14</v>
      </c>
      <c r="G1955" t="s">
        <v>15</v>
      </c>
      <c r="H1955" t="s">
        <v>227</v>
      </c>
      <c r="I1955">
        <v>21500000</v>
      </c>
      <c r="J1955">
        <v>1999</v>
      </c>
      <c r="K1955">
        <v>7.2</v>
      </c>
    </row>
    <row r="1956" spans="1:11" x14ac:dyDescent="0.2">
      <c r="A1956" t="s">
        <v>1361</v>
      </c>
      <c r="B1956">
        <v>112</v>
      </c>
      <c r="C1956">
        <v>16684352</v>
      </c>
      <c r="D1956" t="s">
        <v>576</v>
      </c>
      <c r="E1956" t="s">
        <v>3381</v>
      </c>
      <c r="F1956" t="s">
        <v>14</v>
      </c>
      <c r="G1956" t="s">
        <v>15</v>
      </c>
      <c r="H1956" t="s">
        <v>227</v>
      </c>
      <c r="I1956">
        <v>17000000</v>
      </c>
      <c r="J1956">
        <v>2012</v>
      </c>
      <c r="K1956">
        <v>6.3</v>
      </c>
    </row>
    <row r="1957" spans="1:11" x14ac:dyDescent="0.2">
      <c r="A1957" t="s">
        <v>1263</v>
      </c>
      <c r="B1957">
        <v>136</v>
      </c>
      <c r="C1957">
        <v>46700000</v>
      </c>
      <c r="D1957" t="s">
        <v>21</v>
      </c>
      <c r="E1957" t="s">
        <v>3382</v>
      </c>
      <c r="F1957" t="s">
        <v>14</v>
      </c>
      <c r="G1957" t="s">
        <v>15</v>
      </c>
      <c r="H1957" t="s">
        <v>37</v>
      </c>
      <c r="I1957">
        <v>21000000</v>
      </c>
      <c r="J1957">
        <v>1982</v>
      </c>
      <c r="K1957">
        <v>5.9</v>
      </c>
    </row>
    <row r="1958" spans="1:11" x14ac:dyDescent="0.2">
      <c r="A1958" t="s">
        <v>3383</v>
      </c>
      <c r="B1958">
        <v>81</v>
      </c>
      <c r="C1958">
        <v>52008288</v>
      </c>
      <c r="D1958" t="s">
        <v>3384</v>
      </c>
      <c r="E1958" t="s">
        <v>3385</v>
      </c>
      <c r="F1958" t="s">
        <v>14</v>
      </c>
      <c r="G1958" t="s">
        <v>15</v>
      </c>
      <c r="H1958" t="s">
        <v>227</v>
      </c>
      <c r="I1958">
        <v>21000000</v>
      </c>
      <c r="J1958">
        <v>1999</v>
      </c>
      <c r="K1958">
        <v>7.8</v>
      </c>
    </row>
    <row r="1959" spans="1:11" x14ac:dyDescent="0.2">
      <c r="A1959" t="s">
        <v>684</v>
      </c>
      <c r="B1959">
        <v>87</v>
      </c>
      <c r="C1959">
        <v>8579684</v>
      </c>
      <c r="D1959" t="s">
        <v>690</v>
      </c>
      <c r="E1959" t="s">
        <v>3386</v>
      </c>
      <c r="F1959" t="s">
        <v>14</v>
      </c>
      <c r="G1959" t="s">
        <v>15</v>
      </c>
      <c r="H1959" t="s">
        <v>227</v>
      </c>
      <c r="I1959">
        <v>9000000</v>
      </c>
      <c r="J1959">
        <v>2007</v>
      </c>
      <c r="K1959">
        <v>7.4</v>
      </c>
    </row>
    <row r="1960" spans="1:11" x14ac:dyDescent="0.2">
      <c r="A1960" t="s">
        <v>3387</v>
      </c>
      <c r="B1960">
        <v>96</v>
      </c>
      <c r="C1960">
        <v>42660000</v>
      </c>
      <c r="D1960" t="s">
        <v>62</v>
      </c>
      <c r="E1960" t="s">
        <v>3388</v>
      </c>
      <c r="F1960" t="s">
        <v>14</v>
      </c>
      <c r="G1960" t="s">
        <v>15</v>
      </c>
      <c r="H1960" t="s">
        <v>37</v>
      </c>
      <c r="I1960">
        <v>17000000</v>
      </c>
      <c r="J1960">
        <v>1993</v>
      </c>
      <c r="K1960">
        <v>4.8</v>
      </c>
    </row>
    <row r="1961" spans="1:11" x14ac:dyDescent="0.2">
      <c r="A1961" t="s">
        <v>1394</v>
      </c>
      <c r="B1961">
        <v>106</v>
      </c>
      <c r="C1961">
        <v>40219708</v>
      </c>
      <c r="D1961" t="s">
        <v>1291</v>
      </c>
      <c r="E1961" t="s">
        <v>3389</v>
      </c>
      <c r="F1961" t="s">
        <v>14</v>
      </c>
      <c r="G1961" t="s">
        <v>15</v>
      </c>
      <c r="H1961" t="s">
        <v>16</v>
      </c>
      <c r="I1961">
        <v>21000000</v>
      </c>
      <c r="J1961">
        <v>2001</v>
      </c>
      <c r="K1961">
        <v>6.3</v>
      </c>
    </row>
    <row r="1962" spans="1:11" x14ac:dyDescent="0.2">
      <c r="A1962" t="s">
        <v>1416</v>
      </c>
      <c r="B1962">
        <v>122</v>
      </c>
      <c r="C1962">
        <v>132088910</v>
      </c>
      <c r="D1962" t="s">
        <v>488</v>
      </c>
      <c r="E1962" t="s">
        <v>3390</v>
      </c>
      <c r="F1962" t="s">
        <v>14</v>
      </c>
      <c r="G1962" t="s">
        <v>15</v>
      </c>
      <c r="H1962" t="s">
        <v>227</v>
      </c>
      <c r="I1962">
        <v>21000000</v>
      </c>
      <c r="J1962">
        <v>2012</v>
      </c>
      <c r="K1962">
        <v>7.8</v>
      </c>
    </row>
    <row r="1963" spans="1:11" x14ac:dyDescent="0.2">
      <c r="A1963" t="s">
        <v>1842</v>
      </c>
      <c r="B1963">
        <v>123</v>
      </c>
      <c r="C1963">
        <v>36581633</v>
      </c>
      <c r="D1963" t="s">
        <v>591</v>
      </c>
      <c r="E1963" t="s">
        <v>3391</v>
      </c>
      <c r="F1963" t="s">
        <v>14</v>
      </c>
      <c r="G1963" t="s">
        <v>263</v>
      </c>
      <c r="H1963" t="s">
        <v>16</v>
      </c>
      <c r="I1963">
        <v>21000000</v>
      </c>
      <c r="J1963">
        <v>2007</v>
      </c>
      <c r="K1963">
        <v>7.5</v>
      </c>
    </row>
    <row r="1964" spans="1:11" x14ac:dyDescent="0.2">
      <c r="A1964" t="s">
        <v>387</v>
      </c>
      <c r="B1964">
        <v>92</v>
      </c>
      <c r="C1964">
        <v>25296447</v>
      </c>
      <c r="D1964" t="s">
        <v>123</v>
      </c>
      <c r="E1964" t="s">
        <v>3392</v>
      </c>
      <c r="F1964" t="s">
        <v>14</v>
      </c>
      <c r="G1964" t="s">
        <v>667</v>
      </c>
      <c r="H1964" t="s">
        <v>16</v>
      </c>
      <c r="I1964">
        <v>21000000</v>
      </c>
      <c r="J1964">
        <v>2002</v>
      </c>
      <c r="K1964">
        <v>6.8</v>
      </c>
    </row>
    <row r="1965" spans="1:11" x14ac:dyDescent="0.2">
      <c r="A1965" t="s">
        <v>2939</v>
      </c>
      <c r="B1965">
        <v>110</v>
      </c>
      <c r="C1965">
        <v>24848292</v>
      </c>
      <c r="D1965" t="s">
        <v>1118</v>
      </c>
      <c r="E1965" t="s">
        <v>3393</v>
      </c>
      <c r="F1965" t="s">
        <v>14</v>
      </c>
      <c r="G1965" t="s">
        <v>15</v>
      </c>
      <c r="H1965" t="s">
        <v>16</v>
      </c>
      <c r="I1965">
        <v>20000000</v>
      </c>
      <c r="J1965">
        <v>2008</v>
      </c>
      <c r="K1965">
        <v>6.6</v>
      </c>
    </row>
    <row r="1966" spans="1:11" x14ac:dyDescent="0.2">
      <c r="A1966" t="s">
        <v>3394</v>
      </c>
      <c r="B1966">
        <v>104</v>
      </c>
      <c r="C1966">
        <v>17757087</v>
      </c>
      <c r="D1966" t="s">
        <v>1472</v>
      </c>
      <c r="E1966" t="s">
        <v>3395</v>
      </c>
      <c r="F1966" t="s">
        <v>14</v>
      </c>
      <c r="G1966" t="s">
        <v>15</v>
      </c>
      <c r="H1966" t="s">
        <v>227</v>
      </c>
      <c r="I1966">
        <v>21000000</v>
      </c>
      <c r="J1966">
        <v>1999</v>
      </c>
      <c r="K1966">
        <v>4.5999999999999996</v>
      </c>
    </row>
    <row r="1967" spans="1:11" x14ac:dyDescent="0.2">
      <c r="A1967" t="s">
        <v>20</v>
      </c>
      <c r="B1967">
        <v>98</v>
      </c>
      <c r="C1967">
        <v>9430988</v>
      </c>
      <c r="D1967" t="s">
        <v>488</v>
      </c>
      <c r="E1967" t="s">
        <v>3396</v>
      </c>
      <c r="F1967" t="s">
        <v>14</v>
      </c>
      <c r="G1967" t="s">
        <v>15</v>
      </c>
      <c r="H1967" t="s">
        <v>227</v>
      </c>
      <c r="I1967">
        <v>17000000</v>
      </c>
      <c r="J1967">
        <v>2009</v>
      </c>
      <c r="K1967">
        <v>7.1</v>
      </c>
    </row>
    <row r="1968" spans="1:11" x14ac:dyDescent="0.2">
      <c r="A1968" t="s">
        <v>3397</v>
      </c>
      <c r="B1968">
        <v>120</v>
      </c>
      <c r="C1968">
        <v>16284360</v>
      </c>
      <c r="D1968" t="s">
        <v>874</v>
      </c>
      <c r="E1968" t="s">
        <v>3398</v>
      </c>
      <c r="F1968" t="s">
        <v>14</v>
      </c>
      <c r="G1968" t="s">
        <v>15</v>
      </c>
      <c r="H1968" t="s">
        <v>16</v>
      </c>
      <c r="I1968">
        <v>21000000</v>
      </c>
      <c r="J1968">
        <v>2008</v>
      </c>
      <c r="K1968">
        <v>6.1</v>
      </c>
    </row>
    <row r="1969" spans="1:11" x14ac:dyDescent="0.2">
      <c r="A1969" t="s">
        <v>650</v>
      </c>
      <c r="B1969">
        <v>112</v>
      </c>
      <c r="C1969">
        <v>6830957</v>
      </c>
      <c r="D1969" t="s">
        <v>79</v>
      </c>
      <c r="E1969" t="s">
        <v>3399</v>
      </c>
      <c r="F1969" t="s">
        <v>14</v>
      </c>
      <c r="G1969" t="s">
        <v>15</v>
      </c>
      <c r="H1969" t="s">
        <v>16</v>
      </c>
      <c r="I1969">
        <v>21000000</v>
      </c>
      <c r="J1969">
        <v>2002</v>
      </c>
      <c r="K1969">
        <v>6.7</v>
      </c>
    </row>
    <row r="1970" spans="1:11" x14ac:dyDescent="0.2">
      <c r="A1970" t="s">
        <v>3400</v>
      </c>
      <c r="B1970">
        <v>127</v>
      </c>
      <c r="C1970">
        <v>24104113</v>
      </c>
      <c r="D1970" t="s">
        <v>671</v>
      </c>
      <c r="E1970" t="s">
        <v>3401</v>
      </c>
      <c r="F1970" t="s">
        <v>14</v>
      </c>
      <c r="G1970" t="s">
        <v>667</v>
      </c>
      <c r="H1970" t="s">
        <v>227</v>
      </c>
      <c r="I1970">
        <v>20000000</v>
      </c>
      <c r="J1970">
        <v>2011</v>
      </c>
      <c r="K1970">
        <v>7.1</v>
      </c>
    </row>
    <row r="1971" spans="1:11" x14ac:dyDescent="0.2">
      <c r="A1971" t="s">
        <v>3402</v>
      </c>
      <c r="B1971">
        <v>102</v>
      </c>
      <c r="C1971">
        <v>15593</v>
      </c>
      <c r="D1971" t="s">
        <v>488</v>
      </c>
      <c r="E1971" t="s">
        <v>3403</v>
      </c>
      <c r="F1971" t="s">
        <v>14</v>
      </c>
      <c r="G1971" t="s">
        <v>15</v>
      </c>
      <c r="H1971" t="s">
        <v>16</v>
      </c>
      <c r="I1971">
        <v>21000000</v>
      </c>
      <c r="J1971">
        <v>1999</v>
      </c>
      <c r="K1971">
        <v>5.8</v>
      </c>
    </row>
    <row r="1972" spans="1:11" x14ac:dyDescent="0.2">
      <c r="A1972" t="s">
        <v>2980</v>
      </c>
      <c r="B1972">
        <v>91</v>
      </c>
      <c r="C1972">
        <v>958319</v>
      </c>
      <c r="D1972" t="s">
        <v>1166</v>
      </c>
      <c r="E1972" t="s">
        <v>3404</v>
      </c>
      <c r="F1972" t="s">
        <v>14</v>
      </c>
      <c r="G1972" t="s">
        <v>15</v>
      </c>
      <c r="H1972" t="s">
        <v>16</v>
      </c>
      <c r="I1972">
        <v>21000000</v>
      </c>
      <c r="J1972">
        <v>2011</v>
      </c>
      <c r="K1972">
        <v>6.7</v>
      </c>
    </row>
    <row r="1973" spans="1:11" x14ac:dyDescent="0.2">
      <c r="A1973" t="s">
        <v>3405</v>
      </c>
      <c r="B1973">
        <v>114</v>
      </c>
      <c r="C1973">
        <v>69700000</v>
      </c>
      <c r="D1973" t="s">
        <v>1982</v>
      </c>
      <c r="E1973" t="s">
        <v>3406</v>
      </c>
      <c r="F1973" t="s">
        <v>14</v>
      </c>
      <c r="G1973" t="s">
        <v>15</v>
      </c>
      <c r="H1973" t="s">
        <v>227</v>
      </c>
      <c r="I1973">
        <v>35000000</v>
      </c>
      <c r="J1973">
        <v>1982</v>
      </c>
      <c r="K1973">
        <v>5.8</v>
      </c>
    </row>
    <row r="1974" spans="1:11" x14ac:dyDescent="0.2">
      <c r="A1974" t="s">
        <v>1820</v>
      </c>
      <c r="B1974">
        <v>115</v>
      </c>
      <c r="C1974">
        <v>2840417</v>
      </c>
      <c r="D1974" t="s">
        <v>1472</v>
      </c>
      <c r="E1974" t="s">
        <v>3407</v>
      </c>
      <c r="F1974" t="s">
        <v>14</v>
      </c>
      <c r="G1974" t="s">
        <v>99</v>
      </c>
      <c r="H1974" t="s">
        <v>227</v>
      </c>
      <c r="I1974">
        <v>31000000</v>
      </c>
      <c r="J1974">
        <v>1999</v>
      </c>
      <c r="K1974">
        <v>6.8</v>
      </c>
    </row>
    <row r="1975" spans="1:11" x14ac:dyDescent="0.2">
      <c r="A1975" t="s">
        <v>139</v>
      </c>
      <c r="B1975">
        <v>115</v>
      </c>
      <c r="C1975">
        <v>242374454</v>
      </c>
      <c r="D1975" t="s">
        <v>49</v>
      </c>
      <c r="E1975" t="s">
        <v>3408</v>
      </c>
      <c r="F1975" t="s">
        <v>14</v>
      </c>
      <c r="G1975" t="s">
        <v>15</v>
      </c>
      <c r="H1975" t="s">
        <v>37</v>
      </c>
      <c r="I1975">
        <v>18000000</v>
      </c>
      <c r="J1975">
        <v>1981</v>
      </c>
      <c r="K1975">
        <v>8.5</v>
      </c>
    </row>
    <row r="1976" spans="1:11" x14ac:dyDescent="0.2">
      <c r="A1976" t="s">
        <v>432</v>
      </c>
      <c r="B1976">
        <v>120</v>
      </c>
      <c r="C1976">
        <v>173585516</v>
      </c>
      <c r="D1976" t="s">
        <v>822</v>
      </c>
      <c r="E1976" t="s">
        <v>3409</v>
      </c>
      <c r="F1976" t="s">
        <v>14</v>
      </c>
      <c r="G1976" t="s">
        <v>15</v>
      </c>
      <c r="H1976" t="s">
        <v>37</v>
      </c>
      <c r="I1976">
        <v>18000000</v>
      </c>
      <c r="J1976">
        <v>1992</v>
      </c>
      <c r="K1976">
        <v>6.6</v>
      </c>
    </row>
    <row r="1977" spans="1:11" x14ac:dyDescent="0.2">
      <c r="A1977" t="s">
        <v>139</v>
      </c>
      <c r="B1977">
        <v>135</v>
      </c>
      <c r="C1977">
        <v>128300000</v>
      </c>
      <c r="D1977" t="s">
        <v>641</v>
      </c>
      <c r="E1977" t="s">
        <v>3410</v>
      </c>
      <c r="F1977" t="s">
        <v>14</v>
      </c>
      <c r="G1977" t="s">
        <v>15</v>
      </c>
      <c r="H1977" t="s">
        <v>37</v>
      </c>
      <c r="I1977">
        <v>19400870</v>
      </c>
      <c r="J1977">
        <v>1977</v>
      </c>
      <c r="K1977">
        <v>7.7</v>
      </c>
    </row>
    <row r="1978" spans="1:11" x14ac:dyDescent="0.2">
      <c r="A1978" t="s">
        <v>3411</v>
      </c>
      <c r="B1978">
        <v>90</v>
      </c>
      <c r="C1978">
        <v>20259297</v>
      </c>
      <c r="D1978" t="s">
        <v>1245</v>
      </c>
      <c r="E1978" t="s">
        <v>3412</v>
      </c>
      <c r="F1978" t="s">
        <v>14</v>
      </c>
      <c r="G1978" t="s">
        <v>15</v>
      </c>
      <c r="H1978" t="s">
        <v>16</v>
      </c>
      <c r="I1978">
        <v>20000000</v>
      </c>
      <c r="J1978">
        <v>2006</v>
      </c>
      <c r="K1978">
        <v>4.7</v>
      </c>
    </row>
    <row r="1979" spans="1:11" x14ac:dyDescent="0.2">
      <c r="A1979" t="s">
        <v>597</v>
      </c>
      <c r="B1979">
        <v>100</v>
      </c>
      <c r="C1979">
        <v>153665036</v>
      </c>
      <c r="D1979" t="s">
        <v>148</v>
      </c>
      <c r="E1979" t="s">
        <v>3413</v>
      </c>
      <c r="F1979" t="s">
        <v>14</v>
      </c>
      <c r="G1979" t="s">
        <v>15</v>
      </c>
      <c r="H1979" t="s">
        <v>227</v>
      </c>
      <c r="I1979">
        <v>28000000</v>
      </c>
      <c r="J1979">
        <v>1987</v>
      </c>
      <c r="K1979">
        <v>6.4</v>
      </c>
    </row>
    <row r="1980" spans="1:11" x14ac:dyDescent="0.2">
      <c r="A1980" t="s">
        <v>901</v>
      </c>
      <c r="B1980">
        <v>105</v>
      </c>
      <c r="C1980">
        <v>132541238</v>
      </c>
      <c r="D1980" t="s">
        <v>690</v>
      </c>
      <c r="E1980" t="s">
        <v>3414</v>
      </c>
      <c r="F1980" t="s">
        <v>14</v>
      </c>
      <c r="G1980" t="s">
        <v>15</v>
      </c>
      <c r="H1980" t="s">
        <v>16</v>
      </c>
      <c r="I1980">
        <v>33000000</v>
      </c>
      <c r="J1980">
        <v>2003</v>
      </c>
      <c r="K1980">
        <v>5.5</v>
      </c>
    </row>
    <row r="1981" spans="1:11" x14ac:dyDescent="0.2">
      <c r="A1981" t="s">
        <v>943</v>
      </c>
      <c r="B1981">
        <v>138</v>
      </c>
      <c r="C1981">
        <v>130727000</v>
      </c>
      <c r="D1981" t="s">
        <v>2210</v>
      </c>
      <c r="E1981" t="s">
        <v>3415</v>
      </c>
      <c r="F1981" t="s">
        <v>14</v>
      </c>
      <c r="G1981" t="s">
        <v>15</v>
      </c>
      <c r="H1981" t="s">
        <v>227</v>
      </c>
      <c r="I1981">
        <v>19000000</v>
      </c>
      <c r="J1981">
        <v>1991</v>
      </c>
      <c r="K1981">
        <v>8.6</v>
      </c>
    </row>
    <row r="1982" spans="1:11" x14ac:dyDescent="0.2">
      <c r="A1982" t="s">
        <v>3416</v>
      </c>
      <c r="B1982">
        <v>94</v>
      </c>
      <c r="C1982">
        <v>121697350</v>
      </c>
      <c r="D1982" t="s">
        <v>2515</v>
      </c>
      <c r="E1982" t="s">
        <v>3417</v>
      </c>
      <c r="F1982" t="s">
        <v>14</v>
      </c>
      <c r="G1982" t="s">
        <v>15</v>
      </c>
      <c r="H1982" t="s">
        <v>16</v>
      </c>
      <c r="I1982">
        <v>20000000</v>
      </c>
      <c r="J1982">
        <v>1992</v>
      </c>
      <c r="K1982">
        <v>7</v>
      </c>
    </row>
    <row r="1983" spans="1:11" x14ac:dyDescent="0.2">
      <c r="A1983" t="s">
        <v>3418</v>
      </c>
      <c r="B1983">
        <v>101</v>
      </c>
      <c r="C1983">
        <v>117224271</v>
      </c>
      <c r="D1983" t="s">
        <v>3419</v>
      </c>
      <c r="E1983" t="s">
        <v>3420</v>
      </c>
      <c r="F1983" t="s">
        <v>14</v>
      </c>
      <c r="G1983" t="s">
        <v>15</v>
      </c>
      <c r="H1983" t="s">
        <v>227</v>
      </c>
      <c r="I1983">
        <v>20000000</v>
      </c>
      <c r="J1983">
        <v>2010</v>
      </c>
      <c r="K1983">
        <v>7.1</v>
      </c>
    </row>
    <row r="1984" spans="1:11" x14ac:dyDescent="0.2">
      <c r="A1984" t="s">
        <v>3421</v>
      </c>
      <c r="B1984">
        <v>131</v>
      </c>
      <c r="C1984">
        <v>102922376</v>
      </c>
      <c r="D1984" t="s">
        <v>2818</v>
      </c>
      <c r="E1984" t="s">
        <v>3422</v>
      </c>
      <c r="F1984" t="s">
        <v>14</v>
      </c>
      <c r="G1984" t="s">
        <v>15</v>
      </c>
      <c r="H1984" t="s">
        <v>37</v>
      </c>
      <c r="I1984">
        <v>20000000</v>
      </c>
      <c r="J1984">
        <v>1978</v>
      </c>
      <c r="K1984">
        <v>5.7</v>
      </c>
    </row>
    <row r="1985" spans="1:11" x14ac:dyDescent="0.2">
      <c r="A1985" t="s">
        <v>539</v>
      </c>
      <c r="B1985">
        <v>91</v>
      </c>
      <c r="C1985">
        <v>94497271</v>
      </c>
      <c r="D1985" t="s">
        <v>3423</v>
      </c>
      <c r="E1985" t="s">
        <v>3424</v>
      </c>
      <c r="F1985" t="s">
        <v>14</v>
      </c>
      <c r="G1985" t="s">
        <v>15</v>
      </c>
      <c r="H1985" t="s">
        <v>37</v>
      </c>
      <c r="I1985">
        <v>20000000</v>
      </c>
      <c r="J1985">
        <v>2008</v>
      </c>
      <c r="K1985">
        <v>3.7</v>
      </c>
    </row>
    <row r="1986" spans="1:11" x14ac:dyDescent="0.2">
      <c r="A1986" t="s">
        <v>122</v>
      </c>
      <c r="B1986">
        <v>112</v>
      </c>
      <c r="C1986">
        <v>137387272</v>
      </c>
      <c r="D1986" t="s">
        <v>1035</v>
      </c>
      <c r="E1986" t="s">
        <v>3425</v>
      </c>
      <c r="F1986" t="s">
        <v>14</v>
      </c>
      <c r="G1986" t="s">
        <v>15</v>
      </c>
      <c r="H1986" t="s">
        <v>227</v>
      </c>
      <c r="I1986">
        <v>20000000</v>
      </c>
      <c r="J1986">
        <v>2013</v>
      </c>
      <c r="K1986">
        <v>7.5</v>
      </c>
    </row>
    <row r="1987" spans="1:11" x14ac:dyDescent="0.2">
      <c r="A1987" t="s">
        <v>1397</v>
      </c>
      <c r="B1987">
        <v>95</v>
      </c>
      <c r="C1987">
        <v>82301521</v>
      </c>
      <c r="D1987" t="s">
        <v>3160</v>
      </c>
      <c r="E1987" t="s">
        <v>3426</v>
      </c>
      <c r="F1987" t="s">
        <v>14</v>
      </c>
      <c r="G1987" t="s">
        <v>15</v>
      </c>
      <c r="H1987" t="s">
        <v>37</v>
      </c>
      <c r="I1987">
        <v>32000000</v>
      </c>
      <c r="J1987">
        <v>2005</v>
      </c>
      <c r="K1987">
        <v>4.5999999999999996</v>
      </c>
    </row>
    <row r="1988" spans="1:11" x14ac:dyDescent="0.2">
      <c r="A1988" t="s">
        <v>2872</v>
      </c>
      <c r="B1988">
        <v>100</v>
      </c>
      <c r="C1988">
        <v>84518155</v>
      </c>
      <c r="D1988" t="s">
        <v>690</v>
      </c>
      <c r="E1988" t="s">
        <v>3427</v>
      </c>
      <c r="F1988" t="s">
        <v>14</v>
      </c>
      <c r="G1988" t="s">
        <v>15</v>
      </c>
      <c r="H1988" t="s">
        <v>227</v>
      </c>
      <c r="I1988">
        <v>20000000</v>
      </c>
      <c r="J1988">
        <v>2014</v>
      </c>
      <c r="K1988">
        <v>4.9000000000000004</v>
      </c>
    </row>
    <row r="1989" spans="1:11" x14ac:dyDescent="0.2">
      <c r="A1989" t="s">
        <v>907</v>
      </c>
      <c r="B1989">
        <v>105</v>
      </c>
      <c r="C1989">
        <v>80050171</v>
      </c>
      <c r="D1989" t="s">
        <v>671</v>
      </c>
      <c r="E1989" t="s">
        <v>2287</v>
      </c>
      <c r="F1989" t="s">
        <v>14</v>
      </c>
      <c r="G1989" t="s">
        <v>15</v>
      </c>
      <c r="H1989" t="s">
        <v>16</v>
      </c>
      <c r="I1989">
        <v>20000000</v>
      </c>
      <c r="J1989">
        <v>2007</v>
      </c>
      <c r="K1989">
        <v>6.9</v>
      </c>
    </row>
    <row r="1990" spans="1:11" x14ac:dyDescent="0.2">
      <c r="A1990" t="s">
        <v>2971</v>
      </c>
      <c r="B1990">
        <v>108</v>
      </c>
      <c r="C1990">
        <v>81257845</v>
      </c>
      <c r="D1990" t="s">
        <v>2515</v>
      </c>
      <c r="E1990" t="s">
        <v>3428</v>
      </c>
      <c r="F1990" t="s">
        <v>14</v>
      </c>
      <c r="G1990" t="s">
        <v>15</v>
      </c>
      <c r="H1990" t="s">
        <v>16</v>
      </c>
      <c r="I1990">
        <v>35000000</v>
      </c>
      <c r="J1990">
        <v>2003</v>
      </c>
      <c r="K1990">
        <v>7.1</v>
      </c>
    </row>
    <row r="1991" spans="1:11" x14ac:dyDescent="0.2">
      <c r="A1991" t="s">
        <v>813</v>
      </c>
      <c r="B1991">
        <v>101</v>
      </c>
      <c r="C1991">
        <v>70360285</v>
      </c>
      <c r="D1991" t="s">
        <v>97</v>
      </c>
      <c r="E1991" t="s">
        <v>3429</v>
      </c>
      <c r="F1991" t="s">
        <v>14</v>
      </c>
      <c r="G1991" t="s">
        <v>15</v>
      </c>
      <c r="H1991" t="s">
        <v>16</v>
      </c>
      <c r="I1991">
        <v>18000000</v>
      </c>
      <c r="J1991">
        <v>1995</v>
      </c>
      <c r="K1991">
        <v>5.8</v>
      </c>
    </row>
    <row r="1992" spans="1:11" x14ac:dyDescent="0.2">
      <c r="A1992" t="s">
        <v>1321</v>
      </c>
      <c r="B1992">
        <v>109</v>
      </c>
      <c r="C1992">
        <v>69148997</v>
      </c>
      <c r="D1992" t="s">
        <v>347</v>
      </c>
      <c r="E1992" t="s">
        <v>3430</v>
      </c>
      <c r="F1992" t="s">
        <v>14</v>
      </c>
      <c r="G1992" t="s">
        <v>15</v>
      </c>
      <c r="H1992" t="s">
        <v>16</v>
      </c>
      <c r="I1992">
        <v>37000000</v>
      </c>
      <c r="J1992">
        <v>2004</v>
      </c>
      <c r="K1992">
        <v>5.4</v>
      </c>
    </row>
    <row r="1993" spans="1:11" x14ac:dyDescent="0.2">
      <c r="A1993" t="s">
        <v>2698</v>
      </c>
      <c r="B1993">
        <v>115</v>
      </c>
      <c r="C1993">
        <v>82624961</v>
      </c>
      <c r="D1993" t="s">
        <v>874</v>
      </c>
      <c r="E1993" t="s">
        <v>3431</v>
      </c>
      <c r="F1993" t="s">
        <v>14</v>
      </c>
      <c r="G1993" t="s">
        <v>15</v>
      </c>
      <c r="H1993" t="s">
        <v>227</v>
      </c>
      <c r="I1993">
        <v>20000000</v>
      </c>
      <c r="J1993">
        <v>2011</v>
      </c>
      <c r="K1993">
        <v>7.3</v>
      </c>
    </row>
    <row r="1994" spans="1:11" x14ac:dyDescent="0.2">
      <c r="A1994" t="s">
        <v>846</v>
      </c>
      <c r="B1994">
        <v>117</v>
      </c>
      <c r="C1994">
        <v>67325559</v>
      </c>
      <c r="D1994" t="s">
        <v>3432</v>
      </c>
      <c r="E1994" t="s">
        <v>3433</v>
      </c>
      <c r="F1994" t="s">
        <v>14</v>
      </c>
      <c r="G1994" t="s">
        <v>15</v>
      </c>
      <c r="H1994" t="s">
        <v>37</v>
      </c>
      <c r="I1994">
        <v>20000000</v>
      </c>
      <c r="J1994">
        <v>2003</v>
      </c>
      <c r="K1994">
        <v>7.1</v>
      </c>
    </row>
    <row r="1995" spans="1:11" x14ac:dyDescent="0.2">
      <c r="A1995" t="s">
        <v>2063</v>
      </c>
      <c r="B1995">
        <v>107</v>
      </c>
      <c r="C1995">
        <v>62933793</v>
      </c>
      <c r="D1995" t="s">
        <v>3434</v>
      </c>
      <c r="E1995" t="s">
        <v>3435</v>
      </c>
      <c r="F1995" t="s">
        <v>14</v>
      </c>
      <c r="G1995" t="s">
        <v>15</v>
      </c>
      <c r="H1995" t="s">
        <v>37</v>
      </c>
      <c r="I1995">
        <v>20000000</v>
      </c>
      <c r="J1995">
        <v>2010</v>
      </c>
      <c r="K1995">
        <v>5.8</v>
      </c>
    </row>
    <row r="1996" spans="1:11" x14ac:dyDescent="0.2">
      <c r="A1996" t="s">
        <v>3436</v>
      </c>
      <c r="B1996">
        <v>134</v>
      </c>
      <c r="C1996">
        <v>56667870</v>
      </c>
      <c r="D1996" t="s">
        <v>1988</v>
      </c>
      <c r="E1996" t="s">
        <v>3437</v>
      </c>
      <c r="F1996" t="s">
        <v>14</v>
      </c>
      <c r="G1996" t="s">
        <v>15</v>
      </c>
      <c r="H1996" t="s">
        <v>227</v>
      </c>
      <c r="I1996">
        <v>20000000</v>
      </c>
      <c r="J1996">
        <v>2013</v>
      </c>
      <c r="K1996">
        <v>8.1</v>
      </c>
    </row>
    <row r="1997" spans="1:11" x14ac:dyDescent="0.2">
      <c r="A1997" t="s">
        <v>2791</v>
      </c>
      <c r="B1997">
        <v>118</v>
      </c>
      <c r="C1997">
        <v>56398162</v>
      </c>
      <c r="D1997" t="s">
        <v>1934</v>
      </c>
      <c r="E1997" t="s">
        <v>3438</v>
      </c>
      <c r="F1997" t="s">
        <v>14</v>
      </c>
      <c r="G1997" t="s">
        <v>15</v>
      </c>
      <c r="H1997" t="s">
        <v>16</v>
      </c>
      <c r="I1997">
        <v>20000000</v>
      </c>
      <c r="J1997">
        <v>2002</v>
      </c>
      <c r="K1997">
        <v>5.7</v>
      </c>
    </row>
    <row r="1998" spans="1:11" x14ac:dyDescent="0.2">
      <c r="A1998" t="s">
        <v>3075</v>
      </c>
      <c r="B1998">
        <v>121</v>
      </c>
      <c r="C1998">
        <v>60072596</v>
      </c>
      <c r="D1998" t="s">
        <v>488</v>
      </c>
      <c r="E1998" t="s">
        <v>3439</v>
      </c>
      <c r="F1998" t="s">
        <v>14</v>
      </c>
      <c r="G1998" t="s">
        <v>15</v>
      </c>
      <c r="H1998" t="s">
        <v>16</v>
      </c>
      <c r="I1998">
        <v>20000000</v>
      </c>
      <c r="J1998">
        <v>2010</v>
      </c>
      <c r="K1998">
        <v>4.4000000000000004</v>
      </c>
    </row>
    <row r="1999" spans="1:11" x14ac:dyDescent="0.2">
      <c r="A1999" t="s">
        <v>94</v>
      </c>
      <c r="B1999">
        <v>105</v>
      </c>
      <c r="C1999">
        <v>56362352</v>
      </c>
      <c r="D1999" t="s">
        <v>3440</v>
      </c>
      <c r="E1999" t="s">
        <v>3441</v>
      </c>
      <c r="F1999" t="s">
        <v>14</v>
      </c>
      <c r="G1999" t="s">
        <v>15</v>
      </c>
      <c r="H1999" t="s">
        <v>16</v>
      </c>
      <c r="I1999">
        <v>20000000</v>
      </c>
      <c r="J1999">
        <v>1990</v>
      </c>
      <c r="K1999">
        <v>7.9</v>
      </c>
    </row>
    <row r="2000" spans="1:11" x14ac:dyDescent="0.2">
      <c r="A2000" t="s">
        <v>3442</v>
      </c>
      <c r="B2000">
        <v>110</v>
      </c>
      <c r="C2000">
        <v>56154094</v>
      </c>
      <c r="D2000" t="s">
        <v>79</v>
      </c>
      <c r="E2000" t="s">
        <v>3443</v>
      </c>
      <c r="F2000" t="s">
        <v>14</v>
      </c>
      <c r="G2000" t="s">
        <v>23</v>
      </c>
      <c r="H2000" t="s">
        <v>16</v>
      </c>
      <c r="I2000">
        <v>20000000</v>
      </c>
      <c r="J2000">
        <v>2016</v>
      </c>
      <c r="K2000">
        <v>7.6</v>
      </c>
    </row>
    <row r="2001" spans="1:11" x14ac:dyDescent="0.2">
      <c r="A2001" t="s">
        <v>3075</v>
      </c>
      <c r="B2001">
        <v>114</v>
      </c>
      <c r="C2001">
        <v>65623128</v>
      </c>
      <c r="D2001" t="s">
        <v>2983</v>
      </c>
      <c r="E2001" t="s">
        <v>3444</v>
      </c>
      <c r="F2001" t="s">
        <v>14</v>
      </c>
      <c r="G2001" t="s">
        <v>15</v>
      </c>
      <c r="H2001" t="s">
        <v>16</v>
      </c>
      <c r="I2001">
        <v>20000000</v>
      </c>
      <c r="J2001">
        <v>2012</v>
      </c>
      <c r="K2001">
        <v>4.8</v>
      </c>
    </row>
    <row r="2002" spans="1:11" x14ac:dyDescent="0.2">
      <c r="A2002" t="s">
        <v>3445</v>
      </c>
      <c r="B2002">
        <v>85</v>
      </c>
      <c r="C2002">
        <v>48546578</v>
      </c>
      <c r="D2002" t="s">
        <v>576</v>
      </c>
      <c r="E2002" t="s">
        <v>3446</v>
      </c>
      <c r="F2002" t="s">
        <v>14</v>
      </c>
      <c r="G2002" t="s">
        <v>15</v>
      </c>
      <c r="H2002" t="s">
        <v>16</v>
      </c>
      <c r="I2002">
        <v>20000000</v>
      </c>
      <c r="J2002">
        <v>2006</v>
      </c>
      <c r="K2002">
        <v>2.7</v>
      </c>
    </row>
    <row r="2003" spans="1:11" x14ac:dyDescent="0.2">
      <c r="A2003" t="s">
        <v>3447</v>
      </c>
      <c r="B2003">
        <v>72</v>
      </c>
      <c r="C2003">
        <v>48423368</v>
      </c>
      <c r="D2003" t="s">
        <v>219</v>
      </c>
      <c r="E2003" t="s">
        <v>3448</v>
      </c>
      <c r="F2003" t="s">
        <v>14</v>
      </c>
      <c r="G2003" t="s">
        <v>15</v>
      </c>
      <c r="H2003" t="s">
        <v>104</v>
      </c>
      <c r="I2003">
        <v>20000000</v>
      </c>
      <c r="J2003">
        <v>2002</v>
      </c>
      <c r="K2003">
        <v>5.8</v>
      </c>
    </row>
    <row r="2004" spans="1:11" x14ac:dyDescent="0.2">
      <c r="A2004" t="s">
        <v>3449</v>
      </c>
      <c r="B2004">
        <v>128</v>
      </c>
      <c r="C2004">
        <v>52066000</v>
      </c>
      <c r="D2004" t="s">
        <v>1988</v>
      </c>
      <c r="E2004" t="s">
        <v>3450</v>
      </c>
      <c r="F2004" t="s">
        <v>14</v>
      </c>
      <c r="G2004" t="s">
        <v>23</v>
      </c>
      <c r="H2004" t="s">
        <v>16</v>
      </c>
      <c r="I2004">
        <v>20000000</v>
      </c>
      <c r="J2004">
        <v>2014</v>
      </c>
      <c r="K2004">
        <v>7.5</v>
      </c>
    </row>
    <row r="2005" spans="1:11" x14ac:dyDescent="0.2">
      <c r="A2005" t="s">
        <v>3451</v>
      </c>
      <c r="B2005">
        <v>72</v>
      </c>
      <c r="C2005">
        <v>47887943</v>
      </c>
      <c r="D2005" t="s">
        <v>3452</v>
      </c>
      <c r="E2005" t="s">
        <v>3453</v>
      </c>
      <c r="F2005" t="s">
        <v>14</v>
      </c>
      <c r="G2005" t="s">
        <v>15</v>
      </c>
      <c r="H2005" t="s">
        <v>104</v>
      </c>
      <c r="I2005">
        <v>20000000</v>
      </c>
      <c r="J2005">
        <v>2003</v>
      </c>
      <c r="K2005">
        <v>5.4</v>
      </c>
    </row>
    <row r="2006" spans="1:11" x14ac:dyDescent="0.2">
      <c r="A2006" t="s">
        <v>2238</v>
      </c>
      <c r="B2006">
        <v>89</v>
      </c>
      <c r="C2006">
        <v>46363118</v>
      </c>
      <c r="D2006" t="s">
        <v>2050</v>
      </c>
      <c r="E2006" t="s">
        <v>3454</v>
      </c>
      <c r="F2006" t="s">
        <v>14</v>
      </c>
      <c r="G2006" t="s">
        <v>15</v>
      </c>
      <c r="H2006" t="s">
        <v>16</v>
      </c>
      <c r="I2006">
        <v>20000000</v>
      </c>
      <c r="J2006">
        <v>2005</v>
      </c>
      <c r="K2006">
        <v>4.0999999999999996</v>
      </c>
    </row>
    <row r="2007" spans="1:11" x14ac:dyDescent="0.2">
      <c r="A2007" t="s">
        <v>3455</v>
      </c>
      <c r="B2007">
        <v>96</v>
      </c>
      <c r="C2007">
        <v>47852604</v>
      </c>
      <c r="D2007" t="s">
        <v>671</v>
      </c>
      <c r="E2007" t="s">
        <v>3456</v>
      </c>
      <c r="F2007" t="s">
        <v>14</v>
      </c>
      <c r="G2007" t="s">
        <v>15</v>
      </c>
      <c r="H2007" t="s">
        <v>16</v>
      </c>
      <c r="I2007">
        <v>20000000</v>
      </c>
      <c r="J2007">
        <v>2007</v>
      </c>
      <c r="K2007">
        <v>5.9</v>
      </c>
    </row>
    <row r="2008" spans="1:11" x14ac:dyDescent="0.2">
      <c r="A2008" t="s">
        <v>3457</v>
      </c>
      <c r="B2008">
        <v>77</v>
      </c>
      <c r="C2008">
        <v>45542421</v>
      </c>
      <c r="D2008" t="s">
        <v>3458</v>
      </c>
      <c r="E2008" t="s">
        <v>3459</v>
      </c>
      <c r="F2008" t="s">
        <v>14</v>
      </c>
      <c r="G2008" t="s">
        <v>15</v>
      </c>
      <c r="H2008" t="s">
        <v>104</v>
      </c>
      <c r="I2008">
        <v>30000000</v>
      </c>
      <c r="J2008">
        <v>2000</v>
      </c>
      <c r="K2008">
        <v>6.3</v>
      </c>
    </row>
    <row r="2009" spans="1:11" x14ac:dyDescent="0.2">
      <c r="A2009" t="s">
        <v>2584</v>
      </c>
      <c r="B2009">
        <v>111</v>
      </c>
      <c r="C2009">
        <v>42652003</v>
      </c>
      <c r="D2009" t="s">
        <v>3029</v>
      </c>
      <c r="E2009" t="s">
        <v>3460</v>
      </c>
      <c r="F2009" t="s">
        <v>14</v>
      </c>
      <c r="G2009" t="s">
        <v>15</v>
      </c>
      <c r="H2009" t="s">
        <v>37</v>
      </c>
      <c r="I2009">
        <v>20000000</v>
      </c>
      <c r="J2009">
        <v>2015</v>
      </c>
      <c r="K2009">
        <v>6.8</v>
      </c>
    </row>
    <row r="2010" spans="1:11" x14ac:dyDescent="0.2">
      <c r="A2010" t="s">
        <v>2753</v>
      </c>
      <c r="B2010">
        <v>93</v>
      </c>
      <c r="C2010">
        <v>39737645</v>
      </c>
      <c r="D2010" t="s">
        <v>1436</v>
      </c>
      <c r="E2010" t="s">
        <v>3461</v>
      </c>
      <c r="F2010" t="s">
        <v>14</v>
      </c>
      <c r="G2010" t="s">
        <v>15</v>
      </c>
      <c r="H2010" t="s">
        <v>16</v>
      </c>
      <c r="I2010">
        <v>20000000</v>
      </c>
      <c r="J2010">
        <v>2007</v>
      </c>
      <c r="K2010">
        <v>2.2999999999999998</v>
      </c>
    </row>
    <row r="2011" spans="1:11" x14ac:dyDescent="0.2">
      <c r="A2011" t="s">
        <v>795</v>
      </c>
      <c r="B2011">
        <v>129</v>
      </c>
      <c r="C2011">
        <v>37567440</v>
      </c>
      <c r="D2011" t="s">
        <v>65</v>
      </c>
      <c r="E2011" t="s">
        <v>796</v>
      </c>
      <c r="F2011" t="s">
        <v>14</v>
      </c>
      <c r="G2011" t="s">
        <v>15</v>
      </c>
      <c r="H2011" t="s">
        <v>227</v>
      </c>
      <c r="I2011">
        <v>20000000</v>
      </c>
      <c r="J2011">
        <v>1982</v>
      </c>
      <c r="K2011">
        <v>6.9</v>
      </c>
    </row>
    <row r="2012" spans="1:11" x14ac:dyDescent="0.2">
      <c r="A2012" t="s">
        <v>152</v>
      </c>
      <c r="B2012">
        <v>128</v>
      </c>
      <c r="C2012">
        <v>44988180</v>
      </c>
      <c r="D2012" t="s">
        <v>3462</v>
      </c>
      <c r="E2012" t="s">
        <v>3463</v>
      </c>
      <c r="F2012" t="s">
        <v>14</v>
      </c>
      <c r="G2012" t="s">
        <v>15</v>
      </c>
      <c r="H2012" t="s">
        <v>227</v>
      </c>
      <c r="I2012">
        <v>20000000</v>
      </c>
      <c r="J2012">
        <v>2015</v>
      </c>
      <c r="K2012">
        <v>8.1</v>
      </c>
    </row>
    <row r="2013" spans="1:11" x14ac:dyDescent="0.2">
      <c r="A2013" t="s">
        <v>3252</v>
      </c>
      <c r="B2013">
        <v>110</v>
      </c>
      <c r="C2013">
        <v>39263506</v>
      </c>
      <c r="D2013" t="s">
        <v>744</v>
      </c>
      <c r="E2013" t="s">
        <v>3464</v>
      </c>
      <c r="F2013" t="s">
        <v>14</v>
      </c>
      <c r="G2013" t="s">
        <v>15</v>
      </c>
      <c r="H2013" t="s">
        <v>16</v>
      </c>
      <c r="I2013">
        <v>22000000</v>
      </c>
      <c r="J2013">
        <v>2008</v>
      </c>
      <c r="K2013">
        <v>6.1</v>
      </c>
    </row>
    <row r="2014" spans="1:11" x14ac:dyDescent="0.2">
      <c r="A2014" t="s">
        <v>3465</v>
      </c>
      <c r="B2014">
        <v>137</v>
      </c>
      <c r="C2014">
        <v>39143839</v>
      </c>
      <c r="D2014" t="s">
        <v>2219</v>
      </c>
      <c r="E2014" t="s">
        <v>3466</v>
      </c>
      <c r="F2014" t="s">
        <v>14</v>
      </c>
      <c r="G2014" t="s">
        <v>15</v>
      </c>
      <c r="H2014" t="s">
        <v>16</v>
      </c>
      <c r="I2014">
        <v>20000000</v>
      </c>
      <c r="J2014">
        <v>2006</v>
      </c>
      <c r="K2014">
        <v>5</v>
      </c>
    </row>
    <row r="2015" spans="1:11" x14ac:dyDescent="0.2">
      <c r="A2015" t="s">
        <v>2418</v>
      </c>
      <c r="B2015">
        <v>124</v>
      </c>
      <c r="C2015">
        <v>37672350</v>
      </c>
      <c r="D2015" t="s">
        <v>488</v>
      </c>
      <c r="E2015" t="s">
        <v>3467</v>
      </c>
      <c r="F2015" t="s">
        <v>14</v>
      </c>
      <c r="G2015" t="s">
        <v>15</v>
      </c>
      <c r="H2015" t="s">
        <v>227</v>
      </c>
      <c r="I2015">
        <v>20000000</v>
      </c>
      <c r="J2015">
        <v>1998</v>
      </c>
      <c r="K2015">
        <v>5.5</v>
      </c>
    </row>
    <row r="2016" spans="1:11" x14ac:dyDescent="0.2">
      <c r="A2016" t="s">
        <v>1724</v>
      </c>
      <c r="B2016">
        <v>93</v>
      </c>
      <c r="C2016">
        <v>38037513</v>
      </c>
      <c r="D2016" t="s">
        <v>3468</v>
      </c>
      <c r="E2016" t="s">
        <v>3469</v>
      </c>
      <c r="F2016" t="s">
        <v>14</v>
      </c>
      <c r="G2016" t="s">
        <v>15</v>
      </c>
      <c r="H2016" t="s">
        <v>37</v>
      </c>
      <c r="I2016">
        <v>20000000</v>
      </c>
      <c r="J2016">
        <v>1991</v>
      </c>
      <c r="K2016">
        <v>6.2</v>
      </c>
    </row>
    <row r="2017" spans="1:11" x14ac:dyDescent="0.2">
      <c r="A2017" t="s">
        <v>1066</v>
      </c>
      <c r="B2017">
        <v>115</v>
      </c>
      <c r="C2017">
        <v>37442180</v>
      </c>
      <c r="D2017" t="s">
        <v>3154</v>
      </c>
      <c r="E2017" t="s">
        <v>3470</v>
      </c>
      <c r="F2017" t="s">
        <v>14</v>
      </c>
      <c r="G2017" t="s">
        <v>15</v>
      </c>
      <c r="H2017" t="s">
        <v>16</v>
      </c>
      <c r="I2017">
        <v>20000000</v>
      </c>
      <c r="J2017">
        <v>2006</v>
      </c>
      <c r="K2017">
        <v>6.2</v>
      </c>
    </row>
    <row r="2018" spans="1:11" x14ac:dyDescent="0.2">
      <c r="A2018" t="s">
        <v>3471</v>
      </c>
      <c r="B2018">
        <v>105</v>
      </c>
      <c r="C2018">
        <v>35596227</v>
      </c>
      <c r="D2018" t="s">
        <v>744</v>
      </c>
      <c r="E2018" t="s">
        <v>3472</v>
      </c>
      <c r="F2018" t="s">
        <v>14</v>
      </c>
      <c r="G2018" t="s">
        <v>15</v>
      </c>
      <c r="H2018" t="s">
        <v>227</v>
      </c>
      <c r="I2018">
        <v>20000000</v>
      </c>
      <c r="J2018">
        <v>2010</v>
      </c>
      <c r="K2018">
        <v>6.3</v>
      </c>
    </row>
    <row r="2019" spans="1:11" x14ac:dyDescent="0.2">
      <c r="A2019" t="s">
        <v>3473</v>
      </c>
      <c r="B2019">
        <v>127</v>
      </c>
      <c r="C2019">
        <v>35422828</v>
      </c>
      <c r="D2019" t="s">
        <v>1459</v>
      </c>
      <c r="E2019" t="s">
        <v>3474</v>
      </c>
      <c r="F2019" t="s">
        <v>14</v>
      </c>
      <c r="G2019" t="s">
        <v>15</v>
      </c>
      <c r="H2019" t="s">
        <v>37</v>
      </c>
      <c r="I2019">
        <v>20000000</v>
      </c>
      <c r="J2019">
        <v>1997</v>
      </c>
      <c r="K2019">
        <v>6.7</v>
      </c>
    </row>
    <row r="2020" spans="1:11" x14ac:dyDescent="0.2">
      <c r="A2020" t="s">
        <v>2753</v>
      </c>
      <c r="B2020">
        <v>82</v>
      </c>
      <c r="C2020">
        <v>36658108</v>
      </c>
      <c r="D2020" t="s">
        <v>690</v>
      </c>
      <c r="E2020" t="s">
        <v>3475</v>
      </c>
      <c r="F2020" t="s">
        <v>14</v>
      </c>
      <c r="G2020" t="s">
        <v>15</v>
      </c>
      <c r="H2020" t="s">
        <v>16</v>
      </c>
      <c r="I2020">
        <v>20000000</v>
      </c>
      <c r="J2020">
        <v>2010</v>
      </c>
      <c r="K2020">
        <v>3.5</v>
      </c>
    </row>
    <row r="2021" spans="1:11" x14ac:dyDescent="0.2">
      <c r="A2021" t="s">
        <v>390</v>
      </c>
      <c r="B2021">
        <v>143</v>
      </c>
      <c r="C2021">
        <v>34300771</v>
      </c>
      <c r="D2021" t="s">
        <v>1166</v>
      </c>
      <c r="E2021" t="s">
        <v>3476</v>
      </c>
      <c r="F2021" t="s">
        <v>14</v>
      </c>
      <c r="G2021" t="s">
        <v>667</v>
      </c>
      <c r="H2021" t="s">
        <v>227</v>
      </c>
      <c r="I2021">
        <v>25000000</v>
      </c>
      <c r="J2021">
        <v>2006</v>
      </c>
      <c r="K2021">
        <v>7.5</v>
      </c>
    </row>
    <row r="2022" spans="1:11" x14ac:dyDescent="0.2">
      <c r="A2022" t="s">
        <v>278</v>
      </c>
      <c r="B2022">
        <v>103</v>
      </c>
      <c r="C2022">
        <v>34290142</v>
      </c>
      <c r="D2022" t="s">
        <v>874</v>
      </c>
      <c r="E2022" t="s">
        <v>3477</v>
      </c>
      <c r="F2022" t="s">
        <v>14</v>
      </c>
      <c r="G2022" t="s">
        <v>15</v>
      </c>
      <c r="H2022" t="s">
        <v>227</v>
      </c>
      <c r="I2022">
        <v>19800000</v>
      </c>
      <c r="J2022">
        <v>2014</v>
      </c>
      <c r="K2022">
        <v>6.6</v>
      </c>
    </row>
    <row r="2023" spans="1:11" x14ac:dyDescent="0.2">
      <c r="A2023" t="s">
        <v>3478</v>
      </c>
      <c r="B2023">
        <v>104</v>
      </c>
      <c r="C2023">
        <v>33422556</v>
      </c>
      <c r="D2023" t="s">
        <v>2651</v>
      </c>
      <c r="E2023" t="s">
        <v>3479</v>
      </c>
      <c r="F2023" t="s">
        <v>14</v>
      </c>
      <c r="G2023" t="s">
        <v>15</v>
      </c>
      <c r="H2023" t="s">
        <v>16</v>
      </c>
      <c r="I2023">
        <v>20000000</v>
      </c>
      <c r="J2023">
        <v>2008</v>
      </c>
      <c r="K2023">
        <v>7.5</v>
      </c>
    </row>
    <row r="2024" spans="1:11" x14ac:dyDescent="0.2">
      <c r="A2024" t="s">
        <v>3383</v>
      </c>
      <c r="B2024">
        <v>98</v>
      </c>
      <c r="C2024">
        <v>32774834</v>
      </c>
      <c r="D2024" t="s">
        <v>749</v>
      </c>
      <c r="E2024" t="s">
        <v>3480</v>
      </c>
      <c r="F2024" t="s">
        <v>14</v>
      </c>
      <c r="G2024" t="s">
        <v>15</v>
      </c>
      <c r="H2024" t="s">
        <v>227</v>
      </c>
      <c r="I2024">
        <v>30000000</v>
      </c>
      <c r="J2024">
        <v>2004</v>
      </c>
      <c r="K2024">
        <v>7.2</v>
      </c>
    </row>
    <row r="2025" spans="1:11" x14ac:dyDescent="0.2">
      <c r="A2025" t="s">
        <v>2606</v>
      </c>
      <c r="B2025">
        <v>92</v>
      </c>
      <c r="C2025">
        <v>34334256</v>
      </c>
      <c r="D2025" t="s">
        <v>2219</v>
      </c>
      <c r="E2025" t="s">
        <v>3481</v>
      </c>
      <c r="F2025" t="s">
        <v>14</v>
      </c>
      <c r="G2025" t="s">
        <v>15</v>
      </c>
      <c r="H2025" t="s">
        <v>227</v>
      </c>
      <c r="I2025">
        <v>11000000</v>
      </c>
      <c r="J2025">
        <v>2013</v>
      </c>
      <c r="K2025">
        <v>4.8</v>
      </c>
    </row>
    <row r="2026" spans="1:11" x14ac:dyDescent="0.2">
      <c r="A2026" t="s">
        <v>854</v>
      </c>
      <c r="B2026">
        <v>123</v>
      </c>
      <c r="C2026">
        <v>32051917</v>
      </c>
      <c r="D2026" t="s">
        <v>751</v>
      </c>
      <c r="E2026" t="s">
        <v>3482</v>
      </c>
      <c r="F2026" t="s">
        <v>14</v>
      </c>
      <c r="G2026" t="s">
        <v>15</v>
      </c>
      <c r="H2026" t="s">
        <v>227</v>
      </c>
      <c r="I2026">
        <v>20000000</v>
      </c>
      <c r="J2026">
        <v>1995</v>
      </c>
      <c r="K2026">
        <v>6.6</v>
      </c>
    </row>
    <row r="2027" spans="1:11" x14ac:dyDescent="0.2">
      <c r="A2027" t="s">
        <v>2946</v>
      </c>
      <c r="B2027">
        <v>88</v>
      </c>
      <c r="C2027">
        <v>32014289</v>
      </c>
      <c r="D2027" t="s">
        <v>690</v>
      </c>
      <c r="E2027" t="s">
        <v>3483</v>
      </c>
      <c r="F2027" t="s">
        <v>14</v>
      </c>
      <c r="G2027" t="s">
        <v>15</v>
      </c>
      <c r="H2027" t="s">
        <v>16</v>
      </c>
      <c r="I2027">
        <v>20000000</v>
      </c>
      <c r="J2027">
        <v>2013</v>
      </c>
      <c r="K2027">
        <v>3.5</v>
      </c>
    </row>
    <row r="2028" spans="1:11" x14ac:dyDescent="0.2">
      <c r="A2028" t="s">
        <v>2024</v>
      </c>
      <c r="B2028">
        <v>128</v>
      </c>
      <c r="C2028">
        <v>31838002</v>
      </c>
      <c r="D2028" t="s">
        <v>1988</v>
      </c>
      <c r="E2028" t="s">
        <v>3484</v>
      </c>
      <c r="F2028" t="s">
        <v>14</v>
      </c>
      <c r="G2028" t="s">
        <v>15</v>
      </c>
      <c r="H2028" t="s">
        <v>227</v>
      </c>
      <c r="I2028">
        <v>20000000</v>
      </c>
      <c r="J2028">
        <v>2008</v>
      </c>
      <c r="K2028">
        <v>7.6</v>
      </c>
    </row>
    <row r="2029" spans="1:11" x14ac:dyDescent="0.2">
      <c r="A2029" t="s">
        <v>186</v>
      </c>
      <c r="B2029">
        <v>107</v>
      </c>
      <c r="C2029">
        <v>36874745</v>
      </c>
      <c r="D2029" t="s">
        <v>3485</v>
      </c>
      <c r="E2029" t="s">
        <v>3486</v>
      </c>
      <c r="F2029" t="s">
        <v>14</v>
      </c>
      <c r="G2029" t="s">
        <v>15</v>
      </c>
      <c r="H2029" t="s">
        <v>16</v>
      </c>
      <c r="I2029">
        <v>20000000</v>
      </c>
      <c r="J2029">
        <v>2016</v>
      </c>
      <c r="K2029">
        <v>6.3</v>
      </c>
    </row>
    <row r="2030" spans="1:11" x14ac:dyDescent="0.2">
      <c r="A2030" t="s">
        <v>3487</v>
      </c>
      <c r="B2030">
        <v>91</v>
      </c>
      <c r="C2030">
        <v>30079316</v>
      </c>
      <c r="D2030" t="s">
        <v>2138</v>
      </c>
      <c r="E2030" t="s">
        <v>3488</v>
      </c>
      <c r="F2030" t="s">
        <v>14</v>
      </c>
      <c r="G2030" t="s">
        <v>15</v>
      </c>
      <c r="H2030" t="s">
        <v>227</v>
      </c>
      <c r="I2030">
        <v>35000000</v>
      </c>
      <c r="J2030">
        <v>2002</v>
      </c>
      <c r="K2030">
        <v>5.5</v>
      </c>
    </row>
    <row r="2031" spans="1:11" x14ac:dyDescent="0.2">
      <c r="A2031" t="s">
        <v>3489</v>
      </c>
      <c r="B2031">
        <v>90</v>
      </c>
      <c r="C2031">
        <v>35033759</v>
      </c>
      <c r="D2031" t="s">
        <v>1436</v>
      </c>
      <c r="E2031" t="s">
        <v>3490</v>
      </c>
      <c r="F2031" t="s">
        <v>14</v>
      </c>
      <c r="G2031" t="s">
        <v>15</v>
      </c>
      <c r="H2031" t="s">
        <v>227</v>
      </c>
      <c r="I2031">
        <v>19000000</v>
      </c>
      <c r="J2031">
        <v>2011</v>
      </c>
      <c r="K2031">
        <v>6.3</v>
      </c>
    </row>
    <row r="2032" spans="1:11" x14ac:dyDescent="0.2">
      <c r="A2032" t="s">
        <v>3491</v>
      </c>
      <c r="B2032">
        <v>115</v>
      </c>
      <c r="C2032">
        <v>29753944</v>
      </c>
      <c r="D2032" t="s">
        <v>751</v>
      </c>
      <c r="E2032" t="s">
        <v>3492</v>
      </c>
      <c r="F2032" t="s">
        <v>14</v>
      </c>
      <c r="G2032" t="s">
        <v>15</v>
      </c>
      <c r="H2032" t="s">
        <v>227</v>
      </c>
      <c r="I2032">
        <v>20000000</v>
      </c>
      <c r="J2032">
        <v>1998</v>
      </c>
      <c r="K2032">
        <v>6.5</v>
      </c>
    </row>
    <row r="2033" spans="1:11" x14ac:dyDescent="0.2">
      <c r="A2033" t="s">
        <v>1538</v>
      </c>
      <c r="B2033">
        <v>113</v>
      </c>
      <c r="C2033">
        <v>31146570</v>
      </c>
      <c r="D2033" t="s">
        <v>1386</v>
      </c>
      <c r="E2033" t="s">
        <v>3493</v>
      </c>
      <c r="F2033" t="s">
        <v>14</v>
      </c>
      <c r="G2033" t="s">
        <v>15</v>
      </c>
      <c r="H2033" t="s">
        <v>227</v>
      </c>
      <c r="I2033">
        <v>20000000</v>
      </c>
      <c r="J2033">
        <v>2010</v>
      </c>
      <c r="K2033">
        <v>6.9</v>
      </c>
    </row>
    <row r="2034" spans="1:11" x14ac:dyDescent="0.2">
      <c r="A2034" t="s">
        <v>1891</v>
      </c>
      <c r="B2034">
        <v>113</v>
      </c>
      <c r="C2034">
        <v>27277055</v>
      </c>
      <c r="D2034" t="s">
        <v>1934</v>
      </c>
      <c r="E2034" t="s">
        <v>3494</v>
      </c>
      <c r="F2034" t="s">
        <v>14</v>
      </c>
      <c r="G2034" t="s">
        <v>23</v>
      </c>
      <c r="H2034" t="s">
        <v>227</v>
      </c>
      <c r="I2034">
        <v>20000000</v>
      </c>
      <c r="J2034">
        <v>2000</v>
      </c>
      <c r="K2034">
        <v>7.6</v>
      </c>
    </row>
    <row r="2035" spans="1:11" x14ac:dyDescent="0.2">
      <c r="A2035" t="s">
        <v>3495</v>
      </c>
      <c r="B2035">
        <v>87</v>
      </c>
      <c r="C2035">
        <v>26876529</v>
      </c>
      <c r="D2035" t="s">
        <v>2106</v>
      </c>
      <c r="E2035" t="s">
        <v>3496</v>
      </c>
      <c r="F2035" t="s">
        <v>14</v>
      </c>
      <c r="G2035" t="s">
        <v>1017</v>
      </c>
      <c r="H2035" t="s">
        <v>16</v>
      </c>
      <c r="I2035">
        <v>27000000</v>
      </c>
      <c r="J2035">
        <v>2008</v>
      </c>
      <c r="K2035">
        <v>3.9</v>
      </c>
    </row>
    <row r="2036" spans="1:11" x14ac:dyDescent="0.2">
      <c r="A2036" t="s">
        <v>3172</v>
      </c>
      <c r="B2036">
        <v>101</v>
      </c>
      <c r="C2036">
        <v>53146000</v>
      </c>
      <c r="D2036" t="s">
        <v>744</v>
      </c>
      <c r="E2036" t="s">
        <v>3497</v>
      </c>
      <c r="F2036" t="s">
        <v>14</v>
      </c>
      <c r="G2036" t="s">
        <v>15</v>
      </c>
      <c r="H2036" t="s">
        <v>227</v>
      </c>
      <c r="I2036">
        <v>20000000</v>
      </c>
      <c r="J2036">
        <v>1996</v>
      </c>
      <c r="K2036">
        <v>6.1</v>
      </c>
    </row>
    <row r="2037" spans="1:11" x14ac:dyDescent="0.2">
      <c r="A2037" t="s">
        <v>510</v>
      </c>
      <c r="B2037">
        <v>111</v>
      </c>
      <c r="C2037">
        <v>30028592</v>
      </c>
      <c r="D2037" t="s">
        <v>1781</v>
      </c>
      <c r="E2037" t="s">
        <v>3498</v>
      </c>
      <c r="F2037" t="s">
        <v>14</v>
      </c>
      <c r="G2037" t="s">
        <v>23</v>
      </c>
      <c r="H2037" t="s">
        <v>227</v>
      </c>
      <c r="I2037">
        <v>20000000</v>
      </c>
      <c r="J2037">
        <v>2008</v>
      </c>
      <c r="K2037">
        <v>7.3</v>
      </c>
    </row>
    <row r="2038" spans="1:11" x14ac:dyDescent="0.2">
      <c r="A2038" t="s">
        <v>533</v>
      </c>
      <c r="B2038">
        <v>108</v>
      </c>
      <c r="C2038">
        <v>34126138</v>
      </c>
      <c r="D2038" t="s">
        <v>2302</v>
      </c>
      <c r="E2038" t="s">
        <v>3499</v>
      </c>
      <c r="F2038" t="s">
        <v>14</v>
      </c>
      <c r="G2038" t="s">
        <v>15</v>
      </c>
      <c r="H2038" t="s">
        <v>227</v>
      </c>
      <c r="I2038">
        <v>20000000</v>
      </c>
      <c r="J2038">
        <v>2004</v>
      </c>
      <c r="K2038">
        <v>8.3000000000000007</v>
      </c>
    </row>
    <row r="2039" spans="1:11" x14ac:dyDescent="0.2">
      <c r="A2039" t="s">
        <v>1733</v>
      </c>
      <c r="B2039">
        <v>105</v>
      </c>
      <c r="C2039">
        <v>25677801</v>
      </c>
      <c r="D2039" t="s">
        <v>938</v>
      </c>
      <c r="E2039" t="s">
        <v>3500</v>
      </c>
      <c r="F2039" t="s">
        <v>14</v>
      </c>
      <c r="G2039" t="s">
        <v>15</v>
      </c>
      <c r="H2039" t="s">
        <v>37</v>
      </c>
      <c r="I2039">
        <v>20000000</v>
      </c>
      <c r="J2039">
        <v>2010</v>
      </c>
      <c r="K2039">
        <v>5.8</v>
      </c>
    </row>
    <row r="2040" spans="1:11" x14ac:dyDescent="0.2">
      <c r="A2040" t="s">
        <v>178</v>
      </c>
      <c r="B2040">
        <v>109</v>
      </c>
      <c r="C2040">
        <v>26415649</v>
      </c>
      <c r="D2040" t="s">
        <v>161</v>
      </c>
      <c r="E2040" t="s">
        <v>3501</v>
      </c>
      <c r="F2040" t="s">
        <v>14</v>
      </c>
      <c r="G2040" t="s">
        <v>15</v>
      </c>
      <c r="H2040" t="s">
        <v>227</v>
      </c>
      <c r="I2040">
        <v>20000000</v>
      </c>
      <c r="J2040">
        <v>2008</v>
      </c>
      <c r="K2040">
        <v>6.8</v>
      </c>
    </row>
    <row r="2041" spans="1:11" x14ac:dyDescent="0.2">
      <c r="A2041" t="s">
        <v>851</v>
      </c>
      <c r="B2041">
        <v>109</v>
      </c>
      <c r="C2041">
        <v>26003149</v>
      </c>
      <c r="D2041" t="s">
        <v>663</v>
      </c>
      <c r="E2041" t="s">
        <v>3502</v>
      </c>
      <c r="F2041" t="s">
        <v>14</v>
      </c>
      <c r="G2041" t="s">
        <v>23</v>
      </c>
      <c r="H2041" t="s">
        <v>227</v>
      </c>
      <c r="I2041">
        <v>20000000</v>
      </c>
      <c r="J2041">
        <v>2013</v>
      </c>
      <c r="K2041">
        <v>7</v>
      </c>
    </row>
    <row r="2042" spans="1:11" x14ac:dyDescent="0.2">
      <c r="A2042" t="s">
        <v>3503</v>
      </c>
      <c r="B2042">
        <v>99</v>
      </c>
      <c r="C2042">
        <v>25584685</v>
      </c>
      <c r="D2042" t="s">
        <v>3504</v>
      </c>
      <c r="E2042" t="s">
        <v>3505</v>
      </c>
      <c r="F2042" t="s">
        <v>14</v>
      </c>
      <c r="G2042" t="s">
        <v>15</v>
      </c>
      <c r="H2042" t="s">
        <v>37</v>
      </c>
      <c r="I2042">
        <v>20000000</v>
      </c>
      <c r="J2042">
        <v>2007</v>
      </c>
      <c r="K2042">
        <v>5.9</v>
      </c>
    </row>
    <row r="2043" spans="1:11" x14ac:dyDescent="0.2">
      <c r="A2043" t="s">
        <v>3506</v>
      </c>
      <c r="B2043">
        <v>98</v>
      </c>
      <c r="C2043">
        <v>29975979</v>
      </c>
      <c r="D2043" t="s">
        <v>771</v>
      </c>
      <c r="E2043" t="s">
        <v>3507</v>
      </c>
      <c r="F2043" t="s">
        <v>14</v>
      </c>
      <c r="G2043" t="s">
        <v>133</v>
      </c>
      <c r="H2043" t="s">
        <v>227</v>
      </c>
      <c r="I2043">
        <v>20000000</v>
      </c>
      <c r="J2043">
        <v>2009</v>
      </c>
      <c r="K2043">
        <v>6.5</v>
      </c>
    </row>
    <row r="2044" spans="1:11" x14ac:dyDescent="0.2">
      <c r="A2044" t="s">
        <v>3508</v>
      </c>
      <c r="B2044">
        <v>104</v>
      </c>
      <c r="C2044">
        <v>31584722</v>
      </c>
      <c r="D2044" t="s">
        <v>576</v>
      </c>
      <c r="E2044" t="s">
        <v>3509</v>
      </c>
      <c r="F2044" t="s">
        <v>14</v>
      </c>
      <c r="G2044" t="s">
        <v>15</v>
      </c>
      <c r="H2044" t="s">
        <v>227</v>
      </c>
      <c r="I2044">
        <v>20000000</v>
      </c>
      <c r="J2044">
        <v>2010</v>
      </c>
      <c r="K2044">
        <v>6.4</v>
      </c>
    </row>
    <row r="2045" spans="1:11" x14ac:dyDescent="0.2">
      <c r="A2045" t="s">
        <v>3510</v>
      </c>
      <c r="B2045">
        <v>109</v>
      </c>
      <c r="C2045">
        <v>23179303</v>
      </c>
      <c r="D2045" t="s">
        <v>3160</v>
      </c>
      <c r="E2045" t="s">
        <v>3511</v>
      </c>
      <c r="F2045" t="s">
        <v>14</v>
      </c>
      <c r="G2045" t="s">
        <v>3512</v>
      </c>
      <c r="H2045" t="s">
        <v>37</v>
      </c>
      <c r="I2045">
        <v>20000000</v>
      </c>
      <c r="J2045">
        <v>2011</v>
      </c>
      <c r="K2045">
        <v>5.8</v>
      </c>
    </row>
    <row r="2046" spans="1:11" x14ac:dyDescent="0.2">
      <c r="A2046" t="s">
        <v>3513</v>
      </c>
      <c r="B2046">
        <v>75</v>
      </c>
      <c r="C2046">
        <v>23078294</v>
      </c>
      <c r="D2046" t="s">
        <v>2219</v>
      </c>
      <c r="E2046" t="s">
        <v>3514</v>
      </c>
      <c r="F2046" t="s">
        <v>14</v>
      </c>
      <c r="G2046" t="s">
        <v>15</v>
      </c>
      <c r="H2046" t="s">
        <v>16</v>
      </c>
      <c r="I2046">
        <v>9000000</v>
      </c>
      <c r="J2046">
        <v>2006</v>
      </c>
      <c r="K2046">
        <v>5.0999999999999996</v>
      </c>
    </row>
    <row r="2047" spans="1:11" x14ac:dyDescent="0.2">
      <c r="A2047" t="s">
        <v>1984</v>
      </c>
      <c r="B2047">
        <v>119</v>
      </c>
      <c r="C2047">
        <v>21413105</v>
      </c>
      <c r="D2047" t="s">
        <v>3515</v>
      </c>
      <c r="E2047" t="s">
        <v>3516</v>
      </c>
      <c r="F2047" t="s">
        <v>14</v>
      </c>
      <c r="G2047" t="s">
        <v>133</v>
      </c>
      <c r="H2047" t="s">
        <v>16</v>
      </c>
      <c r="I2047">
        <v>20000000</v>
      </c>
      <c r="J2047">
        <v>1990</v>
      </c>
      <c r="K2047">
        <v>6.8</v>
      </c>
    </row>
    <row r="2048" spans="1:11" x14ac:dyDescent="0.2">
      <c r="A2048" t="s">
        <v>3517</v>
      </c>
      <c r="B2048">
        <v>90</v>
      </c>
      <c r="C2048">
        <v>25077977</v>
      </c>
      <c r="D2048" t="s">
        <v>697</v>
      </c>
      <c r="E2048" t="s">
        <v>3518</v>
      </c>
      <c r="F2048" t="s">
        <v>14</v>
      </c>
      <c r="G2048" t="s">
        <v>15</v>
      </c>
      <c r="H2048" t="s">
        <v>37</v>
      </c>
      <c r="I2048">
        <v>20000000</v>
      </c>
      <c r="J2048">
        <v>2010</v>
      </c>
      <c r="K2048">
        <v>5.3</v>
      </c>
    </row>
    <row r="2049" spans="1:11" x14ac:dyDescent="0.2">
      <c r="A2049" t="s">
        <v>725</v>
      </c>
      <c r="B2049">
        <v>97</v>
      </c>
      <c r="C2049">
        <v>23292105</v>
      </c>
      <c r="D2049" t="s">
        <v>2913</v>
      </c>
      <c r="E2049" t="s">
        <v>3519</v>
      </c>
      <c r="F2049" t="s">
        <v>14</v>
      </c>
      <c r="G2049" t="s">
        <v>15</v>
      </c>
      <c r="H2049" t="s">
        <v>16</v>
      </c>
      <c r="I2049">
        <v>20000000</v>
      </c>
      <c r="J2049">
        <v>2006</v>
      </c>
      <c r="K2049">
        <v>5.3</v>
      </c>
    </row>
    <row r="2050" spans="1:11" x14ac:dyDescent="0.2">
      <c r="A2050" t="s">
        <v>1653</v>
      </c>
      <c r="B2050">
        <v>89</v>
      </c>
      <c r="C2050">
        <v>20916309</v>
      </c>
      <c r="D2050" t="s">
        <v>182</v>
      </c>
      <c r="E2050" t="s">
        <v>3520</v>
      </c>
      <c r="F2050" t="s">
        <v>14</v>
      </c>
      <c r="G2050" t="s">
        <v>15</v>
      </c>
      <c r="H2050" t="s">
        <v>37</v>
      </c>
      <c r="I2050">
        <v>40000000</v>
      </c>
      <c r="J2050">
        <v>2009</v>
      </c>
      <c r="K2050">
        <v>4.9000000000000004</v>
      </c>
    </row>
    <row r="2051" spans="1:11" x14ac:dyDescent="0.2">
      <c r="A2051" t="s">
        <v>2024</v>
      </c>
      <c r="B2051">
        <v>106</v>
      </c>
      <c r="C2051">
        <v>21200000</v>
      </c>
      <c r="D2051" t="s">
        <v>2983</v>
      </c>
      <c r="E2051" t="s">
        <v>3521</v>
      </c>
      <c r="F2051" t="s">
        <v>14</v>
      </c>
      <c r="G2051" t="s">
        <v>15</v>
      </c>
      <c r="H2051" t="s">
        <v>227</v>
      </c>
      <c r="I2051">
        <v>20000000</v>
      </c>
      <c r="J2051">
        <v>1995</v>
      </c>
      <c r="K2051">
        <v>6.8</v>
      </c>
    </row>
    <row r="2052" spans="1:11" x14ac:dyDescent="0.2">
      <c r="A2052" t="s">
        <v>1809</v>
      </c>
      <c r="B2052">
        <v>104</v>
      </c>
      <c r="C2052">
        <v>20241395</v>
      </c>
      <c r="D2052" t="s">
        <v>1654</v>
      </c>
      <c r="E2052" t="s">
        <v>3522</v>
      </c>
      <c r="F2052" t="s">
        <v>14</v>
      </c>
      <c r="G2052" t="s">
        <v>15</v>
      </c>
      <c r="H2052" t="s">
        <v>227</v>
      </c>
      <c r="I2052">
        <v>20000000</v>
      </c>
      <c r="J2052">
        <v>1998</v>
      </c>
      <c r="K2052">
        <v>6.1</v>
      </c>
    </row>
    <row r="2053" spans="1:11" x14ac:dyDescent="0.2">
      <c r="A2053" t="s">
        <v>3523</v>
      </c>
      <c r="B2053">
        <v>108</v>
      </c>
      <c r="C2053">
        <v>32000000</v>
      </c>
      <c r="D2053" t="s">
        <v>1035</v>
      </c>
      <c r="E2053" t="s">
        <v>3524</v>
      </c>
      <c r="F2053" t="s">
        <v>14</v>
      </c>
      <c r="G2053" t="s">
        <v>15</v>
      </c>
      <c r="H2053" t="s">
        <v>227</v>
      </c>
      <c r="I2053">
        <v>806947</v>
      </c>
      <c r="J2053">
        <v>1960</v>
      </c>
      <c r="K2053">
        <v>8.5</v>
      </c>
    </row>
    <row r="2054" spans="1:11" x14ac:dyDescent="0.2">
      <c r="A2054" t="s">
        <v>1764</v>
      </c>
      <c r="B2054">
        <v>112</v>
      </c>
      <c r="C2054">
        <v>19151864</v>
      </c>
      <c r="D2054" t="s">
        <v>576</v>
      </c>
      <c r="E2054" t="s">
        <v>3525</v>
      </c>
      <c r="F2054" t="s">
        <v>14</v>
      </c>
      <c r="G2054" t="s">
        <v>15</v>
      </c>
      <c r="H2054" t="s">
        <v>227</v>
      </c>
      <c r="I2054">
        <v>40000000</v>
      </c>
      <c r="J2054">
        <v>2008</v>
      </c>
      <c r="K2054">
        <v>5.9</v>
      </c>
    </row>
    <row r="2055" spans="1:11" x14ac:dyDescent="0.2">
      <c r="A2055" t="s">
        <v>3526</v>
      </c>
      <c r="B2055">
        <v>104</v>
      </c>
      <c r="C2055">
        <v>23393765</v>
      </c>
      <c r="D2055" t="s">
        <v>79</v>
      </c>
      <c r="E2055" t="s">
        <v>3527</v>
      </c>
      <c r="F2055" t="s">
        <v>14</v>
      </c>
      <c r="G2055" t="s">
        <v>15</v>
      </c>
      <c r="H2055" t="s">
        <v>16</v>
      </c>
      <c r="I2055">
        <v>20000000</v>
      </c>
      <c r="J2055">
        <v>2014</v>
      </c>
      <c r="K2055">
        <v>6.3</v>
      </c>
    </row>
    <row r="2056" spans="1:11" x14ac:dyDescent="0.2">
      <c r="A2056" t="s">
        <v>1130</v>
      </c>
      <c r="B2056">
        <v>113</v>
      </c>
      <c r="C2056">
        <v>18882880</v>
      </c>
      <c r="D2056" t="s">
        <v>874</v>
      </c>
      <c r="E2056" t="s">
        <v>3528</v>
      </c>
      <c r="F2056" t="s">
        <v>14</v>
      </c>
      <c r="G2056" t="s">
        <v>15</v>
      </c>
      <c r="H2056" t="s">
        <v>227</v>
      </c>
      <c r="I2056">
        <v>20000000</v>
      </c>
      <c r="J2056">
        <v>2007</v>
      </c>
      <c r="K2056">
        <v>5.9</v>
      </c>
    </row>
    <row r="2057" spans="1:11" x14ac:dyDescent="0.2">
      <c r="A2057" t="s">
        <v>3529</v>
      </c>
      <c r="B2057">
        <v>98</v>
      </c>
      <c r="C2057">
        <v>8500000</v>
      </c>
      <c r="D2057" t="s">
        <v>690</v>
      </c>
      <c r="E2057" t="s">
        <v>3530</v>
      </c>
      <c r="F2057" t="s">
        <v>14</v>
      </c>
      <c r="G2057" t="s">
        <v>15</v>
      </c>
      <c r="H2057" t="s">
        <v>37</v>
      </c>
      <c r="I2057">
        <v>20000000</v>
      </c>
      <c r="J2057">
        <v>1981</v>
      </c>
      <c r="K2057">
        <v>5.4</v>
      </c>
    </row>
    <row r="2058" spans="1:11" x14ac:dyDescent="0.2">
      <c r="A2058" t="s">
        <v>468</v>
      </c>
      <c r="B2058">
        <v>114</v>
      </c>
      <c r="C2058">
        <v>18252684</v>
      </c>
      <c r="D2058" t="s">
        <v>1342</v>
      </c>
      <c r="E2058" t="s">
        <v>3531</v>
      </c>
      <c r="F2058" t="s">
        <v>14</v>
      </c>
      <c r="G2058" t="s">
        <v>15</v>
      </c>
      <c r="H2058" t="s">
        <v>37</v>
      </c>
      <c r="I2058">
        <v>30000000</v>
      </c>
      <c r="J2058">
        <v>1998</v>
      </c>
      <c r="K2058">
        <v>6.9</v>
      </c>
    </row>
    <row r="2059" spans="1:11" x14ac:dyDescent="0.2">
      <c r="A2059" t="s">
        <v>3532</v>
      </c>
      <c r="B2059">
        <v>124</v>
      </c>
      <c r="C2059">
        <v>19661987</v>
      </c>
      <c r="D2059" t="s">
        <v>1166</v>
      </c>
      <c r="E2059" t="s">
        <v>3533</v>
      </c>
      <c r="F2059" t="s">
        <v>14</v>
      </c>
      <c r="G2059" t="s">
        <v>15</v>
      </c>
      <c r="H2059" t="s">
        <v>227</v>
      </c>
      <c r="I2059">
        <v>20000000</v>
      </c>
      <c r="J2059">
        <v>2007</v>
      </c>
      <c r="K2059">
        <v>7.5</v>
      </c>
    </row>
    <row r="2060" spans="1:11" x14ac:dyDescent="0.2">
      <c r="A2060" t="s">
        <v>1979</v>
      </c>
      <c r="B2060">
        <v>148</v>
      </c>
      <c r="C2060">
        <v>18352454</v>
      </c>
      <c r="D2060" t="s">
        <v>3534</v>
      </c>
      <c r="E2060" t="s">
        <v>3535</v>
      </c>
      <c r="F2060" t="s">
        <v>14</v>
      </c>
      <c r="G2060" t="s">
        <v>15</v>
      </c>
      <c r="H2060" t="s">
        <v>227</v>
      </c>
      <c r="I2060">
        <v>15000000</v>
      </c>
      <c r="J2060">
        <v>2007</v>
      </c>
      <c r="K2060">
        <v>8.1999999999999993</v>
      </c>
    </row>
    <row r="2061" spans="1:11" x14ac:dyDescent="0.2">
      <c r="A2061" t="s">
        <v>879</v>
      </c>
      <c r="B2061">
        <v>108</v>
      </c>
      <c r="C2061">
        <v>17803796</v>
      </c>
      <c r="D2061" t="s">
        <v>690</v>
      </c>
      <c r="E2061" t="s">
        <v>3536</v>
      </c>
      <c r="F2061" t="s">
        <v>14</v>
      </c>
      <c r="G2061" t="s">
        <v>15</v>
      </c>
      <c r="H2061" t="s">
        <v>16</v>
      </c>
      <c r="I2061">
        <v>20000000</v>
      </c>
      <c r="J2061">
        <v>2006</v>
      </c>
      <c r="K2061">
        <v>5.9</v>
      </c>
    </row>
    <row r="2062" spans="1:11" x14ac:dyDescent="0.2">
      <c r="A2062" t="s">
        <v>3537</v>
      </c>
      <c r="B2062">
        <v>95</v>
      </c>
      <c r="C2062">
        <v>17529157</v>
      </c>
      <c r="D2062" t="s">
        <v>3538</v>
      </c>
      <c r="E2062" t="s">
        <v>3539</v>
      </c>
      <c r="F2062" t="s">
        <v>14</v>
      </c>
      <c r="G2062" t="s">
        <v>667</v>
      </c>
      <c r="H2062" t="s">
        <v>227</v>
      </c>
      <c r="I2062">
        <v>20000000</v>
      </c>
      <c r="J2062">
        <v>2012</v>
      </c>
      <c r="K2062">
        <v>5</v>
      </c>
    </row>
    <row r="2063" spans="1:11" x14ac:dyDescent="0.2">
      <c r="A2063" t="s">
        <v>1653</v>
      </c>
      <c r="B2063">
        <v>108</v>
      </c>
      <c r="C2063">
        <v>25753840</v>
      </c>
      <c r="D2063" t="s">
        <v>3540</v>
      </c>
      <c r="E2063" t="s">
        <v>3541</v>
      </c>
      <c r="F2063" t="s">
        <v>14</v>
      </c>
      <c r="G2063" t="s">
        <v>15</v>
      </c>
      <c r="H2063" t="s">
        <v>227</v>
      </c>
      <c r="I2063">
        <v>19000000</v>
      </c>
      <c r="J2063">
        <v>1996</v>
      </c>
      <c r="K2063">
        <v>7.3</v>
      </c>
    </row>
    <row r="2064" spans="1:11" x14ac:dyDescent="0.2">
      <c r="A2064" t="s">
        <v>3542</v>
      </c>
      <c r="B2064">
        <v>68</v>
      </c>
      <c r="C2064">
        <v>18081626</v>
      </c>
      <c r="D2064" t="s">
        <v>3543</v>
      </c>
      <c r="E2064" t="s">
        <v>3544</v>
      </c>
      <c r="F2064" t="s">
        <v>14</v>
      </c>
      <c r="G2064" t="s">
        <v>15</v>
      </c>
      <c r="H2064" t="s">
        <v>104</v>
      </c>
      <c r="I2064">
        <v>20000000</v>
      </c>
      <c r="J2064">
        <v>2005</v>
      </c>
      <c r="K2064">
        <v>6.4</v>
      </c>
    </row>
    <row r="2065" spans="1:11" x14ac:dyDescent="0.2">
      <c r="A2065" t="s">
        <v>2980</v>
      </c>
      <c r="B2065">
        <v>103</v>
      </c>
      <c r="C2065">
        <v>17518220</v>
      </c>
      <c r="D2065" t="s">
        <v>488</v>
      </c>
      <c r="E2065" t="s">
        <v>3545</v>
      </c>
      <c r="F2065" t="s">
        <v>14</v>
      </c>
      <c r="G2065" t="s">
        <v>15</v>
      </c>
      <c r="H2065" t="s">
        <v>16</v>
      </c>
      <c r="I2065">
        <v>20000000</v>
      </c>
      <c r="J2065">
        <v>1995</v>
      </c>
      <c r="K2065">
        <v>6.6</v>
      </c>
    </row>
    <row r="2066" spans="1:11" x14ac:dyDescent="0.2">
      <c r="A2066" t="s">
        <v>3546</v>
      </c>
      <c r="B2066">
        <v>99</v>
      </c>
      <c r="C2066">
        <v>17104669</v>
      </c>
      <c r="D2066" t="s">
        <v>3547</v>
      </c>
      <c r="E2066" t="s">
        <v>3548</v>
      </c>
      <c r="F2066" t="s">
        <v>2401</v>
      </c>
      <c r="G2066" t="s">
        <v>1314</v>
      </c>
      <c r="H2066" t="s">
        <v>227</v>
      </c>
      <c r="I2066">
        <v>20000000</v>
      </c>
      <c r="J2066">
        <v>2004</v>
      </c>
      <c r="K2066">
        <v>7.8</v>
      </c>
    </row>
    <row r="2067" spans="1:11" x14ac:dyDescent="0.2">
      <c r="A2067" t="s">
        <v>3549</v>
      </c>
      <c r="B2067">
        <v>88</v>
      </c>
      <c r="C2067">
        <v>16988996</v>
      </c>
      <c r="D2067" t="s">
        <v>3550</v>
      </c>
      <c r="E2067" t="s">
        <v>3551</v>
      </c>
      <c r="F2067" t="s">
        <v>14</v>
      </c>
      <c r="G2067" t="s">
        <v>15</v>
      </c>
      <c r="H2067" t="s">
        <v>104</v>
      </c>
      <c r="I2067">
        <v>35000000</v>
      </c>
      <c r="J2067">
        <v>2002</v>
      </c>
      <c r="K2067">
        <v>4</v>
      </c>
    </row>
    <row r="2068" spans="1:11" x14ac:dyDescent="0.2">
      <c r="A2068" t="s">
        <v>48</v>
      </c>
      <c r="B2068">
        <v>128</v>
      </c>
      <c r="C2068">
        <v>15797907</v>
      </c>
      <c r="D2068" t="s">
        <v>1166</v>
      </c>
      <c r="E2068" t="s">
        <v>3552</v>
      </c>
      <c r="F2068" t="s">
        <v>3553</v>
      </c>
      <c r="G2068" t="s">
        <v>15</v>
      </c>
      <c r="H2068" t="s">
        <v>16</v>
      </c>
      <c r="I2068">
        <v>20000000</v>
      </c>
      <c r="J2068">
        <v>2007</v>
      </c>
      <c r="K2068">
        <v>7.6</v>
      </c>
    </row>
    <row r="2069" spans="1:11" x14ac:dyDescent="0.2">
      <c r="A2069" t="s">
        <v>390</v>
      </c>
      <c r="B2069">
        <v>124</v>
      </c>
      <c r="C2069">
        <v>16248701</v>
      </c>
      <c r="D2069" t="s">
        <v>1166</v>
      </c>
      <c r="E2069" t="s">
        <v>3554</v>
      </c>
      <c r="F2069" t="s">
        <v>14</v>
      </c>
      <c r="G2069" t="s">
        <v>15</v>
      </c>
      <c r="H2069" t="s">
        <v>227</v>
      </c>
      <c r="I2069">
        <v>20000000</v>
      </c>
      <c r="J2069">
        <v>2003</v>
      </c>
      <c r="K2069">
        <v>7.7</v>
      </c>
    </row>
    <row r="2070" spans="1:11" x14ac:dyDescent="0.2">
      <c r="A2070" t="s">
        <v>3555</v>
      </c>
      <c r="B2070">
        <v>84</v>
      </c>
      <c r="C2070">
        <v>15712072</v>
      </c>
      <c r="D2070" t="s">
        <v>161</v>
      </c>
      <c r="E2070" t="s">
        <v>3556</v>
      </c>
      <c r="F2070" t="s">
        <v>14</v>
      </c>
      <c r="G2070" t="s">
        <v>15</v>
      </c>
      <c r="H2070" t="s">
        <v>16</v>
      </c>
      <c r="I2070">
        <v>20000000</v>
      </c>
      <c r="J2070">
        <v>2004</v>
      </c>
      <c r="K2070">
        <v>5.8</v>
      </c>
    </row>
    <row r="2071" spans="1:11" x14ac:dyDescent="0.2">
      <c r="A2071" t="s">
        <v>2055</v>
      </c>
      <c r="B2071">
        <v>122</v>
      </c>
      <c r="C2071">
        <v>191449475</v>
      </c>
      <c r="D2071" t="s">
        <v>235</v>
      </c>
      <c r="E2071" t="s">
        <v>2373</v>
      </c>
      <c r="F2071" t="s">
        <v>14</v>
      </c>
      <c r="G2071" t="s">
        <v>15</v>
      </c>
      <c r="H2071" t="s">
        <v>16</v>
      </c>
      <c r="I2071">
        <v>37000000</v>
      </c>
      <c r="J2071">
        <v>2008</v>
      </c>
      <c r="K2071">
        <v>5.2</v>
      </c>
    </row>
    <row r="2072" spans="1:11" x14ac:dyDescent="0.2">
      <c r="A2072" t="s">
        <v>3557</v>
      </c>
      <c r="B2072">
        <v>101</v>
      </c>
      <c r="C2072">
        <v>15408822</v>
      </c>
      <c r="D2072" t="s">
        <v>576</v>
      </c>
      <c r="E2072" t="s">
        <v>3558</v>
      </c>
      <c r="F2072" t="s">
        <v>14</v>
      </c>
      <c r="G2072" t="s">
        <v>15</v>
      </c>
      <c r="H2072" t="s">
        <v>16</v>
      </c>
      <c r="I2072">
        <v>20000000</v>
      </c>
      <c r="J2072">
        <v>2003</v>
      </c>
      <c r="K2072">
        <v>5.6</v>
      </c>
    </row>
    <row r="2073" spans="1:11" x14ac:dyDescent="0.2">
      <c r="A2073" t="s">
        <v>3559</v>
      </c>
      <c r="B2073">
        <v>98</v>
      </c>
      <c r="C2073">
        <v>15464026</v>
      </c>
      <c r="D2073" t="s">
        <v>576</v>
      </c>
      <c r="E2073" t="s">
        <v>3560</v>
      </c>
      <c r="F2073" t="s">
        <v>14</v>
      </c>
      <c r="G2073" t="s">
        <v>15</v>
      </c>
      <c r="H2073" t="s">
        <v>16</v>
      </c>
      <c r="I2073">
        <v>20000000</v>
      </c>
      <c r="J2073">
        <v>2000</v>
      </c>
      <c r="K2073">
        <v>5.3</v>
      </c>
    </row>
    <row r="2074" spans="1:11" x14ac:dyDescent="0.2">
      <c r="A2074" t="s">
        <v>3561</v>
      </c>
      <c r="B2074">
        <v>225</v>
      </c>
      <c r="C2074">
        <v>8000000</v>
      </c>
      <c r="D2074" t="s">
        <v>1988</v>
      </c>
      <c r="E2074" t="s">
        <v>3562</v>
      </c>
      <c r="F2074" t="s">
        <v>14</v>
      </c>
      <c r="G2074" t="s">
        <v>15</v>
      </c>
      <c r="H2074" t="s">
        <v>104</v>
      </c>
      <c r="I2074">
        <v>20000000</v>
      </c>
      <c r="J2074">
        <v>1965</v>
      </c>
      <c r="K2074">
        <v>6.6</v>
      </c>
    </row>
    <row r="2075" spans="1:11" x14ac:dyDescent="0.2">
      <c r="A2075" t="s">
        <v>2753</v>
      </c>
      <c r="B2075">
        <v>88</v>
      </c>
      <c r="C2075">
        <v>14174654</v>
      </c>
      <c r="D2075" t="s">
        <v>690</v>
      </c>
      <c r="E2075" t="s">
        <v>3563</v>
      </c>
      <c r="F2075" t="s">
        <v>14</v>
      </c>
      <c r="G2075" t="s">
        <v>15</v>
      </c>
      <c r="H2075" t="s">
        <v>16</v>
      </c>
      <c r="I2075">
        <v>25000000</v>
      </c>
      <c r="J2075">
        <v>2008</v>
      </c>
      <c r="K2075">
        <v>1.9</v>
      </c>
    </row>
    <row r="2076" spans="1:11" x14ac:dyDescent="0.2">
      <c r="A2076" t="s">
        <v>2158</v>
      </c>
      <c r="B2076">
        <v>88</v>
      </c>
      <c r="C2076">
        <v>15988876</v>
      </c>
      <c r="D2076" t="s">
        <v>123</v>
      </c>
      <c r="E2076" t="s">
        <v>3564</v>
      </c>
      <c r="F2076" t="s">
        <v>14</v>
      </c>
      <c r="G2076" t="s">
        <v>15</v>
      </c>
      <c r="H2076" t="s">
        <v>16</v>
      </c>
      <c r="I2076">
        <v>27000000</v>
      </c>
      <c r="J2076">
        <v>2009</v>
      </c>
      <c r="K2076">
        <v>5.7</v>
      </c>
    </row>
    <row r="2077" spans="1:11" x14ac:dyDescent="0.2">
      <c r="A2077" t="s">
        <v>854</v>
      </c>
      <c r="B2077">
        <v>94</v>
      </c>
      <c r="C2077">
        <v>13801755</v>
      </c>
      <c r="D2077" t="s">
        <v>148</v>
      </c>
      <c r="E2077" t="s">
        <v>3565</v>
      </c>
      <c r="F2077" t="s">
        <v>14</v>
      </c>
      <c r="G2077" t="s">
        <v>15</v>
      </c>
      <c r="H2077" t="s">
        <v>37</v>
      </c>
      <c r="I2077">
        <v>20000000</v>
      </c>
      <c r="J2077">
        <v>1997</v>
      </c>
      <c r="K2077">
        <v>6.6</v>
      </c>
    </row>
    <row r="2078" spans="1:11" x14ac:dyDescent="0.2">
      <c r="A2078" t="s">
        <v>3566</v>
      </c>
      <c r="B2078">
        <v>117</v>
      </c>
      <c r="C2078">
        <v>13987482</v>
      </c>
      <c r="D2078" t="s">
        <v>576</v>
      </c>
      <c r="E2078" t="s">
        <v>3567</v>
      </c>
      <c r="F2078" t="s">
        <v>14</v>
      </c>
      <c r="G2078" t="s">
        <v>15</v>
      </c>
      <c r="H2078" t="s">
        <v>227</v>
      </c>
      <c r="I2078">
        <v>20000000</v>
      </c>
      <c r="J2078">
        <v>2011</v>
      </c>
      <c r="K2078">
        <v>6</v>
      </c>
    </row>
    <row r="2079" spans="1:11" x14ac:dyDescent="0.2">
      <c r="A2079" t="s">
        <v>3568</v>
      </c>
      <c r="B2079">
        <v>95</v>
      </c>
      <c r="C2079">
        <v>14291570</v>
      </c>
      <c r="D2079" t="s">
        <v>84</v>
      </c>
      <c r="E2079" t="s">
        <v>3569</v>
      </c>
      <c r="F2079" t="s">
        <v>14</v>
      </c>
      <c r="G2079" t="s">
        <v>667</v>
      </c>
      <c r="H2079" t="s">
        <v>16</v>
      </c>
      <c r="I2079">
        <v>20000000</v>
      </c>
      <c r="J2079">
        <v>2012</v>
      </c>
      <c r="K2079">
        <v>6.1</v>
      </c>
    </row>
    <row r="2080" spans="1:11" x14ac:dyDescent="0.2">
      <c r="A2080" t="s">
        <v>1066</v>
      </c>
      <c r="B2080">
        <v>99</v>
      </c>
      <c r="C2080">
        <v>12181484</v>
      </c>
      <c r="D2080" t="s">
        <v>690</v>
      </c>
      <c r="E2080" t="s">
        <v>3570</v>
      </c>
      <c r="F2080" t="s">
        <v>14</v>
      </c>
      <c r="G2080" t="s">
        <v>15</v>
      </c>
      <c r="H2080" t="s">
        <v>16</v>
      </c>
      <c r="I2080">
        <v>40000000</v>
      </c>
      <c r="J2080">
        <v>2004</v>
      </c>
      <c r="K2080">
        <v>4.8</v>
      </c>
    </row>
    <row r="2081" spans="1:11" x14ac:dyDescent="0.2">
      <c r="A2081" t="s">
        <v>1536</v>
      </c>
      <c r="B2081">
        <v>96</v>
      </c>
      <c r="C2081">
        <v>13630226</v>
      </c>
      <c r="D2081" t="s">
        <v>483</v>
      </c>
      <c r="E2081" t="s">
        <v>3571</v>
      </c>
      <c r="F2081" t="s">
        <v>14</v>
      </c>
      <c r="G2081" t="s">
        <v>15</v>
      </c>
      <c r="H2081" t="s">
        <v>227</v>
      </c>
      <c r="I2081">
        <v>20000000</v>
      </c>
      <c r="J2081">
        <v>2009</v>
      </c>
      <c r="K2081">
        <v>6.2</v>
      </c>
    </row>
    <row r="2082" spans="1:11" x14ac:dyDescent="0.2">
      <c r="A2082" t="s">
        <v>1361</v>
      </c>
      <c r="B2082">
        <v>98</v>
      </c>
      <c r="C2082">
        <v>13383737</v>
      </c>
      <c r="D2082" t="s">
        <v>347</v>
      </c>
      <c r="E2082" t="s">
        <v>3572</v>
      </c>
      <c r="F2082" t="s">
        <v>14</v>
      </c>
      <c r="G2082" t="s">
        <v>15</v>
      </c>
      <c r="H2082" t="s">
        <v>227</v>
      </c>
      <c r="I2082">
        <v>20000000</v>
      </c>
      <c r="J2082">
        <v>1994</v>
      </c>
      <c r="K2082">
        <v>7.5</v>
      </c>
    </row>
    <row r="2083" spans="1:11" x14ac:dyDescent="0.2">
      <c r="A2083" t="s">
        <v>3573</v>
      </c>
      <c r="B2083">
        <v>123</v>
      </c>
      <c r="C2083">
        <v>13391174</v>
      </c>
      <c r="D2083" t="s">
        <v>1988</v>
      </c>
      <c r="E2083" t="s">
        <v>3574</v>
      </c>
      <c r="F2083" t="s">
        <v>14</v>
      </c>
      <c r="G2083" t="s">
        <v>15</v>
      </c>
      <c r="H2083" t="s">
        <v>37</v>
      </c>
      <c r="I2083">
        <v>20000000</v>
      </c>
      <c r="J2083">
        <v>2006</v>
      </c>
      <c r="K2083">
        <v>6.3</v>
      </c>
    </row>
    <row r="2084" spans="1:11" x14ac:dyDescent="0.2">
      <c r="A2084" t="s">
        <v>413</v>
      </c>
      <c r="B2084">
        <v>101</v>
      </c>
      <c r="C2084">
        <v>12987647</v>
      </c>
      <c r="D2084" t="s">
        <v>3575</v>
      </c>
      <c r="E2084" t="s">
        <v>3576</v>
      </c>
      <c r="F2084" t="s">
        <v>14</v>
      </c>
      <c r="G2084" t="s">
        <v>23</v>
      </c>
      <c r="H2084" t="s">
        <v>227</v>
      </c>
      <c r="I2084">
        <v>30000000</v>
      </c>
      <c r="J2084">
        <v>2002</v>
      </c>
      <c r="K2084">
        <v>7.1</v>
      </c>
    </row>
    <row r="2085" spans="1:11" x14ac:dyDescent="0.2">
      <c r="A2085" t="s">
        <v>17</v>
      </c>
      <c r="B2085">
        <v>102</v>
      </c>
      <c r="C2085">
        <v>12469811</v>
      </c>
      <c r="D2085" t="s">
        <v>874</v>
      </c>
      <c r="E2085" t="s">
        <v>3577</v>
      </c>
      <c r="F2085" t="s">
        <v>14</v>
      </c>
      <c r="G2085" t="s">
        <v>15</v>
      </c>
      <c r="H2085" t="s">
        <v>227</v>
      </c>
      <c r="I2085">
        <v>22000000</v>
      </c>
      <c r="J2085">
        <v>2005</v>
      </c>
      <c r="K2085">
        <v>6.6</v>
      </c>
    </row>
    <row r="2086" spans="1:11" x14ac:dyDescent="0.2">
      <c r="A2086" t="s">
        <v>1482</v>
      </c>
      <c r="B2086">
        <v>94</v>
      </c>
      <c r="C2086">
        <v>12398628</v>
      </c>
      <c r="D2086" t="s">
        <v>3578</v>
      </c>
      <c r="E2086" t="s">
        <v>3579</v>
      </c>
      <c r="F2086" t="s">
        <v>14</v>
      </c>
      <c r="G2086" t="s">
        <v>15</v>
      </c>
      <c r="H2086" t="s">
        <v>227</v>
      </c>
      <c r="I2086">
        <v>20000000</v>
      </c>
      <c r="J2086">
        <v>2002</v>
      </c>
      <c r="K2086">
        <v>6.1</v>
      </c>
    </row>
    <row r="2087" spans="1:11" x14ac:dyDescent="0.2">
      <c r="A2087" t="s">
        <v>1499</v>
      </c>
      <c r="B2087">
        <v>102</v>
      </c>
      <c r="C2087">
        <v>13214030</v>
      </c>
      <c r="D2087" t="s">
        <v>863</v>
      </c>
      <c r="E2087" t="s">
        <v>3580</v>
      </c>
      <c r="F2087" t="s">
        <v>14</v>
      </c>
      <c r="G2087" t="s">
        <v>15</v>
      </c>
      <c r="H2087" t="s">
        <v>16</v>
      </c>
      <c r="I2087">
        <v>20000000</v>
      </c>
      <c r="J2087">
        <v>2008</v>
      </c>
      <c r="K2087">
        <v>6.7</v>
      </c>
    </row>
    <row r="2088" spans="1:11" x14ac:dyDescent="0.2">
      <c r="A2088" t="s">
        <v>725</v>
      </c>
      <c r="B2088">
        <v>108</v>
      </c>
      <c r="C2088">
        <v>12232937</v>
      </c>
      <c r="D2088" t="s">
        <v>123</v>
      </c>
      <c r="E2088" t="s">
        <v>3581</v>
      </c>
      <c r="F2088" t="s">
        <v>14</v>
      </c>
      <c r="G2088" t="s">
        <v>15</v>
      </c>
      <c r="H2088" t="s">
        <v>16</v>
      </c>
      <c r="I2088">
        <v>22000000</v>
      </c>
      <c r="J2088">
        <v>2009</v>
      </c>
      <c r="K2088">
        <v>5.6</v>
      </c>
    </row>
    <row r="2089" spans="1:11" x14ac:dyDescent="0.2">
      <c r="A2089" t="s">
        <v>202</v>
      </c>
      <c r="B2089">
        <v>116</v>
      </c>
      <c r="C2089">
        <v>12134420</v>
      </c>
      <c r="D2089" t="s">
        <v>3583</v>
      </c>
      <c r="E2089" t="s">
        <v>3584</v>
      </c>
      <c r="F2089" t="s">
        <v>14</v>
      </c>
      <c r="G2089" t="s">
        <v>23</v>
      </c>
      <c r="H2089" t="s">
        <v>227</v>
      </c>
      <c r="I2089">
        <v>20000000</v>
      </c>
      <c r="J2089">
        <v>2010</v>
      </c>
      <c r="K2089">
        <v>7.2</v>
      </c>
    </row>
    <row r="2090" spans="1:11" x14ac:dyDescent="0.2">
      <c r="A2090" t="s">
        <v>3585</v>
      </c>
      <c r="B2090">
        <v>93</v>
      </c>
      <c r="C2090">
        <v>11784000</v>
      </c>
      <c r="D2090" t="s">
        <v>2928</v>
      </c>
      <c r="E2090" t="s">
        <v>3586</v>
      </c>
      <c r="F2090" t="s">
        <v>14</v>
      </c>
      <c r="G2090" t="s">
        <v>15</v>
      </c>
      <c r="H2090" t="s">
        <v>37</v>
      </c>
      <c r="I2090">
        <v>20000000</v>
      </c>
      <c r="J2090">
        <v>1994</v>
      </c>
      <c r="K2090">
        <v>4.3</v>
      </c>
    </row>
    <row r="2091" spans="1:11" x14ac:dyDescent="0.2">
      <c r="A2091" t="s">
        <v>533</v>
      </c>
      <c r="B2091">
        <v>102</v>
      </c>
      <c r="C2091">
        <v>11169531</v>
      </c>
      <c r="D2091" t="s">
        <v>690</v>
      </c>
      <c r="E2091" t="s">
        <v>3587</v>
      </c>
      <c r="F2091" t="s">
        <v>14</v>
      </c>
      <c r="G2091" t="s">
        <v>23</v>
      </c>
      <c r="H2091" t="s">
        <v>16</v>
      </c>
      <c r="I2091">
        <v>20000000</v>
      </c>
      <c r="J2091">
        <v>2008</v>
      </c>
      <c r="K2091">
        <v>6.4</v>
      </c>
    </row>
    <row r="2092" spans="1:11" x14ac:dyDescent="0.2">
      <c r="A2092" t="s">
        <v>1891</v>
      </c>
      <c r="B2092">
        <v>103</v>
      </c>
      <c r="C2092">
        <v>11034436</v>
      </c>
      <c r="D2092" t="s">
        <v>3589</v>
      </c>
      <c r="E2092" t="s">
        <v>3590</v>
      </c>
      <c r="F2092" t="s">
        <v>14</v>
      </c>
      <c r="G2092" t="s">
        <v>23</v>
      </c>
      <c r="H2092" t="s">
        <v>227</v>
      </c>
      <c r="I2092">
        <v>20000000</v>
      </c>
      <c r="J2092">
        <v>2005</v>
      </c>
      <c r="K2092">
        <v>7.1</v>
      </c>
    </row>
    <row r="2093" spans="1:11" x14ac:dyDescent="0.2">
      <c r="A2093" t="s">
        <v>3209</v>
      </c>
      <c r="B2093">
        <v>115</v>
      </c>
      <c r="C2093">
        <v>12626905</v>
      </c>
      <c r="D2093" t="s">
        <v>161</v>
      </c>
      <c r="E2093" t="s">
        <v>3591</v>
      </c>
      <c r="F2093" t="s">
        <v>14</v>
      </c>
      <c r="G2093" t="s">
        <v>15</v>
      </c>
      <c r="H2093" t="s">
        <v>227</v>
      </c>
      <c r="I2093">
        <v>20000000</v>
      </c>
      <c r="J2093">
        <v>2016</v>
      </c>
      <c r="K2093">
        <v>6.3</v>
      </c>
    </row>
    <row r="2094" spans="1:11" x14ac:dyDescent="0.2">
      <c r="A2094" t="s">
        <v>1361</v>
      </c>
      <c r="B2094">
        <v>96</v>
      </c>
      <c r="C2094">
        <v>10569071</v>
      </c>
      <c r="D2094" t="s">
        <v>690</v>
      </c>
      <c r="E2094" t="s">
        <v>3592</v>
      </c>
      <c r="F2094" t="s">
        <v>14</v>
      </c>
      <c r="G2094" t="s">
        <v>15</v>
      </c>
      <c r="H2094" t="s">
        <v>227</v>
      </c>
      <c r="I2094">
        <v>20000000</v>
      </c>
      <c r="J2094">
        <v>1997</v>
      </c>
      <c r="K2094">
        <v>7.4</v>
      </c>
    </row>
    <row r="2095" spans="1:11" x14ac:dyDescent="0.2">
      <c r="A2095" t="s">
        <v>3593</v>
      </c>
      <c r="B2095">
        <v>98</v>
      </c>
      <c r="C2095">
        <v>10544143</v>
      </c>
      <c r="D2095" t="s">
        <v>576</v>
      </c>
      <c r="E2095" t="s">
        <v>3594</v>
      </c>
      <c r="F2095" t="s">
        <v>14</v>
      </c>
      <c r="G2095" t="s">
        <v>133</v>
      </c>
      <c r="H2095" t="s">
        <v>16</v>
      </c>
      <c r="I2095">
        <v>20000000</v>
      </c>
      <c r="J2095">
        <v>1999</v>
      </c>
      <c r="K2095">
        <v>6.1</v>
      </c>
    </row>
    <row r="2096" spans="1:11" x14ac:dyDescent="0.2">
      <c r="A2096" t="s">
        <v>3138</v>
      </c>
      <c r="B2096">
        <v>101</v>
      </c>
      <c r="C2096">
        <v>13650738</v>
      </c>
      <c r="D2096" t="s">
        <v>874</v>
      </c>
      <c r="E2096" t="s">
        <v>3595</v>
      </c>
      <c r="F2096" t="s">
        <v>14</v>
      </c>
      <c r="G2096" t="s">
        <v>15</v>
      </c>
      <c r="H2096" t="s">
        <v>227</v>
      </c>
      <c r="I2096">
        <v>20000000</v>
      </c>
      <c r="J2096">
        <v>2015</v>
      </c>
      <c r="K2096">
        <v>6.6</v>
      </c>
    </row>
    <row r="2097" spans="1:11" x14ac:dyDescent="0.2">
      <c r="A2097" t="s">
        <v>1704</v>
      </c>
      <c r="B2097">
        <v>106</v>
      </c>
      <c r="C2097">
        <v>10555348</v>
      </c>
      <c r="D2097" t="s">
        <v>347</v>
      </c>
      <c r="E2097" t="s">
        <v>3596</v>
      </c>
      <c r="F2097" t="s">
        <v>14</v>
      </c>
      <c r="G2097" t="s">
        <v>15</v>
      </c>
      <c r="H2097" t="s">
        <v>16</v>
      </c>
      <c r="I2097">
        <v>20000000</v>
      </c>
      <c r="J2097">
        <v>1989</v>
      </c>
      <c r="K2097">
        <v>6</v>
      </c>
    </row>
    <row r="2098" spans="1:11" x14ac:dyDescent="0.2">
      <c r="A2098" t="s">
        <v>1361</v>
      </c>
      <c r="B2098">
        <v>101</v>
      </c>
      <c r="C2098">
        <v>9714482</v>
      </c>
      <c r="D2098" t="s">
        <v>3597</v>
      </c>
      <c r="E2098" t="s">
        <v>3598</v>
      </c>
      <c r="F2098" t="s">
        <v>14</v>
      </c>
      <c r="G2098" t="s">
        <v>15</v>
      </c>
      <c r="H2098" t="s">
        <v>227</v>
      </c>
      <c r="I2098">
        <v>20000000</v>
      </c>
      <c r="J2098">
        <v>1996</v>
      </c>
      <c r="K2098">
        <v>6.8</v>
      </c>
    </row>
    <row r="2099" spans="1:11" x14ac:dyDescent="0.2">
      <c r="A2099" t="s">
        <v>122</v>
      </c>
      <c r="B2099">
        <v>111</v>
      </c>
      <c r="C2099">
        <v>9525276</v>
      </c>
      <c r="D2099" t="s">
        <v>123</v>
      </c>
      <c r="E2099" t="s">
        <v>3599</v>
      </c>
      <c r="F2099" t="s">
        <v>14</v>
      </c>
      <c r="G2099" t="s">
        <v>15</v>
      </c>
      <c r="H2099" t="s">
        <v>227</v>
      </c>
      <c r="I2099">
        <v>20000000</v>
      </c>
      <c r="J2099">
        <v>2007</v>
      </c>
      <c r="K2099">
        <v>6.8</v>
      </c>
    </row>
    <row r="2100" spans="1:11" x14ac:dyDescent="0.2">
      <c r="A2100" t="s">
        <v>2357</v>
      </c>
      <c r="B2100">
        <v>99</v>
      </c>
      <c r="C2100">
        <v>8855646</v>
      </c>
      <c r="D2100" t="s">
        <v>2337</v>
      </c>
      <c r="E2100" t="s">
        <v>3600</v>
      </c>
      <c r="F2100" t="s">
        <v>14</v>
      </c>
      <c r="G2100" t="s">
        <v>15</v>
      </c>
      <c r="H2100" t="s">
        <v>16</v>
      </c>
      <c r="I2100">
        <v>21000000</v>
      </c>
      <c r="J2100">
        <v>2009</v>
      </c>
      <c r="K2100">
        <v>7.2</v>
      </c>
    </row>
    <row r="2101" spans="1:11" x14ac:dyDescent="0.2">
      <c r="A2101" t="s">
        <v>3601</v>
      </c>
      <c r="B2101">
        <v>88</v>
      </c>
      <c r="C2101">
        <v>9109322</v>
      </c>
      <c r="D2101" t="s">
        <v>915</v>
      </c>
      <c r="E2101" t="s">
        <v>3602</v>
      </c>
      <c r="F2101" t="s">
        <v>14</v>
      </c>
      <c r="G2101" t="s">
        <v>263</v>
      </c>
      <c r="H2101" t="s">
        <v>37</v>
      </c>
      <c r="I2101">
        <v>20000000</v>
      </c>
      <c r="J2101">
        <v>2004</v>
      </c>
      <c r="K2101">
        <v>1.9</v>
      </c>
    </row>
    <row r="2102" spans="1:11" x14ac:dyDescent="0.2">
      <c r="A2102" t="s">
        <v>914</v>
      </c>
      <c r="B2102">
        <v>83</v>
      </c>
      <c r="C2102">
        <v>8326035</v>
      </c>
      <c r="D2102" t="s">
        <v>602</v>
      </c>
      <c r="E2102" t="s">
        <v>3603</v>
      </c>
      <c r="F2102" t="s">
        <v>14</v>
      </c>
      <c r="G2102" t="s">
        <v>263</v>
      </c>
      <c r="H2102" t="s">
        <v>16</v>
      </c>
      <c r="I2102">
        <v>33000000</v>
      </c>
      <c r="J2102">
        <v>2005</v>
      </c>
      <c r="K2102">
        <v>5.5</v>
      </c>
    </row>
    <row r="2103" spans="1:11" x14ac:dyDescent="0.2">
      <c r="A2103" t="s">
        <v>914</v>
      </c>
      <c r="B2103">
        <v>91</v>
      </c>
      <c r="C2103">
        <v>8104069</v>
      </c>
      <c r="D2103" t="s">
        <v>602</v>
      </c>
      <c r="E2103" t="s">
        <v>3604</v>
      </c>
      <c r="F2103" t="s">
        <v>14</v>
      </c>
      <c r="G2103" t="s">
        <v>15</v>
      </c>
      <c r="H2103" t="s">
        <v>16</v>
      </c>
      <c r="I2103">
        <v>20000000</v>
      </c>
      <c r="J2103">
        <v>2007</v>
      </c>
      <c r="K2103">
        <v>4.5</v>
      </c>
    </row>
    <row r="2104" spans="1:11" x14ac:dyDescent="0.2">
      <c r="A2104" t="s">
        <v>1251</v>
      </c>
      <c r="B2104">
        <v>108</v>
      </c>
      <c r="C2104">
        <v>8054280</v>
      </c>
      <c r="D2104" t="s">
        <v>1053</v>
      </c>
      <c r="E2104" t="s">
        <v>3605</v>
      </c>
      <c r="F2104" t="s">
        <v>14</v>
      </c>
      <c r="G2104" t="s">
        <v>15</v>
      </c>
      <c r="H2104" t="s">
        <v>16</v>
      </c>
      <c r="I2104">
        <v>20000000</v>
      </c>
      <c r="J2104">
        <v>2004</v>
      </c>
      <c r="K2104">
        <v>6.3</v>
      </c>
    </row>
    <row r="2105" spans="1:11" x14ac:dyDescent="0.2">
      <c r="A2105" t="s">
        <v>2349</v>
      </c>
      <c r="B2105">
        <v>148</v>
      </c>
      <c r="C2105">
        <v>8093318</v>
      </c>
      <c r="D2105" t="s">
        <v>3606</v>
      </c>
      <c r="E2105" t="s">
        <v>3607</v>
      </c>
      <c r="F2105" t="s">
        <v>14</v>
      </c>
      <c r="G2105" t="s">
        <v>15</v>
      </c>
      <c r="H2105" t="s">
        <v>227</v>
      </c>
      <c r="I2105">
        <v>20000000</v>
      </c>
      <c r="J2105">
        <v>2014</v>
      </c>
      <c r="K2105">
        <v>6.7</v>
      </c>
    </row>
    <row r="2106" spans="1:11" x14ac:dyDescent="0.2">
      <c r="A2106" t="s">
        <v>3608</v>
      </c>
      <c r="B2106">
        <v>77</v>
      </c>
      <c r="C2106">
        <v>7382993</v>
      </c>
      <c r="D2106" t="s">
        <v>101</v>
      </c>
      <c r="E2106" t="s">
        <v>3609</v>
      </c>
      <c r="F2106" t="s">
        <v>14</v>
      </c>
      <c r="G2106" t="s">
        <v>15</v>
      </c>
      <c r="H2106" t="s">
        <v>104</v>
      </c>
      <c r="I2106">
        <v>20000000</v>
      </c>
      <c r="J2106">
        <v>2006</v>
      </c>
      <c r="K2106">
        <v>2.8</v>
      </c>
    </row>
    <row r="2107" spans="1:11" x14ac:dyDescent="0.2">
      <c r="A2107" t="s">
        <v>3610</v>
      </c>
      <c r="B2107">
        <v>110</v>
      </c>
      <c r="C2107">
        <v>8888355</v>
      </c>
      <c r="D2107" t="s">
        <v>2071</v>
      </c>
      <c r="E2107" t="s">
        <v>3611</v>
      </c>
      <c r="F2107" t="s">
        <v>14</v>
      </c>
      <c r="G2107" t="s">
        <v>15</v>
      </c>
      <c r="H2107" t="s">
        <v>16</v>
      </c>
      <c r="I2107">
        <v>20000000</v>
      </c>
      <c r="J2107">
        <v>2013</v>
      </c>
      <c r="K2107">
        <v>5</v>
      </c>
    </row>
    <row r="2108" spans="1:11" x14ac:dyDescent="0.2">
      <c r="A2108" t="s">
        <v>1906</v>
      </c>
      <c r="B2108">
        <v>83</v>
      </c>
      <c r="C2108">
        <v>7001720</v>
      </c>
      <c r="D2108" t="s">
        <v>958</v>
      </c>
      <c r="E2108" t="s">
        <v>3612</v>
      </c>
      <c r="F2108" t="s">
        <v>14</v>
      </c>
      <c r="G2108" t="s">
        <v>15</v>
      </c>
      <c r="H2108" t="s">
        <v>16</v>
      </c>
      <c r="I2108">
        <v>12000000</v>
      </c>
      <c r="J2108">
        <v>2008</v>
      </c>
      <c r="K2108">
        <v>4.3</v>
      </c>
    </row>
    <row r="2109" spans="1:11" x14ac:dyDescent="0.2">
      <c r="A2109" t="s">
        <v>1653</v>
      </c>
      <c r="B2109">
        <v>107</v>
      </c>
      <c r="C2109">
        <v>7268659</v>
      </c>
      <c r="D2109" t="s">
        <v>148</v>
      </c>
      <c r="E2109" t="s">
        <v>3613</v>
      </c>
      <c r="F2109" t="s">
        <v>14</v>
      </c>
      <c r="G2109" t="s">
        <v>3614</v>
      </c>
      <c r="H2109" t="s">
        <v>227</v>
      </c>
      <c r="I2109">
        <v>20000000</v>
      </c>
      <c r="J2109">
        <v>2013</v>
      </c>
      <c r="K2109">
        <v>5.6</v>
      </c>
    </row>
    <row r="2110" spans="1:11" x14ac:dyDescent="0.2">
      <c r="A2110" t="s">
        <v>3615</v>
      </c>
      <c r="B2110">
        <v>100</v>
      </c>
      <c r="C2110">
        <v>6852144</v>
      </c>
      <c r="D2110" t="s">
        <v>1245</v>
      </c>
      <c r="E2110" t="s">
        <v>3616</v>
      </c>
      <c r="F2110" t="s">
        <v>14</v>
      </c>
      <c r="G2110" t="s">
        <v>99</v>
      </c>
      <c r="H2110" t="s">
        <v>16</v>
      </c>
      <c r="I2110">
        <v>22000000</v>
      </c>
      <c r="J2110">
        <v>2003</v>
      </c>
      <c r="K2110">
        <v>6.2</v>
      </c>
    </row>
    <row r="2111" spans="1:11" x14ac:dyDescent="0.2">
      <c r="A2111" t="s">
        <v>3101</v>
      </c>
      <c r="B2111">
        <v>87</v>
      </c>
      <c r="C2111">
        <v>6563357</v>
      </c>
      <c r="D2111" t="s">
        <v>1436</v>
      </c>
      <c r="E2111" t="s">
        <v>3617</v>
      </c>
      <c r="F2111" t="s">
        <v>14</v>
      </c>
      <c r="G2111" t="s">
        <v>15</v>
      </c>
      <c r="H2111" t="s">
        <v>227</v>
      </c>
      <c r="I2111">
        <v>20000000</v>
      </c>
      <c r="J2111">
        <v>2008</v>
      </c>
      <c r="K2111">
        <v>5.3</v>
      </c>
    </row>
    <row r="2112" spans="1:11" x14ac:dyDescent="0.2">
      <c r="A2112" t="s">
        <v>3618</v>
      </c>
      <c r="B2112">
        <v>154</v>
      </c>
      <c r="C2112">
        <v>6201757</v>
      </c>
      <c r="D2112" t="s">
        <v>3619</v>
      </c>
      <c r="E2112" t="s">
        <v>3620</v>
      </c>
      <c r="F2112" t="s">
        <v>14</v>
      </c>
      <c r="G2112" t="s">
        <v>23</v>
      </c>
      <c r="H2112" t="s">
        <v>227</v>
      </c>
      <c r="I2112">
        <v>10000000</v>
      </c>
      <c r="J2112">
        <v>1999</v>
      </c>
      <c r="K2112">
        <v>7.4</v>
      </c>
    </row>
    <row r="2113" spans="1:11" x14ac:dyDescent="0.2">
      <c r="A2113" t="s">
        <v>1820</v>
      </c>
      <c r="B2113">
        <v>99</v>
      </c>
      <c r="C2113">
        <v>5702083</v>
      </c>
      <c r="D2113" t="s">
        <v>1228</v>
      </c>
      <c r="E2113" t="s">
        <v>3621</v>
      </c>
      <c r="F2113" t="s">
        <v>14</v>
      </c>
      <c r="G2113" t="s">
        <v>23</v>
      </c>
      <c r="H2113" t="s">
        <v>227</v>
      </c>
      <c r="I2113">
        <v>15000000</v>
      </c>
      <c r="J2113">
        <v>2011</v>
      </c>
      <c r="K2113">
        <v>6.5</v>
      </c>
    </row>
    <row r="2114" spans="1:11" x14ac:dyDescent="0.2">
      <c r="A2114" t="s">
        <v>2971</v>
      </c>
      <c r="B2114">
        <v>100</v>
      </c>
      <c r="C2114">
        <v>5480996</v>
      </c>
      <c r="D2114" t="s">
        <v>3622</v>
      </c>
      <c r="E2114" t="s">
        <v>3623</v>
      </c>
      <c r="F2114" t="s">
        <v>14</v>
      </c>
      <c r="G2114" t="s">
        <v>15</v>
      </c>
      <c r="H2114" t="s">
        <v>227</v>
      </c>
      <c r="I2114">
        <v>8700000</v>
      </c>
      <c r="J2114">
        <v>2006</v>
      </c>
      <c r="K2114">
        <v>7.1</v>
      </c>
    </row>
    <row r="2115" spans="1:11" x14ac:dyDescent="0.2">
      <c r="A2115" t="s">
        <v>255</v>
      </c>
      <c r="B2115">
        <v>116</v>
      </c>
      <c r="C2115">
        <v>6002756</v>
      </c>
      <c r="D2115" t="s">
        <v>560</v>
      </c>
      <c r="E2115" t="s">
        <v>3624</v>
      </c>
      <c r="F2115" t="s">
        <v>14</v>
      </c>
      <c r="G2115" t="s">
        <v>15</v>
      </c>
      <c r="H2115" t="s">
        <v>37</v>
      </c>
      <c r="I2115">
        <v>20000000</v>
      </c>
      <c r="J2115">
        <v>2012</v>
      </c>
      <c r="K2115">
        <v>7.2</v>
      </c>
    </row>
    <row r="2116" spans="1:11" x14ac:dyDescent="0.2">
      <c r="A2116" t="s">
        <v>1502</v>
      </c>
      <c r="B2116">
        <v>94</v>
      </c>
      <c r="C2116">
        <v>5132655</v>
      </c>
      <c r="D2116" t="s">
        <v>3286</v>
      </c>
      <c r="E2116" t="s">
        <v>3625</v>
      </c>
      <c r="F2116" t="s">
        <v>14</v>
      </c>
      <c r="G2116" t="s">
        <v>99</v>
      </c>
      <c r="H2116" t="s">
        <v>227</v>
      </c>
      <c r="I2116">
        <v>20000000</v>
      </c>
      <c r="J2116">
        <v>2005</v>
      </c>
      <c r="K2116">
        <v>2.2999999999999998</v>
      </c>
    </row>
    <row r="2117" spans="1:11" x14ac:dyDescent="0.2">
      <c r="A2117" t="s">
        <v>1164</v>
      </c>
      <c r="B2117">
        <v>111</v>
      </c>
      <c r="C2117">
        <v>5205343</v>
      </c>
      <c r="D2117" t="s">
        <v>2690</v>
      </c>
      <c r="E2117" t="s">
        <v>3626</v>
      </c>
      <c r="F2117" t="s">
        <v>14</v>
      </c>
      <c r="G2117" t="s">
        <v>15</v>
      </c>
      <c r="H2117" t="s">
        <v>37</v>
      </c>
      <c r="I2117">
        <v>20000000</v>
      </c>
      <c r="J2117">
        <v>2009</v>
      </c>
      <c r="K2117">
        <v>6.4</v>
      </c>
    </row>
    <row r="2118" spans="1:11" x14ac:dyDescent="0.2">
      <c r="A2118" t="s">
        <v>3627</v>
      </c>
      <c r="B2118">
        <v>100</v>
      </c>
      <c r="C2118">
        <v>5005883</v>
      </c>
      <c r="D2118" t="s">
        <v>1122</v>
      </c>
      <c r="E2118" t="s">
        <v>3628</v>
      </c>
      <c r="F2118" t="s">
        <v>14</v>
      </c>
      <c r="G2118" t="s">
        <v>15</v>
      </c>
      <c r="H2118" t="s">
        <v>227</v>
      </c>
      <c r="I2118">
        <v>20000000</v>
      </c>
      <c r="J2118">
        <v>2004</v>
      </c>
      <c r="K2118">
        <v>6.1</v>
      </c>
    </row>
    <row r="2119" spans="1:11" x14ac:dyDescent="0.2">
      <c r="A2119" t="s">
        <v>3629</v>
      </c>
      <c r="B2119">
        <v>125</v>
      </c>
      <c r="C2119">
        <v>5749134</v>
      </c>
      <c r="D2119" t="s">
        <v>161</v>
      </c>
      <c r="E2119" t="s">
        <v>3630</v>
      </c>
      <c r="F2119" t="s">
        <v>14</v>
      </c>
      <c r="G2119" t="s">
        <v>15</v>
      </c>
      <c r="H2119" t="s">
        <v>227</v>
      </c>
      <c r="I2119">
        <v>20000000</v>
      </c>
      <c r="J2119">
        <v>2014</v>
      </c>
      <c r="K2119">
        <v>7</v>
      </c>
    </row>
    <row r="2120" spans="1:11" x14ac:dyDescent="0.2">
      <c r="A2120" t="s">
        <v>3631</v>
      </c>
      <c r="B2120">
        <v>119</v>
      </c>
      <c r="C2120">
        <v>4234040</v>
      </c>
      <c r="D2120" t="s">
        <v>530</v>
      </c>
      <c r="E2120" t="s">
        <v>3632</v>
      </c>
      <c r="F2120" t="s">
        <v>14</v>
      </c>
      <c r="G2120" t="s">
        <v>15</v>
      </c>
      <c r="H2120" t="s">
        <v>16</v>
      </c>
      <c r="I2120">
        <v>20000000</v>
      </c>
      <c r="J2120">
        <v>2008</v>
      </c>
      <c r="K2120">
        <v>7</v>
      </c>
    </row>
    <row r="2121" spans="1:11" x14ac:dyDescent="0.2">
      <c r="A2121" t="s">
        <v>3633</v>
      </c>
      <c r="B2121">
        <v>135</v>
      </c>
      <c r="C2121">
        <v>4001121</v>
      </c>
      <c r="D2121" t="s">
        <v>1459</v>
      </c>
      <c r="E2121" t="s">
        <v>3634</v>
      </c>
      <c r="F2121" t="s">
        <v>14</v>
      </c>
      <c r="G2121" t="s">
        <v>15</v>
      </c>
      <c r="H2121" t="s">
        <v>227</v>
      </c>
      <c r="I2121">
        <v>20000000</v>
      </c>
      <c r="J2121">
        <v>2007</v>
      </c>
      <c r="K2121">
        <v>7</v>
      </c>
    </row>
    <row r="2122" spans="1:11" x14ac:dyDescent="0.2">
      <c r="A2122" t="s">
        <v>3635</v>
      </c>
      <c r="B2122">
        <v>93</v>
      </c>
      <c r="C2122">
        <v>3749061</v>
      </c>
      <c r="D2122" t="s">
        <v>25</v>
      </c>
      <c r="E2122" t="s">
        <v>3636</v>
      </c>
      <c r="F2122" t="s">
        <v>14</v>
      </c>
      <c r="G2122" t="s">
        <v>15</v>
      </c>
      <c r="H2122" t="s">
        <v>16</v>
      </c>
      <c r="I2122">
        <v>20000000</v>
      </c>
      <c r="J2122">
        <v>2012</v>
      </c>
      <c r="K2122">
        <v>4.9000000000000004</v>
      </c>
    </row>
    <row r="2123" spans="1:11" x14ac:dyDescent="0.2">
      <c r="A2123" t="s">
        <v>2703</v>
      </c>
      <c r="B2123">
        <v>114</v>
      </c>
      <c r="C2123">
        <v>3519627</v>
      </c>
      <c r="D2123" t="s">
        <v>3637</v>
      </c>
      <c r="E2123" t="s">
        <v>3638</v>
      </c>
      <c r="F2123" t="s">
        <v>14</v>
      </c>
      <c r="G2123" t="s">
        <v>15</v>
      </c>
      <c r="H2123" t="s">
        <v>16</v>
      </c>
      <c r="I2123">
        <v>20000000</v>
      </c>
      <c r="J2123">
        <v>2008</v>
      </c>
      <c r="K2123">
        <v>6.9</v>
      </c>
    </row>
    <row r="2124" spans="1:11" x14ac:dyDescent="0.2">
      <c r="A2124" t="s">
        <v>3639</v>
      </c>
      <c r="B2124">
        <v>124</v>
      </c>
      <c r="C2124">
        <v>3081925</v>
      </c>
      <c r="D2124" t="s">
        <v>488</v>
      </c>
      <c r="E2124" t="s">
        <v>3640</v>
      </c>
      <c r="F2124" t="s">
        <v>14</v>
      </c>
      <c r="G2124" t="s">
        <v>15</v>
      </c>
      <c r="H2124" t="s">
        <v>227</v>
      </c>
      <c r="I2124">
        <v>21000000</v>
      </c>
      <c r="J2124">
        <v>2008</v>
      </c>
      <c r="K2124">
        <v>7.5</v>
      </c>
    </row>
    <row r="2125" spans="1:11" x14ac:dyDescent="0.2">
      <c r="A2125" t="s">
        <v>2556</v>
      </c>
      <c r="B2125">
        <v>134</v>
      </c>
      <c r="C2125">
        <v>2298191</v>
      </c>
      <c r="D2125" t="s">
        <v>3641</v>
      </c>
      <c r="E2125" t="s">
        <v>3642</v>
      </c>
      <c r="F2125" t="s">
        <v>2558</v>
      </c>
      <c r="G2125" t="s">
        <v>1017</v>
      </c>
      <c r="H2125" t="s">
        <v>16</v>
      </c>
      <c r="I2125">
        <v>2400000000</v>
      </c>
      <c r="J2125">
        <v>1997</v>
      </c>
      <c r="K2125">
        <v>8.4</v>
      </c>
    </row>
    <row r="2126" spans="1:11" x14ac:dyDescent="0.2">
      <c r="A2126" t="s">
        <v>3643</v>
      </c>
      <c r="B2126">
        <v>114</v>
      </c>
      <c r="C2126">
        <v>2353728</v>
      </c>
      <c r="D2126" t="s">
        <v>3644</v>
      </c>
      <c r="E2126" t="s">
        <v>3645</v>
      </c>
      <c r="F2126" t="s">
        <v>990</v>
      </c>
      <c r="G2126" t="s">
        <v>667</v>
      </c>
      <c r="H2126" t="s">
        <v>16</v>
      </c>
      <c r="I2126">
        <v>20000000</v>
      </c>
      <c r="J2126">
        <v>2003</v>
      </c>
      <c r="K2126">
        <v>6.9</v>
      </c>
    </row>
    <row r="2127" spans="1:11" x14ac:dyDescent="0.2">
      <c r="A2127" t="s">
        <v>3646</v>
      </c>
      <c r="B2127">
        <v>124</v>
      </c>
      <c r="C2127">
        <v>2000000</v>
      </c>
      <c r="D2127" t="s">
        <v>3647</v>
      </c>
      <c r="E2127" t="s">
        <v>3648</v>
      </c>
      <c r="F2127" t="s">
        <v>14</v>
      </c>
      <c r="G2127" t="s">
        <v>15</v>
      </c>
      <c r="H2127" t="s">
        <v>37</v>
      </c>
      <c r="I2127">
        <v>20000000</v>
      </c>
      <c r="J2127">
        <v>1980</v>
      </c>
      <c r="K2127">
        <v>4.5</v>
      </c>
    </row>
    <row r="2128" spans="1:11" x14ac:dyDescent="0.2">
      <c r="A2128" t="s">
        <v>3209</v>
      </c>
      <c r="B2128">
        <v>104</v>
      </c>
      <c r="C2128">
        <v>1900725</v>
      </c>
      <c r="D2128" t="s">
        <v>3649</v>
      </c>
      <c r="E2128" t="s">
        <v>3650</v>
      </c>
      <c r="F2128" t="s">
        <v>14</v>
      </c>
      <c r="G2128" t="s">
        <v>133</v>
      </c>
      <c r="H2128" t="s">
        <v>227</v>
      </c>
      <c r="I2128">
        <v>2000000</v>
      </c>
      <c r="J2128">
        <v>2005</v>
      </c>
      <c r="K2128">
        <v>7.4</v>
      </c>
    </row>
    <row r="2129" spans="1:11" x14ac:dyDescent="0.2">
      <c r="A2129" t="s">
        <v>3651</v>
      </c>
      <c r="B2129">
        <v>118</v>
      </c>
      <c r="C2129">
        <v>2246000</v>
      </c>
      <c r="D2129" t="s">
        <v>560</v>
      </c>
      <c r="E2129" t="s">
        <v>3652</v>
      </c>
      <c r="F2129" t="s">
        <v>14</v>
      </c>
      <c r="G2129" t="s">
        <v>15</v>
      </c>
      <c r="H2129" t="s">
        <v>37</v>
      </c>
      <c r="I2129">
        <v>20000000</v>
      </c>
      <c r="J2129">
        <v>2015</v>
      </c>
      <c r="K2129">
        <v>7</v>
      </c>
    </row>
    <row r="2130" spans="1:11" x14ac:dyDescent="0.2">
      <c r="A2130" t="s">
        <v>3203</v>
      </c>
      <c r="B2130">
        <v>80</v>
      </c>
      <c r="C2130">
        <v>1646664</v>
      </c>
      <c r="D2130" t="s">
        <v>2515</v>
      </c>
      <c r="E2130" t="s">
        <v>3653</v>
      </c>
      <c r="F2130" t="s">
        <v>14</v>
      </c>
      <c r="G2130" t="s">
        <v>15</v>
      </c>
      <c r="H2130" t="s">
        <v>227</v>
      </c>
      <c r="I2130">
        <v>20000000</v>
      </c>
      <c r="J2130">
        <v>2003</v>
      </c>
      <c r="K2130">
        <v>2.8</v>
      </c>
    </row>
    <row r="2131" spans="1:11" x14ac:dyDescent="0.2">
      <c r="A2131" t="s">
        <v>2795</v>
      </c>
      <c r="B2131">
        <v>107</v>
      </c>
      <c r="C2131">
        <v>1190018</v>
      </c>
      <c r="D2131" t="s">
        <v>478</v>
      </c>
      <c r="E2131" t="s">
        <v>3654</v>
      </c>
      <c r="F2131" t="s">
        <v>14</v>
      </c>
      <c r="G2131" t="s">
        <v>15</v>
      </c>
      <c r="H2131" t="s">
        <v>227</v>
      </c>
      <c r="I2131">
        <v>20000000</v>
      </c>
      <c r="J2131">
        <v>2002</v>
      </c>
      <c r="K2131">
        <v>7.5</v>
      </c>
    </row>
    <row r="2132" spans="1:11" x14ac:dyDescent="0.2">
      <c r="A2132" t="s">
        <v>521</v>
      </c>
      <c r="B2132">
        <v>125</v>
      </c>
      <c r="C2132">
        <v>1027749</v>
      </c>
      <c r="D2132" t="s">
        <v>1160</v>
      </c>
      <c r="E2132" t="s">
        <v>3655</v>
      </c>
      <c r="F2132" t="s">
        <v>14</v>
      </c>
      <c r="G2132" t="s">
        <v>133</v>
      </c>
      <c r="H2132" t="s">
        <v>227</v>
      </c>
      <c r="I2132">
        <v>40000000</v>
      </c>
      <c r="J2132">
        <v>2008</v>
      </c>
      <c r="K2132">
        <v>7.1</v>
      </c>
    </row>
    <row r="2133" spans="1:11" x14ac:dyDescent="0.2">
      <c r="A2133" t="s">
        <v>2922</v>
      </c>
      <c r="B2133">
        <v>115</v>
      </c>
      <c r="C2133">
        <v>882710</v>
      </c>
      <c r="D2133" t="s">
        <v>1781</v>
      </c>
      <c r="E2133" t="s">
        <v>3656</v>
      </c>
      <c r="F2133" t="s">
        <v>14</v>
      </c>
      <c r="G2133" t="s">
        <v>15</v>
      </c>
      <c r="H2133" t="s">
        <v>227</v>
      </c>
      <c r="I2133">
        <v>24000000</v>
      </c>
      <c r="J2133">
        <v>2000</v>
      </c>
      <c r="K2133">
        <v>6.4</v>
      </c>
    </row>
    <row r="2134" spans="1:11" x14ac:dyDescent="0.2">
      <c r="A2134" t="s">
        <v>200</v>
      </c>
      <c r="B2134">
        <v>122</v>
      </c>
      <c r="C2134">
        <v>531009</v>
      </c>
      <c r="D2134" t="s">
        <v>79</v>
      </c>
      <c r="E2134" t="s">
        <v>3657</v>
      </c>
      <c r="F2134" t="s">
        <v>14</v>
      </c>
      <c r="G2134" t="s">
        <v>15</v>
      </c>
      <c r="H2134" t="s">
        <v>227</v>
      </c>
      <c r="I2134">
        <v>10000000</v>
      </c>
      <c r="J2134">
        <v>2015</v>
      </c>
      <c r="K2134">
        <v>5.3</v>
      </c>
    </row>
    <row r="2135" spans="1:11" x14ac:dyDescent="0.2">
      <c r="A2135" t="s">
        <v>3658</v>
      </c>
      <c r="B2135">
        <v>103</v>
      </c>
      <c r="C2135">
        <v>410388</v>
      </c>
      <c r="D2135" t="s">
        <v>3659</v>
      </c>
      <c r="E2135" t="s">
        <v>3660</v>
      </c>
      <c r="F2135" t="s">
        <v>2558</v>
      </c>
      <c r="G2135" t="s">
        <v>1017</v>
      </c>
      <c r="H2135" t="s">
        <v>16</v>
      </c>
      <c r="I2135">
        <v>2127519898</v>
      </c>
      <c r="J2135">
        <v>2004</v>
      </c>
      <c r="K2135">
        <v>6.9</v>
      </c>
    </row>
    <row r="2136" spans="1:11" x14ac:dyDescent="0.2">
      <c r="A2136" t="s">
        <v>3661</v>
      </c>
      <c r="B2136">
        <v>101</v>
      </c>
      <c r="C2136">
        <v>375474</v>
      </c>
      <c r="D2136" t="s">
        <v>803</v>
      </c>
      <c r="E2136" t="s">
        <v>3662</v>
      </c>
      <c r="F2136" t="s">
        <v>14</v>
      </c>
      <c r="G2136" t="s">
        <v>15</v>
      </c>
      <c r="H2136" t="s">
        <v>37</v>
      </c>
      <c r="I2136">
        <v>20000000</v>
      </c>
      <c r="J2136">
        <v>2005</v>
      </c>
      <c r="K2136">
        <v>6.2</v>
      </c>
    </row>
    <row r="2137" spans="1:11" x14ac:dyDescent="0.2">
      <c r="A2137" t="s">
        <v>186</v>
      </c>
      <c r="B2137">
        <v>107</v>
      </c>
      <c r="C2137">
        <v>305070</v>
      </c>
      <c r="D2137" t="s">
        <v>992</v>
      </c>
      <c r="E2137" t="s">
        <v>3663</v>
      </c>
      <c r="F2137" t="s">
        <v>14</v>
      </c>
      <c r="G2137" t="s">
        <v>15</v>
      </c>
      <c r="H2137" t="s">
        <v>227</v>
      </c>
      <c r="I2137">
        <v>20000000</v>
      </c>
      <c r="J2137">
        <v>1994</v>
      </c>
      <c r="K2137">
        <v>6.4</v>
      </c>
    </row>
    <row r="2138" spans="1:11" x14ac:dyDescent="0.2">
      <c r="A2138" t="s">
        <v>2433</v>
      </c>
      <c r="B2138">
        <v>107</v>
      </c>
      <c r="C2138">
        <v>1183354</v>
      </c>
      <c r="D2138" t="s">
        <v>3664</v>
      </c>
      <c r="E2138" t="s">
        <v>3665</v>
      </c>
      <c r="F2138" t="s">
        <v>14</v>
      </c>
      <c r="G2138" t="s">
        <v>15</v>
      </c>
      <c r="H2138" t="s">
        <v>16</v>
      </c>
      <c r="I2138">
        <v>20000000</v>
      </c>
      <c r="J2138">
        <v>2010</v>
      </c>
      <c r="K2138">
        <v>5.0999999999999996</v>
      </c>
    </row>
    <row r="2139" spans="1:11" x14ac:dyDescent="0.2">
      <c r="A2139" t="s">
        <v>3666</v>
      </c>
      <c r="B2139">
        <v>100</v>
      </c>
      <c r="C2139">
        <v>121972</v>
      </c>
      <c r="D2139" t="s">
        <v>3667</v>
      </c>
      <c r="E2139" t="s">
        <v>3668</v>
      </c>
      <c r="F2139" t="s">
        <v>14</v>
      </c>
      <c r="G2139" t="s">
        <v>15</v>
      </c>
      <c r="H2139" t="s">
        <v>227</v>
      </c>
      <c r="I2139">
        <v>22000000</v>
      </c>
      <c r="J2139">
        <v>2002</v>
      </c>
      <c r="K2139">
        <v>5.5</v>
      </c>
    </row>
    <row r="2140" spans="1:11" x14ac:dyDescent="0.2">
      <c r="A2140" t="s">
        <v>1966</v>
      </c>
      <c r="B2140">
        <v>110</v>
      </c>
      <c r="C2140">
        <v>263365</v>
      </c>
      <c r="D2140" t="s">
        <v>863</v>
      </c>
      <c r="E2140" t="s">
        <v>3669</v>
      </c>
      <c r="F2140" t="s">
        <v>14</v>
      </c>
      <c r="G2140" t="s">
        <v>15</v>
      </c>
      <c r="H2140" t="s">
        <v>16</v>
      </c>
      <c r="I2140">
        <v>20000000</v>
      </c>
      <c r="J2140">
        <v>2010</v>
      </c>
      <c r="K2140">
        <v>5.4</v>
      </c>
    </row>
    <row r="2141" spans="1:11" x14ac:dyDescent="0.2">
      <c r="A2141" t="s">
        <v>3372</v>
      </c>
      <c r="B2141">
        <v>125</v>
      </c>
      <c r="C2141">
        <v>8047690</v>
      </c>
      <c r="D2141" t="s">
        <v>79</v>
      </c>
      <c r="E2141" t="s">
        <v>3670</v>
      </c>
      <c r="F2141" t="s">
        <v>680</v>
      </c>
      <c r="G2141" t="s">
        <v>307</v>
      </c>
      <c r="H2141" t="s">
        <v>16</v>
      </c>
      <c r="I2141">
        <v>19400000</v>
      </c>
      <c r="J2141">
        <v>2006</v>
      </c>
      <c r="K2141">
        <v>7.5</v>
      </c>
    </row>
    <row r="2142" spans="1:11" x14ac:dyDescent="0.2">
      <c r="A2142" t="s">
        <v>3349</v>
      </c>
      <c r="B2142">
        <v>184</v>
      </c>
      <c r="C2142">
        <v>476270</v>
      </c>
      <c r="D2142" t="s">
        <v>2861</v>
      </c>
      <c r="E2142" t="s">
        <v>3671</v>
      </c>
      <c r="F2142" t="s">
        <v>3672</v>
      </c>
      <c r="G2142" t="s">
        <v>263</v>
      </c>
      <c r="H2142" t="s">
        <v>227</v>
      </c>
      <c r="I2142">
        <v>20000000</v>
      </c>
      <c r="J2142">
        <v>2008</v>
      </c>
      <c r="K2142">
        <v>7.4</v>
      </c>
    </row>
    <row r="2143" spans="1:11" x14ac:dyDescent="0.2">
      <c r="A2143" t="s">
        <v>979</v>
      </c>
      <c r="B2143">
        <v>236</v>
      </c>
      <c r="C2143">
        <v>184208848</v>
      </c>
      <c r="D2143" t="s">
        <v>2019</v>
      </c>
      <c r="E2143" t="s">
        <v>3673</v>
      </c>
      <c r="F2143" t="s">
        <v>14</v>
      </c>
      <c r="G2143" t="s">
        <v>15</v>
      </c>
      <c r="H2143" t="s">
        <v>16</v>
      </c>
      <c r="I2143">
        <v>22000000</v>
      </c>
      <c r="J2143">
        <v>1990</v>
      </c>
      <c r="K2143">
        <v>8</v>
      </c>
    </row>
    <row r="2144" spans="1:11" x14ac:dyDescent="0.2">
      <c r="A2144" t="s">
        <v>2186</v>
      </c>
      <c r="B2144">
        <v>97</v>
      </c>
      <c r="C2144">
        <v>100292856</v>
      </c>
      <c r="D2144" t="s">
        <v>690</v>
      </c>
      <c r="E2144" t="s">
        <v>3674</v>
      </c>
      <c r="F2144" t="s">
        <v>14</v>
      </c>
      <c r="G2144" t="s">
        <v>15</v>
      </c>
      <c r="H2144" t="s">
        <v>227</v>
      </c>
      <c r="I2144">
        <v>20000000</v>
      </c>
      <c r="J2144">
        <v>2011</v>
      </c>
      <c r="K2144">
        <v>5.7</v>
      </c>
    </row>
    <row r="2145" spans="1:11" x14ac:dyDescent="0.2">
      <c r="A2145" t="s">
        <v>1457</v>
      </c>
      <c r="B2145">
        <v>113</v>
      </c>
      <c r="C2145">
        <v>58571513</v>
      </c>
      <c r="D2145" t="s">
        <v>751</v>
      </c>
      <c r="E2145" t="s">
        <v>3675</v>
      </c>
      <c r="F2145" t="s">
        <v>14</v>
      </c>
      <c r="G2145" t="s">
        <v>15</v>
      </c>
      <c r="H2145" t="s">
        <v>227</v>
      </c>
      <c r="I2145">
        <v>19000000</v>
      </c>
      <c r="J2145">
        <v>1989</v>
      </c>
      <c r="K2145">
        <v>6.8</v>
      </c>
    </row>
    <row r="2146" spans="1:11" x14ac:dyDescent="0.2">
      <c r="A2146" t="s">
        <v>3676</v>
      </c>
      <c r="B2146">
        <v>95</v>
      </c>
      <c r="C2146">
        <v>51431160</v>
      </c>
      <c r="D2146" t="s">
        <v>938</v>
      </c>
      <c r="E2146" t="s">
        <v>3677</v>
      </c>
      <c r="F2146" t="s">
        <v>14</v>
      </c>
      <c r="G2146" t="s">
        <v>15</v>
      </c>
      <c r="H2146" t="s">
        <v>37</v>
      </c>
      <c r="I2146">
        <v>20000000</v>
      </c>
      <c r="J2146">
        <v>2004</v>
      </c>
      <c r="K2146">
        <v>5.9</v>
      </c>
    </row>
    <row r="2147" spans="1:11" x14ac:dyDescent="0.2">
      <c r="A2147" t="s">
        <v>2105</v>
      </c>
      <c r="B2147">
        <v>103</v>
      </c>
      <c r="C2147">
        <v>103001286</v>
      </c>
      <c r="D2147" t="s">
        <v>2106</v>
      </c>
      <c r="E2147" t="s">
        <v>3678</v>
      </c>
      <c r="F2147" t="s">
        <v>14</v>
      </c>
      <c r="G2147" t="s">
        <v>15</v>
      </c>
      <c r="H2147" t="s">
        <v>227</v>
      </c>
      <c r="I2147">
        <v>15000000</v>
      </c>
      <c r="J2147">
        <v>1996</v>
      </c>
      <c r="K2147">
        <v>7.2</v>
      </c>
    </row>
    <row r="2148" spans="1:11" x14ac:dyDescent="0.2">
      <c r="A2148" t="s">
        <v>3487</v>
      </c>
      <c r="B2148">
        <v>91</v>
      </c>
      <c r="C2148">
        <v>41867960</v>
      </c>
      <c r="D2148" t="s">
        <v>2138</v>
      </c>
      <c r="E2148" t="s">
        <v>3679</v>
      </c>
      <c r="F2148" t="s">
        <v>14</v>
      </c>
      <c r="G2148" t="s">
        <v>15</v>
      </c>
      <c r="H2148" t="s">
        <v>227</v>
      </c>
      <c r="I2148">
        <v>20000000</v>
      </c>
      <c r="J2148">
        <v>2001</v>
      </c>
      <c r="K2148">
        <v>5.5</v>
      </c>
    </row>
    <row r="2149" spans="1:11" x14ac:dyDescent="0.2">
      <c r="A2149" t="s">
        <v>153</v>
      </c>
      <c r="B2149">
        <v>116</v>
      </c>
      <c r="C2149">
        <v>210609762</v>
      </c>
      <c r="D2149" t="s">
        <v>651</v>
      </c>
      <c r="E2149" t="s">
        <v>3680</v>
      </c>
      <c r="F2149" t="s">
        <v>14</v>
      </c>
      <c r="G2149" t="s">
        <v>15</v>
      </c>
      <c r="H2149" t="s">
        <v>37</v>
      </c>
      <c r="I2149">
        <v>19000000</v>
      </c>
      <c r="J2149">
        <v>1985</v>
      </c>
      <c r="K2149">
        <v>8.5</v>
      </c>
    </row>
    <row r="2150" spans="1:11" x14ac:dyDescent="0.2">
      <c r="A2150" t="s">
        <v>2260</v>
      </c>
      <c r="B2150">
        <v>93</v>
      </c>
      <c r="C2150">
        <v>40846082</v>
      </c>
      <c r="D2150" t="s">
        <v>1035</v>
      </c>
      <c r="E2150" t="s">
        <v>3681</v>
      </c>
      <c r="F2150" t="s">
        <v>14</v>
      </c>
      <c r="G2150" t="s">
        <v>15</v>
      </c>
      <c r="H2150" t="s">
        <v>227</v>
      </c>
      <c r="I2150">
        <v>19000000</v>
      </c>
      <c r="J2150">
        <v>1999</v>
      </c>
      <c r="K2150">
        <v>5.6</v>
      </c>
    </row>
    <row r="2151" spans="1:11" x14ac:dyDescent="0.2">
      <c r="A2151" t="s">
        <v>3075</v>
      </c>
      <c r="B2151">
        <v>113</v>
      </c>
      <c r="C2151">
        <v>51697449</v>
      </c>
      <c r="D2151" t="s">
        <v>874</v>
      </c>
      <c r="E2151" t="s">
        <v>3682</v>
      </c>
      <c r="F2151" t="s">
        <v>14</v>
      </c>
      <c r="G2151" t="s">
        <v>15</v>
      </c>
      <c r="H2151" t="s">
        <v>16</v>
      </c>
      <c r="I2151">
        <v>13000000</v>
      </c>
      <c r="J2151">
        <v>2009</v>
      </c>
      <c r="K2151">
        <v>4.0999999999999996</v>
      </c>
    </row>
    <row r="2152" spans="1:11" x14ac:dyDescent="0.2">
      <c r="A2152" t="s">
        <v>1334</v>
      </c>
      <c r="B2152">
        <v>101</v>
      </c>
      <c r="C2152">
        <v>27758465</v>
      </c>
      <c r="D2152" t="s">
        <v>488</v>
      </c>
      <c r="E2152" t="s">
        <v>3683</v>
      </c>
      <c r="F2152" t="s">
        <v>14</v>
      </c>
      <c r="G2152" t="s">
        <v>15</v>
      </c>
      <c r="H2152" t="s">
        <v>16</v>
      </c>
      <c r="I2152">
        <v>19000000</v>
      </c>
      <c r="J2152">
        <v>2010</v>
      </c>
      <c r="K2152">
        <v>6.1</v>
      </c>
    </row>
    <row r="2153" spans="1:11" x14ac:dyDescent="0.2">
      <c r="A2153" t="s">
        <v>278</v>
      </c>
      <c r="B2153">
        <v>95</v>
      </c>
      <c r="C2153">
        <v>56127162</v>
      </c>
      <c r="D2153" t="s">
        <v>576</v>
      </c>
      <c r="E2153" t="s">
        <v>3684</v>
      </c>
      <c r="F2153" t="s">
        <v>14</v>
      </c>
      <c r="G2153" t="s">
        <v>15</v>
      </c>
      <c r="H2153" t="s">
        <v>16</v>
      </c>
      <c r="I2153">
        <v>18000000</v>
      </c>
      <c r="J2153">
        <v>2003</v>
      </c>
      <c r="K2153">
        <v>5.4</v>
      </c>
    </row>
    <row r="2154" spans="1:11" x14ac:dyDescent="0.2">
      <c r="A2154" t="s">
        <v>331</v>
      </c>
      <c r="B2154">
        <v>109</v>
      </c>
      <c r="C2154">
        <v>1357042</v>
      </c>
      <c r="D2154" t="s">
        <v>1228</v>
      </c>
      <c r="E2154" t="s">
        <v>3685</v>
      </c>
      <c r="F2154" t="s">
        <v>14</v>
      </c>
      <c r="G2154" t="s">
        <v>3686</v>
      </c>
      <c r="H2154" t="s">
        <v>227</v>
      </c>
      <c r="I2154">
        <v>15000000</v>
      </c>
      <c r="J2154">
        <v>2011</v>
      </c>
      <c r="K2154">
        <v>7.1</v>
      </c>
    </row>
    <row r="2155" spans="1:11" x14ac:dyDescent="0.2">
      <c r="A2155" t="s">
        <v>3687</v>
      </c>
      <c r="B2155">
        <v>85</v>
      </c>
      <c r="C2155">
        <v>15911333</v>
      </c>
      <c r="D2155" t="s">
        <v>849</v>
      </c>
      <c r="E2155" t="s">
        <v>3688</v>
      </c>
      <c r="F2155" t="s">
        <v>14</v>
      </c>
      <c r="G2155" t="s">
        <v>23</v>
      </c>
      <c r="H2155" t="s">
        <v>104</v>
      </c>
      <c r="I2155">
        <v>19000000</v>
      </c>
      <c r="J2155">
        <v>2000</v>
      </c>
      <c r="K2155">
        <v>3.6</v>
      </c>
    </row>
    <row r="2156" spans="1:11" x14ac:dyDescent="0.2">
      <c r="A2156" t="s">
        <v>371</v>
      </c>
      <c r="B2156">
        <v>101</v>
      </c>
      <c r="C2156">
        <v>39103378</v>
      </c>
      <c r="D2156" t="s">
        <v>2219</v>
      </c>
      <c r="E2156" t="s">
        <v>3689</v>
      </c>
      <c r="F2156" t="s">
        <v>14</v>
      </c>
      <c r="G2156" t="s">
        <v>15</v>
      </c>
      <c r="H2156" t="s">
        <v>227</v>
      </c>
      <c r="I2156">
        <v>20000000</v>
      </c>
      <c r="J2156">
        <v>2010</v>
      </c>
      <c r="K2156">
        <v>6.5</v>
      </c>
    </row>
    <row r="2157" spans="1:11" x14ac:dyDescent="0.2">
      <c r="A2157" t="s">
        <v>2556</v>
      </c>
      <c r="B2157">
        <v>125</v>
      </c>
      <c r="C2157">
        <v>10049886</v>
      </c>
      <c r="D2157" t="s">
        <v>219</v>
      </c>
      <c r="E2157" t="s">
        <v>3690</v>
      </c>
      <c r="F2157" t="s">
        <v>2558</v>
      </c>
      <c r="G2157" t="s">
        <v>1017</v>
      </c>
      <c r="H2157" t="s">
        <v>37</v>
      </c>
      <c r="I2157">
        <v>19000000</v>
      </c>
      <c r="J2157">
        <v>2001</v>
      </c>
      <c r="K2157">
        <v>8.6</v>
      </c>
    </row>
    <row r="2158" spans="1:11" x14ac:dyDescent="0.2">
      <c r="A2158" t="s">
        <v>510</v>
      </c>
      <c r="B2158">
        <v>132</v>
      </c>
      <c r="C2158">
        <v>8600000</v>
      </c>
      <c r="D2158" t="s">
        <v>992</v>
      </c>
      <c r="E2158" t="s">
        <v>3691</v>
      </c>
      <c r="F2158" t="s">
        <v>14</v>
      </c>
      <c r="G2158" t="s">
        <v>23</v>
      </c>
      <c r="H2158" t="s">
        <v>37</v>
      </c>
      <c r="I2158">
        <v>25000000</v>
      </c>
      <c r="J2158">
        <v>1984</v>
      </c>
      <c r="K2158">
        <v>7</v>
      </c>
    </row>
    <row r="2159" spans="1:11" x14ac:dyDescent="0.2">
      <c r="A2159" t="s">
        <v>3692</v>
      </c>
      <c r="B2159">
        <v>131</v>
      </c>
      <c r="C2159">
        <v>21483154</v>
      </c>
      <c r="D2159" t="s">
        <v>1160</v>
      </c>
      <c r="E2159" t="s">
        <v>3693</v>
      </c>
      <c r="F2159" t="s">
        <v>14</v>
      </c>
      <c r="G2159" t="s">
        <v>15</v>
      </c>
      <c r="H2159" t="s">
        <v>16</v>
      </c>
      <c r="I2159">
        <v>19000000</v>
      </c>
      <c r="J2159">
        <v>2013</v>
      </c>
      <c r="K2159">
        <v>7.6</v>
      </c>
    </row>
    <row r="2160" spans="1:11" x14ac:dyDescent="0.2">
      <c r="A2160" t="s">
        <v>1531</v>
      </c>
      <c r="B2160">
        <v>129</v>
      </c>
      <c r="C2160">
        <v>8396942</v>
      </c>
      <c r="D2160" t="s">
        <v>3694</v>
      </c>
      <c r="E2160" t="s">
        <v>3695</v>
      </c>
      <c r="F2160" t="s">
        <v>14</v>
      </c>
      <c r="G2160" t="s">
        <v>15</v>
      </c>
      <c r="H2160" t="s">
        <v>227</v>
      </c>
      <c r="I2160">
        <v>19000000</v>
      </c>
      <c r="J2160">
        <v>2008</v>
      </c>
      <c r="K2160">
        <v>6.5</v>
      </c>
    </row>
    <row r="2161" spans="1:11" x14ac:dyDescent="0.2">
      <c r="A2161" t="s">
        <v>3696</v>
      </c>
      <c r="B2161">
        <v>100</v>
      </c>
      <c r="C2161">
        <v>12561</v>
      </c>
      <c r="D2161" t="s">
        <v>576</v>
      </c>
      <c r="E2161" t="s">
        <v>3697</v>
      </c>
      <c r="F2161" t="s">
        <v>14</v>
      </c>
      <c r="G2161" t="s">
        <v>15</v>
      </c>
      <c r="H2161" t="s">
        <v>37</v>
      </c>
      <c r="I2161">
        <v>19000000</v>
      </c>
      <c r="J2161">
        <v>2010</v>
      </c>
      <c r="K2161">
        <v>6.4</v>
      </c>
    </row>
    <row r="2162" spans="1:11" x14ac:dyDescent="0.2">
      <c r="A2162" t="s">
        <v>3698</v>
      </c>
      <c r="B2162">
        <v>97</v>
      </c>
      <c r="C2162">
        <v>6923891</v>
      </c>
      <c r="D2162" t="s">
        <v>488</v>
      </c>
      <c r="E2162" t="s">
        <v>3699</v>
      </c>
      <c r="F2162" t="s">
        <v>14</v>
      </c>
      <c r="G2162" t="s">
        <v>15</v>
      </c>
      <c r="H2162" t="s">
        <v>227</v>
      </c>
      <c r="I2162">
        <v>23000000</v>
      </c>
      <c r="J2162">
        <v>2011</v>
      </c>
      <c r="K2162">
        <v>6.3</v>
      </c>
    </row>
    <row r="2163" spans="1:11" x14ac:dyDescent="0.2">
      <c r="A2163" t="s">
        <v>3700</v>
      </c>
      <c r="B2163">
        <v>92</v>
      </c>
      <c r="C2163">
        <v>2119994</v>
      </c>
      <c r="D2163" t="s">
        <v>3701</v>
      </c>
      <c r="E2163" t="s">
        <v>3702</v>
      </c>
      <c r="F2163" t="s">
        <v>14</v>
      </c>
      <c r="G2163" t="s">
        <v>15</v>
      </c>
      <c r="H2163" t="s">
        <v>104</v>
      </c>
      <c r="I2163">
        <v>19000000</v>
      </c>
      <c r="J2163">
        <v>1993</v>
      </c>
      <c r="K2163">
        <v>5.7</v>
      </c>
    </row>
    <row r="2164" spans="1:11" x14ac:dyDescent="0.2">
      <c r="A2164" t="s">
        <v>3703</v>
      </c>
      <c r="B2164">
        <v>116</v>
      </c>
      <c r="C2164">
        <v>1292527</v>
      </c>
      <c r="D2164" t="s">
        <v>3704</v>
      </c>
      <c r="E2164" t="s">
        <v>3705</v>
      </c>
      <c r="F2164" t="s">
        <v>14</v>
      </c>
      <c r="G2164" t="s">
        <v>667</v>
      </c>
      <c r="H2164" t="s">
        <v>227</v>
      </c>
      <c r="I2164">
        <v>19000000</v>
      </c>
      <c r="J2164">
        <v>1996</v>
      </c>
      <c r="K2164">
        <v>6.3</v>
      </c>
    </row>
    <row r="2165" spans="1:11" x14ac:dyDescent="0.2">
      <c r="A2165" t="s">
        <v>3706</v>
      </c>
      <c r="B2165">
        <v>90</v>
      </c>
      <c r="C2165">
        <v>64255243</v>
      </c>
      <c r="D2165" t="s">
        <v>2050</v>
      </c>
      <c r="E2165" t="s">
        <v>3707</v>
      </c>
      <c r="F2165" t="s">
        <v>14</v>
      </c>
      <c r="G2165" t="s">
        <v>15</v>
      </c>
      <c r="H2165" t="s">
        <v>227</v>
      </c>
      <c r="I2165">
        <v>19000000</v>
      </c>
      <c r="J2165">
        <v>2005</v>
      </c>
      <c r="K2165">
        <v>6</v>
      </c>
    </row>
    <row r="2166" spans="1:11" x14ac:dyDescent="0.2">
      <c r="A2166" t="s">
        <v>623</v>
      </c>
      <c r="B2166">
        <v>81</v>
      </c>
      <c r="C2166">
        <v>22245861</v>
      </c>
      <c r="D2166" t="s">
        <v>874</v>
      </c>
      <c r="E2166" t="s">
        <v>3708</v>
      </c>
      <c r="F2166" t="s">
        <v>14</v>
      </c>
      <c r="G2166" t="s">
        <v>15</v>
      </c>
      <c r="H2166" t="s">
        <v>227</v>
      </c>
      <c r="I2166">
        <v>19000000</v>
      </c>
      <c r="J2166">
        <v>2002</v>
      </c>
      <c r="K2166">
        <v>7.7</v>
      </c>
    </row>
    <row r="2167" spans="1:11" x14ac:dyDescent="0.2">
      <c r="A2167" t="s">
        <v>3709</v>
      </c>
      <c r="B2167">
        <v>97</v>
      </c>
      <c r="C2167">
        <v>20433940</v>
      </c>
      <c r="D2167" t="s">
        <v>2138</v>
      </c>
      <c r="E2167" t="s">
        <v>3710</v>
      </c>
      <c r="F2167" t="s">
        <v>14</v>
      </c>
      <c r="G2167" t="s">
        <v>99</v>
      </c>
      <c r="H2167" t="s">
        <v>227</v>
      </c>
      <c r="I2167">
        <v>15000000</v>
      </c>
      <c r="J2167">
        <v>2005</v>
      </c>
      <c r="K2167">
        <v>6.2</v>
      </c>
    </row>
    <row r="2168" spans="1:11" x14ac:dyDescent="0.2">
      <c r="A2168" t="s">
        <v>960</v>
      </c>
      <c r="B2168">
        <v>118</v>
      </c>
      <c r="C2168">
        <v>10562387</v>
      </c>
      <c r="D2168" t="s">
        <v>1813</v>
      </c>
      <c r="E2168" t="s">
        <v>3711</v>
      </c>
      <c r="F2168" t="s">
        <v>14</v>
      </c>
      <c r="G2168" t="s">
        <v>15</v>
      </c>
      <c r="H2168" t="s">
        <v>227</v>
      </c>
      <c r="I2168">
        <v>18500000</v>
      </c>
      <c r="J2168">
        <v>1998</v>
      </c>
      <c r="K2168">
        <v>7.7</v>
      </c>
    </row>
    <row r="2169" spans="1:11" x14ac:dyDescent="0.2">
      <c r="A2169" t="s">
        <v>3712</v>
      </c>
      <c r="B2169">
        <v>100</v>
      </c>
      <c r="C2169">
        <v>18439082</v>
      </c>
      <c r="D2169" t="s">
        <v>1241</v>
      </c>
      <c r="E2169" t="s">
        <v>3713</v>
      </c>
      <c r="F2169" t="s">
        <v>14</v>
      </c>
      <c r="G2169" t="s">
        <v>15</v>
      </c>
      <c r="H2169" t="s">
        <v>16</v>
      </c>
      <c r="I2169">
        <v>18500000</v>
      </c>
      <c r="J2169">
        <v>2009</v>
      </c>
      <c r="K2169">
        <v>6.4</v>
      </c>
    </row>
    <row r="2170" spans="1:11" x14ac:dyDescent="0.2">
      <c r="A2170" t="s">
        <v>2438</v>
      </c>
      <c r="B2170">
        <v>97</v>
      </c>
      <c r="C2170">
        <v>150056505</v>
      </c>
      <c r="D2170" t="s">
        <v>690</v>
      </c>
      <c r="E2170" t="s">
        <v>3714</v>
      </c>
      <c r="F2170" t="s">
        <v>14</v>
      </c>
      <c r="G2170" t="s">
        <v>15</v>
      </c>
      <c r="H2170" t="s">
        <v>227</v>
      </c>
      <c r="I2170">
        <v>18000000</v>
      </c>
      <c r="J2170">
        <v>2014</v>
      </c>
      <c r="K2170">
        <v>6.4</v>
      </c>
    </row>
    <row r="2171" spans="1:11" x14ac:dyDescent="0.2">
      <c r="A2171" t="s">
        <v>604</v>
      </c>
      <c r="B2171">
        <v>114</v>
      </c>
      <c r="C2171">
        <v>119938730</v>
      </c>
      <c r="D2171" t="s">
        <v>3547</v>
      </c>
      <c r="E2171" t="s">
        <v>3715</v>
      </c>
      <c r="F2171" t="s">
        <v>14</v>
      </c>
      <c r="G2171" t="s">
        <v>15</v>
      </c>
      <c r="H2171" t="s">
        <v>16</v>
      </c>
      <c r="I2171">
        <v>18000000</v>
      </c>
      <c r="J2171">
        <v>1994</v>
      </c>
      <c r="K2171">
        <v>6.9</v>
      </c>
    </row>
    <row r="2172" spans="1:11" x14ac:dyDescent="0.2">
      <c r="A2172" t="s">
        <v>1887</v>
      </c>
      <c r="B2172">
        <v>130</v>
      </c>
      <c r="C2172">
        <v>114968774</v>
      </c>
      <c r="D2172" t="s">
        <v>2134</v>
      </c>
      <c r="E2172" t="s">
        <v>3716</v>
      </c>
      <c r="F2172" t="s">
        <v>14</v>
      </c>
      <c r="G2172" t="s">
        <v>15</v>
      </c>
      <c r="H2172" t="s">
        <v>37</v>
      </c>
      <c r="I2172">
        <v>18000000</v>
      </c>
      <c r="J2172">
        <v>1988</v>
      </c>
      <c r="K2172">
        <v>7.3</v>
      </c>
    </row>
    <row r="2173" spans="1:11" x14ac:dyDescent="0.2">
      <c r="A2173" t="s">
        <v>1270</v>
      </c>
      <c r="B2173">
        <v>82</v>
      </c>
      <c r="C2173">
        <v>128505958</v>
      </c>
      <c r="D2173" t="s">
        <v>690</v>
      </c>
      <c r="E2173" t="s">
        <v>3717</v>
      </c>
      <c r="F2173" t="s">
        <v>14</v>
      </c>
      <c r="G2173" t="s">
        <v>15</v>
      </c>
      <c r="H2173" t="s">
        <v>227</v>
      </c>
      <c r="I2173">
        <v>18000000</v>
      </c>
      <c r="J2173">
        <v>2006</v>
      </c>
      <c r="K2173">
        <v>7.3</v>
      </c>
    </row>
    <row r="2174" spans="1:11" x14ac:dyDescent="0.2">
      <c r="A2174" t="s">
        <v>1058</v>
      </c>
      <c r="B2174">
        <v>96</v>
      </c>
      <c r="C2174">
        <v>95001351</v>
      </c>
      <c r="D2174" t="s">
        <v>576</v>
      </c>
      <c r="E2174" t="s">
        <v>3718</v>
      </c>
      <c r="F2174" t="s">
        <v>14</v>
      </c>
      <c r="G2174" t="s">
        <v>15</v>
      </c>
      <c r="H2174" t="s">
        <v>16</v>
      </c>
      <c r="I2174">
        <v>18000000</v>
      </c>
      <c r="J2174">
        <v>2001</v>
      </c>
      <c r="K2174">
        <v>6.2</v>
      </c>
    </row>
    <row r="2175" spans="1:11" x14ac:dyDescent="0.2">
      <c r="A2175" t="s">
        <v>355</v>
      </c>
      <c r="B2175">
        <v>105</v>
      </c>
      <c r="C2175">
        <v>76400000</v>
      </c>
      <c r="D2175" t="s">
        <v>29</v>
      </c>
      <c r="E2175" t="s">
        <v>3719</v>
      </c>
      <c r="F2175" t="s">
        <v>14</v>
      </c>
      <c r="G2175" t="s">
        <v>15</v>
      </c>
      <c r="H2175" t="s">
        <v>37</v>
      </c>
      <c r="I2175">
        <v>17000000</v>
      </c>
      <c r="J2175">
        <v>1984</v>
      </c>
      <c r="K2175">
        <v>6.6</v>
      </c>
    </row>
    <row r="2176" spans="1:11" x14ac:dyDescent="0.2">
      <c r="A2176" t="s">
        <v>924</v>
      </c>
      <c r="B2176">
        <v>122</v>
      </c>
      <c r="C2176">
        <v>75072454</v>
      </c>
      <c r="D2176" t="s">
        <v>1493</v>
      </c>
      <c r="E2176" t="s">
        <v>3720</v>
      </c>
      <c r="F2176" t="s">
        <v>14</v>
      </c>
      <c r="G2176" t="s">
        <v>15</v>
      </c>
      <c r="H2176" t="s">
        <v>16</v>
      </c>
      <c r="I2176">
        <v>20000000</v>
      </c>
      <c r="J2176">
        <v>2005</v>
      </c>
      <c r="K2176">
        <v>6.7</v>
      </c>
    </row>
    <row r="2177" spans="1:11" x14ac:dyDescent="0.2">
      <c r="A2177" t="s">
        <v>208</v>
      </c>
      <c r="B2177">
        <v>88</v>
      </c>
      <c r="C2177">
        <v>65535067</v>
      </c>
      <c r="D2177" t="s">
        <v>576</v>
      </c>
      <c r="E2177" t="s">
        <v>3721</v>
      </c>
      <c r="F2177" t="s">
        <v>14</v>
      </c>
      <c r="G2177" t="s">
        <v>15</v>
      </c>
      <c r="H2177" t="s">
        <v>227</v>
      </c>
      <c r="I2177">
        <v>17000000</v>
      </c>
      <c r="J2177">
        <v>1999</v>
      </c>
      <c r="K2177">
        <v>5.7</v>
      </c>
    </row>
    <row r="2178" spans="1:11" x14ac:dyDescent="0.2">
      <c r="A2178" t="s">
        <v>3722</v>
      </c>
      <c r="B2178">
        <v>110</v>
      </c>
      <c r="C2178">
        <v>13998282</v>
      </c>
      <c r="D2178" t="s">
        <v>3723</v>
      </c>
      <c r="E2178" t="s">
        <v>3724</v>
      </c>
      <c r="F2178" t="s">
        <v>14</v>
      </c>
      <c r="G2178" t="s">
        <v>15</v>
      </c>
      <c r="H2178" t="s">
        <v>16</v>
      </c>
      <c r="I2178">
        <v>16000000</v>
      </c>
      <c r="J2178">
        <v>2014</v>
      </c>
      <c r="K2178">
        <v>3.1</v>
      </c>
    </row>
    <row r="2179" spans="1:11" x14ac:dyDescent="0.2">
      <c r="A2179" t="s">
        <v>3510</v>
      </c>
      <c r="B2179">
        <v>103</v>
      </c>
      <c r="C2179">
        <v>6061759</v>
      </c>
      <c r="D2179" t="s">
        <v>488</v>
      </c>
      <c r="E2179" t="s">
        <v>3725</v>
      </c>
      <c r="F2179" t="s">
        <v>14</v>
      </c>
      <c r="G2179" t="s">
        <v>15</v>
      </c>
      <c r="H2179" t="s">
        <v>16</v>
      </c>
      <c r="I2179">
        <v>17000000</v>
      </c>
      <c r="J2179">
        <v>2005</v>
      </c>
      <c r="K2179">
        <v>6.3</v>
      </c>
    </row>
    <row r="2180" spans="1:11" x14ac:dyDescent="0.2">
      <c r="A2180" t="s">
        <v>2418</v>
      </c>
      <c r="B2180">
        <v>106</v>
      </c>
      <c r="C2180">
        <v>64955956</v>
      </c>
      <c r="D2180" t="s">
        <v>874</v>
      </c>
      <c r="E2180" t="s">
        <v>3726</v>
      </c>
      <c r="F2180" t="s">
        <v>14</v>
      </c>
      <c r="G2180" t="s">
        <v>15</v>
      </c>
      <c r="H2180" t="s">
        <v>16</v>
      </c>
      <c r="I2180">
        <v>18000000</v>
      </c>
      <c r="J2180">
        <v>2004</v>
      </c>
      <c r="K2180">
        <v>5.7</v>
      </c>
    </row>
    <row r="2181" spans="1:11" x14ac:dyDescent="0.2">
      <c r="A2181" t="s">
        <v>3727</v>
      </c>
      <c r="B2181">
        <v>98</v>
      </c>
      <c r="C2181">
        <v>60057639</v>
      </c>
      <c r="D2181" t="s">
        <v>2983</v>
      </c>
      <c r="E2181" t="s">
        <v>3728</v>
      </c>
      <c r="F2181" t="s">
        <v>14</v>
      </c>
      <c r="G2181" t="s">
        <v>15</v>
      </c>
      <c r="H2181" t="s">
        <v>227</v>
      </c>
      <c r="I2181">
        <v>18000000</v>
      </c>
      <c r="J2181">
        <v>2003</v>
      </c>
      <c r="K2181">
        <v>7.1</v>
      </c>
    </row>
    <row r="2182" spans="1:11" x14ac:dyDescent="0.2">
      <c r="A2182" t="s">
        <v>689</v>
      </c>
      <c r="B2182">
        <v>68</v>
      </c>
      <c r="C2182">
        <v>53868030</v>
      </c>
      <c r="D2182" t="s">
        <v>347</v>
      </c>
      <c r="E2182" t="s">
        <v>3729</v>
      </c>
      <c r="F2182" t="s">
        <v>14</v>
      </c>
      <c r="G2182" t="s">
        <v>15</v>
      </c>
      <c r="H2182" t="s">
        <v>16</v>
      </c>
      <c r="I2182">
        <v>17000000</v>
      </c>
      <c r="J2182">
        <v>1997</v>
      </c>
      <c r="K2182">
        <v>7</v>
      </c>
    </row>
    <row r="2183" spans="1:11" x14ac:dyDescent="0.2">
      <c r="A2183" t="s">
        <v>2357</v>
      </c>
      <c r="B2183">
        <v>94</v>
      </c>
      <c r="C2183">
        <v>59573085</v>
      </c>
      <c r="D2183" t="s">
        <v>938</v>
      </c>
      <c r="E2183" t="s">
        <v>3730</v>
      </c>
      <c r="F2183" t="s">
        <v>14</v>
      </c>
      <c r="G2183" t="s">
        <v>15</v>
      </c>
      <c r="H2183" t="s">
        <v>16</v>
      </c>
      <c r="I2183">
        <v>18000000</v>
      </c>
      <c r="J2183">
        <v>2016</v>
      </c>
      <c r="K2183">
        <v>6.1</v>
      </c>
    </row>
    <row r="2184" spans="1:11" x14ac:dyDescent="0.2">
      <c r="A2184" t="s">
        <v>322</v>
      </c>
      <c r="B2184">
        <v>99</v>
      </c>
      <c r="C2184">
        <v>52691009</v>
      </c>
      <c r="D2184" t="s">
        <v>1043</v>
      </c>
      <c r="E2184" t="s">
        <v>3731</v>
      </c>
      <c r="F2184" t="s">
        <v>14</v>
      </c>
      <c r="G2184" t="s">
        <v>15</v>
      </c>
      <c r="H2184" t="s">
        <v>37</v>
      </c>
      <c r="I2184">
        <v>21000000</v>
      </c>
      <c r="J2184">
        <v>2011</v>
      </c>
      <c r="K2184">
        <v>6.6</v>
      </c>
    </row>
    <row r="2185" spans="1:11" x14ac:dyDescent="0.2">
      <c r="A2185" t="s">
        <v>451</v>
      </c>
      <c r="B2185">
        <v>107</v>
      </c>
      <c r="C2185">
        <v>59735548</v>
      </c>
      <c r="D2185" t="s">
        <v>1422</v>
      </c>
      <c r="E2185" t="s">
        <v>3732</v>
      </c>
      <c r="F2185" t="s">
        <v>14</v>
      </c>
      <c r="G2185" t="s">
        <v>15</v>
      </c>
      <c r="H2185" t="s">
        <v>227</v>
      </c>
      <c r="I2185">
        <v>15000000</v>
      </c>
      <c r="J2185">
        <v>1987</v>
      </c>
      <c r="K2185">
        <v>7.8</v>
      </c>
    </row>
    <row r="2186" spans="1:11" x14ac:dyDescent="0.2">
      <c r="A2186" t="s">
        <v>1674</v>
      </c>
      <c r="B2186">
        <v>180</v>
      </c>
      <c r="C2186">
        <v>51600000</v>
      </c>
      <c r="D2186" t="s">
        <v>3733</v>
      </c>
      <c r="E2186" t="s">
        <v>3734</v>
      </c>
      <c r="F2186" t="s">
        <v>14</v>
      </c>
      <c r="G2186" t="s">
        <v>15</v>
      </c>
      <c r="H2186" t="s">
        <v>227</v>
      </c>
      <c r="I2186">
        <v>18000000</v>
      </c>
      <c r="J2186">
        <v>1984</v>
      </c>
      <c r="K2186">
        <v>8.3000000000000007</v>
      </c>
    </row>
    <row r="2187" spans="1:11" x14ac:dyDescent="0.2">
      <c r="A2187" t="s">
        <v>3735</v>
      </c>
      <c r="B2187">
        <v>89</v>
      </c>
      <c r="C2187">
        <v>43818159</v>
      </c>
      <c r="D2187" t="s">
        <v>2106</v>
      </c>
      <c r="E2187" t="s">
        <v>3736</v>
      </c>
      <c r="F2187" t="s">
        <v>14</v>
      </c>
      <c r="G2187" t="s">
        <v>15</v>
      </c>
      <c r="H2187" t="s">
        <v>16</v>
      </c>
      <c r="I2187">
        <v>20000000</v>
      </c>
      <c r="J2187">
        <v>2008</v>
      </c>
      <c r="K2187">
        <v>3.9</v>
      </c>
    </row>
    <row r="2188" spans="1:11" x14ac:dyDescent="0.2">
      <c r="A2188" t="s">
        <v>716</v>
      </c>
      <c r="B2188">
        <v>97</v>
      </c>
      <c r="C2188">
        <v>86049418</v>
      </c>
      <c r="D2188" t="s">
        <v>690</v>
      </c>
      <c r="E2188" t="s">
        <v>3737</v>
      </c>
      <c r="F2188" t="s">
        <v>14</v>
      </c>
      <c r="G2188" t="s">
        <v>15</v>
      </c>
      <c r="H2188" t="s">
        <v>16</v>
      </c>
      <c r="I2188">
        <v>17000000</v>
      </c>
      <c r="J2188">
        <v>2004</v>
      </c>
      <c r="K2188">
        <v>7</v>
      </c>
    </row>
    <row r="2189" spans="1:11" x14ac:dyDescent="0.2">
      <c r="A2189" t="s">
        <v>3738</v>
      </c>
      <c r="B2189">
        <v>113</v>
      </c>
      <c r="C2189">
        <v>43601508</v>
      </c>
      <c r="D2189" t="s">
        <v>488</v>
      </c>
      <c r="E2189" t="s">
        <v>3739</v>
      </c>
      <c r="F2189" t="s">
        <v>14</v>
      </c>
      <c r="G2189" t="s">
        <v>15</v>
      </c>
      <c r="H2189" t="s">
        <v>16</v>
      </c>
      <c r="I2189">
        <v>18000000</v>
      </c>
      <c r="J2189">
        <v>2003</v>
      </c>
      <c r="K2189">
        <v>6.7</v>
      </c>
    </row>
    <row r="2190" spans="1:11" x14ac:dyDescent="0.2">
      <c r="A2190" t="s">
        <v>3703</v>
      </c>
      <c r="B2190">
        <v>131</v>
      </c>
      <c r="C2190">
        <v>41300105</v>
      </c>
      <c r="D2190" t="s">
        <v>2651</v>
      </c>
      <c r="E2190" t="s">
        <v>3740</v>
      </c>
      <c r="F2190" t="s">
        <v>14</v>
      </c>
      <c r="G2190" t="s">
        <v>23</v>
      </c>
      <c r="H2190" t="s">
        <v>227</v>
      </c>
      <c r="I2190">
        <v>19800000</v>
      </c>
      <c r="J2190">
        <v>2001</v>
      </c>
      <c r="K2190">
        <v>7.3</v>
      </c>
    </row>
    <row r="2191" spans="1:11" x14ac:dyDescent="0.2">
      <c r="A2191" t="s">
        <v>1635</v>
      </c>
      <c r="B2191">
        <v>103</v>
      </c>
      <c r="C2191">
        <v>41382841</v>
      </c>
      <c r="D2191" t="s">
        <v>863</v>
      </c>
      <c r="E2191" t="s">
        <v>3741</v>
      </c>
      <c r="F2191" t="s">
        <v>14</v>
      </c>
      <c r="G2191" t="s">
        <v>15</v>
      </c>
      <c r="H2191" t="s">
        <v>16</v>
      </c>
      <c r="I2191">
        <v>18000000</v>
      </c>
      <c r="J2191">
        <v>1986</v>
      </c>
      <c r="K2191">
        <v>6.3</v>
      </c>
    </row>
    <row r="2192" spans="1:11" x14ac:dyDescent="0.2">
      <c r="A2192" t="s">
        <v>390</v>
      </c>
      <c r="B2192">
        <v>119</v>
      </c>
      <c r="C2192">
        <v>42335698</v>
      </c>
      <c r="D2192" t="s">
        <v>488</v>
      </c>
      <c r="E2192" t="s">
        <v>3742</v>
      </c>
      <c r="F2192" t="s">
        <v>14</v>
      </c>
      <c r="G2192" t="s">
        <v>15</v>
      </c>
      <c r="H2192" t="s">
        <v>227</v>
      </c>
      <c r="I2192">
        <v>18000000</v>
      </c>
      <c r="J2192">
        <v>2014</v>
      </c>
      <c r="K2192">
        <v>7.8</v>
      </c>
    </row>
    <row r="2193" spans="1:11" x14ac:dyDescent="0.2">
      <c r="A2193" t="s">
        <v>1361</v>
      </c>
      <c r="B2193">
        <v>98</v>
      </c>
      <c r="C2193">
        <v>33404871</v>
      </c>
      <c r="D2193" t="s">
        <v>1166</v>
      </c>
      <c r="E2193" t="s">
        <v>3743</v>
      </c>
      <c r="F2193" t="s">
        <v>14</v>
      </c>
      <c r="G2193" t="s">
        <v>15</v>
      </c>
      <c r="H2193" t="s">
        <v>16</v>
      </c>
      <c r="I2193">
        <v>18000000</v>
      </c>
      <c r="J2193">
        <v>2013</v>
      </c>
      <c r="K2193">
        <v>7.3</v>
      </c>
    </row>
    <row r="2194" spans="1:11" x14ac:dyDescent="0.2">
      <c r="A2194" t="s">
        <v>398</v>
      </c>
      <c r="B2194">
        <v>111</v>
      </c>
      <c r="C2194">
        <v>31471430</v>
      </c>
      <c r="D2194" t="s">
        <v>966</v>
      </c>
      <c r="E2194" t="s">
        <v>3744</v>
      </c>
      <c r="F2194" t="s">
        <v>14</v>
      </c>
      <c r="G2194" t="s">
        <v>15</v>
      </c>
      <c r="H2194" t="s">
        <v>227</v>
      </c>
      <c r="I2194">
        <v>15000000</v>
      </c>
      <c r="J2194">
        <v>2006</v>
      </c>
      <c r="K2194">
        <v>7.6</v>
      </c>
    </row>
    <row r="2195" spans="1:11" x14ac:dyDescent="0.2">
      <c r="A2195" t="s">
        <v>3745</v>
      </c>
      <c r="B2195">
        <v>94</v>
      </c>
      <c r="C2195">
        <v>30222640</v>
      </c>
      <c r="D2195" t="s">
        <v>2573</v>
      </c>
      <c r="E2195" t="s">
        <v>3746</v>
      </c>
      <c r="F2195" t="s">
        <v>14</v>
      </c>
      <c r="G2195" t="s">
        <v>15</v>
      </c>
      <c r="H2195" t="s">
        <v>16</v>
      </c>
      <c r="I2195">
        <v>25000000</v>
      </c>
      <c r="J2195">
        <v>2003</v>
      </c>
      <c r="K2195">
        <v>5.3</v>
      </c>
    </row>
    <row r="2196" spans="1:11" x14ac:dyDescent="0.2">
      <c r="A2196" t="s">
        <v>349</v>
      </c>
      <c r="B2196">
        <v>122</v>
      </c>
      <c r="C2196">
        <v>26830000</v>
      </c>
      <c r="D2196" t="s">
        <v>687</v>
      </c>
      <c r="E2196" t="s">
        <v>2842</v>
      </c>
      <c r="F2196" t="s">
        <v>14</v>
      </c>
      <c r="G2196" t="s">
        <v>15</v>
      </c>
      <c r="H2196" t="s">
        <v>227</v>
      </c>
      <c r="I2196">
        <v>18000000</v>
      </c>
      <c r="J2196">
        <v>1989</v>
      </c>
      <c r="K2196">
        <v>7.9</v>
      </c>
    </row>
    <row r="2197" spans="1:11" x14ac:dyDescent="0.2">
      <c r="A2197" t="s">
        <v>3747</v>
      </c>
      <c r="B2197">
        <v>81</v>
      </c>
      <c r="C2197">
        <v>26906039</v>
      </c>
      <c r="D2197" t="s">
        <v>749</v>
      </c>
      <c r="E2197" t="s">
        <v>3748</v>
      </c>
      <c r="F2197" t="s">
        <v>14</v>
      </c>
      <c r="G2197" t="s">
        <v>15</v>
      </c>
      <c r="H2197" t="s">
        <v>16</v>
      </c>
      <c r="I2197">
        <v>18000000</v>
      </c>
      <c r="J2197">
        <v>1996</v>
      </c>
      <c r="K2197">
        <v>5.3</v>
      </c>
    </row>
    <row r="2198" spans="1:11" x14ac:dyDescent="0.2">
      <c r="A2198" t="s">
        <v>1809</v>
      </c>
      <c r="B2198">
        <v>89</v>
      </c>
      <c r="C2198">
        <v>21378000</v>
      </c>
      <c r="D2198" t="s">
        <v>2454</v>
      </c>
      <c r="E2198" t="s">
        <v>3749</v>
      </c>
      <c r="F2198" t="s">
        <v>14</v>
      </c>
      <c r="G2198" t="s">
        <v>15</v>
      </c>
      <c r="H2198" t="s">
        <v>227</v>
      </c>
      <c r="I2198">
        <v>1000000</v>
      </c>
      <c r="J2198">
        <v>1980</v>
      </c>
      <c r="K2198">
        <v>6.8</v>
      </c>
    </row>
    <row r="2199" spans="1:11" x14ac:dyDescent="0.2">
      <c r="A2199" t="s">
        <v>3750</v>
      </c>
      <c r="B2199">
        <v>106</v>
      </c>
      <c r="C2199">
        <v>43853424</v>
      </c>
      <c r="D2199" t="s">
        <v>3751</v>
      </c>
      <c r="E2199" t="s">
        <v>3752</v>
      </c>
      <c r="F2199" t="s">
        <v>14</v>
      </c>
      <c r="G2199" t="s">
        <v>15</v>
      </c>
      <c r="H2199" t="s">
        <v>37</v>
      </c>
      <c r="I2199">
        <v>18000000</v>
      </c>
      <c r="J2199">
        <v>2011</v>
      </c>
      <c r="K2199">
        <v>7.1</v>
      </c>
    </row>
    <row r="2200" spans="1:11" x14ac:dyDescent="0.2">
      <c r="A2200" t="s">
        <v>3753</v>
      </c>
      <c r="B2200">
        <v>86</v>
      </c>
      <c r="C2200">
        <v>23993605</v>
      </c>
      <c r="D2200" t="s">
        <v>2983</v>
      </c>
      <c r="E2200" t="s">
        <v>3754</v>
      </c>
      <c r="F2200" t="s">
        <v>14</v>
      </c>
      <c r="G2200" t="s">
        <v>15</v>
      </c>
      <c r="H2200" t="s">
        <v>227</v>
      </c>
      <c r="I2200">
        <v>18000000</v>
      </c>
      <c r="J2200">
        <v>2009</v>
      </c>
      <c r="K2200">
        <v>5.8</v>
      </c>
    </row>
    <row r="2201" spans="1:11" x14ac:dyDescent="0.2">
      <c r="A2201" t="s">
        <v>3125</v>
      </c>
      <c r="B2201">
        <v>103</v>
      </c>
      <c r="C2201">
        <v>26400000</v>
      </c>
      <c r="D2201" t="s">
        <v>18</v>
      </c>
      <c r="E2201" t="s">
        <v>3755</v>
      </c>
      <c r="F2201" t="s">
        <v>14</v>
      </c>
      <c r="G2201" t="s">
        <v>15</v>
      </c>
      <c r="H2201" t="s">
        <v>37</v>
      </c>
      <c r="I2201">
        <v>18000000</v>
      </c>
      <c r="J2201">
        <v>1984</v>
      </c>
      <c r="K2201">
        <v>5.8</v>
      </c>
    </row>
    <row r="2202" spans="1:11" x14ac:dyDescent="0.2">
      <c r="A2202" t="s">
        <v>170</v>
      </c>
      <c r="B2202">
        <v>121</v>
      </c>
      <c r="C2202">
        <v>45250</v>
      </c>
      <c r="D2202" t="s">
        <v>560</v>
      </c>
      <c r="E2202" t="s">
        <v>3756</v>
      </c>
      <c r="F2202" t="s">
        <v>14</v>
      </c>
      <c r="G2202" t="s">
        <v>15</v>
      </c>
      <c r="H2202" t="s">
        <v>227</v>
      </c>
      <c r="I2202">
        <v>18000000</v>
      </c>
      <c r="J2202">
        <v>1980</v>
      </c>
      <c r="K2202">
        <v>8.3000000000000007</v>
      </c>
    </row>
    <row r="2203" spans="1:11" x14ac:dyDescent="0.2">
      <c r="A2203" t="s">
        <v>3757</v>
      </c>
      <c r="B2203">
        <v>109</v>
      </c>
      <c r="C2203">
        <v>22927390</v>
      </c>
      <c r="D2203" t="s">
        <v>79</v>
      </c>
      <c r="E2203" t="s">
        <v>3758</v>
      </c>
      <c r="F2203" t="s">
        <v>14</v>
      </c>
      <c r="G2203" t="s">
        <v>15</v>
      </c>
      <c r="H2203" t="s">
        <v>16</v>
      </c>
      <c r="I2203">
        <v>18000000</v>
      </c>
      <c r="J2203">
        <v>2009</v>
      </c>
      <c r="K2203">
        <v>5.6</v>
      </c>
    </row>
    <row r="2204" spans="1:11" x14ac:dyDescent="0.2">
      <c r="A2204" t="s">
        <v>1066</v>
      </c>
      <c r="B2204">
        <v>109</v>
      </c>
      <c r="C2204">
        <v>4250320</v>
      </c>
      <c r="D2204" t="s">
        <v>3759</v>
      </c>
      <c r="E2204" t="s">
        <v>3760</v>
      </c>
      <c r="F2204" t="s">
        <v>14</v>
      </c>
      <c r="G2204" t="s">
        <v>15</v>
      </c>
      <c r="H2204" t="s">
        <v>16</v>
      </c>
      <c r="I2204">
        <v>18000000</v>
      </c>
      <c r="J2204">
        <v>1985</v>
      </c>
      <c r="K2204">
        <v>6.8</v>
      </c>
    </row>
    <row r="2205" spans="1:11" x14ac:dyDescent="0.2">
      <c r="A2205" t="s">
        <v>3761</v>
      </c>
      <c r="B2205">
        <v>123</v>
      </c>
      <c r="C2205">
        <v>22452209</v>
      </c>
      <c r="D2205" t="s">
        <v>1187</v>
      </c>
      <c r="E2205" t="s">
        <v>3762</v>
      </c>
      <c r="F2205" t="s">
        <v>14</v>
      </c>
      <c r="G2205" t="s">
        <v>15</v>
      </c>
      <c r="H2205" t="s">
        <v>37</v>
      </c>
      <c r="I2205">
        <v>18000000</v>
      </c>
      <c r="J2205">
        <v>2009</v>
      </c>
      <c r="K2205">
        <v>5</v>
      </c>
    </row>
    <row r="2206" spans="1:11" x14ac:dyDescent="0.2">
      <c r="A2206" t="s">
        <v>1787</v>
      </c>
      <c r="B2206">
        <v>94</v>
      </c>
      <c r="C2206">
        <v>18329466</v>
      </c>
      <c r="D2206" t="s">
        <v>2534</v>
      </c>
      <c r="E2206" t="s">
        <v>3763</v>
      </c>
      <c r="F2206" t="s">
        <v>14</v>
      </c>
      <c r="G2206" t="s">
        <v>15</v>
      </c>
      <c r="H2206" t="s">
        <v>227</v>
      </c>
      <c r="I2206">
        <v>18000000</v>
      </c>
      <c r="J2206">
        <v>2010</v>
      </c>
      <c r="K2206">
        <v>7.6</v>
      </c>
    </row>
    <row r="2207" spans="1:11" x14ac:dyDescent="0.2">
      <c r="A2207" t="s">
        <v>1361</v>
      </c>
      <c r="B2207">
        <v>94</v>
      </c>
      <c r="C2207">
        <v>17071230</v>
      </c>
      <c r="D2207" t="s">
        <v>347</v>
      </c>
      <c r="E2207" t="s">
        <v>3764</v>
      </c>
      <c r="F2207" t="s">
        <v>14</v>
      </c>
      <c r="G2207" t="s">
        <v>15</v>
      </c>
      <c r="H2207" t="s">
        <v>37</v>
      </c>
      <c r="I2207">
        <v>18000000</v>
      </c>
      <c r="J2207">
        <v>2000</v>
      </c>
      <c r="K2207">
        <v>6.7</v>
      </c>
    </row>
    <row r="2208" spans="1:11" x14ac:dyDescent="0.2">
      <c r="A2208" t="s">
        <v>3765</v>
      </c>
      <c r="B2208">
        <v>115</v>
      </c>
      <c r="C2208">
        <v>17174870</v>
      </c>
      <c r="D2208" t="s">
        <v>2573</v>
      </c>
      <c r="E2208" t="s">
        <v>3766</v>
      </c>
      <c r="F2208" t="s">
        <v>14</v>
      </c>
      <c r="G2208" t="s">
        <v>15</v>
      </c>
      <c r="H2208" t="s">
        <v>16</v>
      </c>
      <c r="I2208">
        <v>18000000</v>
      </c>
      <c r="J2208">
        <v>2000</v>
      </c>
      <c r="K2208">
        <v>6.7</v>
      </c>
    </row>
    <row r="2209" spans="1:11" x14ac:dyDescent="0.2">
      <c r="A2209" t="s">
        <v>3327</v>
      </c>
      <c r="B2209">
        <v>107</v>
      </c>
      <c r="C2209">
        <v>26284475</v>
      </c>
      <c r="D2209" t="s">
        <v>690</v>
      </c>
      <c r="E2209" t="s">
        <v>3767</v>
      </c>
      <c r="F2209" t="s">
        <v>14</v>
      </c>
      <c r="G2209" t="s">
        <v>15</v>
      </c>
      <c r="H2209" t="s">
        <v>16</v>
      </c>
      <c r="I2209">
        <v>17000000</v>
      </c>
      <c r="J2209">
        <v>2015</v>
      </c>
      <c r="K2209">
        <v>5.7</v>
      </c>
    </row>
    <row r="2210" spans="1:11" x14ac:dyDescent="0.2">
      <c r="A2210" t="s">
        <v>3768</v>
      </c>
      <c r="B2210">
        <v>91</v>
      </c>
      <c r="C2210">
        <v>16702864</v>
      </c>
      <c r="D2210" t="s">
        <v>347</v>
      </c>
      <c r="E2210" t="s">
        <v>3769</v>
      </c>
      <c r="F2210" t="s">
        <v>14</v>
      </c>
      <c r="G2210" t="s">
        <v>15</v>
      </c>
      <c r="H2210" t="s">
        <v>37</v>
      </c>
      <c r="I2210">
        <v>18000000</v>
      </c>
      <c r="J2210">
        <v>2004</v>
      </c>
      <c r="K2210">
        <v>5.2</v>
      </c>
    </row>
    <row r="2211" spans="1:11" x14ac:dyDescent="0.2">
      <c r="A2211" t="s">
        <v>2228</v>
      </c>
      <c r="B2211">
        <v>125</v>
      </c>
      <c r="C2211">
        <v>15561627</v>
      </c>
      <c r="D2211" t="s">
        <v>1166</v>
      </c>
      <c r="E2211" t="s">
        <v>3770</v>
      </c>
      <c r="F2211" t="s">
        <v>14</v>
      </c>
      <c r="G2211" t="s">
        <v>15</v>
      </c>
      <c r="H2211" t="s">
        <v>227</v>
      </c>
      <c r="I2211">
        <v>18000000</v>
      </c>
      <c r="J2211">
        <v>2001</v>
      </c>
      <c r="K2211">
        <v>7.5</v>
      </c>
    </row>
    <row r="2212" spans="1:11" x14ac:dyDescent="0.2">
      <c r="A2212" t="s">
        <v>1787</v>
      </c>
      <c r="B2212">
        <v>122</v>
      </c>
      <c r="C2212">
        <v>17750583</v>
      </c>
      <c r="D2212" t="s">
        <v>530</v>
      </c>
      <c r="E2212" t="s">
        <v>3771</v>
      </c>
      <c r="F2212" t="s">
        <v>14</v>
      </c>
      <c r="G2212" t="s">
        <v>23</v>
      </c>
      <c r="H2212" t="s">
        <v>227</v>
      </c>
      <c r="I2212">
        <v>30000000</v>
      </c>
      <c r="J2212">
        <v>2015</v>
      </c>
      <c r="K2212">
        <v>7.2</v>
      </c>
    </row>
    <row r="2213" spans="1:11" x14ac:dyDescent="0.2">
      <c r="A2213" t="s">
        <v>432</v>
      </c>
      <c r="B2213">
        <v>102</v>
      </c>
      <c r="C2213">
        <v>14793904</v>
      </c>
      <c r="D2213" t="s">
        <v>576</v>
      </c>
      <c r="E2213" t="s">
        <v>3772</v>
      </c>
      <c r="F2213" t="s">
        <v>14</v>
      </c>
      <c r="G2213" t="s">
        <v>99</v>
      </c>
      <c r="H2213" t="s">
        <v>16</v>
      </c>
      <c r="I2213">
        <v>18000000</v>
      </c>
      <c r="J2213">
        <v>2009</v>
      </c>
      <c r="K2213">
        <v>5.3</v>
      </c>
    </row>
    <row r="2214" spans="1:11" x14ac:dyDescent="0.2">
      <c r="A2214" t="s">
        <v>2915</v>
      </c>
      <c r="B2214">
        <v>90</v>
      </c>
      <c r="C2214">
        <v>15281286</v>
      </c>
      <c r="D2214" t="s">
        <v>488</v>
      </c>
      <c r="E2214" t="s">
        <v>3773</v>
      </c>
      <c r="F2214" t="s">
        <v>14</v>
      </c>
      <c r="G2214" t="s">
        <v>15</v>
      </c>
      <c r="H2214" t="s">
        <v>227</v>
      </c>
      <c r="I2214">
        <v>18000000</v>
      </c>
      <c r="J2214">
        <v>2009</v>
      </c>
      <c r="K2214">
        <v>6.5</v>
      </c>
    </row>
    <row r="2215" spans="1:11" x14ac:dyDescent="0.2">
      <c r="A2215" t="s">
        <v>3774</v>
      </c>
      <c r="B2215">
        <v>98</v>
      </c>
      <c r="C2215">
        <v>8000000</v>
      </c>
      <c r="D2215" t="s">
        <v>52</v>
      </c>
      <c r="E2215" t="s">
        <v>3775</v>
      </c>
      <c r="F2215" t="s">
        <v>14</v>
      </c>
      <c r="G2215" t="s">
        <v>15</v>
      </c>
      <c r="H2215" t="s">
        <v>37</v>
      </c>
      <c r="I2215">
        <v>18000000</v>
      </c>
      <c r="J2215">
        <v>1981</v>
      </c>
      <c r="K2215">
        <v>5</v>
      </c>
    </row>
    <row r="2216" spans="1:11" x14ac:dyDescent="0.2">
      <c r="A2216" t="s">
        <v>3776</v>
      </c>
      <c r="B2216">
        <v>109</v>
      </c>
      <c r="C2216">
        <v>13491653</v>
      </c>
      <c r="D2216" t="s">
        <v>1386</v>
      </c>
      <c r="E2216" t="s">
        <v>3777</v>
      </c>
      <c r="F2216" t="s">
        <v>14</v>
      </c>
      <c r="G2216" t="s">
        <v>15</v>
      </c>
      <c r="H2216" t="s">
        <v>227</v>
      </c>
      <c r="I2216">
        <v>18000000</v>
      </c>
      <c r="J2216">
        <v>2001</v>
      </c>
      <c r="K2216">
        <v>6.1</v>
      </c>
    </row>
    <row r="2217" spans="1:11" x14ac:dyDescent="0.2">
      <c r="A2217" t="s">
        <v>3778</v>
      </c>
      <c r="B2217">
        <v>90</v>
      </c>
      <c r="C2217">
        <v>10494494</v>
      </c>
      <c r="D2217" t="s">
        <v>123</v>
      </c>
      <c r="E2217" t="s">
        <v>3779</v>
      </c>
      <c r="F2217" t="s">
        <v>14</v>
      </c>
      <c r="G2217" t="s">
        <v>15</v>
      </c>
      <c r="H2217" t="s">
        <v>16</v>
      </c>
      <c r="I2217">
        <v>18000000</v>
      </c>
      <c r="J2217">
        <v>2013</v>
      </c>
      <c r="K2217">
        <v>4.4000000000000004</v>
      </c>
    </row>
    <row r="2218" spans="1:11" x14ac:dyDescent="0.2">
      <c r="A2218" t="s">
        <v>367</v>
      </c>
      <c r="B2218">
        <v>112</v>
      </c>
      <c r="C2218">
        <v>7837632</v>
      </c>
      <c r="D2218" t="s">
        <v>1166</v>
      </c>
      <c r="E2218" t="s">
        <v>3780</v>
      </c>
      <c r="F2218" t="s">
        <v>14</v>
      </c>
      <c r="G2218" t="s">
        <v>15</v>
      </c>
      <c r="H2218" t="s">
        <v>227</v>
      </c>
      <c r="I2218">
        <v>18000000</v>
      </c>
      <c r="J2218">
        <v>1997</v>
      </c>
      <c r="K2218">
        <v>7.5</v>
      </c>
    </row>
    <row r="2219" spans="1:11" x14ac:dyDescent="0.2">
      <c r="A2219" t="s">
        <v>1325</v>
      </c>
      <c r="B2219">
        <v>94</v>
      </c>
      <c r="C2219">
        <v>15155772</v>
      </c>
      <c r="D2219" t="s">
        <v>488</v>
      </c>
      <c r="E2219" t="s">
        <v>3781</v>
      </c>
      <c r="F2219" t="s">
        <v>14</v>
      </c>
      <c r="G2219" t="s">
        <v>15</v>
      </c>
      <c r="H2219" t="s">
        <v>16</v>
      </c>
      <c r="I2219">
        <v>18000000</v>
      </c>
      <c r="J2219">
        <v>2014</v>
      </c>
      <c r="K2219">
        <v>5.7</v>
      </c>
    </row>
    <row r="2220" spans="1:11" x14ac:dyDescent="0.2">
      <c r="A2220" t="s">
        <v>3782</v>
      </c>
      <c r="B2220">
        <v>105</v>
      </c>
      <c r="C2220">
        <v>8508843</v>
      </c>
      <c r="D2220" t="s">
        <v>1436</v>
      </c>
      <c r="E2220" t="s">
        <v>3783</v>
      </c>
      <c r="F2220" t="s">
        <v>14</v>
      </c>
      <c r="G2220" t="s">
        <v>15</v>
      </c>
      <c r="H2220" t="s">
        <v>37</v>
      </c>
      <c r="I2220">
        <v>18000000</v>
      </c>
      <c r="J2220">
        <v>1989</v>
      </c>
      <c r="K2220">
        <v>5.5</v>
      </c>
    </row>
    <row r="2221" spans="1:11" x14ac:dyDescent="0.2">
      <c r="A2221" t="s">
        <v>3784</v>
      </c>
      <c r="B2221">
        <v>104</v>
      </c>
      <c r="C2221">
        <v>7739049</v>
      </c>
      <c r="D2221" t="s">
        <v>488</v>
      </c>
      <c r="E2221" t="s">
        <v>3785</v>
      </c>
      <c r="F2221" t="s">
        <v>14</v>
      </c>
      <c r="G2221" t="s">
        <v>99</v>
      </c>
      <c r="H2221" t="s">
        <v>227</v>
      </c>
      <c r="I2221">
        <v>18000000</v>
      </c>
      <c r="J2221">
        <v>2004</v>
      </c>
      <c r="K2221">
        <v>7.1</v>
      </c>
    </row>
    <row r="2222" spans="1:11" x14ac:dyDescent="0.2">
      <c r="A2222" t="s">
        <v>1748</v>
      </c>
      <c r="B2222">
        <v>112</v>
      </c>
      <c r="C2222">
        <v>6734844</v>
      </c>
      <c r="D2222" t="s">
        <v>79</v>
      </c>
      <c r="E2222" t="s">
        <v>3786</v>
      </c>
      <c r="F2222" t="s">
        <v>14</v>
      </c>
      <c r="G2222" t="s">
        <v>15</v>
      </c>
      <c r="H2222" t="s">
        <v>227</v>
      </c>
      <c r="I2222">
        <v>17000000</v>
      </c>
      <c r="J2222">
        <v>1986</v>
      </c>
      <c r="K2222">
        <v>5.9</v>
      </c>
    </row>
    <row r="2223" spans="1:11" x14ac:dyDescent="0.2">
      <c r="A2223" t="s">
        <v>3787</v>
      </c>
      <c r="B2223">
        <v>108</v>
      </c>
      <c r="C2223">
        <v>6000000</v>
      </c>
      <c r="D2223" t="s">
        <v>18</v>
      </c>
      <c r="E2223" t="s">
        <v>3788</v>
      </c>
      <c r="F2223" t="s">
        <v>14</v>
      </c>
      <c r="G2223" t="s">
        <v>15</v>
      </c>
      <c r="H2223" t="s">
        <v>37</v>
      </c>
      <c r="I2223">
        <v>18000000</v>
      </c>
      <c r="J2223">
        <v>1981</v>
      </c>
      <c r="K2223">
        <v>6.7</v>
      </c>
    </row>
    <row r="2224" spans="1:11" x14ac:dyDescent="0.2">
      <c r="A2224" t="s">
        <v>3042</v>
      </c>
      <c r="B2224">
        <v>112</v>
      </c>
      <c r="C2224">
        <v>6615578</v>
      </c>
      <c r="D2224" t="s">
        <v>2114</v>
      </c>
      <c r="E2224" t="s">
        <v>3789</v>
      </c>
      <c r="F2224" t="s">
        <v>14</v>
      </c>
      <c r="G2224" t="s">
        <v>263</v>
      </c>
      <c r="H2224" t="s">
        <v>227</v>
      </c>
      <c r="I2224">
        <v>13000000</v>
      </c>
      <c r="J2224">
        <v>2009</v>
      </c>
      <c r="K2224">
        <v>7</v>
      </c>
    </row>
    <row r="2225" spans="1:11" x14ac:dyDescent="0.2">
      <c r="A2225" t="s">
        <v>94</v>
      </c>
      <c r="B2225">
        <v>127</v>
      </c>
      <c r="C2225">
        <v>5887457</v>
      </c>
      <c r="D2225" t="s">
        <v>1417</v>
      </c>
      <c r="E2225" t="s">
        <v>3790</v>
      </c>
      <c r="F2225" t="s">
        <v>14</v>
      </c>
      <c r="G2225" t="s">
        <v>15</v>
      </c>
      <c r="H2225" t="s">
        <v>227</v>
      </c>
      <c r="I2225">
        <v>18000000</v>
      </c>
      <c r="J2225">
        <v>1994</v>
      </c>
      <c r="K2225">
        <v>7.9</v>
      </c>
    </row>
    <row r="2226" spans="1:11" x14ac:dyDescent="0.2">
      <c r="A2226" t="s">
        <v>2696</v>
      </c>
      <c r="B2226">
        <v>111</v>
      </c>
      <c r="C2226">
        <v>13362308</v>
      </c>
      <c r="D2226" t="s">
        <v>1166</v>
      </c>
      <c r="E2226" t="s">
        <v>3791</v>
      </c>
      <c r="F2226" t="s">
        <v>14</v>
      </c>
      <c r="G2226" t="s">
        <v>15</v>
      </c>
      <c r="H2226" t="s">
        <v>16</v>
      </c>
      <c r="I2226">
        <v>18000000</v>
      </c>
      <c r="J2226">
        <v>2013</v>
      </c>
      <c r="K2226">
        <v>6.9</v>
      </c>
    </row>
    <row r="2227" spans="1:11" x14ac:dyDescent="0.2">
      <c r="A2227" t="s">
        <v>707</v>
      </c>
      <c r="B2227">
        <v>126</v>
      </c>
      <c r="C2227">
        <v>5701643</v>
      </c>
      <c r="D2227" t="s">
        <v>1174</v>
      </c>
      <c r="E2227" t="s">
        <v>3792</v>
      </c>
      <c r="F2227" t="s">
        <v>3793</v>
      </c>
      <c r="G2227" t="s">
        <v>3614</v>
      </c>
      <c r="H2227" t="s">
        <v>227</v>
      </c>
      <c r="I2227">
        <v>20000000</v>
      </c>
      <c r="J2227">
        <v>2007</v>
      </c>
      <c r="K2227">
        <v>7.3</v>
      </c>
    </row>
    <row r="2228" spans="1:11" x14ac:dyDescent="0.2">
      <c r="A2228" t="s">
        <v>445</v>
      </c>
      <c r="B2228">
        <v>114</v>
      </c>
      <c r="C2228">
        <v>5694401</v>
      </c>
      <c r="D2228" t="s">
        <v>123</v>
      </c>
      <c r="E2228" t="s">
        <v>3794</v>
      </c>
      <c r="F2228" t="s">
        <v>14</v>
      </c>
      <c r="G2228" t="s">
        <v>23</v>
      </c>
      <c r="H2228" t="s">
        <v>227</v>
      </c>
      <c r="I2228">
        <v>18000000</v>
      </c>
      <c r="J2228">
        <v>2008</v>
      </c>
      <c r="K2228">
        <v>7.3</v>
      </c>
    </row>
    <row r="2229" spans="1:11" x14ac:dyDescent="0.2">
      <c r="A2229" t="s">
        <v>3795</v>
      </c>
      <c r="B2229">
        <v>99</v>
      </c>
      <c r="C2229">
        <v>5333658</v>
      </c>
      <c r="D2229" t="s">
        <v>225</v>
      </c>
      <c r="E2229" t="s">
        <v>3796</v>
      </c>
      <c r="F2229" t="s">
        <v>14</v>
      </c>
      <c r="G2229" t="s">
        <v>15</v>
      </c>
      <c r="H2229" t="s">
        <v>37</v>
      </c>
      <c r="I2229">
        <v>20000000</v>
      </c>
      <c r="J2229">
        <v>1982</v>
      </c>
      <c r="K2229">
        <v>3.5</v>
      </c>
    </row>
    <row r="2230" spans="1:11" x14ac:dyDescent="0.2">
      <c r="A2230" t="s">
        <v>293</v>
      </c>
      <c r="B2230">
        <v>150</v>
      </c>
      <c r="C2230">
        <v>4414535</v>
      </c>
      <c r="D2230" t="s">
        <v>1166</v>
      </c>
      <c r="E2230" t="s">
        <v>3797</v>
      </c>
      <c r="F2230" t="s">
        <v>14</v>
      </c>
      <c r="G2230" t="s">
        <v>23</v>
      </c>
      <c r="H2230" t="s">
        <v>16</v>
      </c>
      <c r="I2230">
        <v>18000000</v>
      </c>
      <c r="J2230">
        <v>1996</v>
      </c>
      <c r="K2230">
        <v>7.8</v>
      </c>
    </row>
    <row r="2231" spans="1:11" x14ac:dyDescent="0.2">
      <c r="A2231" t="s">
        <v>3798</v>
      </c>
      <c r="B2231">
        <v>112</v>
      </c>
      <c r="C2231">
        <v>3707794</v>
      </c>
      <c r="D2231" t="s">
        <v>508</v>
      </c>
      <c r="E2231" t="s">
        <v>3799</v>
      </c>
      <c r="F2231" t="s">
        <v>14</v>
      </c>
      <c r="G2231" t="s">
        <v>3800</v>
      </c>
      <c r="H2231" t="s">
        <v>16</v>
      </c>
      <c r="I2231">
        <v>18000000</v>
      </c>
      <c r="J2231">
        <v>2016</v>
      </c>
      <c r="K2231">
        <v>6.7</v>
      </c>
    </row>
    <row r="2232" spans="1:11" x14ac:dyDescent="0.2">
      <c r="A2232" t="s">
        <v>1361</v>
      </c>
      <c r="B2232">
        <v>108</v>
      </c>
      <c r="C2232">
        <v>3203044</v>
      </c>
      <c r="D2232" t="s">
        <v>576</v>
      </c>
      <c r="E2232" t="s">
        <v>3801</v>
      </c>
      <c r="F2232" t="s">
        <v>14</v>
      </c>
      <c r="G2232" t="s">
        <v>15</v>
      </c>
      <c r="H2232" t="s">
        <v>227</v>
      </c>
      <c r="I2232">
        <v>18000000</v>
      </c>
      <c r="J2232">
        <v>2003</v>
      </c>
      <c r="K2232">
        <v>6.4</v>
      </c>
    </row>
    <row r="2233" spans="1:11" x14ac:dyDescent="0.2">
      <c r="A2233" t="s">
        <v>3802</v>
      </c>
      <c r="B2233">
        <v>116</v>
      </c>
      <c r="C2233">
        <v>4435083</v>
      </c>
      <c r="D2233" t="s">
        <v>3803</v>
      </c>
      <c r="E2233" t="s">
        <v>3804</v>
      </c>
      <c r="F2233" t="s">
        <v>14</v>
      </c>
      <c r="G2233" t="s">
        <v>133</v>
      </c>
      <c r="H2233" t="s">
        <v>227</v>
      </c>
      <c r="I2233">
        <v>18000000</v>
      </c>
      <c r="J2233">
        <v>2013</v>
      </c>
      <c r="K2233">
        <v>7.1</v>
      </c>
    </row>
    <row r="2234" spans="1:11" x14ac:dyDescent="0.2">
      <c r="A2234" t="s">
        <v>3805</v>
      </c>
      <c r="B2234">
        <v>144</v>
      </c>
      <c r="C2234">
        <v>2222647</v>
      </c>
      <c r="D2234" t="s">
        <v>2651</v>
      </c>
      <c r="E2234" t="s">
        <v>3806</v>
      </c>
      <c r="F2234" t="s">
        <v>3672</v>
      </c>
      <c r="G2234" t="s">
        <v>263</v>
      </c>
      <c r="H2234" t="s">
        <v>227</v>
      </c>
      <c r="I2234">
        <v>12000000</v>
      </c>
      <c r="J2234">
        <v>2009</v>
      </c>
      <c r="K2234">
        <v>7.8</v>
      </c>
    </row>
    <row r="2235" spans="1:11" x14ac:dyDescent="0.2">
      <c r="A2235" t="s">
        <v>3807</v>
      </c>
      <c r="B2235">
        <v>93</v>
      </c>
      <c r="C2235">
        <v>3500000</v>
      </c>
      <c r="D2235" t="s">
        <v>3808</v>
      </c>
      <c r="E2235" t="s">
        <v>3809</v>
      </c>
      <c r="F2235" t="s">
        <v>14</v>
      </c>
      <c r="G2235" t="s">
        <v>15</v>
      </c>
      <c r="H2235" t="s">
        <v>227</v>
      </c>
      <c r="I2235">
        <v>2700000</v>
      </c>
      <c r="J2235">
        <v>1986</v>
      </c>
      <c r="K2235">
        <v>5.9</v>
      </c>
    </row>
    <row r="2236" spans="1:11" x14ac:dyDescent="0.2">
      <c r="A2236" t="s">
        <v>907</v>
      </c>
      <c r="B2236">
        <v>103</v>
      </c>
      <c r="C2236">
        <v>676698</v>
      </c>
      <c r="D2236" t="s">
        <v>751</v>
      </c>
      <c r="E2236" t="s">
        <v>3810</v>
      </c>
      <c r="F2236" t="s">
        <v>14</v>
      </c>
      <c r="G2236" t="s">
        <v>15</v>
      </c>
      <c r="H2236" t="s">
        <v>227</v>
      </c>
      <c r="I2236">
        <v>18000000</v>
      </c>
      <c r="J2236">
        <v>2002</v>
      </c>
      <c r="K2236">
        <v>7.2</v>
      </c>
    </row>
    <row r="2237" spans="1:11" x14ac:dyDescent="0.2">
      <c r="A2237" t="s">
        <v>3811</v>
      </c>
      <c r="B2237">
        <v>121</v>
      </c>
      <c r="C2237">
        <v>229311</v>
      </c>
      <c r="D2237" t="s">
        <v>3812</v>
      </c>
      <c r="E2237" t="s">
        <v>3813</v>
      </c>
      <c r="F2237" t="s">
        <v>14</v>
      </c>
      <c r="G2237" t="s">
        <v>1224</v>
      </c>
      <c r="H2237" t="s">
        <v>227</v>
      </c>
      <c r="I2237">
        <v>11350000</v>
      </c>
      <c r="J2237">
        <v>1999</v>
      </c>
      <c r="K2237">
        <v>6.2</v>
      </c>
    </row>
    <row r="2238" spans="1:11" x14ac:dyDescent="0.2">
      <c r="A2238" t="s">
        <v>3814</v>
      </c>
      <c r="B2238">
        <v>105</v>
      </c>
      <c r="C2238">
        <v>63260</v>
      </c>
      <c r="D2238" t="s">
        <v>3815</v>
      </c>
      <c r="E2238" t="s">
        <v>3816</v>
      </c>
      <c r="F2238" t="s">
        <v>14</v>
      </c>
      <c r="G2238" t="s">
        <v>667</v>
      </c>
      <c r="H2238" t="s">
        <v>227</v>
      </c>
      <c r="I2238">
        <v>14000000</v>
      </c>
      <c r="J2238">
        <v>2006</v>
      </c>
      <c r="K2238">
        <v>6.7</v>
      </c>
    </row>
    <row r="2239" spans="1:11" x14ac:dyDescent="0.2">
      <c r="A2239" t="s">
        <v>2180</v>
      </c>
      <c r="B2239">
        <v>119</v>
      </c>
      <c r="C2239">
        <v>121463226</v>
      </c>
      <c r="D2239" t="s">
        <v>690</v>
      </c>
      <c r="E2239" t="s">
        <v>3817</v>
      </c>
      <c r="F2239" t="s">
        <v>14</v>
      </c>
      <c r="G2239" t="s">
        <v>15</v>
      </c>
      <c r="H2239" t="s">
        <v>227</v>
      </c>
      <c r="I2239">
        <v>20000000</v>
      </c>
      <c r="J2239">
        <v>2007</v>
      </c>
      <c r="K2239">
        <v>7.6</v>
      </c>
    </row>
    <row r="2240" spans="1:11" x14ac:dyDescent="0.2">
      <c r="A2240" t="s">
        <v>369</v>
      </c>
      <c r="B2240">
        <v>98</v>
      </c>
      <c r="C2240">
        <v>58006147</v>
      </c>
      <c r="D2240" t="s">
        <v>1628</v>
      </c>
      <c r="E2240" t="s">
        <v>3818</v>
      </c>
      <c r="F2240" t="s">
        <v>14</v>
      </c>
      <c r="G2240" t="s">
        <v>15</v>
      </c>
      <c r="H2240" t="s">
        <v>16</v>
      </c>
      <c r="I2240">
        <v>23000000</v>
      </c>
      <c r="J2240">
        <v>2008</v>
      </c>
      <c r="K2240">
        <v>6.2</v>
      </c>
    </row>
    <row r="2241" spans="1:11" x14ac:dyDescent="0.2">
      <c r="A2241" t="s">
        <v>3819</v>
      </c>
      <c r="B2241">
        <v>80</v>
      </c>
      <c r="C2241">
        <v>51053787</v>
      </c>
      <c r="D2241" t="s">
        <v>3820</v>
      </c>
      <c r="E2241" t="s">
        <v>3821</v>
      </c>
      <c r="F2241" t="s">
        <v>14</v>
      </c>
      <c r="G2241" t="s">
        <v>15</v>
      </c>
      <c r="H2241" t="s">
        <v>37</v>
      </c>
      <c r="I2241">
        <v>17500000</v>
      </c>
      <c r="J2241">
        <v>2005</v>
      </c>
      <c r="K2241">
        <v>6.5</v>
      </c>
    </row>
    <row r="2242" spans="1:11" x14ac:dyDescent="0.2">
      <c r="A2242" t="s">
        <v>3822</v>
      </c>
      <c r="B2242">
        <v>121</v>
      </c>
      <c r="C2242">
        <v>23472900</v>
      </c>
      <c r="D2242" t="s">
        <v>687</v>
      </c>
      <c r="E2242" t="s">
        <v>3823</v>
      </c>
      <c r="F2242" t="s">
        <v>14</v>
      </c>
      <c r="G2242" t="s">
        <v>23</v>
      </c>
      <c r="H2242" t="s">
        <v>16</v>
      </c>
      <c r="I2242">
        <v>17500000</v>
      </c>
      <c r="J2242">
        <v>2004</v>
      </c>
      <c r="K2242">
        <v>8.1</v>
      </c>
    </row>
    <row r="2243" spans="1:11" x14ac:dyDescent="0.2">
      <c r="A2243" t="s">
        <v>3824</v>
      </c>
      <c r="B2243">
        <v>94</v>
      </c>
      <c r="C2243">
        <v>39687528</v>
      </c>
      <c r="D2243" t="s">
        <v>161</v>
      </c>
      <c r="E2243" t="s">
        <v>3825</v>
      </c>
      <c r="F2243" t="s">
        <v>14</v>
      </c>
      <c r="G2243" t="s">
        <v>667</v>
      </c>
      <c r="H2243" t="s">
        <v>227</v>
      </c>
      <c r="I2243">
        <v>24000000</v>
      </c>
      <c r="J2243">
        <v>2007</v>
      </c>
      <c r="K2243">
        <v>6.3</v>
      </c>
    </row>
    <row r="2244" spans="1:11" x14ac:dyDescent="0.2">
      <c r="A2244" t="s">
        <v>3826</v>
      </c>
      <c r="B2244">
        <v>93</v>
      </c>
      <c r="C2244">
        <v>7017178</v>
      </c>
      <c r="D2244" t="s">
        <v>3827</v>
      </c>
      <c r="E2244" t="s">
        <v>3828</v>
      </c>
      <c r="F2244" t="s">
        <v>14</v>
      </c>
      <c r="G2244" t="s">
        <v>15</v>
      </c>
      <c r="H2244" t="s">
        <v>37</v>
      </c>
      <c r="I2244">
        <v>17500000</v>
      </c>
      <c r="J2244">
        <v>2013</v>
      </c>
      <c r="K2244">
        <v>4.4000000000000004</v>
      </c>
    </row>
    <row r="2245" spans="1:11" x14ac:dyDescent="0.2">
      <c r="A2245" t="s">
        <v>3830</v>
      </c>
      <c r="B2245">
        <v>116</v>
      </c>
      <c r="C2245">
        <v>325491</v>
      </c>
      <c r="D2245" t="s">
        <v>744</v>
      </c>
      <c r="E2245" t="s">
        <v>3831</v>
      </c>
      <c r="F2245" t="s">
        <v>14</v>
      </c>
      <c r="G2245" t="s">
        <v>15</v>
      </c>
      <c r="H2245" t="s">
        <v>227</v>
      </c>
      <c r="I2245">
        <v>17500000</v>
      </c>
      <c r="J2245">
        <v>2002</v>
      </c>
      <c r="K2245">
        <v>6</v>
      </c>
    </row>
    <row r="2246" spans="1:11" x14ac:dyDescent="0.2">
      <c r="A2246" t="s">
        <v>1221</v>
      </c>
      <c r="B2246">
        <v>101</v>
      </c>
      <c r="C2246">
        <v>96471845</v>
      </c>
      <c r="D2246" t="s">
        <v>3150</v>
      </c>
      <c r="E2246" t="s">
        <v>3832</v>
      </c>
      <c r="F2246" t="s">
        <v>14</v>
      </c>
      <c r="G2246" t="s">
        <v>15</v>
      </c>
      <c r="H2246" t="s">
        <v>16</v>
      </c>
      <c r="I2246">
        <v>17000000</v>
      </c>
      <c r="J2246">
        <v>2001</v>
      </c>
      <c r="K2246">
        <v>7.6</v>
      </c>
    </row>
    <row r="2247" spans="1:11" x14ac:dyDescent="0.2">
      <c r="A2247" t="s">
        <v>11</v>
      </c>
      <c r="B2247">
        <v>154</v>
      </c>
      <c r="C2247">
        <v>85200000</v>
      </c>
      <c r="D2247" t="s">
        <v>29</v>
      </c>
      <c r="E2247" t="s">
        <v>3833</v>
      </c>
      <c r="F2247" t="s">
        <v>14</v>
      </c>
      <c r="G2247" t="s">
        <v>15</v>
      </c>
      <c r="H2247" t="s">
        <v>227</v>
      </c>
      <c r="I2247">
        <v>18500000</v>
      </c>
      <c r="J2247">
        <v>1986</v>
      </c>
      <c r="K2247">
        <v>8.4</v>
      </c>
    </row>
    <row r="2248" spans="1:11" x14ac:dyDescent="0.2">
      <c r="A2248" t="s">
        <v>3834</v>
      </c>
      <c r="B2248">
        <v>170</v>
      </c>
      <c r="C2248">
        <v>72000000</v>
      </c>
      <c r="D2248" t="s">
        <v>3835</v>
      </c>
      <c r="E2248" t="s">
        <v>3836</v>
      </c>
      <c r="F2248" t="s">
        <v>14</v>
      </c>
      <c r="G2248" t="s">
        <v>15</v>
      </c>
      <c r="H2248" t="s">
        <v>2017</v>
      </c>
      <c r="I2248">
        <v>17000000</v>
      </c>
      <c r="J2248">
        <v>1964</v>
      </c>
      <c r="K2248">
        <v>7.9</v>
      </c>
    </row>
    <row r="2249" spans="1:11" x14ac:dyDescent="0.2">
      <c r="A2249" t="s">
        <v>3837</v>
      </c>
      <c r="B2249">
        <v>99</v>
      </c>
      <c r="C2249">
        <v>72219395</v>
      </c>
      <c r="D2249" t="s">
        <v>1035</v>
      </c>
      <c r="E2249" t="s">
        <v>3838</v>
      </c>
      <c r="F2249" t="s">
        <v>14</v>
      </c>
      <c r="G2249" t="s">
        <v>15</v>
      </c>
      <c r="H2249" t="s">
        <v>227</v>
      </c>
      <c r="I2249">
        <v>17000000</v>
      </c>
      <c r="J2249">
        <v>1997</v>
      </c>
      <c r="K2249">
        <v>5.6</v>
      </c>
    </row>
    <row r="2250" spans="1:11" x14ac:dyDescent="0.2">
      <c r="A2250" t="s">
        <v>2461</v>
      </c>
      <c r="B2250">
        <v>104</v>
      </c>
      <c r="C2250">
        <v>82389560</v>
      </c>
      <c r="D2250" t="s">
        <v>690</v>
      </c>
      <c r="E2250" t="s">
        <v>3839</v>
      </c>
      <c r="F2250" t="s">
        <v>14</v>
      </c>
      <c r="G2250" t="s">
        <v>15</v>
      </c>
      <c r="H2250" t="s">
        <v>227</v>
      </c>
      <c r="I2250">
        <v>17000000</v>
      </c>
      <c r="J2250">
        <v>2014</v>
      </c>
      <c r="K2250">
        <v>6.5</v>
      </c>
    </row>
    <row r="2251" spans="1:11" x14ac:dyDescent="0.2">
      <c r="A2251" t="s">
        <v>2698</v>
      </c>
      <c r="B2251">
        <v>126</v>
      </c>
      <c r="C2251">
        <v>71502303</v>
      </c>
      <c r="D2251" t="s">
        <v>3637</v>
      </c>
      <c r="E2251" t="s">
        <v>3840</v>
      </c>
      <c r="F2251" t="s">
        <v>14</v>
      </c>
      <c r="G2251" t="s">
        <v>15</v>
      </c>
      <c r="H2251" t="s">
        <v>227</v>
      </c>
      <c r="I2251">
        <v>12000000</v>
      </c>
      <c r="J2251">
        <v>2004</v>
      </c>
      <c r="K2251">
        <v>7.5</v>
      </c>
    </row>
    <row r="2252" spans="1:11" x14ac:dyDescent="0.2">
      <c r="A2252" t="s">
        <v>1668</v>
      </c>
      <c r="B2252">
        <v>110</v>
      </c>
      <c r="C2252">
        <v>19179969</v>
      </c>
      <c r="D2252" t="s">
        <v>690</v>
      </c>
      <c r="E2252" t="s">
        <v>3841</v>
      </c>
      <c r="F2252" t="s">
        <v>14</v>
      </c>
      <c r="G2252" t="s">
        <v>15</v>
      </c>
      <c r="H2252" t="s">
        <v>227</v>
      </c>
      <c r="I2252">
        <v>17500000</v>
      </c>
      <c r="J2252">
        <v>2006</v>
      </c>
      <c r="K2252">
        <v>6.3</v>
      </c>
    </row>
    <row r="2253" spans="1:11" x14ac:dyDescent="0.2">
      <c r="A2253" t="s">
        <v>1809</v>
      </c>
      <c r="B2253">
        <v>101</v>
      </c>
      <c r="C2253">
        <v>47000000</v>
      </c>
      <c r="D2253" t="s">
        <v>2219</v>
      </c>
      <c r="E2253" t="s">
        <v>3842</v>
      </c>
      <c r="F2253" t="s">
        <v>14</v>
      </c>
      <c r="G2253" t="s">
        <v>15</v>
      </c>
      <c r="H2253" t="s">
        <v>227</v>
      </c>
      <c r="I2253">
        <v>300000</v>
      </c>
      <c r="J2253">
        <v>1978</v>
      </c>
      <c r="K2253">
        <v>7.9</v>
      </c>
    </row>
    <row r="2254" spans="1:11" x14ac:dyDescent="0.2">
      <c r="A2254" t="s">
        <v>3843</v>
      </c>
      <c r="B2254">
        <v>87</v>
      </c>
      <c r="C2254">
        <v>37566230</v>
      </c>
      <c r="D2254" t="s">
        <v>3844</v>
      </c>
      <c r="E2254" t="s">
        <v>3845</v>
      </c>
      <c r="F2254" t="s">
        <v>14</v>
      </c>
      <c r="G2254" t="s">
        <v>15</v>
      </c>
      <c r="H2254" t="s">
        <v>37</v>
      </c>
      <c r="I2254">
        <v>17000000</v>
      </c>
      <c r="J2254">
        <v>2003</v>
      </c>
      <c r="K2254">
        <v>5.0999999999999996</v>
      </c>
    </row>
    <row r="2255" spans="1:11" x14ac:dyDescent="0.2">
      <c r="A2255" t="s">
        <v>2946</v>
      </c>
      <c r="B2255">
        <v>123</v>
      </c>
      <c r="C2255">
        <v>70492685</v>
      </c>
      <c r="D2255" t="s">
        <v>874</v>
      </c>
      <c r="E2255" t="s">
        <v>3846</v>
      </c>
      <c r="F2255" t="s">
        <v>14</v>
      </c>
      <c r="G2255" t="s">
        <v>15</v>
      </c>
      <c r="H2255" t="s">
        <v>227</v>
      </c>
      <c r="I2255">
        <v>17000000</v>
      </c>
      <c r="J2255">
        <v>2013</v>
      </c>
      <c r="K2255">
        <v>6.7</v>
      </c>
    </row>
    <row r="2256" spans="1:11" x14ac:dyDescent="0.2">
      <c r="A2256" t="s">
        <v>3077</v>
      </c>
      <c r="B2256">
        <v>109</v>
      </c>
      <c r="C2256">
        <v>35635046</v>
      </c>
      <c r="D2256" t="s">
        <v>161</v>
      </c>
      <c r="E2256" t="s">
        <v>3847</v>
      </c>
      <c r="F2256" t="s">
        <v>14</v>
      </c>
      <c r="G2256" t="s">
        <v>23</v>
      </c>
      <c r="H2256" t="s">
        <v>227</v>
      </c>
      <c r="I2256">
        <v>17000000</v>
      </c>
      <c r="J2256">
        <v>2006</v>
      </c>
      <c r="K2256">
        <v>6.7</v>
      </c>
    </row>
    <row r="2257" spans="1:11" x14ac:dyDescent="0.2">
      <c r="A2257" t="s">
        <v>3848</v>
      </c>
      <c r="B2257">
        <v>90</v>
      </c>
      <c r="C2257">
        <v>45670855</v>
      </c>
      <c r="D2257" t="s">
        <v>2106</v>
      </c>
      <c r="E2257" t="s">
        <v>3849</v>
      </c>
      <c r="F2257" t="s">
        <v>14</v>
      </c>
      <c r="G2257" t="s">
        <v>99</v>
      </c>
      <c r="H2257" t="s">
        <v>227</v>
      </c>
      <c r="I2257">
        <v>20000000</v>
      </c>
      <c r="J2257">
        <v>2010</v>
      </c>
      <c r="K2257">
        <v>5.6</v>
      </c>
    </row>
    <row r="2258" spans="1:11" x14ac:dyDescent="0.2">
      <c r="A2258" t="s">
        <v>1293</v>
      </c>
      <c r="B2258">
        <v>96</v>
      </c>
      <c r="C2258">
        <v>37939782</v>
      </c>
      <c r="D2258" t="s">
        <v>576</v>
      </c>
      <c r="E2258" t="s">
        <v>3850</v>
      </c>
      <c r="F2258" t="s">
        <v>14</v>
      </c>
      <c r="G2258" t="s">
        <v>15</v>
      </c>
      <c r="H2258" t="s">
        <v>227</v>
      </c>
      <c r="I2258">
        <v>17000000</v>
      </c>
      <c r="J2258">
        <v>2002</v>
      </c>
      <c r="K2258">
        <v>5.6</v>
      </c>
    </row>
    <row r="2259" spans="1:11" x14ac:dyDescent="0.2">
      <c r="A2259" t="s">
        <v>110</v>
      </c>
      <c r="B2259">
        <v>125</v>
      </c>
      <c r="C2259">
        <v>172051787</v>
      </c>
      <c r="D2259" t="s">
        <v>29</v>
      </c>
      <c r="E2259" t="s">
        <v>111</v>
      </c>
      <c r="F2259" t="s">
        <v>14</v>
      </c>
      <c r="G2259" t="s">
        <v>15</v>
      </c>
      <c r="H2259" t="s">
        <v>37</v>
      </c>
      <c r="I2259">
        <v>170000000</v>
      </c>
      <c r="J2259">
        <v>2010</v>
      </c>
      <c r="K2259">
        <v>6.8</v>
      </c>
    </row>
    <row r="2260" spans="1:11" x14ac:dyDescent="0.2">
      <c r="A2260" t="s">
        <v>3851</v>
      </c>
      <c r="B2260">
        <v>82</v>
      </c>
      <c r="C2260">
        <v>30324946</v>
      </c>
      <c r="D2260" t="s">
        <v>3852</v>
      </c>
      <c r="E2260" t="s">
        <v>3853</v>
      </c>
      <c r="F2260" t="s">
        <v>14</v>
      </c>
      <c r="G2260" t="s">
        <v>15</v>
      </c>
      <c r="H2260" t="s">
        <v>16</v>
      </c>
      <c r="I2260">
        <v>17000000</v>
      </c>
      <c r="J2260">
        <v>1998</v>
      </c>
      <c r="K2260">
        <v>6.2</v>
      </c>
    </row>
    <row r="2261" spans="1:11" x14ac:dyDescent="0.2">
      <c r="A2261" t="s">
        <v>3854</v>
      </c>
      <c r="B2261">
        <v>86</v>
      </c>
      <c r="C2261">
        <v>27854896</v>
      </c>
      <c r="D2261" t="s">
        <v>235</v>
      </c>
      <c r="E2261" t="s">
        <v>3855</v>
      </c>
      <c r="F2261" t="s">
        <v>14</v>
      </c>
      <c r="G2261" t="s">
        <v>15</v>
      </c>
      <c r="H2261" t="s">
        <v>16</v>
      </c>
      <c r="I2261">
        <v>17000000</v>
      </c>
      <c r="J2261">
        <v>2011</v>
      </c>
      <c r="K2261">
        <v>5.6</v>
      </c>
    </row>
    <row r="2262" spans="1:11" x14ac:dyDescent="0.2">
      <c r="A2262" t="s">
        <v>2472</v>
      </c>
      <c r="B2262">
        <v>108</v>
      </c>
      <c r="C2262">
        <v>41777564</v>
      </c>
      <c r="D2262" t="s">
        <v>2138</v>
      </c>
      <c r="E2262" t="s">
        <v>3856</v>
      </c>
      <c r="F2262" t="s">
        <v>14</v>
      </c>
      <c r="G2262" t="s">
        <v>15</v>
      </c>
      <c r="H2262" t="s">
        <v>227</v>
      </c>
      <c r="I2262">
        <v>15000000</v>
      </c>
      <c r="J2262">
        <v>2006</v>
      </c>
      <c r="K2262">
        <v>6.4</v>
      </c>
    </row>
    <row r="2263" spans="1:11" x14ac:dyDescent="0.2">
      <c r="A2263" t="s">
        <v>1556</v>
      </c>
      <c r="B2263">
        <v>98</v>
      </c>
      <c r="C2263">
        <v>22734486</v>
      </c>
      <c r="D2263" t="s">
        <v>690</v>
      </c>
      <c r="E2263" t="s">
        <v>3857</v>
      </c>
      <c r="F2263" t="s">
        <v>14</v>
      </c>
      <c r="G2263" t="s">
        <v>15</v>
      </c>
      <c r="H2263" t="s">
        <v>16</v>
      </c>
      <c r="I2263">
        <v>17000000</v>
      </c>
      <c r="J2263">
        <v>2003</v>
      </c>
      <c r="K2263">
        <v>5.6</v>
      </c>
    </row>
    <row r="2264" spans="1:11" x14ac:dyDescent="0.2">
      <c r="A2264" t="s">
        <v>2808</v>
      </c>
      <c r="B2264">
        <v>129</v>
      </c>
      <c r="C2264">
        <v>44469602</v>
      </c>
      <c r="D2264" t="s">
        <v>560</v>
      </c>
      <c r="E2264" t="s">
        <v>3858</v>
      </c>
      <c r="F2264" t="s">
        <v>14</v>
      </c>
      <c r="G2264" t="s">
        <v>15</v>
      </c>
      <c r="H2264" t="s">
        <v>37</v>
      </c>
      <c r="I2264">
        <v>17000000</v>
      </c>
      <c r="J2264">
        <v>2015</v>
      </c>
      <c r="K2264">
        <v>7.4</v>
      </c>
    </row>
    <row r="2265" spans="1:11" x14ac:dyDescent="0.2">
      <c r="A2265" t="s">
        <v>3859</v>
      </c>
      <c r="B2265">
        <v>112</v>
      </c>
      <c r="C2265">
        <v>64998368</v>
      </c>
      <c r="D2265" t="s">
        <v>3852</v>
      </c>
      <c r="E2265" t="s">
        <v>3860</v>
      </c>
      <c r="F2265" t="s">
        <v>14</v>
      </c>
      <c r="G2265" t="s">
        <v>15</v>
      </c>
      <c r="H2265" t="s">
        <v>16</v>
      </c>
      <c r="I2265">
        <v>17000000</v>
      </c>
      <c r="J2265">
        <v>2012</v>
      </c>
      <c r="K2265">
        <v>7.2</v>
      </c>
    </row>
    <row r="2266" spans="1:11" x14ac:dyDescent="0.2">
      <c r="A2266" t="s">
        <v>2435</v>
      </c>
      <c r="B2266">
        <v>108</v>
      </c>
      <c r="C2266">
        <v>19693891</v>
      </c>
      <c r="D2266" t="s">
        <v>1523</v>
      </c>
      <c r="E2266" t="s">
        <v>3861</v>
      </c>
      <c r="F2266" t="s">
        <v>14</v>
      </c>
      <c r="G2266" t="s">
        <v>15</v>
      </c>
      <c r="H2266" t="s">
        <v>16</v>
      </c>
      <c r="I2266">
        <v>34000000</v>
      </c>
      <c r="J2266">
        <v>2001</v>
      </c>
      <c r="K2266">
        <v>4.9000000000000004</v>
      </c>
    </row>
    <row r="2267" spans="1:11" x14ac:dyDescent="0.2">
      <c r="A2267" t="s">
        <v>31</v>
      </c>
      <c r="B2267">
        <v>121</v>
      </c>
      <c r="C2267">
        <v>16311763</v>
      </c>
      <c r="D2267" t="s">
        <v>744</v>
      </c>
      <c r="E2267" t="s">
        <v>3862</v>
      </c>
      <c r="F2267" t="s">
        <v>14</v>
      </c>
      <c r="G2267" t="s">
        <v>23</v>
      </c>
      <c r="H2267" t="s">
        <v>227</v>
      </c>
      <c r="I2267">
        <v>17000000</v>
      </c>
      <c r="J2267">
        <v>1998</v>
      </c>
      <c r="K2267">
        <v>7.5</v>
      </c>
    </row>
    <row r="2268" spans="1:11" x14ac:dyDescent="0.2">
      <c r="A2268" t="s">
        <v>3863</v>
      </c>
      <c r="B2268">
        <v>89</v>
      </c>
      <c r="C2268">
        <v>12693621</v>
      </c>
      <c r="D2268" t="s">
        <v>1035</v>
      </c>
      <c r="E2268" t="s">
        <v>3864</v>
      </c>
      <c r="F2268" t="s">
        <v>14</v>
      </c>
      <c r="G2268" t="s">
        <v>15</v>
      </c>
      <c r="H2268" t="s">
        <v>16</v>
      </c>
      <c r="I2268">
        <v>17000000</v>
      </c>
      <c r="J2268">
        <v>2002</v>
      </c>
      <c r="K2268">
        <v>4.8</v>
      </c>
    </row>
    <row r="2269" spans="1:11" x14ac:dyDescent="0.2">
      <c r="A2269" t="s">
        <v>3865</v>
      </c>
      <c r="B2269">
        <v>89</v>
      </c>
      <c r="C2269">
        <v>15655665</v>
      </c>
      <c r="D2269" t="s">
        <v>576</v>
      </c>
      <c r="E2269" t="s">
        <v>3866</v>
      </c>
      <c r="F2269" t="s">
        <v>14</v>
      </c>
      <c r="G2269" t="s">
        <v>15</v>
      </c>
      <c r="H2269" t="s">
        <v>16</v>
      </c>
      <c r="I2269">
        <v>4000000</v>
      </c>
      <c r="J2269">
        <v>2006</v>
      </c>
      <c r="K2269">
        <v>3.1</v>
      </c>
    </row>
    <row r="2270" spans="1:11" x14ac:dyDescent="0.2">
      <c r="A2270" t="s">
        <v>3867</v>
      </c>
      <c r="B2270">
        <v>73</v>
      </c>
      <c r="C2270">
        <v>11634458</v>
      </c>
      <c r="D2270" t="s">
        <v>3868</v>
      </c>
      <c r="E2270" t="s">
        <v>3869</v>
      </c>
      <c r="F2270" t="s">
        <v>14</v>
      </c>
      <c r="G2270" t="s">
        <v>15</v>
      </c>
      <c r="H2270" t="s">
        <v>104</v>
      </c>
      <c r="I2270">
        <v>17000000</v>
      </c>
      <c r="J2270">
        <v>1999</v>
      </c>
      <c r="K2270">
        <v>5.8</v>
      </c>
    </row>
    <row r="2271" spans="1:11" x14ac:dyDescent="0.2">
      <c r="A2271" t="s">
        <v>1056</v>
      </c>
      <c r="B2271">
        <v>132</v>
      </c>
      <c r="C2271">
        <v>27154426</v>
      </c>
      <c r="D2271" t="s">
        <v>744</v>
      </c>
      <c r="E2271" t="s">
        <v>3870</v>
      </c>
      <c r="F2271" t="s">
        <v>14</v>
      </c>
      <c r="G2271" t="s">
        <v>15</v>
      </c>
      <c r="H2271" t="s">
        <v>227</v>
      </c>
      <c r="I2271">
        <v>17000000</v>
      </c>
      <c r="J2271">
        <v>2009</v>
      </c>
      <c r="K2271">
        <v>6.7</v>
      </c>
    </row>
    <row r="2272" spans="1:11" x14ac:dyDescent="0.2">
      <c r="A2272" t="s">
        <v>3871</v>
      </c>
      <c r="B2272">
        <v>96</v>
      </c>
      <c r="C2272">
        <v>54239856</v>
      </c>
      <c r="D2272" t="s">
        <v>2138</v>
      </c>
      <c r="E2272" t="s">
        <v>3872</v>
      </c>
      <c r="F2272" t="s">
        <v>14</v>
      </c>
      <c r="G2272" t="s">
        <v>15</v>
      </c>
      <c r="H2272" t="s">
        <v>227</v>
      </c>
      <c r="I2272">
        <v>17000000</v>
      </c>
      <c r="J2272">
        <v>2013</v>
      </c>
      <c r="K2272">
        <v>6.5</v>
      </c>
    </row>
    <row r="2273" spans="1:11" x14ac:dyDescent="0.2">
      <c r="A2273" t="s">
        <v>1442</v>
      </c>
      <c r="B2273">
        <v>98</v>
      </c>
      <c r="C2273">
        <v>8662318</v>
      </c>
      <c r="D2273" t="s">
        <v>576</v>
      </c>
      <c r="E2273" t="s">
        <v>3873</v>
      </c>
      <c r="F2273" t="s">
        <v>14</v>
      </c>
      <c r="G2273" t="s">
        <v>15</v>
      </c>
      <c r="H2273" t="s">
        <v>16</v>
      </c>
      <c r="I2273">
        <v>17000000</v>
      </c>
      <c r="J2273">
        <v>2009</v>
      </c>
      <c r="K2273">
        <v>5.9</v>
      </c>
    </row>
    <row r="2274" spans="1:11" x14ac:dyDescent="0.2">
      <c r="A2274" t="s">
        <v>599</v>
      </c>
      <c r="B2274">
        <v>107</v>
      </c>
      <c r="C2274">
        <v>7156725</v>
      </c>
      <c r="D2274" t="s">
        <v>2515</v>
      </c>
      <c r="E2274" t="s">
        <v>3874</v>
      </c>
      <c r="F2274" t="s">
        <v>14</v>
      </c>
      <c r="G2274" t="s">
        <v>15</v>
      </c>
      <c r="H2274" t="s">
        <v>16</v>
      </c>
      <c r="I2274">
        <v>19000000</v>
      </c>
      <c r="J2274">
        <v>2006</v>
      </c>
      <c r="K2274">
        <v>5.5</v>
      </c>
    </row>
    <row r="2275" spans="1:11" x14ac:dyDescent="0.2">
      <c r="A2275" t="s">
        <v>3875</v>
      </c>
      <c r="B2275">
        <v>134</v>
      </c>
      <c r="C2275">
        <v>15681020</v>
      </c>
      <c r="D2275" t="s">
        <v>2532</v>
      </c>
      <c r="E2275" t="s">
        <v>3876</v>
      </c>
      <c r="F2275" t="s">
        <v>14</v>
      </c>
      <c r="G2275" t="s">
        <v>23</v>
      </c>
      <c r="H2275" t="s">
        <v>37</v>
      </c>
      <c r="I2275">
        <v>17000000</v>
      </c>
      <c r="J2275">
        <v>1987</v>
      </c>
      <c r="K2275">
        <v>3.6</v>
      </c>
    </row>
    <row r="2276" spans="1:11" x14ac:dyDescent="0.2">
      <c r="A2276" t="s">
        <v>3877</v>
      </c>
      <c r="B2276">
        <v>122</v>
      </c>
      <c r="C2276">
        <v>6855137</v>
      </c>
      <c r="D2276" t="s">
        <v>161</v>
      </c>
      <c r="E2276" t="s">
        <v>3878</v>
      </c>
      <c r="F2276" t="s">
        <v>14</v>
      </c>
      <c r="G2276" t="s">
        <v>263</v>
      </c>
      <c r="H2276" t="s">
        <v>227</v>
      </c>
      <c r="I2276">
        <v>17000000</v>
      </c>
      <c r="J2276">
        <v>2006</v>
      </c>
      <c r="K2276">
        <v>7.4</v>
      </c>
    </row>
    <row r="2277" spans="1:11" x14ac:dyDescent="0.2">
      <c r="A2277" t="s">
        <v>3879</v>
      </c>
      <c r="B2277">
        <v>97</v>
      </c>
      <c r="C2277">
        <v>2315683</v>
      </c>
      <c r="D2277" t="s">
        <v>3880</v>
      </c>
      <c r="E2277" t="s">
        <v>3881</v>
      </c>
      <c r="F2277" t="s">
        <v>14</v>
      </c>
      <c r="G2277" t="s">
        <v>23</v>
      </c>
      <c r="H2277" t="s">
        <v>16</v>
      </c>
      <c r="I2277">
        <v>17000000</v>
      </c>
      <c r="J2277">
        <v>1986</v>
      </c>
      <c r="K2277">
        <v>3</v>
      </c>
    </row>
    <row r="2278" spans="1:11" x14ac:dyDescent="0.2">
      <c r="A2278" t="s">
        <v>833</v>
      </c>
      <c r="B2278">
        <v>110</v>
      </c>
      <c r="C2278">
        <v>39825798</v>
      </c>
      <c r="D2278" t="s">
        <v>1122</v>
      </c>
      <c r="E2278" t="s">
        <v>3882</v>
      </c>
      <c r="F2278" t="s">
        <v>14</v>
      </c>
      <c r="G2278" t="s">
        <v>15</v>
      </c>
      <c r="H2278" t="s">
        <v>16</v>
      </c>
      <c r="I2278">
        <v>16000000</v>
      </c>
      <c r="J2278">
        <v>2006</v>
      </c>
      <c r="K2278">
        <v>7.6</v>
      </c>
    </row>
    <row r="2279" spans="1:11" x14ac:dyDescent="0.2">
      <c r="A2279" t="s">
        <v>3883</v>
      </c>
      <c r="B2279">
        <v>102</v>
      </c>
      <c r="C2279">
        <v>2000000</v>
      </c>
      <c r="D2279" t="s">
        <v>2818</v>
      </c>
      <c r="E2279" t="s">
        <v>3884</v>
      </c>
      <c r="F2279" t="s">
        <v>14</v>
      </c>
      <c r="G2279" t="s">
        <v>15</v>
      </c>
      <c r="H2279" t="s">
        <v>37</v>
      </c>
      <c r="I2279">
        <v>17000000</v>
      </c>
      <c r="J2279">
        <v>1981</v>
      </c>
      <c r="K2279">
        <v>6.4</v>
      </c>
    </row>
    <row r="2280" spans="1:11" x14ac:dyDescent="0.2">
      <c r="A2280" t="s">
        <v>456</v>
      </c>
      <c r="B2280">
        <v>98</v>
      </c>
      <c r="C2280">
        <v>1569918</v>
      </c>
      <c r="D2280" t="s">
        <v>3885</v>
      </c>
      <c r="E2280" t="s">
        <v>3886</v>
      </c>
      <c r="F2280" t="s">
        <v>14</v>
      </c>
      <c r="G2280" t="s">
        <v>2623</v>
      </c>
      <c r="H2280" t="s">
        <v>227</v>
      </c>
      <c r="I2280">
        <v>17000000</v>
      </c>
      <c r="J2280">
        <v>2003</v>
      </c>
      <c r="K2280">
        <v>6.9</v>
      </c>
    </row>
    <row r="2281" spans="1:11" x14ac:dyDescent="0.2">
      <c r="A2281" t="s">
        <v>3168</v>
      </c>
      <c r="B2281">
        <v>160</v>
      </c>
      <c r="C2281">
        <v>273420</v>
      </c>
      <c r="D2281" t="s">
        <v>3887</v>
      </c>
      <c r="E2281" t="s">
        <v>3888</v>
      </c>
      <c r="F2281" t="s">
        <v>14</v>
      </c>
      <c r="G2281" t="s">
        <v>667</v>
      </c>
      <c r="H2281" t="s">
        <v>227</v>
      </c>
      <c r="I2281">
        <v>17000000</v>
      </c>
      <c r="J2281">
        <v>2006</v>
      </c>
      <c r="K2281">
        <v>5.5</v>
      </c>
    </row>
    <row r="2282" spans="1:11" x14ac:dyDescent="0.2">
      <c r="A2282" t="s">
        <v>3889</v>
      </c>
      <c r="B2282">
        <v>83</v>
      </c>
      <c r="C2282">
        <v>4930798</v>
      </c>
      <c r="D2282" t="s">
        <v>2219</v>
      </c>
      <c r="E2282" t="s">
        <v>3890</v>
      </c>
      <c r="F2282" t="s">
        <v>14</v>
      </c>
      <c r="G2282" t="s">
        <v>15</v>
      </c>
      <c r="H2282" t="s">
        <v>16</v>
      </c>
      <c r="I2282">
        <v>17000000</v>
      </c>
      <c r="J2282">
        <v>2012</v>
      </c>
      <c r="K2282">
        <v>4.0999999999999996</v>
      </c>
    </row>
    <row r="2283" spans="1:11" x14ac:dyDescent="0.2">
      <c r="A2283" t="s">
        <v>3891</v>
      </c>
      <c r="B2283">
        <v>102</v>
      </c>
      <c r="C2283">
        <v>59847242</v>
      </c>
      <c r="D2283" t="s">
        <v>3036</v>
      </c>
      <c r="E2283" t="s">
        <v>3892</v>
      </c>
      <c r="F2283" t="s">
        <v>14</v>
      </c>
      <c r="G2283" t="s">
        <v>15</v>
      </c>
      <c r="H2283" t="s">
        <v>16</v>
      </c>
      <c r="I2283">
        <v>16500000</v>
      </c>
      <c r="J2283">
        <v>1991</v>
      </c>
      <c r="K2283">
        <v>6.8</v>
      </c>
    </row>
    <row r="2284" spans="1:11" x14ac:dyDescent="0.2">
      <c r="A2284" t="s">
        <v>3893</v>
      </c>
      <c r="B2284">
        <v>122</v>
      </c>
      <c r="C2284">
        <v>220914</v>
      </c>
      <c r="D2284" t="s">
        <v>2114</v>
      </c>
      <c r="E2284" t="s">
        <v>3894</v>
      </c>
      <c r="F2284" t="s">
        <v>14</v>
      </c>
      <c r="G2284" t="s">
        <v>15</v>
      </c>
      <c r="H2284" t="s">
        <v>227</v>
      </c>
      <c r="I2284">
        <v>16800000</v>
      </c>
      <c r="J2284">
        <v>2006</v>
      </c>
      <c r="K2284">
        <v>6.5</v>
      </c>
    </row>
    <row r="2285" spans="1:11" x14ac:dyDescent="0.2">
      <c r="A2285" t="s">
        <v>260</v>
      </c>
      <c r="B2285">
        <v>126</v>
      </c>
      <c r="C2285">
        <v>43848100</v>
      </c>
      <c r="D2285" t="s">
        <v>675</v>
      </c>
      <c r="E2285" t="s">
        <v>3895</v>
      </c>
      <c r="F2285" t="s">
        <v>14</v>
      </c>
      <c r="G2285" t="s">
        <v>15</v>
      </c>
      <c r="H2285" t="s">
        <v>227</v>
      </c>
      <c r="I2285">
        <v>15000000</v>
      </c>
      <c r="J2285">
        <v>1987</v>
      </c>
      <c r="K2285">
        <v>7.4</v>
      </c>
    </row>
    <row r="2286" spans="1:11" x14ac:dyDescent="0.2">
      <c r="A2286" t="s">
        <v>367</v>
      </c>
      <c r="B2286">
        <v>136</v>
      </c>
      <c r="C2286">
        <v>42700000</v>
      </c>
      <c r="D2286" t="s">
        <v>79</v>
      </c>
      <c r="E2286" t="s">
        <v>3896</v>
      </c>
      <c r="F2286" t="s">
        <v>14</v>
      </c>
      <c r="G2286" t="s">
        <v>15</v>
      </c>
      <c r="H2286" t="s">
        <v>37</v>
      </c>
      <c r="I2286">
        <v>16500000</v>
      </c>
      <c r="J2286">
        <v>1995</v>
      </c>
      <c r="K2286">
        <v>7.7</v>
      </c>
    </row>
    <row r="2287" spans="1:11" x14ac:dyDescent="0.2">
      <c r="A2287" t="s">
        <v>3897</v>
      </c>
      <c r="B2287">
        <v>120</v>
      </c>
      <c r="C2287">
        <v>18663911</v>
      </c>
      <c r="D2287" t="s">
        <v>2114</v>
      </c>
      <c r="E2287" t="s">
        <v>3898</v>
      </c>
      <c r="F2287" t="s">
        <v>14</v>
      </c>
      <c r="G2287" t="s">
        <v>23</v>
      </c>
      <c r="H2287" t="s">
        <v>37</v>
      </c>
      <c r="I2287">
        <v>16500000</v>
      </c>
      <c r="J2287">
        <v>2007</v>
      </c>
      <c r="K2287">
        <v>7.1</v>
      </c>
    </row>
    <row r="2288" spans="1:11" x14ac:dyDescent="0.2">
      <c r="A2288" t="s">
        <v>3899</v>
      </c>
      <c r="B2288">
        <v>108</v>
      </c>
      <c r="C2288">
        <v>11702090</v>
      </c>
      <c r="D2288" t="s">
        <v>576</v>
      </c>
      <c r="E2288" t="s">
        <v>3900</v>
      </c>
      <c r="F2288" t="s">
        <v>14</v>
      </c>
      <c r="G2288" t="s">
        <v>15</v>
      </c>
      <c r="H2288" t="s">
        <v>16</v>
      </c>
      <c r="I2288">
        <v>16500000</v>
      </c>
      <c r="J2288">
        <v>2007</v>
      </c>
      <c r="K2288">
        <v>6.3</v>
      </c>
    </row>
    <row r="2289" spans="1:11" x14ac:dyDescent="0.2">
      <c r="A2289" t="s">
        <v>3901</v>
      </c>
      <c r="B2289">
        <v>126</v>
      </c>
      <c r="C2289">
        <v>13005485</v>
      </c>
      <c r="D2289" t="s">
        <v>1166</v>
      </c>
      <c r="E2289" t="s">
        <v>3902</v>
      </c>
      <c r="F2289" t="s">
        <v>14</v>
      </c>
      <c r="G2289" t="s">
        <v>15</v>
      </c>
      <c r="H2289" t="s">
        <v>227</v>
      </c>
      <c r="I2289">
        <v>15000000</v>
      </c>
      <c r="J2289">
        <v>2003</v>
      </c>
      <c r="K2289">
        <v>7.6</v>
      </c>
    </row>
    <row r="2290" spans="1:11" x14ac:dyDescent="0.2">
      <c r="A2290" t="s">
        <v>379</v>
      </c>
      <c r="B2290">
        <v>128</v>
      </c>
      <c r="C2290">
        <v>95860116</v>
      </c>
      <c r="D2290" t="s">
        <v>874</v>
      </c>
      <c r="E2290" t="s">
        <v>3903</v>
      </c>
      <c r="F2290" t="s">
        <v>14</v>
      </c>
      <c r="G2290" t="s">
        <v>15</v>
      </c>
      <c r="H2290" t="s">
        <v>37</v>
      </c>
      <c r="I2290">
        <v>16400000</v>
      </c>
      <c r="J2290">
        <v>1989</v>
      </c>
      <c r="K2290">
        <v>8</v>
      </c>
    </row>
    <row r="2291" spans="1:11" x14ac:dyDescent="0.2">
      <c r="A2291" t="s">
        <v>3904</v>
      </c>
      <c r="B2291">
        <v>113</v>
      </c>
      <c r="C2291">
        <v>127175354</v>
      </c>
      <c r="D2291" t="s">
        <v>690</v>
      </c>
      <c r="E2291" t="s">
        <v>3905</v>
      </c>
      <c r="F2291" t="s">
        <v>14</v>
      </c>
      <c r="G2291" t="s">
        <v>15</v>
      </c>
      <c r="H2291" t="s">
        <v>16</v>
      </c>
      <c r="I2291">
        <v>16000000</v>
      </c>
      <c r="J2291">
        <v>1994</v>
      </c>
      <c r="K2291">
        <v>7.3</v>
      </c>
    </row>
    <row r="2292" spans="1:11" x14ac:dyDescent="0.2">
      <c r="A2292" t="s">
        <v>1325</v>
      </c>
      <c r="B2292">
        <v>89</v>
      </c>
      <c r="C2292">
        <v>92823600</v>
      </c>
      <c r="D2292" t="s">
        <v>488</v>
      </c>
      <c r="E2292" t="s">
        <v>3906</v>
      </c>
      <c r="F2292" t="s">
        <v>14</v>
      </c>
      <c r="G2292" t="s">
        <v>15</v>
      </c>
      <c r="H2292" t="s">
        <v>227</v>
      </c>
      <c r="I2292">
        <v>16000000</v>
      </c>
      <c r="J2292">
        <v>1989</v>
      </c>
      <c r="K2292">
        <v>7.6</v>
      </c>
    </row>
    <row r="2293" spans="1:11" x14ac:dyDescent="0.2">
      <c r="A2293" t="s">
        <v>3262</v>
      </c>
      <c r="B2293">
        <v>129</v>
      </c>
      <c r="C2293">
        <v>54000000</v>
      </c>
      <c r="D2293" t="s">
        <v>1166</v>
      </c>
      <c r="E2293" t="s">
        <v>3907</v>
      </c>
      <c r="F2293" t="s">
        <v>14</v>
      </c>
      <c r="G2293" t="s">
        <v>15</v>
      </c>
      <c r="H2293" t="s">
        <v>227</v>
      </c>
      <c r="I2293">
        <v>16000000</v>
      </c>
      <c r="J2293">
        <v>1982</v>
      </c>
      <c r="K2293">
        <v>7.8</v>
      </c>
    </row>
    <row r="2294" spans="1:11" x14ac:dyDescent="0.2">
      <c r="A2294" t="s">
        <v>879</v>
      </c>
      <c r="B2294">
        <v>94</v>
      </c>
      <c r="C2294">
        <v>68525609</v>
      </c>
      <c r="D2294" t="s">
        <v>690</v>
      </c>
      <c r="E2294" t="s">
        <v>3908</v>
      </c>
      <c r="F2294" t="s">
        <v>14</v>
      </c>
      <c r="G2294" t="s">
        <v>15</v>
      </c>
      <c r="H2294" t="s">
        <v>227</v>
      </c>
      <c r="I2294">
        <v>15600000</v>
      </c>
      <c r="J2294">
        <v>2000</v>
      </c>
      <c r="K2294">
        <v>6.5</v>
      </c>
    </row>
    <row r="2295" spans="1:11" x14ac:dyDescent="0.2">
      <c r="A2295" t="s">
        <v>1394</v>
      </c>
      <c r="B2295">
        <v>106</v>
      </c>
      <c r="C2295">
        <v>52885587</v>
      </c>
      <c r="D2295" t="s">
        <v>1523</v>
      </c>
      <c r="E2295" t="s">
        <v>3909</v>
      </c>
      <c r="F2295" t="s">
        <v>14</v>
      </c>
      <c r="G2295" t="s">
        <v>15</v>
      </c>
      <c r="H2295" t="s">
        <v>227</v>
      </c>
      <c r="I2295">
        <v>16000000</v>
      </c>
      <c r="J2295">
        <v>1999</v>
      </c>
      <c r="K2295">
        <v>6.4</v>
      </c>
    </row>
    <row r="2296" spans="1:11" x14ac:dyDescent="0.2">
      <c r="A2296" t="s">
        <v>3910</v>
      </c>
      <c r="B2296">
        <v>100</v>
      </c>
      <c r="C2296">
        <v>44667095</v>
      </c>
      <c r="D2296" t="s">
        <v>488</v>
      </c>
      <c r="E2296" t="s">
        <v>3911</v>
      </c>
      <c r="F2296" t="s">
        <v>14</v>
      </c>
      <c r="G2296" t="s">
        <v>667</v>
      </c>
      <c r="H2296" t="s">
        <v>16</v>
      </c>
      <c r="I2296">
        <v>15000000</v>
      </c>
      <c r="J2296">
        <v>2011</v>
      </c>
      <c r="K2296">
        <v>8</v>
      </c>
    </row>
    <row r="2297" spans="1:11" x14ac:dyDescent="0.2">
      <c r="A2297" t="s">
        <v>1280</v>
      </c>
      <c r="B2297">
        <v>89</v>
      </c>
      <c r="C2297">
        <v>42638165</v>
      </c>
      <c r="D2297" t="s">
        <v>733</v>
      </c>
      <c r="E2297" t="s">
        <v>3912</v>
      </c>
      <c r="F2297" t="s">
        <v>14</v>
      </c>
      <c r="G2297" t="s">
        <v>15</v>
      </c>
      <c r="H2297" t="s">
        <v>16</v>
      </c>
      <c r="I2297">
        <v>16000000</v>
      </c>
      <c r="J2297">
        <v>2009</v>
      </c>
      <c r="K2297">
        <v>4.8</v>
      </c>
    </row>
    <row r="2298" spans="1:11" x14ac:dyDescent="0.2">
      <c r="A2298" t="s">
        <v>1812</v>
      </c>
      <c r="B2298">
        <v>94</v>
      </c>
      <c r="C2298">
        <v>45507053</v>
      </c>
      <c r="D2298" t="s">
        <v>3637</v>
      </c>
      <c r="E2298" t="s">
        <v>3913</v>
      </c>
      <c r="F2298" t="s">
        <v>14</v>
      </c>
      <c r="G2298" t="s">
        <v>15</v>
      </c>
      <c r="H2298" t="s">
        <v>16</v>
      </c>
      <c r="I2298">
        <v>16000000</v>
      </c>
      <c r="J2298">
        <v>2012</v>
      </c>
      <c r="K2298">
        <v>7.8</v>
      </c>
    </row>
    <row r="2299" spans="1:11" x14ac:dyDescent="0.2">
      <c r="A2299" t="s">
        <v>301</v>
      </c>
      <c r="B2299">
        <v>83</v>
      </c>
      <c r="C2299">
        <v>39511038</v>
      </c>
      <c r="D2299" t="s">
        <v>2138</v>
      </c>
      <c r="E2299" t="s">
        <v>3914</v>
      </c>
      <c r="F2299" t="s">
        <v>14</v>
      </c>
      <c r="G2299" t="s">
        <v>15</v>
      </c>
      <c r="H2299" t="s">
        <v>227</v>
      </c>
      <c r="I2299">
        <v>16000000</v>
      </c>
      <c r="J2299">
        <v>2006</v>
      </c>
      <c r="K2299">
        <v>5.9</v>
      </c>
    </row>
    <row r="2300" spans="1:11" x14ac:dyDescent="0.2">
      <c r="A2300" t="s">
        <v>3915</v>
      </c>
      <c r="B2300">
        <v>111</v>
      </c>
      <c r="C2300">
        <v>6462576</v>
      </c>
      <c r="D2300" t="s">
        <v>1166</v>
      </c>
      <c r="E2300" t="s">
        <v>3916</v>
      </c>
      <c r="F2300" t="s">
        <v>14</v>
      </c>
      <c r="G2300" t="s">
        <v>15</v>
      </c>
      <c r="H2300" t="s">
        <v>16</v>
      </c>
      <c r="I2300">
        <v>18500000</v>
      </c>
      <c r="J2300">
        <v>2016</v>
      </c>
      <c r="K2300">
        <v>5.4</v>
      </c>
    </row>
    <row r="2301" spans="1:11" x14ac:dyDescent="0.2">
      <c r="A2301" t="s">
        <v>3917</v>
      </c>
      <c r="B2301">
        <v>80</v>
      </c>
      <c r="C2301">
        <v>40363530</v>
      </c>
      <c r="D2301" t="s">
        <v>1043</v>
      </c>
      <c r="E2301" t="s">
        <v>3918</v>
      </c>
      <c r="F2301" t="s">
        <v>14</v>
      </c>
      <c r="G2301" t="s">
        <v>15</v>
      </c>
      <c r="H2301" t="s">
        <v>37</v>
      </c>
      <c r="I2301">
        <v>16000000</v>
      </c>
      <c r="J2301">
        <v>2002</v>
      </c>
      <c r="K2301">
        <v>3.3</v>
      </c>
    </row>
    <row r="2302" spans="1:11" x14ac:dyDescent="0.2">
      <c r="A2302" t="s">
        <v>136</v>
      </c>
      <c r="B2302">
        <v>112</v>
      </c>
      <c r="C2302">
        <v>37623143</v>
      </c>
      <c r="D2302" t="s">
        <v>3919</v>
      </c>
      <c r="E2302" t="s">
        <v>3920</v>
      </c>
      <c r="F2302" t="s">
        <v>954</v>
      </c>
      <c r="G2302" t="s">
        <v>1224</v>
      </c>
      <c r="H2302" t="s">
        <v>227</v>
      </c>
      <c r="I2302">
        <v>13500000</v>
      </c>
      <c r="J2302">
        <v>2006</v>
      </c>
      <c r="K2302">
        <v>8.1999999999999993</v>
      </c>
    </row>
    <row r="2303" spans="1:11" x14ac:dyDescent="0.2">
      <c r="A2303" t="s">
        <v>2130</v>
      </c>
      <c r="B2303">
        <v>94</v>
      </c>
      <c r="C2303">
        <v>33357476</v>
      </c>
      <c r="D2303" t="s">
        <v>3921</v>
      </c>
      <c r="E2303" t="s">
        <v>3922</v>
      </c>
      <c r="F2303" t="s">
        <v>14</v>
      </c>
      <c r="G2303" t="s">
        <v>15</v>
      </c>
      <c r="H2303" t="s">
        <v>37</v>
      </c>
      <c r="I2303">
        <v>35000000</v>
      </c>
      <c r="J2303">
        <v>2001</v>
      </c>
      <c r="K2303">
        <v>5.4</v>
      </c>
    </row>
    <row r="2304" spans="1:11" x14ac:dyDescent="0.2">
      <c r="A2304" t="s">
        <v>1004</v>
      </c>
      <c r="B2304">
        <v>130</v>
      </c>
      <c r="C2304">
        <v>28734552</v>
      </c>
      <c r="D2304" t="s">
        <v>1781</v>
      </c>
      <c r="E2304" t="s">
        <v>3923</v>
      </c>
      <c r="F2304" t="s">
        <v>14</v>
      </c>
      <c r="G2304" t="s">
        <v>15</v>
      </c>
      <c r="H2304" t="s">
        <v>227</v>
      </c>
      <c r="I2304">
        <v>16000000</v>
      </c>
      <c r="J2304">
        <v>2001</v>
      </c>
      <c r="K2304">
        <v>6.4</v>
      </c>
    </row>
    <row r="2305" spans="1:11" x14ac:dyDescent="0.2">
      <c r="A2305" t="s">
        <v>3924</v>
      </c>
      <c r="B2305">
        <v>91</v>
      </c>
      <c r="C2305">
        <v>37300107</v>
      </c>
      <c r="D2305" t="s">
        <v>1493</v>
      </c>
      <c r="E2305" t="s">
        <v>3925</v>
      </c>
      <c r="F2305" t="s">
        <v>14</v>
      </c>
      <c r="G2305" t="s">
        <v>15</v>
      </c>
      <c r="H2305" t="s">
        <v>16</v>
      </c>
      <c r="I2305">
        <v>16000000</v>
      </c>
      <c r="J2305">
        <v>2011</v>
      </c>
      <c r="K2305">
        <v>4.8</v>
      </c>
    </row>
    <row r="2306" spans="1:11" x14ac:dyDescent="0.2">
      <c r="A2306" t="s">
        <v>2251</v>
      </c>
      <c r="B2306">
        <v>91</v>
      </c>
      <c r="C2306">
        <v>27087695</v>
      </c>
      <c r="D2306" t="s">
        <v>1813</v>
      </c>
      <c r="E2306" t="s">
        <v>3926</v>
      </c>
      <c r="F2306" t="s">
        <v>14</v>
      </c>
      <c r="G2306" t="s">
        <v>15</v>
      </c>
      <c r="H2306" t="s">
        <v>16</v>
      </c>
      <c r="I2306">
        <v>17700000</v>
      </c>
      <c r="J2306">
        <v>2001</v>
      </c>
      <c r="K2306">
        <v>5.9</v>
      </c>
    </row>
    <row r="2307" spans="1:11" x14ac:dyDescent="0.2">
      <c r="A2307" t="s">
        <v>3927</v>
      </c>
      <c r="B2307">
        <v>110</v>
      </c>
      <c r="C2307">
        <v>30102717</v>
      </c>
      <c r="D2307" t="s">
        <v>1544</v>
      </c>
      <c r="E2307" t="s">
        <v>3928</v>
      </c>
      <c r="F2307" t="s">
        <v>14</v>
      </c>
      <c r="G2307" t="s">
        <v>15</v>
      </c>
      <c r="H2307" t="s">
        <v>227</v>
      </c>
      <c r="I2307">
        <v>15000000</v>
      </c>
      <c r="J2307">
        <v>1991</v>
      </c>
      <c r="K2307">
        <v>5.5</v>
      </c>
    </row>
    <row r="2308" spans="1:11" x14ac:dyDescent="0.2">
      <c r="A2308" t="s">
        <v>851</v>
      </c>
      <c r="B2308">
        <v>121</v>
      </c>
      <c r="C2308">
        <v>23618786</v>
      </c>
      <c r="D2308" t="s">
        <v>3930</v>
      </c>
      <c r="E2308" t="s">
        <v>3931</v>
      </c>
      <c r="F2308" t="s">
        <v>14</v>
      </c>
      <c r="G2308" t="s">
        <v>23</v>
      </c>
      <c r="H2308" t="s">
        <v>227</v>
      </c>
      <c r="I2308">
        <v>8000000</v>
      </c>
      <c r="J2308">
        <v>2007</v>
      </c>
      <c r="K2308">
        <v>7.9</v>
      </c>
    </row>
    <row r="2309" spans="1:11" x14ac:dyDescent="0.2">
      <c r="A2309" t="s">
        <v>3932</v>
      </c>
      <c r="B2309">
        <v>114</v>
      </c>
      <c r="C2309">
        <v>26896744</v>
      </c>
      <c r="D2309" t="s">
        <v>874</v>
      </c>
      <c r="E2309" t="s">
        <v>3933</v>
      </c>
      <c r="F2309" t="s">
        <v>14</v>
      </c>
      <c r="G2309" t="s">
        <v>15</v>
      </c>
      <c r="H2309" t="s">
        <v>16</v>
      </c>
      <c r="I2309">
        <v>16500000</v>
      </c>
      <c r="J2309">
        <v>2008</v>
      </c>
      <c r="K2309">
        <v>4.9000000000000004</v>
      </c>
    </row>
    <row r="2310" spans="1:11" x14ac:dyDescent="0.2">
      <c r="A2310" t="s">
        <v>1361</v>
      </c>
      <c r="B2310">
        <v>96</v>
      </c>
      <c r="C2310">
        <v>23213577</v>
      </c>
      <c r="D2310" t="s">
        <v>79</v>
      </c>
      <c r="E2310" t="s">
        <v>3934</v>
      </c>
      <c r="F2310" t="s">
        <v>14</v>
      </c>
      <c r="G2310" t="s">
        <v>1224</v>
      </c>
      <c r="H2310" t="s">
        <v>16</v>
      </c>
      <c r="I2310">
        <v>15500000</v>
      </c>
      <c r="J2310">
        <v>2008</v>
      </c>
      <c r="K2310">
        <v>7.2</v>
      </c>
    </row>
    <row r="2311" spans="1:11" x14ac:dyDescent="0.2">
      <c r="A2311" t="s">
        <v>3935</v>
      </c>
      <c r="B2311">
        <v>94</v>
      </c>
      <c r="C2311">
        <v>20627372</v>
      </c>
      <c r="D2311" t="s">
        <v>488</v>
      </c>
      <c r="E2311" t="s">
        <v>3936</v>
      </c>
      <c r="F2311" t="s">
        <v>14</v>
      </c>
      <c r="G2311" t="s">
        <v>15</v>
      </c>
      <c r="H2311" t="s">
        <v>16</v>
      </c>
      <c r="I2311">
        <v>16000000</v>
      </c>
      <c r="J2311">
        <v>2000</v>
      </c>
      <c r="K2311">
        <v>5.3</v>
      </c>
    </row>
    <row r="2312" spans="1:11" x14ac:dyDescent="0.2">
      <c r="A2312" t="s">
        <v>3937</v>
      </c>
      <c r="B2312">
        <v>109</v>
      </c>
      <c r="C2312">
        <v>16346122</v>
      </c>
      <c r="D2312" t="s">
        <v>1166</v>
      </c>
      <c r="E2312" t="s">
        <v>3938</v>
      </c>
      <c r="F2312" t="s">
        <v>14</v>
      </c>
      <c r="G2312" t="s">
        <v>15</v>
      </c>
      <c r="H2312" t="s">
        <v>16</v>
      </c>
      <c r="I2312">
        <v>16000000</v>
      </c>
      <c r="J2312">
        <v>2002</v>
      </c>
      <c r="K2312">
        <v>7.2</v>
      </c>
    </row>
    <row r="2313" spans="1:11" x14ac:dyDescent="0.2">
      <c r="A2313" t="s">
        <v>1615</v>
      </c>
      <c r="B2313">
        <v>107</v>
      </c>
      <c r="C2313">
        <v>16204793</v>
      </c>
      <c r="D2313" t="s">
        <v>303</v>
      </c>
      <c r="E2313" t="s">
        <v>3939</v>
      </c>
      <c r="F2313" t="s">
        <v>14</v>
      </c>
      <c r="G2313" t="s">
        <v>15</v>
      </c>
      <c r="H2313" t="s">
        <v>227</v>
      </c>
      <c r="I2313">
        <v>16000000</v>
      </c>
      <c r="J2313">
        <v>2009</v>
      </c>
      <c r="K2313">
        <v>5.0999999999999996</v>
      </c>
    </row>
    <row r="2314" spans="1:11" x14ac:dyDescent="0.2">
      <c r="A2314" t="s">
        <v>3582</v>
      </c>
      <c r="B2314">
        <v>96</v>
      </c>
      <c r="C2314">
        <v>15427192</v>
      </c>
      <c r="D2314" t="s">
        <v>3940</v>
      </c>
      <c r="E2314" t="s">
        <v>3941</v>
      </c>
      <c r="F2314" t="s">
        <v>14</v>
      </c>
      <c r="G2314" t="s">
        <v>15</v>
      </c>
      <c r="H2314" t="s">
        <v>16</v>
      </c>
      <c r="I2314">
        <v>16000000</v>
      </c>
      <c r="J2314">
        <v>2000</v>
      </c>
      <c r="K2314">
        <v>5.6</v>
      </c>
    </row>
    <row r="2315" spans="1:11" x14ac:dyDescent="0.2">
      <c r="A2315" t="s">
        <v>1361</v>
      </c>
      <c r="B2315">
        <v>88</v>
      </c>
      <c r="C2315">
        <v>14792779</v>
      </c>
      <c r="D2315" t="s">
        <v>690</v>
      </c>
      <c r="E2315" t="s">
        <v>3942</v>
      </c>
      <c r="F2315" t="s">
        <v>14</v>
      </c>
      <c r="G2315" t="s">
        <v>15</v>
      </c>
      <c r="H2315" t="s">
        <v>37</v>
      </c>
      <c r="I2315">
        <v>16000000</v>
      </c>
      <c r="J2315">
        <v>1987</v>
      </c>
      <c r="K2315">
        <v>7.6</v>
      </c>
    </row>
    <row r="2316" spans="1:11" x14ac:dyDescent="0.2">
      <c r="A2316" t="s">
        <v>3943</v>
      </c>
      <c r="B2316">
        <v>113</v>
      </c>
      <c r="C2316">
        <v>19057024</v>
      </c>
      <c r="D2316" t="s">
        <v>79</v>
      </c>
      <c r="E2316" t="s">
        <v>3944</v>
      </c>
      <c r="F2316" t="s">
        <v>14</v>
      </c>
      <c r="G2316" t="s">
        <v>15</v>
      </c>
      <c r="H2316" t="s">
        <v>16</v>
      </c>
      <c r="I2316">
        <v>16000000</v>
      </c>
      <c r="J2316">
        <v>2010</v>
      </c>
      <c r="K2316">
        <v>7.2</v>
      </c>
    </row>
    <row r="2317" spans="1:11" x14ac:dyDescent="0.2">
      <c r="A2317" t="s">
        <v>3945</v>
      </c>
      <c r="B2317">
        <v>101</v>
      </c>
      <c r="C2317">
        <v>14108518</v>
      </c>
      <c r="D2317" t="s">
        <v>488</v>
      </c>
      <c r="E2317" t="s">
        <v>3946</v>
      </c>
      <c r="F2317" t="s">
        <v>14</v>
      </c>
      <c r="G2317" t="s">
        <v>15</v>
      </c>
      <c r="H2317" t="s">
        <v>16</v>
      </c>
      <c r="I2317">
        <v>16000000</v>
      </c>
      <c r="J2317">
        <v>2003</v>
      </c>
      <c r="K2317">
        <v>5.7</v>
      </c>
    </row>
    <row r="2318" spans="1:11" x14ac:dyDescent="0.2">
      <c r="A2318" t="s">
        <v>3203</v>
      </c>
      <c r="B2318">
        <v>105</v>
      </c>
      <c r="C2318">
        <v>13854000</v>
      </c>
      <c r="D2318" t="s">
        <v>857</v>
      </c>
      <c r="E2318" t="s">
        <v>3947</v>
      </c>
      <c r="F2318" t="s">
        <v>14</v>
      </c>
      <c r="G2318" t="s">
        <v>15</v>
      </c>
      <c r="H2318" t="s">
        <v>16</v>
      </c>
      <c r="I2318">
        <v>20000000</v>
      </c>
      <c r="J2318">
        <v>1988</v>
      </c>
      <c r="K2318">
        <v>5.2</v>
      </c>
    </row>
    <row r="2319" spans="1:11" x14ac:dyDescent="0.2">
      <c r="A2319" t="s">
        <v>943</v>
      </c>
      <c r="B2319">
        <v>125</v>
      </c>
      <c r="C2319">
        <v>77324422</v>
      </c>
      <c r="D2319" t="s">
        <v>1166</v>
      </c>
      <c r="E2319" t="s">
        <v>3948</v>
      </c>
      <c r="F2319" t="s">
        <v>14</v>
      </c>
      <c r="G2319" t="s">
        <v>15</v>
      </c>
      <c r="H2319" t="s">
        <v>16</v>
      </c>
      <c r="I2319">
        <v>26000000</v>
      </c>
      <c r="J2319">
        <v>1993</v>
      </c>
      <c r="K2319">
        <v>7.7</v>
      </c>
    </row>
    <row r="2320" spans="1:11" x14ac:dyDescent="0.2">
      <c r="A2320" t="s">
        <v>3949</v>
      </c>
      <c r="B2320">
        <v>100</v>
      </c>
      <c r="C2320">
        <v>15500000</v>
      </c>
      <c r="D2320" t="s">
        <v>1699</v>
      </c>
      <c r="E2320" t="s">
        <v>3950</v>
      </c>
      <c r="F2320" t="s">
        <v>14</v>
      </c>
      <c r="G2320" t="s">
        <v>263</v>
      </c>
      <c r="H2320" t="s">
        <v>227</v>
      </c>
      <c r="I2320">
        <v>16000000</v>
      </c>
      <c r="J2320">
        <v>1999</v>
      </c>
      <c r="K2320">
        <v>7</v>
      </c>
    </row>
    <row r="2321" spans="1:11" x14ac:dyDescent="0.2">
      <c r="A2321" t="s">
        <v>3951</v>
      </c>
      <c r="B2321">
        <v>112</v>
      </c>
      <c r="C2321">
        <v>4734235</v>
      </c>
      <c r="D2321" t="s">
        <v>2895</v>
      </c>
      <c r="E2321" t="s">
        <v>3952</v>
      </c>
      <c r="F2321" t="s">
        <v>14</v>
      </c>
      <c r="G2321" t="s">
        <v>15</v>
      </c>
      <c r="H2321" t="s">
        <v>227</v>
      </c>
      <c r="I2321">
        <v>15000000</v>
      </c>
      <c r="J2321">
        <v>2000</v>
      </c>
      <c r="K2321">
        <v>6</v>
      </c>
    </row>
    <row r="2322" spans="1:11" x14ac:dyDescent="0.2">
      <c r="A2322" t="s">
        <v>1361</v>
      </c>
      <c r="B2322">
        <v>112</v>
      </c>
      <c r="C2322">
        <v>4839383</v>
      </c>
      <c r="D2322" t="s">
        <v>576</v>
      </c>
      <c r="E2322" t="s">
        <v>3953</v>
      </c>
      <c r="F2322" t="s">
        <v>14</v>
      </c>
      <c r="G2322" t="s">
        <v>15</v>
      </c>
      <c r="H2322" t="s">
        <v>16</v>
      </c>
      <c r="I2322">
        <v>16000000</v>
      </c>
      <c r="J2322">
        <v>2002</v>
      </c>
      <c r="K2322">
        <v>6.6</v>
      </c>
    </row>
    <row r="2323" spans="1:11" x14ac:dyDescent="0.2">
      <c r="A2323" t="s">
        <v>3954</v>
      </c>
      <c r="B2323">
        <v>95</v>
      </c>
      <c r="C2323">
        <v>4193025</v>
      </c>
      <c r="D2323" t="s">
        <v>2515</v>
      </c>
      <c r="E2323" t="s">
        <v>3955</v>
      </c>
      <c r="F2323" t="s">
        <v>14</v>
      </c>
      <c r="G2323" t="s">
        <v>15</v>
      </c>
      <c r="H2323" t="s">
        <v>227</v>
      </c>
      <c r="I2323">
        <v>15000000</v>
      </c>
      <c r="J2323">
        <v>1999</v>
      </c>
      <c r="K2323">
        <v>6.8</v>
      </c>
    </row>
    <row r="2324" spans="1:11" x14ac:dyDescent="0.2">
      <c r="A2324" t="s">
        <v>1950</v>
      </c>
      <c r="B2324">
        <v>110</v>
      </c>
      <c r="C2324">
        <v>5900000</v>
      </c>
      <c r="D2324" t="s">
        <v>18</v>
      </c>
      <c r="E2324" t="s">
        <v>3956</v>
      </c>
      <c r="F2324" t="s">
        <v>14</v>
      </c>
      <c r="G2324" t="s">
        <v>23</v>
      </c>
      <c r="H2324" t="s">
        <v>227</v>
      </c>
      <c r="I2324">
        <v>16000000</v>
      </c>
      <c r="J2324">
        <v>1986</v>
      </c>
      <c r="K2324">
        <v>7.2</v>
      </c>
    </row>
    <row r="2325" spans="1:11" x14ac:dyDescent="0.2">
      <c r="A2325" t="s">
        <v>3957</v>
      </c>
      <c r="B2325">
        <v>118</v>
      </c>
      <c r="C2325">
        <v>2849142</v>
      </c>
      <c r="D2325" t="s">
        <v>1166</v>
      </c>
      <c r="E2325" t="s">
        <v>3958</v>
      </c>
      <c r="F2325" t="s">
        <v>14</v>
      </c>
      <c r="G2325" t="s">
        <v>15</v>
      </c>
      <c r="H2325" t="s">
        <v>227</v>
      </c>
      <c r="I2325">
        <v>16000000</v>
      </c>
      <c r="J2325">
        <v>2007</v>
      </c>
      <c r="K2325">
        <v>7.2</v>
      </c>
    </row>
    <row r="2326" spans="1:11" x14ac:dyDescent="0.2">
      <c r="A2326" t="s">
        <v>3959</v>
      </c>
      <c r="B2326">
        <v>97</v>
      </c>
      <c r="C2326">
        <v>1686429</v>
      </c>
      <c r="D2326" t="s">
        <v>3960</v>
      </c>
      <c r="E2326" t="s">
        <v>3961</v>
      </c>
      <c r="F2326" t="s">
        <v>14</v>
      </c>
      <c r="G2326" t="s">
        <v>15</v>
      </c>
      <c r="H2326" t="s">
        <v>16</v>
      </c>
      <c r="I2326">
        <v>16000000</v>
      </c>
      <c r="J2326">
        <v>1997</v>
      </c>
      <c r="K2326">
        <v>2.8</v>
      </c>
    </row>
    <row r="2327" spans="1:11" x14ac:dyDescent="0.2">
      <c r="A2327" t="s">
        <v>2922</v>
      </c>
      <c r="B2327">
        <v>120</v>
      </c>
      <c r="C2327">
        <v>1984743</v>
      </c>
      <c r="D2327" t="s">
        <v>79</v>
      </c>
      <c r="E2327" t="s">
        <v>3962</v>
      </c>
      <c r="F2327" t="s">
        <v>14</v>
      </c>
      <c r="G2327" t="s">
        <v>15</v>
      </c>
      <c r="H2327" t="s">
        <v>227</v>
      </c>
      <c r="I2327">
        <v>16000000</v>
      </c>
      <c r="J2327">
        <v>2013</v>
      </c>
      <c r="K2327">
        <v>6.6</v>
      </c>
    </row>
    <row r="2328" spans="1:11" x14ac:dyDescent="0.2">
      <c r="A2328" t="s">
        <v>3963</v>
      </c>
      <c r="B2328">
        <v>135</v>
      </c>
      <c r="C2328">
        <v>1666262</v>
      </c>
      <c r="D2328" t="s">
        <v>678</v>
      </c>
      <c r="E2328" t="s">
        <v>3964</v>
      </c>
      <c r="F2328" t="s">
        <v>14</v>
      </c>
      <c r="G2328" t="s">
        <v>23</v>
      </c>
      <c r="H2328" t="s">
        <v>16</v>
      </c>
      <c r="I2328">
        <v>16000000</v>
      </c>
      <c r="J2328">
        <v>2005</v>
      </c>
      <c r="K2328">
        <v>6.7</v>
      </c>
    </row>
    <row r="2329" spans="1:11" x14ac:dyDescent="0.2">
      <c r="A2329" t="s">
        <v>1787</v>
      </c>
      <c r="B2329">
        <v>101</v>
      </c>
      <c r="C2329">
        <v>2319187</v>
      </c>
      <c r="D2329" t="s">
        <v>751</v>
      </c>
      <c r="E2329" t="s">
        <v>3965</v>
      </c>
      <c r="F2329" t="s">
        <v>14</v>
      </c>
      <c r="G2329" t="s">
        <v>23</v>
      </c>
      <c r="H2329" t="s">
        <v>227</v>
      </c>
      <c r="I2329">
        <v>20000000</v>
      </c>
      <c r="J2329">
        <v>2013</v>
      </c>
      <c r="K2329">
        <v>7</v>
      </c>
    </row>
    <row r="2330" spans="1:11" x14ac:dyDescent="0.2">
      <c r="A2330" t="s">
        <v>3966</v>
      </c>
      <c r="B2330">
        <v>92</v>
      </c>
      <c r="C2330">
        <v>13922211</v>
      </c>
      <c r="D2330" t="s">
        <v>690</v>
      </c>
      <c r="E2330" t="s">
        <v>3967</v>
      </c>
      <c r="F2330" t="s">
        <v>14</v>
      </c>
      <c r="G2330" t="s">
        <v>15</v>
      </c>
      <c r="H2330" t="s">
        <v>227</v>
      </c>
      <c r="I2330">
        <v>16000000</v>
      </c>
      <c r="J2330">
        <v>2004</v>
      </c>
      <c r="K2330">
        <v>4.4000000000000004</v>
      </c>
    </row>
    <row r="2331" spans="1:11" x14ac:dyDescent="0.2">
      <c r="A2331" t="s">
        <v>3968</v>
      </c>
      <c r="B2331">
        <v>92</v>
      </c>
      <c r="C2331">
        <v>23091</v>
      </c>
      <c r="D2331" t="s">
        <v>2420</v>
      </c>
      <c r="E2331" t="s">
        <v>3969</v>
      </c>
      <c r="F2331" t="s">
        <v>14</v>
      </c>
      <c r="G2331" t="s">
        <v>23</v>
      </c>
      <c r="H2331" t="s">
        <v>227</v>
      </c>
      <c r="I2331">
        <v>15000000</v>
      </c>
      <c r="J2331">
        <v>2008</v>
      </c>
      <c r="K2331">
        <v>6.2</v>
      </c>
    </row>
    <row r="2332" spans="1:11" x14ac:dyDescent="0.2">
      <c r="A2332" t="s">
        <v>3970</v>
      </c>
      <c r="B2332">
        <v>161</v>
      </c>
      <c r="C2332">
        <v>336467</v>
      </c>
      <c r="D2332" t="s">
        <v>1796</v>
      </c>
      <c r="E2332" t="s">
        <v>3971</v>
      </c>
      <c r="F2332" t="s">
        <v>14</v>
      </c>
      <c r="G2332" t="s">
        <v>667</v>
      </c>
      <c r="H2332" t="s">
        <v>3233</v>
      </c>
      <c r="I2332">
        <v>13000000</v>
      </c>
      <c r="J2332">
        <v>2009</v>
      </c>
      <c r="K2332">
        <v>7.3</v>
      </c>
    </row>
    <row r="2333" spans="1:11" x14ac:dyDescent="0.2">
      <c r="A2333" t="s">
        <v>3559</v>
      </c>
      <c r="B2333">
        <v>92</v>
      </c>
      <c r="C2333">
        <v>2964</v>
      </c>
      <c r="D2333" t="s">
        <v>2701</v>
      </c>
      <c r="E2333" t="s">
        <v>3972</v>
      </c>
      <c r="F2333" t="s">
        <v>14</v>
      </c>
      <c r="G2333" t="s">
        <v>15</v>
      </c>
      <c r="H2333" t="s">
        <v>16</v>
      </c>
      <c r="I2333">
        <v>16000000</v>
      </c>
      <c r="J2333">
        <v>2012</v>
      </c>
      <c r="K2333">
        <v>5.0999999999999996</v>
      </c>
    </row>
    <row r="2334" spans="1:11" x14ac:dyDescent="0.2">
      <c r="A2334" t="s">
        <v>3973</v>
      </c>
      <c r="B2334">
        <v>122</v>
      </c>
      <c r="C2334">
        <v>2428883</v>
      </c>
      <c r="D2334" t="s">
        <v>608</v>
      </c>
      <c r="E2334" t="s">
        <v>3974</v>
      </c>
      <c r="F2334" t="s">
        <v>14</v>
      </c>
      <c r="G2334" t="s">
        <v>15</v>
      </c>
      <c r="H2334" t="s">
        <v>227</v>
      </c>
      <c r="I2334">
        <v>16000000</v>
      </c>
      <c r="J2334">
        <v>2014</v>
      </c>
      <c r="K2334">
        <v>6.6</v>
      </c>
    </row>
    <row r="2335" spans="1:11" x14ac:dyDescent="0.2">
      <c r="A2335" t="s">
        <v>3975</v>
      </c>
      <c r="B2335">
        <v>91</v>
      </c>
      <c r="C2335">
        <v>13571817</v>
      </c>
      <c r="D2335" t="s">
        <v>1523</v>
      </c>
      <c r="E2335" t="s">
        <v>3976</v>
      </c>
      <c r="F2335" t="s">
        <v>14</v>
      </c>
      <c r="G2335" t="s">
        <v>15</v>
      </c>
      <c r="H2335" t="s">
        <v>16</v>
      </c>
      <c r="I2335">
        <v>15600000</v>
      </c>
      <c r="J2335">
        <v>2002</v>
      </c>
      <c r="K2335">
        <v>4.5</v>
      </c>
    </row>
    <row r="2336" spans="1:11" x14ac:dyDescent="0.2">
      <c r="A2336" t="s">
        <v>3977</v>
      </c>
      <c r="B2336">
        <v>93</v>
      </c>
      <c r="C2336">
        <v>1181197</v>
      </c>
      <c r="D2336" t="s">
        <v>671</v>
      </c>
      <c r="E2336" t="s">
        <v>3978</v>
      </c>
      <c r="F2336" t="s">
        <v>14</v>
      </c>
      <c r="G2336" t="s">
        <v>15</v>
      </c>
      <c r="H2336" t="s">
        <v>227</v>
      </c>
      <c r="I2336">
        <v>15500000</v>
      </c>
      <c r="J2336">
        <v>2005</v>
      </c>
      <c r="K2336">
        <v>5.9</v>
      </c>
    </row>
    <row r="2337" spans="1:11" x14ac:dyDescent="0.2">
      <c r="A2337" t="s">
        <v>3979</v>
      </c>
      <c r="B2337">
        <v>94</v>
      </c>
      <c r="C2337">
        <v>81525</v>
      </c>
      <c r="D2337" t="s">
        <v>1218</v>
      </c>
      <c r="E2337" t="s">
        <v>3980</v>
      </c>
      <c r="F2337" t="s">
        <v>990</v>
      </c>
      <c r="G2337" t="s">
        <v>667</v>
      </c>
      <c r="H2337" t="s">
        <v>227</v>
      </c>
      <c r="I2337">
        <v>15300000</v>
      </c>
      <c r="J2337">
        <v>2001</v>
      </c>
      <c r="K2337">
        <v>6.6</v>
      </c>
    </row>
    <row r="2338" spans="1:11" x14ac:dyDescent="0.2">
      <c r="A2338" t="s">
        <v>228</v>
      </c>
      <c r="B2338">
        <v>95</v>
      </c>
      <c r="C2338">
        <v>7774730</v>
      </c>
      <c r="D2338" t="s">
        <v>3981</v>
      </c>
      <c r="E2338" t="s">
        <v>3982</v>
      </c>
      <c r="F2338" t="s">
        <v>14</v>
      </c>
      <c r="G2338" t="s">
        <v>99</v>
      </c>
      <c r="H2338" t="s">
        <v>227</v>
      </c>
      <c r="I2338">
        <v>15500000</v>
      </c>
      <c r="J2338">
        <v>2006</v>
      </c>
      <c r="K2338">
        <v>6.5</v>
      </c>
    </row>
    <row r="2339" spans="1:11" x14ac:dyDescent="0.2">
      <c r="A2339" t="s">
        <v>844</v>
      </c>
      <c r="B2339">
        <v>105</v>
      </c>
      <c r="C2339">
        <v>234760500</v>
      </c>
      <c r="D2339" t="s">
        <v>602</v>
      </c>
      <c r="E2339" t="s">
        <v>3983</v>
      </c>
      <c r="F2339" t="s">
        <v>14</v>
      </c>
      <c r="G2339" t="s">
        <v>15</v>
      </c>
      <c r="H2339" t="s">
        <v>227</v>
      </c>
      <c r="I2339">
        <v>14000000</v>
      </c>
      <c r="J2339">
        <v>1984</v>
      </c>
      <c r="K2339">
        <v>7.3</v>
      </c>
    </row>
    <row r="2340" spans="1:11" x14ac:dyDescent="0.2">
      <c r="A2340" t="s">
        <v>432</v>
      </c>
      <c r="B2340">
        <v>103</v>
      </c>
      <c r="C2340">
        <v>285761243</v>
      </c>
      <c r="D2340" t="s">
        <v>1043</v>
      </c>
      <c r="E2340" t="s">
        <v>3984</v>
      </c>
      <c r="F2340" t="s">
        <v>14</v>
      </c>
      <c r="G2340" t="s">
        <v>15</v>
      </c>
      <c r="H2340" t="s">
        <v>37</v>
      </c>
      <c r="I2340">
        <v>18000000</v>
      </c>
      <c r="J2340">
        <v>1990</v>
      </c>
      <c r="K2340">
        <v>7.5</v>
      </c>
    </row>
    <row r="2341" spans="1:11" x14ac:dyDescent="0.2">
      <c r="A2341" t="s">
        <v>355</v>
      </c>
      <c r="B2341">
        <v>102</v>
      </c>
      <c r="C2341">
        <v>167780960</v>
      </c>
      <c r="D2341" t="s">
        <v>1342</v>
      </c>
      <c r="E2341" t="s">
        <v>3985</v>
      </c>
      <c r="F2341" t="s">
        <v>14</v>
      </c>
      <c r="G2341" t="s">
        <v>15</v>
      </c>
      <c r="H2341" t="s">
        <v>37</v>
      </c>
      <c r="I2341">
        <v>11000000</v>
      </c>
      <c r="J2341">
        <v>1987</v>
      </c>
      <c r="K2341">
        <v>5.9</v>
      </c>
    </row>
    <row r="2342" spans="1:11" x14ac:dyDescent="0.2">
      <c r="A2342" t="s">
        <v>773</v>
      </c>
      <c r="B2342">
        <v>116</v>
      </c>
      <c r="C2342">
        <v>177200000</v>
      </c>
      <c r="D2342" t="s">
        <v>488</v>
      </c>
      <c r="E2342" t="s">
        <v>3986</v>
      </c>
      <c r="F2342" t="s">
        <v>14</v>
      </c>
      <c r="G2342" t="s">
        <v>15</v>
      </c>
      <c r="H2342" t="s">
        <v>37</v>
      </c>
      <c r="I2342">
        <v>22000000</v>
      </c>
      <c r="J2342">
        <v>1982</v>
      </c>
      <c r="K2342">
        <v>7.4</v>
      </c>
    </row>
    <row r="2343" spans="1:11" x14ac:dyDescent="0.2">
      <c r="A2343" t="s">
        <v>597</v>
      </c>
      <c r="B2343">
        <v>110</v>
      </c>
      <c r="C2343">
        <v>176781728</v>
      </c>
      <c r="D2343" t="s">
        <v>582</v>
      </c>
      <c r="E2343" t="s">
        <v>3987</v>
      </c>
      <c r="F2343" t="s">
        <v>14</v>
      </c>
      <c r="G2343" t="s">
        <v>15</v>
      </c>
      <c r="H2343" t="s">
        <v>37</v>
      </c>
      <c r="I2343">
        <v>15000000</v>
      </c>
      <c r="J2343">
        <v>1986</v>
      </c>
      <c r="K2343">
        <v>6.9</v>
      </c>
    </row>
    <row r="2344" spans="1:11" x14ac:dyDescent="0.2">
      <c r="A2344" t="s">
        <v>367</v>
      </c>
      <c r="B2344">
        <v>120</v>
      </c>
      <c r="C2344">
        <v>128067808</v>
      </c>
      <c r="D2344" t="s">
        <v>582</v>
      </c>
      <c r="E2344" t="s">
        <v>3988</v>
      </c>
      <c r="F2344" t="s">
        <v>680</v>
      </c>
      <c r="G2344" t="s">
        <v>3989</v>
      </c>
      <c r="H2344" t="s">
        <v>16</v>
      </c>
      <c r="I2344">
        <v>15000000</v>
      </c>
      <c r="J2344">
        <v>2000</v>
      </c>
      <c r="K2344">
        <v>7.9</v>
      </c>
    </row>
    <row r="2345" spans="1:11" x14ac:dyDescent="0.2">
      <c r="A2345" t="s">
        <v>20</v>
      </c>
      <c r="B2345">
        <v>122</v>
      </c>
      <c r="C2345">
        <v>130058047</v>
      </c>
      <c r="D2345" t="s">
        <v>1166</v>
      </c>
      <c r="E2345" t="s">
        <v>3990</v>
      </c>
      <c r="F2345" t="s">
        <v>14</v>
      </c>
      <c r="G2345" t="s">
        <v>15</v>
      </c>
      <c r="H2345" t="s">
        <v>227</v>
      </c>
      <c r="I2345">
        <v>15000000</v>
      </c>
      <c r="J2345">
        <v>1999</v>
      </c>
      <c r="K2345">
        <v>8.4</v>
      </c>
    </row>
    <row r="2346" spans="1:11" x14ac:dyDescent="0.2">
      <c r="A2346" t="s">
        <v>1253</v>
      </c>
      <c r="B2346">
        <v>118</v>
      </c>
      <c r="C2346">
        <v>138795342</v>
      </c>
      <c r="D2346" t="s">
        <v>2043</v>
      </c>
      <c r="E2346" t="s">
        <v>3991</v>
      </c>
      <c r="F2346" t="s">
        <v>14</v>
      </c>
      <c r="G2346" t="s">
        <v>23</v>
      </c>
      <c r="H2346" t="s">
        <v>227</v>
      </c>
      <c r="I2346">
        <v>15000000</v>
      </c>
      <c r="J2346">
        <v>2010</v>
      </c>
      <c r="K2346">
        <v>8</v>
      </c>
    </row>
    <row r="2347" spans="1:11" x14ac:dyDescent="0.2">
      <c r="A2347" t="s">
        <v>930</v>
      </c>
      <c r="B2347">
        <v>107</v>
      </c>
      <c r="C2347">
        <v>111936400</v>
      </c>
      <c r="D2347" t="s">
        <v>347</v>
      </c>
      <c r="E2347" t="s">
        <v>3992</v>
      </c>
      <c r="F2347" t="s">
        <v>14</v>
      </c>
      <c r="G2347" t="s">
        <v>15</v>
      </c>
      <c r="H2347" t="s">
        <v>37</v>
      </c>
      <c r="I2347">
        <v>15000000</v>
      </c>
      <c r="J2347">
        <v>1988</v>
      </c>
      <c r="K2347">
        <v>6</v>
      </c>
    </row>
    <row r="2348" spans="1:11" x14ac:dyDescent="0.2">
      <c r="A2348" t="s">
        <v>3993</v>
      </c>
      <c r="B2348">
        <v>102</v>
      </c>
      <c r="C2348">
        <v>317040</v>
      </c>
      <c r="D2348" t="s">
        <v>79</v>
      </c>
      <c r="E2348" t="s">
        <v>3994</v>
      </c>
      <c r="F2348" t="s">
        <v>14</v>
      </c>
      <c r="G2348" t="s">
        <v>15</v>
      </c>
      <c r="H2348" t="s">
        <v>16</v>
      </c>
      <c r="I2348">
        <v>15500000</v>
      </c>
      <c r="J2348">
        <v>2008</v>
      </c>
      <c r="K2348">
        <v>6.8</v>
      </c>
    </row>
    <row r="2349" spans="1:11" x14ac:dyDescent="0.2">
      <c r="A2349" t="s">
        <v>139</v>
      </c>
      <c r="B2349">
        <v>154</v>
      </c>
      <c r="C2349">
        <v>94175854</v>
      </c>
      <c r="D2349" t="s">
        <v>1166</v>
      </c>
      <c r="E2349" t="s">
        <v>3995</v>
      </c>
      <c r="F2349" t="s">
        <v>14</v>
      </c>
      <c r="G2349" t="s">
        <v>15</v>
      </c>
      <c r="H2349" t="s">
        <v>16</v>
      </c>
      <c r="I2349">
        <v>15000000</v>
      </c>
      <c r="J2349">
        <v>1985</v>
      </c>
      <c r="K2349">
        <v>7.8</v>
      </c>
    </row>
    <row r="2350" spans="1:11" x14ac:dyDescent="0.2">
      <c r="A2350" t="s">
        <v>3996</v>
      </c>
      <c r="B2350">
        <v>114</v>
      </c>
      <c r="C2350">
        <v>91121452</v>
      </c>
      <c r="D2350" t="s">
        <v>3193</v>
      </c>
      <c r="E2350" t="s">
        <v>3997</v>
      </c>
      <c r="F2350" t="s">
        <v>14</v>
      </c>
      <c r="G2350" t="s">
        <v>23</v>
      </c>
      <c r="H2350" t="s">
        <v>16</v>
      </c>
      <c r="I2350">
        <v>14000000</v>
      </c>
      <c r="J2350">
        <v>2014</v>
      </c>
      <c r="K2350">
        <v>8.1</v>
      </c>
    </row>
    <row r="2351" spans="1:11" x14ac:dyDescent="0.2">
      <c r="A2351" t="s">
        <v>3891</v>
      </c>
      <c r="B2351">
        <v>109</v>
      </c>
      <c r="C2351">
        <v>69800000</v>
      </c>
      <c r="D2351" t="s">
        <v>3254</v>
      </c>
      <c r="E2351" t="s">
        <v>3998</v>
      </c>
      <c r="F2351" t="s">
        <v>14</v>
      </c>
      <c r="G2351" t="s">
        <v>15</v>
      </c>
      <c r="H2351" t="s">
        <v>227</v>
      </c>
      <c r="I2351">
        <v>10000000</v>
      </c>
      <c r="J2351">
        <v>1980</v>
      </c>
      <c r="K2351">
        <v>6.1</v>
      </c>
    </row>
    <row r="2352" spans="1:11" x14ac:dyDescent="0.2">
      <c r="A2352" t="s">
        <v>777</v>
      </c>
      <c r="B2352">
        <v>94</v>
      </c>
      <c r="C2352">
        <v>64001297</v>
      </c>
      <c r="D2352" t="s">
        <v>1043</v>
      </c>
      <c r="E2352" t="s">
        <v>3999</v>
      </c>
      <c r="F2352" t="s">
        <v>14</v>
      </c>
      <c r="G2352" t="s">
        <v>15</v>
      </c>
      <c r="H2352" t="s">
        <v>37</v>
      </c>
      <c r="I2352">
        <v>15000000</v>
      </c>
      <c r="J2352">
        <v>2010</v>
      </c>
      <c r="K2352">
        <v>6.2</v>
      </c>
    </row>
    <row r="2353" spans="1:11" x14ac:dyDescent="0.2">
      <c r="A2353" t="s">
        <v>4000</v>
      </c>
      <c r="B2353">
        <v>100</v>
      </c>
      <c r="C2353">
        <v>71588220</v>
      </c>
      <c r="D2353" t="s">
        <v>2454</v>
      </c>
      <c r="E2353" t="s">
        <v>4001</v>
      </c>
      <c r="F2353" t="s">
        <v>14</v>
      </c>
      <c r="G2353" t="s">
        <v>99</v>
      </c>
      <c r="H2353" t="s">
        <v>16</v>
      </c>
      <c r="I2353">
        <v>20000000</v>
      </c>
      <c r="J2353">
        <v>2013</v>
      </c>
      <c r="K2353">
        <v>6.2</v>
      </c>
    </row>
    <row r="2354" spans="1:11" x14ac:dyDescent="0.2">
      <c r="A2354" t="s">
        <v>1435</v>
      </c>
      <c r="B2354">
        <v>98</v>
      </c>
      <c r="C2354">
        <v>61400000</v>
      </c>
      <c r="D2354" t="s">
        <v>1436</v>
      </c>
      <c r="E2354" t="s">
        <v>4002</v>
      </c>
      <c r="F2354" t="s">
        <v>14</v>
      </c>
      <c r="G2354" t="s">
        <v>15</v>
      </c>
      <c r="H2354" t="s">
        <v>227</v>
      </c>
      <c r="I2354">
        <v>15000000</v>
      </c>
      <c r="J2354">
        <v>1983</v>
      </c>
      <c r="K2354">
        <v>7.4</v>
      </c>
    </row>
    <row r="2355" spans="1:11" x14ac:dyDescent="0.2">
      <c r="A2355" t="s">
        <v>3418</v>
      </c>
      <c r="B2355">
        <v>102</v>
      </c>
      <c r="C2355">
        <v>101978840</v>
      </c>
      <c r="D2355" t="s">
        <v>690</v>
      </c>
      <c r="E2355" t="s">
        <v>4003</v>
      </c>
      <c r="F2355" t="s">
        <v>14</v>
      </c>
      <c r="G2355" t="s">
        <v>15</v>
      </c>
      <c r="H2355" t="s">
        <v>227</v>
      </c>
      <c r="I2355">
        <v>15000000</v>
      </c>
      <c r="J2355">
        <v>2013</v>
      </c>
      <c r="K2355">
        <v>6.6</v>
      </c>
    </row>
    <row r="2356" spans="1:11" x14ac:dyDescent="0.2">
      <c r="A2356" t="s">
        <v>1891</v>
      </c>
      <c r="B2356">
        <v>94</v>
      </c>
      <c r="C2356">
        <v>56437947</v>
      </c>
      <c r="D2356" t="s">
        <v>530</v>
      </c>
      <c r="E2356" t="s">
        <v>4004</v>
      </c>
      <c r="F2356" t="s">
        <v>14</v>
      </c>
      <c r="G2356" t="s">
        <v>23</v>
      </c>
      <c r="H2356" t="s">
        <v>16</v>
      </c>
      <c r="I2356">
        <v>9800000</v>
      </c>
      <c r="J2356">
        <v>2006</v>
      </c>
      <c r="K2356">
        <v>7.3</v>
      </c>
    </row>
    <row r="2357" spans="1:11" x14ac:dyDescent="0.2">
      <c r="A2357" t="s">
        <v>94</v>
      </c>
      <c r="B2357">
        <v>92</v>
      </c>
      <c r="C2357">
        <v>73326666</v>
      </c>
      <c r="D2357" t="s">
        <v>958</v>
      </c>
      <c r="E2357" t="s">
        <v>4005</v>
      </c>
      <c r="F2357" t="s">
        <v>14</v>
      </c>
      <c r="G2357" t="s">
        <v>15</v>
      </c>
      <c r="H2357" t="s">
        <v>37</v>
      </c>
      <c r="I2357">
        <v>15000000</v>
      </c>
      <c r="J2357">
        <v>1988</v>
      </c>
      <c r="K2357">
        <v>7.5</v>
      </c>
    </row>
    <row r="2358" spans="1:11" x14ac:dyDescent="0.2">
      <c r="A2358" t="s">
        <v>3075</v>
      </c>
      <c r="B2358">
        <v>113</v>
      </c>
      <c r="C2358">
        <v>55184721</v>
      </c>
      <c r="D2358" t="s">
        <v>874</v>
      </c>
      <c r="E2358" t="s">
        <v>4006</v>
      </c>
      <c r="F2358" t="s">
        <v>14</v>
      </c>
      <c r="G2358" t="s">
        <v>15</v>
      </c>
      <c r="H2358" t="s">
        <v>16</v>
      </c>
      <c r="I2358">
        <v>15000000</v>
      </c>
      <c r="J2358">
        <v>2007</v>
      </c>
      <c r="K2358">
        <v>5.6</v>
      </c>
    </row>
    <row r="2359" spans="1:11" x14ac:dyDescent="0.2">
      <c r="A2359" t="s">
        <v>4007</v>
      </c>
      <c r="B2359">
        <v>115</v>
      </c>
      <c r="C2359">
        <v>50003300</v>
      </c>
      <c r="D2359" t="s">
        <v>4008</v>
      </c>
      <c r="E2359" t="s">
        <v>4009</v>
      </c>
      <c r="F2359" t="s">
        <v>14</v>
      </c>
      <c r="G2359" t="s">
        <v>15</v>
      </c>
      <c r="H2359" t="s">
        <v>37</v>
      </c>
      <c r="I2359">
        <v>15000000</v>
      </c>
      <c r="J2359">
        <v>1994</v>
      </c>
      <c r="K2359">
        <v>7.3</v>
      </c>
    </row>
    <row r="2360" spans="1:11" x14ac:dyDescent="0.2">
      <c r="A2360" t="s">
        <v>4010</v>
      </c>
      <c r="B2360">
        <v>95</v>
      </c>
      <c r="C2360">
        <v>54322273</v>
      </c>
      <c r="D2360" t="s">
        <v>309</v>
      </c>
      <c r="E2360" t="s">
        <v>4011</v>
      </c>
      <c r="F2360" t="s">
        <v>14</v>
      </c>
      <c r="G2360" t="s">
        <v>23</v>
      </c>
      <c r="H2360" t="s">
        <v>16</v>
      </c>
      <c r="I2360">
        <v>17000000</v>
      </c>
      <c r="J2360">
        <v>2012</v>
      </c>
      <c r="K2360">
        <v>6.4</v>
      </c>
    </row>
    <row r="2361" spans="1:11" x14ac:dyDescent="0.2">
      <c r="A2361" t="s">
        <v>616</v>
      </c>
      <c r="B2361">
        <v>87</v>
      </c>
      <c r="C2361">
        <v>47860214</v>
      </c>
      <c r="D2361" t="s">
        <v>2219</v>
      </c>
      <c r="E2361" t="s">
        <v>4012</v>
      </c>
      <c r="F2361" t="s">
        <v>14</v>
      </c>
      <c r="G2361" t="s">
        <v>15</v>
      </c>
      <c r="H2361" t="s">
        <v>16</v>
      </c>
      <c r="I2361">
        <v>15000000</v>
      </c>
      <c r="J2361">
        <v>2006</v>
      </c>
      <c r="K2361">
        <v>5</v>
      </c>
    </row>
    <row r="2362" spans="1:11" x14ac:dyDescent="0.2">
      <c r="A2362" t="s">
        <v>278</v>
      </c>
      <c r="B2362">
        <v>88</v>
      </c>
      <c r="C2362">
        <v>47811275</v>
      </c>
      <c r="D2362" t="s">
        <v>822</v>
      </c>
      <c r="E2362" t="s">
        <v>4013</v>
      </c>
      <c r="F2362" t="s">
        <v>14</v>
      </c>
      <c r="G2362" t="s">
        <v>15</v>
      </c>
      <c r="H2362" t="s">
        <v>37</v>
      </c>
      <c r="I2362">
        <v>15000000</v>
      </c>
      <c r="J2362">
        <v>2002</v>
      </c>
      <c r="K2362">
        <v>5.4</v>
      </c>
    </row>
    <row r="2363" spans="1:11" x14ac:dyDescent="0.2">
      <c r="A2363" t="s">
        <v>1066</v>
      </c>
      <c r="B2363">
        <v>97</v>
      </c>
      <c r="C2363">
        <v>43022524</v>
      </c>
      <c r="D2363" t="s">
        <v>874</v>
      </c>
      <c r="E2363" t="s">
        <v>4014</v>
      </c>
      <c r="F2363" t="s">
        <v>14</v>
      </c>
      <c r="G2363" t="s">
        <v>15</v>
      </c>
      <c r="H2363" t="s">
        <v>227</v>
      </c>
      <c r="I2363">
        <v>15000000</v>
      </c>
      <c r="J2363">
        <v>1997</v>
      </c>
      <c r="K2363">
        <v>7.1</v>
      </c>
    </row>
    <row r="2364" spans="1:11" x14ac:dyDescent="0.2">
      <c r="A2364" t="s">
        <v>4015</v>
      </c>
      <c r="B2364">
        <v>94</v>
      </c>
      <c r="C2364">
        <v>42672630</v>
      </c>
      <c r="D2364" t="s">
        <v>4016</v>
      </c>
      <c r="E2364" t="s">
        <v>4017</v>
      </c>
      <c r="F2364" t="s">
        <v>14</v>
      </c>
      <c r="G2364" t="s">
        <v>15</v>
      </c>
      <c r="H2364" t="s">
        <v>37</v>
      </c>
      <c r="I2364">
        <v>17000000</v>
      </c>
      <c r="J2364">
        <v>2003</v>
      </c>
      <c r="K2364">
        <v>5.3</v>
      </c>
    </row>
    <row r="2365" spans="1:11" x14ac:dyDescent="0.2">
      <c r="A2365" t="s">
        <v>4018</v>
      </c>
      <c r="B2365">
        <v>112</v>
      </c>
      <c r="C2365">
        <v>42919096</v>
      </c>
      <c r="D2365" t="s">
        <v>318</v>
      </c>
      <c r="E2365" t="s">
        <v>4019</v>
      </c>
      <c r="F2365" t="s">
        <v>14</v>
      </c>
      <c r="G2365" t="s">
        <v>15</v>
      </c>
      <c r="H2365" t="s">
        <v>16</v>
      </c>
      <c r="I2365">
        <v>15000000</v>
      </c>
      <c r="J2365">
        <v>2013</v>
      </c>
      <c r="K2365">
        <v>6.5</v>
      </c>
    </row>
    <row r="2366" spans="1:11" x14ac:dyDescent="0.2">
      <c r="A2366" t="s">
        <v>4020</v>
      </c>
      <c r="B2366">
        <v>98</v>
      </c>
      <c r="C2366">
        <v>42592530</v>
      </c>
      <c r="D2366" t="s">
        <v>303</v>
      </c>
      <c r="E2366" t="s">
        <v>4021</v>
      </c>
      <c r="F2366" t="s">
        <v>14</v>
      </c>
      <c r="G2366" t="s">
        <v>15</v>
      </c>
      <c r="H2366" t="s">
        <v>16</v>
      </c>
      <c r="I2366">
        <v>15000000</v>
      </c>
      <c r="J2366">
        <v>2015</v>
      </c>
      <c r="K2366">
        <v>6.2</v>
      </c>
    </row>
    <row r="2367" spans="1:11" x14ac:dyDescent="0.2">
      <c r="A2367" t="s">
        <v>1653</v>
      </c>
      <c r="B2367">
        <v>104</v>
      </c>
      <c r="C2367">
        <v>40064955</v>
      </c>
      <c r="D2367" t="s">
        <v>2339</v>
      </c>
      <c r="E2367" t="s">
        <v>4022</v>
      </c>
      <c r="F2367" t="s">
        <v>14</v>
      </c>
      <c r="G2367" t="s">
        <v>15</v>
      </c>
      <c r="H2367" t="s">
        <v>227</v>
      </c>
      <c r="I2367">
        <v>15000000</v>
      </c>
      <c r="J2367">
        <v>1998</v>
      </c>
      <c r="K2367">
        <v>6.4</v>
      </c>
    </row>
    <row r="2368" spans="1:11" x14ac:dyDescent="0.2">
      <c r="A2368" t="s">
        <v>490</v>
      </c>
      <c r="B2368">
        <v>120</v>
      </c>
      <c r="C2368">
        <v>44886089</v>
      </c>
      <c r="D2368" t="s">
        <v>744</v>
      </c>
      <c r="E2368" t="s">
        <v>4023</v>
      </c>
      <c r="F2368" t="s">
        <v>14</v>
      </c>
      <c r="G2368" t="s">
        <v>15</v>
      </c>
      <c r="H2368" t="s">
        <v>227</v>
      </c>
      <c r="I2368">
        <v>10000000</v>
      </c>
      <c r="J2368">
        <v>1997</v>
      </c>
      <c r="K2368">
        <v>6.9</v>
      </c>
    </row>
    <row r="2369" spans="1:11" x14ac:dyDescent="0.2">
      <c r="A2369" t="s">
        <v>4024</v>
      </c>
      <c r="B2369">
        <v>99</v>
      </c>
      <c r="C2369">
        <v>37882551</v>
      </c>
      <c r="D2369" t="s">
        <v>690</v>
      </c>
      <c r="E2369" t="s">
        <v>4025</v>
      </c>
      <c r="F2369" t="s">
        <v>14</v>
      </c>
      <c r="G2369" t="s">
        <v>15</v>
      </c>
      <c r="H2369" t="s">
        <v>227</v>
      </c>
      <c r="I2369">
        <v>16000000</v>
      </c>
      <c r="J2369">
        <v>2001</v>
      </c>
      <c r="K2369">
        <v>5.7</v>
      </c>
    </row>
    <row r="2370" spans="1:11" x14ac:dyDescent="0.2">
      <c r="A2370" t="s">
        <v>178</v>
      </c>
      <c r="B2370">
        <v>109</v>
      </c>
      <c r="C2370">
        <v>40983001</v>
      </c>
      <c r="D2370" t="s">
        <v>744</v>
      </c>
      <c r="E2370" t="s">
        <v>4026</v>
      </c>
      <c r="F2370" t="s">
        <v>14</v>
      </c>
      <c r="G2370" t="s">
        <v>15</v>
      </c>
      <c r="H2370" t="s">
        <v>227</v>
      </c>
      <c r="I2370">
        <v>7000000</v>
      </c>
      <c r="J2370">
        <v>2012</v>
      </c>
      <c r="K2370">
        <v>7.7</v>
      </c>
    </row>
    <row r="2371" spans="1:11" x14ac:dyDescent="0.2">
      <c r="A2371" t="s">
        <v>1143</v>
      </c>
      <c r="B2371">
        <v>105</v>
      </c>
      <c r="C2371">
        <v>20991497</v>
      </c>
      <c r="D2371" t="s">
        <v>488</v>
      </c>
      <c r="E2371" t="s">
        <v>2386</v>
      </c>
      <c r="F2371" t="s">
        <v>14</v>
      </c>
      <c r="G2371" t="s">
        <v>15</v>
      </c>
      <c r="H2371" t="s">
        <v>16</v>
      </c>
      <c r="I2371">
        <v>37000000</v>
      </c>
      <c r="J2371">
        <v>2015</v>
      </c>
      <c r="K2371">
        <v>5.4</v>
      </c>
    </row>
    <row r="2372" spans="1:11" x14ac:dyDescent="0.2">
      <c r="A2372" t="s">
        <v>175</v>
      </c>
      <c r="B2372">
        <v>106</v>
      </c>
      <c r="C2372">
        <v>35007180</v>
      </c>
      <c r="D2372" t="s">
        <v>161</v>
      </c>
      <c r="E2372" t="s">
        <v>4027</v>
      </c>
      <c r="F2372" t="s">
        <v>14</v>
      </c>
      <c r="G2372" t="s">
        <v>15</v>
      </c>
      <c r="H2372" t="s">
        <v>16</v>
      </c>
      <c r="I2372">
        <v>15000000</v>
      </c>
      <c r="J2372">
        <v>2000</v>
      </c>
      <c r="K2372">
        <v>5.6</v>
      </c>
    </row>
    <row r="2373" spans="1:11" x14ac:dyDescent="0.2">
      <c r="A2373" t="s">
        <v>4028</v>
      </c>
      <c r="B2373">
        <v>123</v>
      </c>
      <c r="C2373">
        <v>35887263</v>
      </c>
      <c r="D2373" t="s">
        <v>2114</v>
      </c>
      <c r="E2373" t="s">
        <v>4029</v>
      </c>
      <c r="F2373" t="s">
        <v>14</v>
      </c>
      <c r="G2373" t="s">
        <v>23</v>
      </c>
      <c r="H2373" t="s">
        <v>16</v>
      </c>
      <c r="I2373">
        <v>15000000</v>
      </c>
      <c r="J2373">
        <v>2014</v>
      </c>
      <c r="K2373">
        <v>7.7</v>
      </c>
    </row>
    <row r="2374" spans="1:11" x14ac:dyDescent="0.2">
      <c r="A2374" t="s">
        <v>2130</v>
      </c>
      <c r="B2374">
        <v>86</v>
      </c>
      <c r="C2374">
        <v>34308901</v>
      </c>
      <c r="D2374" t="s">
        <v>347</v>
      </c>
      <c r="E2374" t="s">
        <v>4030</v>
      </c>
      <c r="F2374" t="s">
        <v>14</v>
      </c>
      <c r="G2374" t="s">
        <v>15</v>
      </c>
      <c r="H2374" t="s">
        <v>16</v>
      </c>
      <c r="I2374">
        <v>16000000</v>
      </c>
      <c r="J2374">
        <v>2003</v>
      </c>
      <c r="K2374">
        <v>5.0999999999999996</v>
      </c>
    </row>
    <row r="2375" spans="1:11" x14ac:dyDescent="0.2">
      <c r="A2375" t="s">
        <v>4031</v>
      </c>
      <c r="B2375">
        <v>120</v>
      </c>
      <c r="C2375">
        <v>33771174</v>
      </c>
      <c r="D2375" t="s">
        <v>488</v>
      </c>
      <c r="E2375" t="s">
        <v>4032</v>
      </c>
      <c r="F2375" t="s">
        <v>14</v>
      </c>
      <c r="G2375" t="s">
        <v>15</v>
      </c>
      <c r="H2375" t="s">
        <v>16</v>
      </c>
      <c r="I2375">
        <v>15000000</v>
      </c>
      <c r="J2375">
        <v>2000</v>
      </c>
      <c r="K2375">
        <v>6.8</v>
      </c>
    </row>
    <row r="2376" spans="1:11" x14ac:dyDescent="0.2">
      <c r="A2376" t="s">
        <v>2948</v>
      </c>
      <c r="B2376">
        <v>227</v>
      </c>
      <c r="C2376">
        <v>6000000</v>
      </c>
      <c r="D2376" t="s">
        <v>1174</v>
      </c>
      <c r="E2376" t="s">
        <v>4033</v>
      </c>
      <c r="F2376" t="s">
        <v>14</v>
      </c>
      <c r="G2376" t="s">
        <v>23</v>
      </c>
      <c r="H2376" t="s">
        <v>37</v>
      </c>
      <c r="I2376">
        <v>15000000</v>
      </c>
      <c r="J2376">
        <v>1962</v>
      </c>
      <c r="K2376">
        <v>8.4</v>
      </c>
    </row>
    <row r="2377" spans="1:11" x14ac:dyDescent="0.2">
      <c r="A2377" t="s">
        <v>4034</v>
      </c>
      <c r="B2377">
        <v>119</v>
      </c>
      <c r="C2377">
        <v>33386128</v>
      </c>
      <c r="D2377" t="s">
        <v>2138</v>
      </c>
      <c r="E2377" t="s">
        <v>4035</v>
      </c>
      <c r="F2377" t="s">
        <v>14</v>
      </c>
      <c r="G2377" t="s">
        <v>15</v>
      </c>
      <c r="H2377" t="s">
        <v>227</v>
      </c>
      <c r="I2377">
        <v>15000000</v>
      </c>
      <c r="J2377">
        <v>2009</v>
      </c>
      <c r="K2377">
        <v>4.9000000000000004</v>
      </c>
    </row>
    <row r="2378" spans="1:11" x14ac:dyDescent="0.2">
      <c r="A2378" t="s">
        <v>2521</v>
      </c>
      <c r="B2378">
        <v>115</v>
      </c>
      <c r="C2378">
        <v>37877959</v>
      </c>
      <c r="D2378" t="s">
        <v>3534</v>
      </c>
      <c r="E2378" t="s">
        <v>4036</v>
      </c>
      <c r="F2378" t="s">
        <v>14</v>
      </c>
      <c r="G2378" t="s">
        <v>15</v>
      </c>
      <c r="H2378" t="s">
        <v>227</v>
      </c>
      <c r="I2378">
        <v>15000000</v>
      </c>
      <c r="J2378">
        <v>2014</v>
      </c>
      <c r="K2378">
        <v>7.1</v>
      </c>
    </row>
    <row r="2379" spans="1:11" x14ac:dyDescent="0.2">
      <c r="A2379" t="s">
        <v>4037</v>
      </c>
      <c r="B2379">
        <v>114</v>
      </c>
      <c r="C2379">
        <v>32721635</v>
      </c>
      <c r="D2379" t="s">
        <v>2261</v>
      </c>
      <c r="E2379" t="s">
        <v>4038</v>
      </c>
      <c r="F2379" t="s">
        <v>14</v>
      </c>
      <c r="G2379" t="s">
        <v>15</v>
      </c>
      <c r="H2379" t="s">
        <v>227</v>
      </c>
      <c r="I2379">
        <v>15000000</v>
      </c>
      <c r="J2379">
        <v>2009</v>
      </c>
      <c r="K2379">
        <v>6.6</v>
      </c>
    </row>
    <row r="2380" spans="1:11" x14ac:dyDescent="0.2">
      <c r="A2380" t="s">
        <v>3945</v>
      </c>
      <c r="B2380">
        <v>90</v>
      </c>
      <c r="C2380">
        <v>31585300</v>
      </c>
      <c r="D2380" t="s">
        <v>576</v>
      </c>
      <c r="E2380" t="s">
        <v>4039</v>
      </c>
      <c r="F2380" t="s">
        <v>14</v>
      </c>
      <c r="G2380" t="s">
        <v>15</v>
      </c>
      <c r="H2380" t="s">
        <v>16</v>
      </c>
      <c r="I2380">
        <v>15000000</v>
      </c>
      <c r="J2380">
        <v>2005</v>
      </c>
      <c r="K2380">
        <v>6.1</v>
      </c>
    </row>
    <row r="2381" spans="1:11" x14ac:dyDescent="0.2">
      <c r="A2381" t="s">
        <v>4040</v>
      </c>
      <c r="B2381">
        <v>94</v>
      </c>
      <c r="C2381">
        <v>30259652</v>
      </c>
      <c r="D2381" t="s">
        <v>4041</v>
      </c>
      <c r="E2381" t="s">
        <v>4042</v>
      </c>
      <c r="F2381" t="s">
        <v>14</v>
      </c>
      <c r="G2381" t="s">
        <v>15</v>
      </c>
      <c r="H2381" t="s">
        <v>227</v>
      </c>
      <c r="I2381">
        <v>15000000</v>
      </c>
      <c r="J2381">
        <v>2002</v>
      </c>
      <c r="K2381">
        <v>4.0999999999999996</v>
      </c>
    </row>
    <row r="2382" spans="1:11" x14ac:dyDescent="0.2">
      <c r="A2382" t="s">
        <v>387</v>
      </c>
      <c r="B2382">
        <v>106</v>
      </c>
      <c r="C2382">
        <v>163192114</v>
      </c>
      <c r="D2382" t="s">
        <v>18</v>
      </c>
      <c r="E2382" t="s">
        <v>448</v>
      </c>
      <c r="F2382" t="s">
        <v>14</v>
      </c>
      <c r="G2382" t="s">
        <v>15</v>
      </c>
      <c r="H2382" t="s">
        <v>16</v>
      </c>
      <c r="I2382">
        <v>125000000</v>
      </c>
      <c r="J2382">
        <v>2010</v>
      </c>
      <c r="K2382">
        <v>5.8</v>
      </c>
    </row>
    <row r="2383" spans="1:11" x14ac:dyDescent="0.2">
      <c r="A2383" t="s">
        <v>1325</v>
      </c>
      <c r="B2383">
        <v>98</v>
      </c>
      <c r="C2383">
        <v>30857814</v>
      </c>
      <c r="D2383" t="s">
        <v>1172</v>
      </c>
      <c r="E2383" t="s">
        <v>4043</v>
      </c>
      <c r="F2383" t="s">
        <v>14</v>
      </c>
      <c r="G2383" t="s">
        <v>15</v>
      </c>
      <c r="H2383" t="s">
        <v>37</v>
      </c>
      <c r="I2383">
        <v>16000000</v>
      </c>
      <c r="J2383">
        <v>1987</v>
      </c>
      <c r="K2383">
        <v>8.1</v>
      </c>
    </row>
    <row r="2384" spans="1:11" x14ac:dyDescent="0.2">
      <c r="A2384" t="s">
        <v>592</v>
      </c>
      <c r="B2384">
        <v>126</v>
      </c>
      <c r="C2384">
        <v>30226144</v>
      </c>
      <c r="D2384" t="s">
        <v>530</v>
      </c>
      <c r="E2384" t="s">
        <v>4044</v>
      </c>
      <c r="F2384" t="s">
        <v>14</v>
      </c>
      <c r="G2384" t="s">
        <v>15</v>
      </c>
      <c r="H2384" t="s">
        <v>16</v>
      </c>
      <c r="I2384">
        <v>15000000</v>
      </c>
      <c r="J2384">
        <v>2007</v>
      </c>
      <c r="K2384">
        <v>7.6</v>
      </c>
    </row>
    <row r="2385" spans="1:11" x14ac:dyDescent="0.2">
      <c r="A2385" t="s">
        <v>4045</v>
      </c>
      <c r="B2385">
        <v>100</v>
      </c>
      <c r="C2385">
        <v>35054909</v>
      </c>
      <c r="D2385" t="s">
        <v>675</v>
      </c>
      <c r="E2385" t="s">
        <v>4046</v>
      </c>
      <c r="F2385" t="s">
        <v>14</v>
      </c>
      <c r="G2385" t="s">
        <v>15</v>
      </c>
      <c r="H2385" t="s">
        <v>227</v>
      </c>
      <c r="I2385">
        <v>15000000</v>
      </c>
      <c r="J2385">
        <v>2011</v>
      </c>
      <c r="K2385">
        <v>7.8</v>
      </c>
    </row>
    <row r="2386" spans="1:11" x14ac:dyDescent="0.2">
      <c r="A2386" t="s">
        <v>4047</v>
      </c>
      <c r="B2386">
        <v>89</v>
      </c>
      <c r="C2386">
        <v>29302097</v>
      </c>
      <c r="D2386" t="s">
        <v>4048</v>
      </c>
      <c r="E2386" t="s">
        <v>4049</v>
      </c>
      <c r="F2386" t="s">
        <v>14</v>
      </c>
      <c r="G2386" t="s">
        <v>263</v>
      </c>
      <c r="H2386" t="s">
        <v>37</v>
      </c>
      <c r="I2386">
        <v>15000000</v>
      </c>
      <c r="J2386">
        <v>2004</v>
      </c>
      <c r="K2386">
        <v>4.5999999999999996</v>
      </c>
    </row>
    <row r="2387" spans="1:11" x14ac:dyDescent="0.2">
      <c r="A2387" t="s">
        <v>3765</v>
      </c>
      <c r="B2387">
        <v>111</v>
      </c>
      <c r="C2387">
        <v>29106737</v>
      </c>
      <c r="D2387" t="s">
        <v>488</v>
      </c>
      <c r="E2387" t="s">
        <v>4050</v>
      </c>
      <c r="F2387" t="s">
        <v>14</v>
      </c>
      <c r="G2387" t="s">
        <v>15</v>
      </c>
      <c r="H2387" t="s">
        <v>227</v>
      </c>
      <c r="I2387">
        <v>15000000</v>
      </c>
      <c r="J2387">
        <v>1998</v>
      </c>
      <c r="K2387">
        <v>6</v>
      </c>
    </row>
    <row r="2388" spans="1:11" x14ac:dyDescent="0.2">
      <c r="A2388" t="s">
        <v>4051</v>
      </c>
      <c r="B2388">
        <v>100</v>
      </c>
      <c r="C2388">
        <v>28637507</v>
      </c>
      <c r="D2388" t="s">
        <v>268</v>
      </c>
      <c r="E2388" t="s">
        <v>4052</v>
      </c>
      <c r="F2388" t="s">
        <v>14</v>
      </c>
      <c r="G2388" t="s">
        <v>23</v>
      </c>
      <c r="H2388" t="s">
        <v>227</v>
      </c>
      <c r="I2388">
        <v>15000000</v>
      </c>
      <c r="J2388">
        <v>2007</v>
      </c>
      <c r="K2388">
        <v>7</v>
      </c>
    </row>
    <row r="2389" spans="1:11" x14ac:dyDescent="0.2">
      <c r="A2389" t="s">
        <v>1927</v>
      </c>
      <c r="B2389">
        <v>115</v>
      </c>
      <c r="C2389">
        <v>30127963</v>
      </c>
      <c r="D2389" t="s">
        <v>2616</v>
      </c>
      <c r="E2389" t="s">
        <v>4053</v>
      </c>
      <c r="F2389" t="s">
        <v>14</v>
      </c>
      <c r="G2389" t="s">
        <v>15</v>
      </c>
      <c r="H2389" t="s">
        <v>37</v>
      </c>
      <c r="I2389">
        <v>15000000</v>
      </c>
      <c r="J2389">
        <v>2014</v>
      </c>
      <c r="K2389">
        <v>6.7</v>
      </c>
    </row>
    <row r="2390" spans="1:11" x14ac:dyDescent="0.2">
      <c r="A2390" t="s">
        <v>1565</v>
      </c>
      <c r="B2390">
        <v>106</v>
      </c>
      <c r="C2390">
        <v>32645546</v>
      </c>
      <c r="D2390" t="s">
        <v>1342</v>
      </c>
      <c r="E2390" t="s">
        <v>4054</v>
      </c>
      <c r="F2390" t="s">
        <v>14</v>
      </c>
      <c r="G2390" t="s">
        <v>15</v>
      </c>
      <c r="H2390" t="s">
        <v>37</v>
      </c>
      <c r="I2390">
        <v>14000000</v>
      </c>
      <c r="J2390">
        <v>2005</v>
      </c>
      <c r="K2390">
        <v>6.4</v>
      </c>
    </row>
    <row r="2391" spans="1:11" x14ac:dyDescent="0.2">
      <c r="A2391" t="s">
        <v>4055</v>
      </c>
      <c r="B2391">
        <v>124</v>
      </c>
      <c r="C2391">
        <v>27441122</v>
      </c>
      <c r="D2391" t="s">
        <v>1659</v>
      </c>
      <c r="E2391" t="s">
        <v>4056</v>
      </c>
      <c r="F2391" t="s">
        <v>14</v>
      </c>
      <c r="G2391" t="s">
        <v>15</v>
      </c>
      <c r="H2391" t="s">
        <v>16</v>
      </c>
      <c r="I2391">
        <v>15000000</v>
      </c>
      <c r="J2391">
        <v>2000</v>
      </c>
      <c r="K2391">
        <v>7.2</v>
      </c>
    </row>
    <row r="2392" spans="1:11" x14ac:dyDescent="0.2">
      <c r="A2392" t="s">
        <v>1847</v>
      </c>
      <c r="B2392">
        <v>107</v>
      </c>
      <c r="C2392">
        <v>28014536</v>
      </c>
      <c r="D2392" t="s">
        <v>527</v>
      </c>
      <c r="E2392" t="s">
        <v>4057</v>
      </c>
      <c r="F2392" t="s">
        <v>14</v>
      </c>
      <c r="G2392" t="s">
        <v>15</v>
      </c>
      <c r="H2392" t="s">
        <v>227</v>
      </c>
      <c r="I2392">
        <v>15000000</v>
      </c>
      <c r="J2392">
        <v>1997</v>
      </c>
      <c r="K2392">
        <v>7.4</v>
      </c>
    </row>
    <row r="2393" spans="1:11" x14ac:dyDescent="0.2">
      <c r="A2393" t="s">
        <v>4058</v>
      </c>
      <c r="B2393">
        <v>99</v>
      </c>
      <c r="C2393">
        <v>33860010</v>
      </c>
      <c r="D2393" t="s">
        <v>576</v>
      </c>
      <c r="E2393" t="s">
        <v>4059</v>
      </c>
      <c r="F2393" t="s">
        <v>14</v>
      </c>
      <c r="G2393" t="s">
        <v>15</v>
      </c>
      <c r="H2393" t="s">
        <v>16</v>
      </c>
      <c r="I2393">
        <v>15000000</v>
      </c>
      <c r="J2393">
        <v>2009</v>
      </c>
      <c r="K2393">
        <v>4.8</v>
      </c>
    </row>
    <row r="2394" spans="1:11" x14ac:dyDescent="0.2">
      <c r="A2394" t="s">
        <v>4060</v>
      </c>
      <c r="B2394">
        <v>90</v>
      </c>
      <c r="C2394">
        <v>26421314</v>
      </c>
      <c r="D2394" t="s">
        <v>4061</v>
      </c>
      <c r="E2394" t="s">
        <v>4062</v>
      </c>
      <c r="F2394" t="s">
        <v>14</v>
      </c>
      <c r="G2394" t="s">
        <v>15</v>
      </c>
      <c r="H2394" t="s">
        <v>227</v>
      </c>
      <c r="I2394">
        <v>15000000</v>
      </c>
      <c r="J2394">
        <v>2000</v>
      </c>
      <c r="K2394">
        <v>4</v>
      </c>
    </row>
    <row r="2395" spans="1:11" x14ac:dyDescent="0.2">
      <c r="A2395" t="s">
        <v>3503</v>
      </c>
      <c r="B2395">
        <v>101</v>
      </c>
      <c r="C2395">
        <v>24881000</v>
      </c>
      <c r="D2395" t="s">
        <v>309</v>
      </c>
      <c r="E2395" t="s">
        <v>4063</v>
      </c>
      <c r="F2395" t="s">
        <v>14</v>
      </c>
      <c r="G2395" t="s">
        <v>15</v>
      </c>
      <c r="H2395" t="s">
        <v>227</v>
      </c>
      <c r="I2395">
        <v>15000000</v>
      </c>
      <c r="J2395">
        <v>1996</v>
      </c>
      <c r="K2395">
        <v>6.2</v>
      </c>
    </row>
    <row r="2396" spans="1:11" x14ac:dyDescent="0.2">
      <c r="A2396" t="s">
        <v>1361</v>
      </c>
      <c r="B2396">
        <v>119</v>
      </c>
      <c r="C2396">
        <v>23089926</v>
      </c>
      <c r="D2396" t="s">
        <v>2907</v>
      </c>
      <c r="E2396" t="s">
        <v>4064</v>
      </c>
      <c r="F2396" t="s">
        <v>14</v>
      </c>
      <c r="G2396" t="s">
        <v>23</v>
      </c>
      <c r="H2396" t="s">
        <v>227</v>
      </c>
      <c r="I2396">
        <v>15000000</v>
      </c>
      <c r="J2396">
        <v>2005</v>
      </c>
      <c r="K2396">
        <v>7.7</v>
      </c>
    </row>
    <row r="2397" spans="1:11" x14ac:dyDescent="0.2">
      <c r="A2397" t="s">
        <v>4065</v>
      </c>
      <c r="B2397">
        <v>103</v>
      </c>
      <c r="C2397">
        <v>26161406</v>
      </c>
      <c r="D2397" t="s">
        <v>270</v>
      </c>
      <c r="E2397" t="s">
        <v>4066</v>
      </c>
      <c r="F2397" t="s">
        <v>14</v>
      </c>
      <c r="G2397" t="s">
        <v>15</v>
      </c>
      <c r="H2397" t="s">
        <v>104</v>
      </c>
      <c r="I2397">
        <v>15000000</v>
      </c>
      <c r="J2397">
        <v>2010</v>
      </c>
      <c r="K2397">
        <v>6.7</v>
      </c>
    </row>
    <row r="2398" spans="1:11" x14ac:dyDescent="0.2">
      <c r="A2398" t="s">
        <v>3963</v>
      </c>
      <c r="B2398">
        <v>134</v>
      </c>
      <c r="C2398">
        <v>22954968</v>
      </c>
      <c r="D2398" t="s">
        <v>79</v>
      </c>
      <c r="E2398" t="s">
        <v>4067</v>
      </c>
      <c r="F2398" t="s">
        <v>14</v>
      </c>
      <c r="G2398" t="s">
        <v>23</v>
      </c>
      <c r="H2398" t="s">
        <v>37</v>
      </c>
      <c r="I2398">
        <v>11500000</v>
      </c>
      <c r="J2398">
        <v>1993</v>
      </c>
      <c r="K2398">
        <v>7.9</v>
      </c>
    </row>
    <row r="2399" spans="1:11" x14ac:dyDescent="0.2">
      <c r="A2399" t="s">
        <v>2349</v>
      </c>
      <c r="B2399">
        <v>155</v>
      </c>
      <c r="C2399">
        <v>26384919</v>
      </c>
      <c r="D2399" t="s">
        <v>1166</v>
      </c>
      <c r="E2399" t="s">
        <v>4068</v>
      </c>
      <c r="F2399" t="s">
        <v>14</v>
      </c>
      <c r="G2399" t="s">
        <v>15</v>
      </c>
      <c r="H2399" t="s">
        <v>227</v>
      </c>
      <c r="I2399">
        <v>15000000</v>
      </c>
      <c r="J2399">
        <v>1997</v>
      </c>
      <c r="K2399">
        <v>7.9</v>
      </c>
    </row>
    <row r="2400" spans="1:11" x14ac:dyDescent="0.2">
      <c r="A2400" t="s">
        <v>3863</v>
      </c>
      <c r="B2400">
        <v>94</v>
      </c>
      <c r="C2400">
        <v>22189039</v>
      </c>
      <c r="D2400" t="s">
        <v>1940</v>
      </c>
      <c r="E2400" t="s">
        <v>4069</v>
      </c>
      <c r="F2400" t="s">
        <v>14</v>
      </c>
      <c r="G2400" t="s">
        <v>15</v>
      </c>
      <c r="H2400" t="s">
        <v>227</v>
      </c>
      <c r="I2400">
        <v>15000000</v>
      </c>
      <c r="J2400">
        <v>1993</v>
      </c>
      <c r="K2400">
        <v>5.5</v>
      </c>
    </row>
    <row r="2401" spans="1:11" x14ac:dyDescent="0.2">
      <c r="A2401" t="s">
        <v>4070</v>
      </c>
      <c r="B2401">
        <v>95</v>
      </c>
      <c r="C2401">
        <v>20998709</v>
      </c>
      <c r="D2401" t="s">
        <v>1120</v>
      </c>
      <c r="E2401" t="s">
        <v>4071</v>
      </c>
      <c r="F2401" t="s">
        <v>14</v>
      </c>
      <c r="G2401" t="s">
        <v>15</v>
      </c>
      <c r="H2401" t="s">
        <v>37</v>
      </c>
      <c r="I2401">
        <v>15000000</v>
      </c>
      <c r="J2401">
        <v>2006</v>
      </c>
      <c r="K2401">
        <v>6.2</v>
      </c>
    </row>
    <row r="2402" spans="1:11" x14ac:dyDescent="0.2">
      <c r="A2402" t="s">
        <v>4072</v>
      </c>
      <c r="B2402">
        <v>89</v>
      </c>
      <c r="C2402">
        <v>20801344</v>
      </c>
      <c r="D2402" t="s">
        <v>2138</v>
      </c>
      <c r="E2402" t="s">
        <v>4073</v>
      </c>
      <c r="F2402" t="s">
        <v>14</v>
      </c>
      <c r="G2402" t="s">
        <v>15</v>
      </c>
      <c r="H2402" t="s">
        <v>227</v>
      </c>
      <c r="I2402">
        <v>15000000</v>
      </c>
      <c r="J2402">
        <v>2007</v>
      </c>
      <c r="K2402">
        <v>5.0999999999999996</v>
      </c>
    </row>
    <row r="2403" spans="1:11" x14ac:dyDescent="0.2">
      <c r="A2403" t="s">
        <v>4074</v>
      </c>
      <c r="B2403">
        <v>97</v>
      </c>
      <c r="C2403">
        <v>21468807</v>
      </c>
      <c r="D2403" t="s">
        <v>1035</v>
      </c>
      <c r="E2403" t="s">
        <v>4075</v>
      </c>
      <c r="F2403" t="s">
        <v>14</v>
      </c>
      <c r="G2403" t="s">
        <v>15</v>
      </c>
      <c r="H2403" t="s">
        <v>227</v>
      </c>
      <c r="I2403">
        <v>14000000</v>
      </c>
      <c r="J2403">
        <v>2000</v>
      </c>
      <c r="K2403">
        <v>4.0999999999999996</v>
      </c>
    </row>
    <row r="2404" spans="1:11" x14ac:dyDescent="0.2">
      <c r="A2404" t="s">
        <v>1379</v>
      </c>
      <c r="B2404">
        <v>90</v>
      </c>
      <c r="C2404">
        <v>19158074</v>
      </c>
      <c r="D2404" t="s">
        <v>700</v>
      </c>
      <c r="E2404" t="s">
        <v>4076</v>
      </c>
      <c r="F2404" t="s">
        <v>14</v>
      </c>
      <c r="G2404" t="s">
        <v>15</v>
      </c>
      <c r="H2404" t="s">
        <v>37</v>
      </c>
      <c r="I2404">
        <v>15000000</v>
      </c>
      <c r="J2404">
        <v>2002</v>
      </c>
      <c r="K2404">
        <v>6.7</v>
      </c>
    </row>
    <row r="2405" spans="1:11" x14ac:dyDescent="0.2">
      <c r="A2405" t="s">
        <v>4077</v>
      </c>
      <c r="B2405">
        <v>92</v>
      </c>
      <c r="C2405">
        <v>18843314</v>
      </c>
      <c r="D2405" t="s">
        <v>318</v>
      </c>
      <c r="E2405" t="s">
        <v>4078</v>
      </c>
      <c r="F2405" t="s">
        <v>14</v>
      </c>
      <c r="G2405" t="s">
        <v>15</v>
      </c>
      <c r="H2405" t="s">
        <v>16</v>
      </c>
      <c r="I2405">
        <v>20000000</v>
      </c>
      <c r="J2405">
        <v>2006</v>
      </c>
      <c r="K2405">
        <v>4.7</v>
      </c>
    </row>
    <row r="2406" spans="1:11" x14ac:dyDescent="0.2">
      <c r="A2406" t="s">
        <v>4079</v>
      </c>
      <c r="B2406">
        <v>100</v>
      </c>
      <c r="C2406">
        <v>20566327</v>
      </c>
      <c r="D2406" t="s">
        <v>749</v>
      </c>
      <c r="E2406" t="s">
        <v>4080</v>
      </c>
      <c r="F2406" t="s">
        <v>14</v>
      </c>
      <c r="G2406" t="s">
        <v>15</v>
      </c>
      <c r="H2406" t="s">
        <v>227</v>
      </c>
      <c r="I2406">
        <v>15000000</v>
      </c>
      <c r="J2406">
        <v>2016</v>
      </c>
      <c r="K2406">
        <v>6.4</v>
      </c>
    </row>
    <row r="2407" spans="1:11" x14ac:dyDescent="0.2">
      <c r="A2407" t="s">
        <v>3526</v>
      </c>
      <c r="B2407">
        <v>117</v>
      </c>
      <c r="C2407">
        <v>20218921</v>
      </c>
      <c r="D2407" t="s">
        <v>2071</v>
      </c>
      <c r="E2407" t="s">
        <v>4081</v>
      </c>
      <c r="F2407" t="s">
        <v>14</v>
      </c>
      <c r="G2407" t="s">
        <v>4082</v>
      </c>
      <c r="H2407" t="s">
        <v>16</v>
      </c>
      <c r="I2407">
        <v>15000000</v>
      </c>
      <c r="J2407">
        <v>2010</v>
      </c>
      <c r="K2407">
        <v>6.3</v>
      </c>
    </row>
    <row r="2408" spans="1:11" x14ac:dyDescent="0.2">
      <c r="A2408" t="s">
        <v>4083</v>
      </c>
      <c r="B2408">
        <v>84</v>
      </c>
      <c r="C2408">
        <v>17411331</v>
      </c>
      <c r="D2408" t="s">
        <v>1453</v>
      </c>
      <c r="E2408" t="s">
        <v>4084</v>
      </c>
      <c r="F2408" t="s">
        <v>14</v>
      </c>
      <c r="G2408" t="s">
        <v>133</v>
      </c>
      <c r="H2408" t="s">
        <v>227</v>
      </c>
      <c r="I2408">
        <v>15000000</v>
      </c>
      <c r="J2408">
        <v>1998</v>
      </c>
      <c r="K2408">
        <v>5.5</v>
      </c>
    </row>
    <row r="2409" spans="1:11" x14ac:dyDescent="0.2">
      <c r="A2409" t="s">
        <v>4085</v>
      </c>
      <c r="B2409">
        <v>140</v>
      </c>
      <c r="C2409">
        <v>21383298</v>
      </c>
      <c r="D2409" t="s">
        <v>744</v>
      </c>
      <c r="E2409" t="s">
        <v>4086</v>
      </c>
      <c r="F2409" t="s">
        <v>14</v>
      </c>
      <c r="G2409" t="s">
        <v>15</v>
      </c>
      <c r="H2409" t="s">
        <v>227</v>
      </c>
      <c r="I2409">
        <v>15000000</v>
      </c>
      <c r="J2409">
        <v>2012</v>
      </c>
      <c r="K2409">
        <v>7.3</v>
      </c>
    </row>
    <row r="2410" spans="1:11" x14ac:dyDescent="0.2">
      <c r="A2410" t="s">
        <v>510</v>
      </c>
      <c r="B2410">
        <v>108</v>
      </c>
      <c r="C2410">
        <v>24984868</v>
      </c>
      <c r="D2410" t="s">
        <v>123</v>
      </c>
      <c r="E2410" t="s">
        <v>4087</v>
      </c>
      <c r="F2410" t="s">
        <v>14</v>
      </c>
      <c r="G2410" t="s">
        <v>15</v>
      </c>
      <c r="H2410" t="s">
        <v>227</v>
      </c>
      <c r="I2410">
        <v>15000000</v>
      </c>
      <c r="J2410">
        <v>2014</v>
      </c>
      <c r="K2410">
        <v>6.3</v>
      </c>
    </row>
    <row r="2411" spans="1:11" x14ac:dyDescent="0.2">
      <c r="A2411" t="s">
        <v>4088</v>
      </c>
      <c r="B2411">
        <v>109</v>
      </c>
      <c r="C2411">
        <v>16459004</v>
      </c>
      <c r="D2411" t="s">
        <v>671</v>
      </c>
      <c r="E2411" t="s">
        <v>4089</v>
      </c>
      <c r="F2411" t="s">
        <v>14</v>
      </c>
      <c r="G2411" t="s">
        <v>99</v>
      </c>
      <c r="H2411" t="s">
        <v>227</v>
      </c>
      <c r="I2411">
        <v>15000000</v>
      </c>
      <c r="J2411">
        <v>1999</v>
      </c>
      <c r="K2411">
        <v>4.9000000000000004</v>
      </c>
    </row>
    <row r="2412" spans="1:11" x14ac:dyDescent="0.2">
      <c r="A2412" t="s">
        <v>793</v>
      </c>
      <c r="B2412">
        <v>131</v>
      </c>
      <c r="C2412">
        <v>15700000</v>
      </c>
      <c r="D2412" t="s">
        <v>760</v>
      </c>
      <c r="E2412" t="s">
        <v>4090</v>
      </c>
      <c r="F2412" t="s">
        <v>14</v>
      </c>
      <c r="G2412" t="s">
        <v>15</v>
      </c>
      <c r="H2412" t="s">
        <v>227</v>
      </c>
      <c r="I2412">
        <v>15000000</v>
      </c>
      <c r="J2412">
        <v>2008</v>
      </c>
      <c r="K2412">
        <v>7.6</v>
      </c>
    </row>
    <row r="2413" spans="1:11" x14ac:dyDescent="0.2">
      <c r="A2413" t="s">
        <v>4091</v>
      </c>
      <c r="B2413">
        <v>114</v>
      </c>
      <c r="C2413">
        <v>15100000</v>
      </c>
      <c r="D2413" t="s">
        <v>771</v>
      </c>
      <c r="E2413" t="s">
        <v>4092</v>
      </c>
      <c r="F2413" t="s">
        <v>14</v>
      </c>
      <c r="G2413" t="s">
        <v>15</v>
      </c>
      <c r="H2413" t="s">
        <v>227</v>
      </c>
      <c r="I2413">
        <v>15000000</v>
      </c>
      <c r="J2413">
        <v>1984</v>
      </c>
      <c r="K2413">
        <v>6</v>
      </c>
    </row>
    <row r="2414" spans="1:11" x14ac:dyDescent="0.2">
      <c r="A2414" t="s">
        <v>2856</v>
      </c>
      <c r="B2414">
        <v>97</v>
      </c>
      <c r="C2414">
        <v>14938570</v>
      </c>
      <c r="D2414" t="s">
        <v>525</v>
      </c>
      <c r="E2414" t="s">
        <v>4093</v>
      </c>
      <c r="F2414" t="s">
        <v>14</v>
      </c>
      <c r="G2414" t="s">
        <v>15</v>
      </c>
      <c r="H2414" t="s">
        <v>227</v>
      </c>
      <c r="I2414">
        <v>15000000</v>
      </c>
      <c r="J2414">
        <v>2012</v>
      </c>
      <c r="K2414">
        <v>6.2</v>
      </c>
    </row>
    <row r="2415" spans="1:11" x14ac:dyDescent="0.2">
      <c r="A2415" t="s">
        <v>3471</v>
      </c>
      <c r="B2415">
        <v>122</v>
      </c>
      <c r="C2415">
        <v>17237244</v>
      </c>
      <c r="D2415" t="s">
        <v>744</v>
      </c>
      <c r="E2415" t="s">
        <v>4094</v>
      </c>
      <c r="F2415" t="s">
        <v>14</v>
      </c>
      <c r="G2415" t="s">
        <v>23</v>
      </c>
      <c r="H2415" t="s">
        <v>227</v>
      </c>
      <c r="I2415">
        <v>15000000</v>
      </c>
      <c r="J2415">
        <v>2014</v>
      </c>
      <c r="K2415">
        <v>6.8</v>
      </c>
    </row>
    <row r="2416" spans="1:11" x14ac:dyDescent="0.2">
      <c r="A2416" t="s">
        <v>4095</v>
      </c>
      <c r="B2416">
        <v>87</v>
      </c>
      <c r="C2416">
        <v>14249005</v>
      </c>
      <c r="D2416" t="s">
        <v>690</v>
      </c>
      <c r="E2416" t="s">
        <v>4096</v>
      </c>
      <c r="F2416" t="s">
        <v>14</v>
      </c>
      <c r="G2416" t="s">
        <v>15</v>
      </c>
      <c r="H2416" t="s">
        <v>227</v>
      </c>
      <c r="I2416">
        <v>15000000</v>
      </c>
      <c r="J2416">
        <v>2001</v>
      </c>
      <c r="K2416">
        <v>4.5</v>
      </c>
    </row>
    <row r="2417" spans="1:11" x14ac:dyDescent="0.2">
      <c r="A2417" t="s">
        <v>4097</v>
      </c>
      <c r="B2417">
        <v>85</v>
      </c>
      <c r="C2417">
        <v>12701880</v>
      </c>
      <c r="D2417" t="s">
        <v>164</v>
      </c>
      <c r="E2417" t="s">
        <v>4098</v>
      </c>
      <c r="F2417" t="s">
        <v>14</v>
      </c>
      <c r="G2417" t="s">
        <v>15</v>
      </c>
      <c r="H2417" t="s">
        <v>104</v>
      </c>
      <c r="I2417">
        <v>15000000</v>
      </c>
      <c r="J2417">
        <v>2008</v>
      </c>
      <c r="K2417">
        <v>5.7</v>
      </c>
    </row>
    <row r="2418" spans="1:11" x14ac:dyDescent="0.2">
      <c r="A2418" t="s">
        <v>4099</v>
      </c>
      <c r="B2418">
        <v>101</v>
      </c>
      <c r="C2418">
        <v>12801190</v>
      </c>
      <c r="D2418" t="s">
        <v>12</v>
      </c>
      <c r="E2418" t="s">
        <v>4100</v>
      </c>
      <c r="F2418" t="s">
        <v>14</v>
      </c>
      <c r="G2418" t="s">
        <v>15</v>
      </c>
      <c r="H2418" t="s">
        <v>227</v>
      </c>
      <c r="I2418">
        <v>15000000</v>
      </c>
      <c r="J2418">
        <v>2000</v>
      </c>
      <c r="K2418">
        <v>4.5999999999999996</v>
      </c>
    </row>
    <row r="2419" spans="1:11" x14ac:dyDescent="0.2">
      <c r="A2419" t="s">
        <v>4101</v>
      </c>
      <c r="B2419">
        <v>121</v>
      </c>
      <c r="C2419">
        <v>12549485</v>
      </c>
      <c r="D2419" t="s">
        <v>4102</v>
      </c>
      <c r="E2419" t="s">
        <v>4103</v>
      </c>
      <c r="F2419" t="s">
        <v>14</v>
      </c>
      <c r="G2419" t="s">
        <v>15</v>
      </c>
      <c r="H2419" t="s">
        <v>227</v>
      </c>
      <c r="I2419">
        <v>15000000</v>
      </c>
      <c r="J2419">
        <v>2006</v>
      </c>
      <c r="K2419">
        <v>6.2</v>
      </c>
    </row>
    <row r="2420" spans="1:11" x14ac:dyDescent="0.2">
      <c r="A2420" t="s">
        <v>4104</v>
      </c>
      <c r="B2420">
        <v>107</v>
      </c>
      <c r="C2420">
        <v>13766014</v>
      </c>
      <c r="D2420" t="s">
        <v>79</v>
      </c>
      <c r="E2420" t="s">
        <v>4105</v>
      </c>
      <c r="F2420" t="s">
        <v>14</v>
      </c>
      <c r="G2420" t="s">
        <v>15</v>
      </c>
      <c r="H2420" t="s">
        <v>16</v>
      </c>
      <c r="I2420">
        <v>15000000</v>
      </c>
      <c r="J2420">
        <v>2011</v>
      </c>
      <c r="K2420">
        <v>7</v>
      </c>
    </row>
    <row r="2421" spans="1:11" x14ac:dyDescent="0.2">
      <c r="A2421" t="s">
        <v>4106</v>
      </c>
      <c r="B2421">
        <v>111</v>
      </c>
      <c r="C2421">
        <v>13034417</v>
      </c>
      <c r="D2421" t="s">
        <v>1291</v>
      </c>
      <c r="E2421" t="s">
        <v>4107</v>
      </c>
      <c r="F2421" t="s">
        <v>14</v>
      </c>
      <c r="G2421" t="s">
        <v>15</v>
      </c>
      <c r="H2421" t="s">
        <v>16</v>
      </c>
      <c r="I2421">
        <v>15000000</v>
      </c>
      <c r="J2421">
        <v>2009</v>
      </c>
      <c r="K2421">
        <v>6.9</v>
      </c>
    </row>
    <row r="2422" spans="1:11" x14ac:dyDescent="0.2">
      <c r="A2422" t="s">
        <v>4108</v>
      </c>
      <c r="B2422">
        <v>97</v>
      </c>
      <c r="C2422">
        <v>12212417</v>
      </c>
      <c r="D2422" t="s">
        <v>525</v>
      </c>
      <c r="E2422" t="s">
        <v>4109</v>
      </c>
      <c r="F2422" t="s">
        <v>14</v>
      </c>
      <c r="G2422" t="s">
        <v>15</v>
      </c>
      <c r="H2422" t="s">
        <v>227</v>
      </c>
      <c r="I2422">
        <v>15000000</v>
      </c>
      <c r="J2422">
        <v>2003</v>
      </c>
      <c r="K2422">
        <v>6.7</v>
      </c>
    </row>
    <row r="2423" spans="1:11" x14ac:dyDescent="0.2">
      <c r="A2423" t="s">
        <v>1016</v>
      </c>
      <c r="B2423">
        <v>97</v>
      </c>
      <c r="C2423">
        <v>11614236</v>
      </c>
      <c r="D2423" t="s">
        <v>690</v>
      </c>
      <c r="E2423" t="s">
        <v>4110</v>
      </c>
      <c r="F2423" t="s">
        <v>14</v>
      </c>
      <c r="G2423" t="s">
        <v>15</v>
      </c>
      <c r="H2423" t="s">
        <v>16</v>
      </c>
      <c r="I2423">
        <v>15000000</v>
      </c>
      <c r="J2423">
        <v>1999</v>
      </c>
      <c r="K2423">
        <v>5.6</v>
      </c>
    </row>
    <row r="2424" spans="1:11" x14ac:dyDescent="0.2">
      <c r="A2424" t="s">
        <v>2228</v>
      </c>
      <c r="B2424">
        <v>125</v>
      </c>
      <c r="C2424">
        <v>13337299</v>
      </c>
      <c r="D2424" t="s">
        <v>2169</v>
      </c>
      <c r="E2424" t="s">
        <v>4111</v>
      </c>
      <c r="F2424" t="s">
        <v>14</v>
      </c>
      <c r="G2424" t="s">
        <v>15</v>
      </c>
      <c r="H2424" t="s">
        <v>16</v>
      </c>
      <c r="I2424">
        <v>20000000</v>
      </c>
      <c r="J2424">
        <v>2004</v>
      </c>
      <c r="K2424">
        <v>6.6</v>
      </c>
    </row>
    <row r="2425" spans="1:11" x14ac:dyDescent="0.2">
      <c r="A2425" t="s">
        <v>1361</v>
      </c>
      <c r="B2425">
        <v>124</v>
      </c>
      <c r="C2425">
        <v>10763469</v>
      </c>
      <c r="D2425" t="s">
        <v>488</v>
      </c>
      <c r="E2425" t="s">
        <v>4112</v>
      </c>
      <c r="F2425" t="s">
        <v>14</v>
      </c>
      <c r="G2425" t="s">
        <v>15</v>
      </c>
      <c r="H2425" t="s">
        <v>37</v>
      </c>
      <c r="I2425">
        <v>15000000</v>
      </c>
      <c r="J2425">
        <v>1989</v>
      </c>
      <c r="K2425">
        <v>6.4</v>
      </c>
    </row>
    <row r="2426" spans="1:11" x14ac:dyDescent="0.2">
      <c r="A2426" t="s">
        <v>4113</v>
      </c>
      <c r="B2426">
        <v>76</v>
      </c>
      <c r="C2426">
        <v>11144518</v>
      </c>
      <c r="D2426" t="s">
        <v>3029</v>
      </c>
      <c r="E2426" t="s">
        <v>4114</v>
      </c>
      <c r="F2426" t="s">
        <v>14</v>
      </c>
      <c r="G2426" t="s">
        <v>99</v>
      </c>
      <c r="H2426" t="s">
        <v>104</v>
      </c>
      <c r="I2426">
        <v>15000000</v>
      </c>
      <c r="J2426">
        <v>1998</v>
      </c>
      <c r="K2426">
        <v>2.8</v>
      </c>
    </row>
    <row r="2427" spans="1:11" x14ac:dyDescent="0.2">
      <c r="A2427" t="s">
        <v>594</v>
      </c>
      <c r="B2427">
        <v>107</v>
      </c>
      <c r="C2427">
        <v>15608545</v>
      </c>
      <c r="D2427" t="s">
        <v>457</v>
      </c>
      <c r="E2427" t="s">
        <v>4115</v>
      </c>
      <c r="F2427" t="s">
        <v>14</v>
      </c>
      <c r="G2427" t="s">
        <v>15</v>
      </c>
      <c r="H2427" t="s">
        <v>227</v>
      </c>
      <c r="I2427">
        <v>15000000</v>
      </c>
      <c r="J2427">
        <v>2012</v>
      </c>
      <c r="K2427">
        <v>5.4</v>
      </c>
    </row>
    <row r="2428" spans="1:11" x14ac:dyDescent="0.2">
      <c r="A2428" t="s">
        <v>346</v>
      </c>
      <c r="B2428">
        <v>91</v>
      </c>
      <c r="C2428">
        <v>10443316</v>
      </c>
      <c r="D2428" t="s">
        <v>488</v>
      </c>
      <c r="E2428" t="s">
        <v>4116</v>
      </c>
      <c r="F2428" t="s">
        <v>14</v>
      </c>
      <c r="G2428" t="s">
        <v>15</v>
      </c>
      <c r="H2428" t="s">
        <v>16</v>
      </c>
      <c r="I2428">
        <v>15000000</v>
      </c>
      <c r="J2428">
        <v>1998</v>
      </c>
      <c r="K2428">
        <v>5</v>
      </c>
    </row>
    <row r="2429" spans="1:11" x14ac:dyDescent="0.2">
      <c r="A2429" t="s">
        <v>4117</v>
      </c>
      <c r="B2429">
        <v>96</v>
      </c>
      <c r="C2429">
        <v>10494147</v>
      </c>
      <c r="D2429" t="s">
        <v>79</v>
      </c>
      <c r="E2429" t="s">
        <v>4118</v>
      </c>
      <c r="F2429" t="s">
        <v>14</v>
      </c>
      <c r="G2429" t="s">
        <v>15</v>
      </c>
      <c r="H2429" t="s">
        <v>16</v>
      </c>
      <c r="I2429">
        <v>15000000</v>
      </c>
      <c r="J2429">
        <v>2000</v>
      </c>
      <c r="K2429">
        <v>5.0999999999999996</v>
      </c>
    </row>
    <row r="2430" spans="1:11" x14ac:dyDescent="0.2">
      <c r="A2430" t="s">
        <v>960</v>
      </c>
      <c r="B2430">
        <v>142</v>
      </c>
      <c r="C2430">
        <v>9929000</v>
      </c>
      <c r="D2430" t="s">
        <v>641</v>
      </c>
      <c r="E2430" t="s">
        <v>4119</v>
      </c>
      <c r="F2430" t="s">
        <v>14</v>
      </c>
      <c r="G2430" t="s">
        <v>23</v>
      </c>
      <c r="H2430" t="s">
        <v>227</v>
      </c>
      <c r="I2430">
        <v>15000000</v>
      </c>
      <c r="J2430">
        <v>1985</v>
      </c>
      <c r="K2430">
        <v>8</v>
      </c>
    </row>
    <row r="2431" spans="1:11" x14ac:dyDescent="0.2">
      <c r="A2431" t="s">
        <v>3750</v>
      </c>
      <c r="B2431">
        <v>103</v>
      </c>
      <c r="C2431">
        <v>10411980</v>
      </c>
      <c r="D2431" t="s">
        <v>4120</v>
      </c>
      <c r="E2431" t="s">
        <v>4121</v>
      </c>
      <c r="F2431" t="s">
        <v>14</v>
      </c>
      <c r="G2431" t="s">
        <v>15</v>
      </c>
      <c r="H2431" t="s">
        <v>37</v>
      </c>
      <c r="I2431">
        <v>15000000</v>
      </c>
      <c r="J2431">
        <v>2004</v>
      </c>
      <c r="K2431">
        <v>5.9</v>
      </c>
    </row>
    <row r="2432" spans="1:11" x14ac:dyDescent="0.2">
      <c r="A2432" t="s">
        <v>1449</v>
      </c>
      <c r="B2432">
        <v>117</v>
      </c>
      <c r="C2432">
        <v>17439163</v>
      </c>
      <c r="D2432" t="s">
        <v>347</v>
      </c>
      <c r="E2432" t="s">
        <v>4122</v>
      </c>
      <c r="F2432" t="s">
        <v>14</v>
      </c>
      <c r="G2432" t="s">
        <v>15</v>
      </c>
      <c r="H2432" t="s">
        <v>227</v>
      </c>
      <c r="I2432">
        <v>15000000</v>
      </c>
      <c r="J2432">
        <v>1998</v>
      </c>
      <c r="K2432">
        <v>8.1999999999999993</v>
      </c>
    </row>
    <row r="2433" spans="1:11" x14ac:dyDescent="0.2">
      <c r="A2433" t="s">
        <v>4123</v>
      </c>
      <c r="B2433">
        <v>116</v>
      </c>
      <c r="C2433">
        <v>9396487</v>
      </c>
      <c r="D2433" t="s">
        <v>2071</v>
      </c>
      <c r="E2433" t="s">
        <v>4124</v>
      </c>
      <c r="F2433" t="s">
        <v>14</v>
      </c>
      <c r="G2433" t="s">
        <v>15</v>
      </c>
      <c r="H2433" t="s">
        <v>227</v>
      </c>
      <c r="I2433">
        <v>15000000</v>
      </c>
      <c r="J2433">
        <v>2006</v>
      </c>
      <c r="K2433">
        <v>7</v>
      </c>
    </row>
    <row r="2434" spans="1:11" x14ac:dyDescent="0.2">
      <c r="A2434" t="s">
        <v>1082</v>
      </c>
      <c r="B2434">
        <v>118</v>
      </c>
      <c r="C2434">
        <v>9059588</v>
      </c>
      <c r="D2434" t="s">
        <v>1781</v>
      </c>
      <c r="E2434" t="s">
        <v>4125</v>
      </c>
      <c r="F2434" t="s">
        <v>14</v>
      </c>
      <c r="G2434" t="s">
        <v>15</v>
      </c>
      <c r="H2434" t="s">
        <v>227</v>
      </c>
      <c r="I2434">
        <v>15000000</v>
      </c>
      <c r="J2434">
        <v>2002</v>
      </c>
      <c r="K2434">
        <v>6.6</v>
      </c>
    </row>
    <row r="2435" spans="1:11" x14ac:dyDescent="0.2">
      <c r="A2435" t="s">
        <v>4126</v>
      </c>
      <c r="B2435">
        <v>108</v>
      </c>
      <c r="C2435">
        <v>9172810</v>
      </c>
      <c r="D2435" t="s">
        <v>4127</v>
      </c>
      <c r="E2435" t="s">
        <v>4128</v>
      </c>
      <c r="F2435" t="s">
        <v>14</v>
      </c>
      <c r="G2435" t="s">
        <v>15</v>
      </c>
      <c r="H2435" t="s">
        <v>227</v>
      </c>
      <c r="I2435">
        <v>16000000</v>
      </c>
      <c r="J2435">
        <v>2007</v>
      </c>
      <c r="K2435">
        <v>6.7</v>
      </c>
    </row>
    <row r="2436" spans="1:11" x14ac:dyDescent="0.2">
      <c r="A2436" t="s">
        <v>4129</v>
      </c>
      <c r="B2436">
        <v>94</v>
      </c>
      <c r="C2436">
        <v>8735529</v>
      </c>
      <c r="D2436" t="s">
        <v>488</v>
      </c>
      <c r="E2436" t="s">
        <v>4130</v>
      </c>
      <c r="F2436" t="s">
        <v>14</v>
      </c>
      <c r="G2436" t="s">
        <v>15</v>
      </c>
      <c r="H2436" t="s">
        <v>16</v>
      </c>
      <c r="I2436">
        <v>15000000</v>
      </c>
      <c r="J2436">
        <v>2000</v>
      </c>
      <c r="K2436">
        <v>5.5</v>
      </c>
    </row>
    <row r="2437" spans="1:11" x14ac:dyDescent="0.2">
      <c r="A2437" t="s">
        <v>4131</v>
      </c>
      <c r="B2437">
        <v>97</v>
      </c>
      <c r="C2437">
        <v>8586376</v>
      </c>
      <c r="D2437" t="s">
        <v>690</v>
      </c>
      <c r="E2437" t="s">
        <v>4132</v>
      </c>
      <c r="F2437" t="s">
        <v>14</v>
      </c>
      <c r="G2437" t="s">
        <v>15</v>
      </c>
      <c r="H2437" t="s">
        <v>227</v>
      </c>
      <c r="I2437">
        <v>20000000</v>
      </c>
      <c r="J2437">
        <v>2002</v>
      </c>
      <c r="K2437">
        <v>4.9000000000000004</v>
      </c>
    </row>
    <row r="2438" spans="1:11" x14ac:dyDescent="0.2">
      <c r="A2438" t="s">
        <v>2002</v>
      </c>
      <c r="B2438">
        <v>97</v>
      </c>
      <c r="C2438">
        <v>8378141</v>
      </c>
      <c r="D2438" t="s">
        <v>488</v>
      </c>
      <c r="E2438" t="s">
        <v>4133</v>
      </c>
      <c r="F2438" t="s">
        <v>14</v>
      </c>
      <c r="G2438" t="s">
        <v>23</v>
      </c>
      <c r="H2438" t="s">
        <v>37</v>
      </c>
      <c r="I2438">
        <v>15000000</v>
      </c>
      <c r="J2438">
        <v>2002</v>
      </c>
      <c r="K2438">
        <v>6.9</v>
      </c>
    </row>
    <row r="2439" spans="1:11" x14ac:dyDescent="0.2">
      <c r="A2439" t="s">
        <v>4134</v>
      </c>
      <c r="B2439">
        <v>91</v>
      </c>
      <c r="C2439">
        <v>8080116</v>
      </c>
      <c r="D2439" t="s">
        <v>822</v>
      </c>
      <c r="E2439" t="s">
        <v>4135</v>
      </c>
      <c r="F2439" t="s">
        <v>14</v>
      </c>
      <c r="G2439" t="s">
        <v>15</v>
      </c>
      <c r="H2439" t="s">
        <v>37</v>
      </c>
      <c r="I2439">
        <v>15000000</v>
      </c>
      <c r="J2439">
        <v>2006</v>
      </c>
      <c r="K2439">
        <v>5.6</v>
      </c>
    </row>
    <row r="2440" spans="1:11" x14ac:dyDescent="0.2">
      <c r="A2440" t="s">
        <v>4136</v>
      </c>
      <c r="B2440">
        <v>107</v>
      </c>
      <c r="C2440">
        <v>7757130</v>
      </c>
      <c r="D2440" t="s">
        <v>2983</v>
      </c>
      <c r="E2440" t="s">
        <v>4137</v>
      </c>
      <c r="F2440" t="s">
        <v>14</v>
      </c>
      <c r="G2440" t="s">
        <v>23</v>
      </c>
      <c r="H2440" t="s">
        <v>227</v>
      </c>
      <c r="I2440">
        <v>15000000</v>
      </c>
      <c r="J2440">
        <v>2008</v>
      </c>
      <c r="K2440">
        <v>8</v>
      </c>
    </row>
    <row r="2441" spans="1:11" x14ac:dyDescent="0.2">
      <c r="A2441" t="s">
        <v>4138</v>
      </c>
      <c r="B2441">
        <v>95</v>
      </c>
      <c r="C2441">
        <v>9123834</v>
      </c>
      <c r="D2441" t="s">
        <v>576</v>
      </c>
      <c r="E2441" t="s">
        <v>4139</v>
      </c>
      <c r="F2441" t="s">
        <v>14</v>
      </c>
      <c r="G2441" t="s">
        <v>15</v>
      </c>
      <c r="H2441" t="s">
        <v>16</v>
      </c>
      <c r="I2441">
        <v>15000000</v>
      </c>
      <c r="J2441">
        <v>2013</v>
      </c>
      <c r="K2441">
        <v>5.3</v>
      </c>
    </row>
    <row r="2442" spans="1:11" x14ac:dyDescent="0.2">
      <c r="A2442" t="s">
        <v>4140</v>
      </c>
      <c r="B2442">
        <v>102</v>
      </c>
      <c r="C2442">
        <v>6409206</v>
      </c>
      <c r="D2442" t="s">
        <v>2515</v>
      </c>
      <c r="E2442" t="s">
        <v>4141</v>
      </c>
      <c r="F2442" t="s">
        <v>14</v>
      </c>
      <c r="G2442" t="s">
        <v>15</v>
      </c>
      <c r="H2442" t="s">
        <v>16</v>
      </c>
      <c r="I2442">
        <v>15000000</v>
      </c>
      <c r="J2442">
        <v>2008</v>
      </c>
      <c r="K2442">
        <v>6.2</v>
      </c>
    </row>
    <row r="2443" spans="1:11" x14ac:dyDescent="0.2">
      <c r="A2443" t="s">
        <v>4142</v>
      </c>
      <c r="B2443">
        <v>88</v>
      </c>
      <c r="C2443">
        <v>6373693</v>
      </c>
      <c r="D2443" t="s">
        <v>576</v>
      </c>
      <c r="E2443" t="s">
        <v>4143</v>
      </c>
      <c r="F2443" t="s">
        <v>14</v>
      </c>
      <c r="G2443" t="s">
        <v>15</v>
      </c>
      <c r="H2443" t="s">
        <v>16</v>
      </c>
      <c r="I2443">
        <v>15000000</v>
      </c>
      <c r="J2443">
        <v>2009</v>
      </c>
      <c r="K2443">
        <v>5.3</v>
      </c>
    </row>
    <row r="2444" spans="1:11" x14ac:dyDescent="0.2">
      <c r="A2444" t="s">
        <v>2024</v>
      </c>
      <c r="B2444">
        <v>106</v>
      </c>
      <c r="C2444">
        <v>7556708</v>
      </c>
      <c r="D2444" t="s">
        <v>1166</v>
      </c>
      <c r="E2444" t="s">
        <v>4144</v>
      </c>
      <c r="F2444" t="s">
        <v>14</v>
      </c>
      <c r="G2444" t="s">
        <v>15</v>
      </c>
      <c r="H2444" t="s">
        <v>227</v>
      </c>
      <c r="I2444">
        <v>15000000</v>
      </c>
      <c r="J2444">
        <v>2012</v>
      </c>
      <c r="K2444">
        <v>6.6</v>
      </c>
    </row>
    <row r="2445" spans="1:11" x14ac:dyDescent="0.2">
      <c r="A2445" t="s">
        <v>1361</v>
      </c>
      <c r="B2445">
        <v>92</v>
      </c>
      <c r="C2445">
        <v>5306447</v>
      </c>
      <c r="D2445" t="s">
        <v>576</v>
      </c>
      <c r="E2445" t="s">
        <v>4145</v>
      </c>
      <c r="F2445" t="s">
        <v>14</v>
      </c>
      <c r="G2445" t="s">
        <v>15</v>
      </c>
      <c r="H2445" t="s">
        <v>16</v>
      </c>
      <c r="I2445">
        <v>15000000</v>
      </c>
      <c r="J2445">
        <v>2009</v>
      </c>
      <c r="K2445">
        <v>7.2</v>
      </c>
    </row>
    <row r="2446" spans="1:11" x14ac:dyDescent="0.2">
      <c r="A2446" t="s">
        <v>4146</v>
      </c>
      <c r="B2446">
        <v>105</v>
      </c>
      <c r="C2446">
        <v>5217498</v>
      </c>
      <c r="D2446" t="s">
        <v>671</v>
      </c>
      <c r="E2446" t="s">
        <v>4147</v>
      </c>
      <c r="F2446" t="s">
        <v>14</v>
      </c>
      <c r="G2446" t="s">
        <v>15</v>
      </c>
      <c r="H2446" t="s">
        <v>16</v>
      </c>
      <c r="I2446">
        <v>15000000</v>
      </c>
      <c r="J2446">
        <v>2000</v>
      </c>
      <c r="K2446">
        <v>4.5999999999999996</v>
      </c>
    </row>
    <row r="2447" spans="1:11" x14ac:dyDescent="0.2">
      <c r="A2447" t="s">
        <v>3973</v>
      </c>
      <c r="B2447">
        <v>107</v>
      </c>
      <c r="C2447">
        <v>5023275</v>
      </c>
      <c r="D2447" t="s">
        <v>4148</v>
      </c>
      <c r="E2447" t="s">
        <v>4149</v>
      </c>
      <c r="F2447" t="s">
        <v>14</v>
      </c>
      <c r="G2447" t="s">
        <v>667</v>
      </c>
      <c r="H2447" t="s">
        <v>227</v>
      </c>
      <c r="I2447">
        <v>15000000</v>
      </c>
      <c r="J2447">
        <v>2005</v>
      </c>
      <c r="K2447">
        <v>7.5</v>
      </c>
    </row>
    <row r="2448" spans="1:11" x14ac:dyDescent="0.2">
      <c r="A2448" t="s">
        <v>4150</v>
      </c>
      <c r="B2448">
        <v>120</v>
      </c>
      <c r="C2448">
        <v>4956401</v>
      </c>
      <c r="D2448" t="s">
        <v>1160</v>
      </c>
      <c r="E2448" t="s">
        <v>4151</v>
      </c>
      <c r="F2448" t="s">
        <v>14</v>
      </c>
      <c r="G2448" t="s">
        <v>667</v>
      </c>
      <c r="H2448" t="s">
        <v>16</v>
      </c>
      <c r="I2448">
        <v>15000000</v>
      </c>
      <c r="J2448">
        <v>1999</v>
      </c>
      <c r="K2448">
        <v>6.5</v>
      </c>
    </row>
    <row r="2449" spans="1:11" x14ac:dyDescent="0.2">
      <c r="A2449" t="s">
        <v>91</v>
      </c>
      <c r="B2449">
        <v>103</v>
      </c>
      <c r="C2449">
        <v>4235837</v>
      </c>
      <c r="D2449" t="s">
        <v>3940</v>
      </c>
      <c r="E2449" t="s">
        <v>4152</v>
      </c>
      <c r="F2449" t="s">
        <v>14</v>
      </c>
      <c r="G2449" t="s">
        <v>15</v>
      </c>
      <c r="H2449" t="s">
        <v>227</v>
      </c>
      <c r="I2449">
        <v>15000000</v>
      </c>
      <c r="J2449">
        <v>2005</v>
      </c>
      <c r="K2449">
        <v>7.6</v>
      </c>
    </row>
    <row r="2450" spans="1:11" x14ac:dyDescent="0.2">
      <c r="A2450" t="s">
        <v>4153</v>
      </c>
      <c r="B2450">
        <v>92</v>
      </c>
      <c r="C2450">
        <v>4002955</v>
      </c>
      <c r="D2450" t="s">
        <v>2653</v>
      </c>
      <c r="E2450" t="s">
        <v>4154</v>
      </c>
      <c r="F2450" t="s">
        <v>14</v>
      </c>
      <c r="G2450" t="s">
        <v>15</v>
      </c>
      <c r="H2450" t="s">
        <v>227</v>
      </c>
      <c r="I2450">
        <v>20000000</v>
      </c>
      <c r="J2450">
        <v>1999</v>
      </c>
      <c r="K2450">
        <v>6.2</v>
      </c>
    </row>
    <row r="2451" spans="1:11" x14ac:dyDescent="0.2">
      <c r="A2451" t="s">
        <v>1964</v>
      </c>
      <c r="B2451">
        <v>147</v>
      </c>
      <c r="C2451">
        <v>7219578</v>
      </c>
      <c r="D2451" t="s">
        <v>671</v>
      </c>
      <c r="E2451" t="s">
        <v>4155</v>
      </c>
      <c r="F2451" t="s">
        <v>14</v>
      </c>
      <c r="G2451" t="s">
        <v>667</v>
      </c>
      <c r="H2451" t="s">
        <v>227</v>
      </c>
      <c r="I2451">
        <v>15000000</v>
      </c>
      <c r="J2451">
        <v>2001</v>
      </c>
      <c r="K2451">
        <v>8</v>
      </c>
    </row>
    <row r="2452" spans="1:11" x14ac:dyDescent="0.2">
      <c r="A2452" t="s">
        <v>1361</v>
      </c>
      <c r="B2452">
        <v>98</v>
      </c>
      <c r="C2452">
        <v>3247816</v>
      </c>
      <c r="D2452" t="s">
        <v>488</v>
      </c>
      <c r="E2452" t="s">
        <v>4156</v>
      </c>
      <c r="F2452" t="s">
        <v>14</v>
      </c>
      <c r="G2452" t="s">
        <v>15</v>
      </c>
      <c r="H2452" t="s">
        <v>227</v>
      </c>
      <c r="I2452">
        <v>22000000</v>
      </c>
      <c r="J2452">
        <v>2010</v>
      </c>
      <c r="K2452">
        <v>6.3</v>
      </c>
    </row>
    <row r="2453" spans="1:11" x14ac:dyDescent="0.2">
      <c r="A2453" t="s">
        <v>4157</v>
      </c>
      <c r="B2453">
        <v>103</v>
      </c>
      <c r="C2453">
        <v>2412045</v>
      </c>
      <c r="D2453" t="s">
        <v>3104</v>
      </c>
      <c r="E2453" t="s">
        <v>4158</v>
      </c>
      <c r="F2453" t="s">
        <v>14</v>
      </c>
      <c r="G2453" t="s">
        <v>23</v>
      </c>
      <c r="H2453" t="s">
        <v>227</v>
      </c>
      <c r="I2453">
        <v>15000000</v>
      </c>
      <c r="J2453">
        <v>2010</v>
      </c>
      <c r="K2453">
        <v>7.2</v>
      </c>
    </row>
    <row r="2454" spans="1:11" x14ac:dyDescent="0.2">
      <c r="A2454" t="s">
        <v>4159</v>
      </c>
      <c r="B2454">
        <v>111</v>
      </c>
      <c r="C2454">
        <v>2203641</v>
      </c>
      <c r="D2454" t="s">
        <v>751</v>
      </c>
      <c r="E2454" t="s">
        <v>4160</v>
      </c>
      <c r="F2454" t="s">
        <v>14</v>
      </c>
      <c r="G2454" t="s">
        <v>1224</v>
      </c>
      <c r="H2454" t="s">
        <v>227</v>
      </c>
      <c r="I2454">
        <v>15000000</v>
      </c>
      <c r="J2454">
        <v>2008</v>
      </c>
      <c r="K2454">
        <v>6.7</v>
      </c>
    </row>
    <row r="2455" spans="1:11" x14ac:dyDescent="0.2">
      <c r="A2455" t="s">
        <v>4161</v>
      </c>
      <c r="B2455">
        <v>98</v>
      </c>
      <c r="C2455">
        <v>1953732</v>
      </c>
      <c r="D2455" t="s">
        <v>466</v>
      </c>
      <c r="E2455" t="s">
        <v>4162</v>
      </c>
      <c r="F2455" t="s">
        <v>14</v>
      </c>
      <c r="G2455" t="s">
        <v>15</v>
      </c>
      <c r="H2455" t="s">
        <v>227</v>
      </c>
      <c r="I2455">
        <v>15000000</v>
      </c>
      <c r="J2455">
        <v>1986</v>
      </c>
      <c r="K2455">
        <v>5.3</v>
      </c>
    </row>
    <row r="2456" spans="1:11" x14ac:dyDescent="0.2">
      <c r="A2456" t="s">
        <v>4163</v>
      </c>
      <c r="B2456">
        <v>111</v>
      </c>
      <c r="C2456">
        <v>1954202</v>
      </c>
      <c r="D2456" t="s">
        <v>2983</v>
      </c>
      <c r="E2456" t="s">
        <v>4164</v>
      </c>
      <c r="F2456" t="s">
        <v>14</v>
      </c>
      <c r="G2456" t="s">
        <v>15</v>
      </c>
      <c r="H2456" t="s">
        <v>16</v>
      </c>
      <c r="I2456">
        <v>15000000</v>
      </c>
      <c r="J2456">
        <v>1999</v>
      </c>
      <c r="K2456">
        <v>6.3</v>
      </c>
    </row>
    <row r="2457" spans="1:11" x14ac:dyDescent="0.2">
      <c r="A2457" t="s">
        <v>3805</v>
      </c>
      <c r="B2457">
        <v>111</v>
      </c>
      <c r="C2457">
        <v>1294640</v>
      </c>
      <c r="D2457" t="s">
        <v>2210</v>
      </c>
      <c r="E2457" t="s">
        <v>4165</v>
      </c>
      <c r="F2457" t="s">
        <v>14</v>
      </c>
      <c r="G2457" t="s">
        <v>15</v>
      </c>
      <c r="H2457" t="s">
        <v>227</v>
      </c>
      <c r="I2457">
        <v>15000000</v>
      </c>
      <c r="J2457">
        <v>2007</v>
      </c>
      <c r="K2457">
        <v>6.5</v>
      </c>
    </row>
    <row r="2458" spans="1:11" x14ac:dyDescent="0.2">
      <c r="A2458" t="s">
        <v>4166</v>
      </c>
      <c r="B2458">
        <v>145</v>
      </c>
      <c r="C2458">
        <v>26435</v>
      </c>
      <c r="D2458" t="s">
        <v>641</v>
      </c>
      <c r="E2458" t="s">
        <v>4167</v>
      </c>
      <c r="F2458" t="s">
        <v>3672</v>
      </c>
      <c r="G2458" t="s">
        <v>263</v>
      </c>
      <c r="H2458" t="s">
        <v>3233</v>
      </c>
      <c r="I2458">
        <v>6000000</v>
      </c>
      <c r="J2458">
        <v>1927</v>
      </c>
      <c r="K2458">
        <v>8.3000000000000007</v>
      </c>
    </row>
    <row r="2459" spans="1:11" x14ac:dyDescent="0.2">
      <c r="A2459" t="s">
        <v>1677</v>
      </c>
      <c r="B2459">
        <v>84</v>
      </c>
      <c r="C2459">
        <v>1197786</v>
      </c>
      <c r="D2459" t="s">
        <v>123</v>
      </c>
      <c r="E2459" t="s">
        <v>4168</v>
      </c>
      <c r="F2459" t="s">
        <v>990</v>
      </c>
      <c r="G2459" t="s">
        <v>667</v>
      </c>
      <c r="H2459" t="s">
        <v>227</v>
      </c>
      <c r="I2459">
        <v>12000000</v>
      </c>
      <c r="J2459">
        <v>2004</v>
      </c>
      <c r="K2459">
        <v>7.2</v>
      </c>
    </row>
    <row r="2460" spans="1:11" x14ac:dyDescent="0.2">
      <c r="A2460" t="s">
        <v>1744</v>
      </c>
      <c r="B2460">
        <v>115</v>
      </c>
      <c r="C2460">
        <v>529766</v>
      </c>
      <c r="D2460" t="s">
        <v>675</v>
      </c>
      <c r="E2460" t="s">
        <v>4169</v>
      </c>
      <c r="F2460" t="s">
        <v>14</v>
      </c>
      <c r="G2460" t="s">
        <v>15</v>
      </c>
      <c r="H2460" t="s">
        <v>227</v>
      </c>
      <c r="I2460">
        <v>7000000</v>
      </c>
      <c r="J2460">
        <v>1995</v>
      </c>
      <c r="K2460">
        <v>6.8</v>
      </c>
    </row>
    <row r="2461" spans="1:11" x14ac:dyDescent="0.2">
      <c r="A2461" t="s">
        <v>4170</v>
      </c>
      <c r="B2461">
        <v>105</v>
      </c>
      <c r="C2461">
        <v>613556</v>
      </c>
      <c r="D2461" t="s">
        <v>266</v>
      </c>
      <c r="E2461" t="s">
        <v>4171</v>
      </c>
      <c r="F2461" t="s">
        <v>680</v>
      </c>
      <c r="G2461" t="s">
        <v>3989</v>
      </c>
      <c r="H2461" t="s">
        <v>3233</v>
      </c>
      <c r="I2461">
        <v>15000000</v>
      </c>
      <c r="J2461">
        <v>2015</v>
      </c>
      <c r="K2461">
        <v>6.4</v>
      </c>
    </row>
    <row r="2462" spans="1:11" x14ac:dyDescent="0.2">
      <c r="A2462" t="s">
        <v>4172</v>
      </c>
      <c r="B2462">
        <v>98</v>
      </c>
      <c r="C2462">
        <v>353743</v>
      </c>
      <c r="D2462" t="s">
        <v>4173</v>
      </c>
      <c r="E2462" t="s">
        <v>4174</v>
      </c>
      <c r="F2462" t="s">
        <v>14</v>
      </c>
      <c r="G2462" t="s">
        <v>23</v>
      </c>
      <c r="H2462" t="s">
        <v>227</v>
      </c>
      <c r="I2462">
        <v>15000000</v>
      </c>
      <c r="J2462">
        <v>2001</v>
      </c>
      <c r="K2462">
        <v>6.9</v>
      </c>
    </row>
    <row r="2463" spans="1:11" x14ac:dyDescent="0.2">
      <c r="A2463" t="s">
        <v>4175</v>
      </c>
      <c r="B2463">
        <v>110</v>
      </c>
      <c r="C2463">
        <v>102055</v>
      </c>
      <c r="D2463" t="s">
        <v>457</v>
      </c>
      <c r="E2463" t="s">
        <v>4176</v>
      </c>
      <c r="F2463" t="s">
        <v>4177</v>
      </c>
      <c r="G2463" t="s">
        <v>4178</v>
      </c>
      <c r="H2463" t="s">
        <v>227</v>
      </c>
      <c r="I2463">
        <v>300000000</v>
      </c>
      <c r="J2463">
        <v>2008</v>
      </c>
      <c r="K2463">
        <v>6.2</v>
      </c>
    </row>
    <row r="2464" spans="1:11" x14ac:dyDescent="0.2">
      <c r="A2464" t="s">
        <v>4179</v>
      </c>
      <c r="B2464">
        <v>103</v>
      </c>
      <c r="C2464">
        <v>73548</v>
      </c>
      <c r="D2464" t="s">
        <v>4180</v>
      </c>
      <c r="E2464" t="s">
        <v>4181</v>
      </c>
      <c r="F2464" t="s">
        <v>14</v>
      </c>
      <c r="G2464" t="s">
        <v>15</v>
      </c>
      <c r="H2464" t="s">
        <v>227</v>
      </c>
      <c r="I2464">
        <v>15000000</v>
      </c>
      <c r="J2464">
        <v>2008</v>
      </c>
      <c r="K2464">
        <v>6.1</v>
      </c>
    </row>
    <row r="2465" spans="1:11" x14ac:dyDescent="0.2">
      <c r="A2465" t="s">
        <v>4182</v>
      </c>
      <c r="B2465">
        <v>90</v>
      </c>
      <c r="C2465">
        <v>28870</v>
      </c>
      <c r="D2465" t="s">
        <v>744</v>
      </c>
      <c r="E2465" t="s">
        <v>4183</v>
      </c>
      <c r="F2465" t="s">
        <v>14</v>
      </c>
      <c r="G2465" t="s">
        <v>15</v>
      </c>
      <c r="H2465" t="s">
        <v>227</v>
      </c>
      <c r="I2465">
        <v>15000000</v>
      </c>
      <c r="J2465">
        <v>2011</v>
      </c>
      <c r="K2465">
        <v>5.0999999999999996</v>
      </c>
    </row>
    <row r="2466" spans="1:11" x14ac:dyDescent="0.2">
      <c r="A2466" t="s">
        <v>4184</v>
      </c>
      <c r="B2466">
        <v>105</v>
      </c>
      <c r="C2466">
        <v>22723</v>
      </c>
      <c r="D2466" t="s">
        <v>4185</v>
      </c>
      <c r="E2466" t="s">
        <v>4186</v>
      </c>
      <c r="F2466" t="s">
        <v>14</v>
      </c>
      <c r="G2466" t="s">
        <v>263</v>
      </c>
      <c r="H2466" t="s">
        <v>16</v>
      </c>
      <c r="I2466">
        <v>25000000</v>
      </c>
      <c r="J2466">
        <v>2001</v>
      </c>
      <c r="K2466">
        <v>4.5</v>
      </c>
    </row>
    <row r="2467" spans="1:11" x14ac:dyDescent="0.2">
      <c r="A2467" t="s">
        <v>4187</v>
      </c>
      <c r="B2467">
        <v>93</v>
      </c>
      <c r="C2467">
        <v>20380</v>
      </c>
      <c r="D2467" t="s">
        <v>4188</v>
      </c>
      <c r="E2467" t="s">
        <v>4189</v>
      </c>
      <c r="F2467" t="s">
        <v>14</v>
      </c>
      <c r="G2467" t="s">
        <v>15</v>
      </c>
      <c r="H2467" t="s">
        <v>227</v>
      </c>
      <c r="I2467">
        <v>15000000</v>
      </c>
      <c r="J2467">
        <v>2007</v>
      </c>
      <c r="K2467">
        <v>5.9</v>
      </c>
    </row>
    <row r="2468" spans="1:11" x14ac:dyDescent="0.2">
      <c r="A2468" t="s">
        <v>1435</v>
      </c>
      <c r="B2468">
        <v>101</v>
      </c>
      <c r="C2468">
        <v>70906973</v>
      </c>
      <c r="D2468" t="s">
        <v>1241</v>
      </c>
      <c r="E2468" t="s">
        <v>4190</v>
      </c>
      <c r="F2468" t="s">
        <v>14</v>
      </c>
      <c r="G2468" t="s">
        <v>15</v>
      </c>
      <c r="H2468" t="s">
        <v>37</v>
      </c>
      <c r="I2468">
        <v>14600000</v>
      </c>
      <c r="J2468">
        <v>1993</v>
      </c>
      <c r="K2468">
        <v>8.1</v>
      </c>
    </row>
    <row r="2469" spans="1:11" x14ac:dyDescent="0.2">
      <c r="A2469" t="s">
        <v>4191</v>
      </c>
      <c r="B2469">
        <v>115</v>
      </c>
      <c r="C2469">
        <v>66009973</v>
      </c>
      <c r="D2469" t="s">
        <v>2895</v>
      </c>
      <c r="E2469" t="s">
        <v>4192</v>
      </c>
      <c r="F2469" t="s">
        <v>14</v>
      </c>
      <c r="G2469" t="s">
        <v>15</v>
      </c>
      <c r="H2469" t="s">
        <v>227</v>
      </c>
      <c r="I2469">
        <v>14800000</v>
      </c>
      <c r="J2469">
        <v>2015</v>
      </c>
      <c r="K2469">
        <v>5.7</v>
      </c>
    </row>
    <row r="2470" spans="1:11" x14ac:dyDescent="0.2">
      <c r="A2470" t="s">
        <v>131</v>
      </c>
      <c r="B2470">
        <v>120</v>
      </c>
      <c r="C2470">
        <v>46338728</v>
      </c>
      <c r="D2470" t="s">
        <v>79</v>
      </c>
      <c r="E2470" t="s">
        <v>4193</v>
      </c>
      <c r="F2470" t="s">
        <v>14</v>
      </c>
      <c r="G2470" t="s">
        <v>15</v>
      </c>
      <c r="H2470" t="s">
        <v>16</v>
      </c>
      <c r="I2470">
        <v>14500000</v>
      </c>
      <c r="J2470">
        <v>1996</v>
      </c>
      <c r="K2470">
        <v>6.8</v>
      </c>
    </row>
    <row r="2471" spans="1:11" x14ac:dyDescent="0.2">
      <c r="A2471" t="s">
        <v>4194</v>
      </c>
      <c r="B2471">
        <v>111</v>
      </c>
      <c r="C2471">
        <v>7691700</v>
      </c>
      <c r="D2471" t="s">
        <v>1160</v>
      </c>
      <c r="E2471" t="s">
        <v>4195</v>
      </c>
      <c r="F2471" t="s">
        <v>990</v>
      </c>
      <c r="G2471" t="s">
        <v>667</v>
      </c>
      <c r="H2471" t="s">
        <v>16</v>
      </c>
      <c r="I2471">
        <v>10000000</v>
      </c>
      <c r="J2471">
        <v>2010</v>
      </c>
      <c r="K2471">
        <v>7.5</v>
      </c>
    </row>
    <row r="2472" spans="1:11" x14ac:dyDescent="0.2">
      <c r="A2472" t="s">
        <v>1263</v>
      </c>
      <c r="B2472">
        <v>131</v>
      </c>
      <c r="C2472">
        <v>101157447</v>
      </c>
      <c r="D2472" t="s">
        <v>608</v>
      </c>
      <c r="E2472" t="s">
        <v>4196</v>
      </c>
      <c r="F2472" t="s">
        <v>14</v>
      </c>
      <c r="G2472" t="s">
        <v>15</v>
      </c>
      <c r="H2472" t="s">
        <v>227</v>
      </c>
      <c r="I2472">
        <v>14400000</v>
      </c>
      <c r="J2472">
        <v>1992</v>
      </c>
      <c r="K2472">
        <v>8.3000000000000007</v>
      </c>
    </row>
    <row r="2473" spans="1:11" x14ac:dyDescent="0.2">
      <c r="A2473" t="s">
        <v>4197</v>
      </c>
      <c r="B2473">
        <v>139</v>
      </c>
      <c r="C2473">
        <v>74205</v>
      </c>
      <c r="D2473" t="s">
        <v>1166</v>
      </c>
      <c r="E2473" t="s">
        <v>4198</v>
      </c>
      <c r="F2473" t="s">
        <v>14</v>
      </c>
      <c r="G2473" t="s">
        <v>2543</v>
      </c>
      <c r="H2473" t="s">
        <v>3233</v>
      </c>
      <c r="I2473">
        <v>14200000</v>
      </c>
      <c r="J2473">
        <v>2005</v>
      </c>
      <c r="K2473">
        <v>7.4</v>
      </c>
    </row>
    <row r="2474" spans="1:11" x14ac:dyDescent="0.2">
      <c r="A2474" t="s">
        <v>1787</v>
      </c>
      <c r="B2474">
        <v>120</v>
      </c>
      <c r="C2474">
        <v>141319195</v>
      </c>
      <c r="D2474" t="s">
        <v>79</v>
      </c>
      <c r="E2474" t="s">
        <v>4199</v>
      </c>
      <c r="F2474" t="s">
        <v>14</v>
      </c>
      <c r="G2474" t="s">
        <v>23</v>
      </c>
      <c r="H2474" t="s">
        <v>227</v>
      </c>
      <c r="I2474">
        <v>15000000</v>
      </c>
      <c r="J2474">
        <v>2008</v>
      </c>
      <c r="K2474">
        <v>8</v>
      </c>
    </row>
    <row r="2475" spans="1:11" x14ac:dyDescent="0.2">
      <c r="A2475" t="s">
        <v>1748</v>
      </c>
      <c r="B2475">
        <v>119</v>
      </c>
      <c r="C2475">
        <v>156645693</v>
      </c>
      <c r="D2475" t="s">
        <v>2907</v>
      </c>
      <c r="E2475" t="s">
        <v>4200</v>
      </c>
      <c r="F2475" t="s">
        <v>14</v>
      </c>
      <c r="G2475" t="s">
        <v>15</v>
      </c>
      <c r="H2475" t="s">
        <v>227</v>
      </c>
      <c r="I2475">
        <v>14000000</v>
      </c>
      <c r="J2475">
        <v>1987</v>
      </c>
      <c r="K2475">
        <v>6.9</v>
      </c>
    </row>
    <row r="2476" spans="1:11" x14ac:dyDescent="0.2">
      <c r="A2476" t="s">
        <v>1130</v>
      </c>
      <c r="B2476">
        <v>125</v>
      </c>
      <c r="C2476">
        <v>178406268</v>
      </c>
      <c r="D2476" t="s">
        <v>576</v>
      </c>
      <c r="E2476" t="s">
        <v>4201</v>
      </c>
      <c r="F2476" t="s">
        <v>14</v>
      </c>
      <c r="G2476" t="s">
        <v>15</v>
      </c>
      <c r="H2476" t="s">
        <v>227</v>
      </c>
      <c r="I2476">
        <v>14000000</v>
      </c>
      <c r="J2476">
        <v>1990</v>
      </c>
      <c r="K2476">
        <v>6.9</v>
      </c>
    </row>
    <row r="2477" spans="1:11" x14ac:dyDescent="0.2">
      <c r="A2477" t="s">
        <v>4202</v>
      </c>
      <c r="B2477">
        <v>108</v>
      </c>
      <c r="C2477">
        <v>109306210</v>
      </c>
      <c r="D2477" t="s">
        <v>557</v>
      </c>
      <c r="E2477" t="s">
        <v>4203</v>
      </c>
      <c r="F2477" t="s">
        <v>14</v>
      </c>
      <c r="G2477" t="s">
        <v>133</v>
      </c>
      <c r="H2477" t="s">
        <v>37</v>
      </c>
      <c r="I2477">
        <v>15800000</v>
      </c>
      <c r="J2477">
        <v>1988</v>
      </c>
      <c r="K2477">
        <v>5.5</v>
      </c>
    </row>
    <row r="2478" spans="1:11" x14ac:dyDescent="0.2">
      <c r="A2478" t="s">
        <v>260</v>
      </c>
      <c r="B2478">
        <v>145</v>
      </c>
      <c r="C2478">
        <v>70001698</v>
      </c>
      <c r="D2478" t="s">
        <v>2404</v>
      </c>
      <c r="E2478" t="s">
        <v>4204</v>
      </c>
      <c r="F2478" t="s">
        <v>14</v>
      </c>
      <c r="G2478" t="s">
        <v>15</v>
      </c>
      <c r="H2478" t="s">
        <v>227</v>
      </c>
      <c r="I2478">
        <v>14000000</v>
      </c>
      <c r="J2478">
        <v>1989</v>
      </c>
      <c r="K2478">
        <v>7.2</v>
      </c>
    </row>
    <row r="2479" spans="1:11" x14ac:dyDescent="0.2">
      <c r="A2479" t="s">
        <v>242</v>
      </c>
      <c r="B2479">
        <v>98</v>
      </c>
      <c r="C2479">
        <v>68856263</v>
      </c>
      <c r="D2479" t="s">
        <v>2594</v>
      </c>
      <c r="E2479" t="s">
        <v>4205</v>
      </c>
      <c r="F2479" t="s">
        <v>14</v>
      </c>
      <c r="G2479" t="s">
        <v>15</v>
      </c>
      <c r="H2479" t="s">
        <v>37</v>
      </c>
      <c r="I2479">
        <v>15000000</v>
      </c>
      <c r="J2479">
        <v>1993</v>
      </c>
      <c r="K2479">
        <v>6.9</v>
      </c>
    </row>
    <row r="2480" spans="1:11" x14ac:dyDescent="0.2">
      <c r="A2480" t="s">
        <v>1852</v>
      </c>
      <c r="B2480">
        <v>101</v>
      </c>
      <c r="C2480">
        <v>51527787</v>
      </c>
      <c r="D2480" t="s">
        <v>2219</v>
      </c>
      <c r="E2480" t="s">
        <v>4206</v>
      </c>
      <c r="F2480" t="s">
        <v>14</v>
      </c>
      <c r="G2480" t="s">
        <v>15</v>
      </c>
      <c r="H2480" t="s">
        <v>227</v>
      </c>
      <c r="I2480">
        <v>15000000</v>
      </c>
      <c r="J2480">
        <v>2009</v>
      </c>
      <c r="K2480">
        <v>5.5</v>
      </c>
    </row>
    <row r="2481" spans="1:11" x14ac:dyDescent="0.2">
      <c r="A2481" t="s">
        <v>3147</v>
      </c>
      <c r="B2481">
        <v>109</v>
      </c>
      <c r="C2481">
        <v>61356221</v>
      </c>
      <c r="D2481" t="s">
        <v>2573</v>
      </c>
      <c r="E2481" t="s">
        <v>4207</v>
      </c>
      <c r="F2481" t="s">
        <v>14</v>
      </c>
      <c r="G2481" t="s">
        <v>15</v>
      </c>
      <c r="H2481" t="s">
        <v>16</v>
      </c>
      <c r="I2481">
        <v>14000000</v>
      </c>
      <c r="J2481">
        <v>2007</v>
      </c>
      <c r="K2481">
        <v>5.2</v>
      </c>
    </row>
    <row r="2482" spans="1:11" x14ac:dyDescent="0.2">
      <c r="A2482" t="s">
        <v>2647</v>
      </c>
      <c r="B2482">
        <v>123</v>
      </c>
      <c r="C2482">
        <v>46800000</v>
      </c>
      <c r="D2482" t="s">
        <v>84</v>
      </c>
      <c r="E2482" t="s">
        <v>4208</v>
      </c>
      <c r="F2482" t="s">
        <v>14</v>
      </c>
      <c r="G2482" t="s">
        <v>23</v>
      </c>
      <c r="H2482" t="s">
        <v>37</v>
      </c>
      <c r="I2482">
        <v>14000000</v>
      </c>
      <c r="J2482">
        <v>1977</v>
      </c>
      <c r="K2482">
        <v>7.1</v>
      </c>
    </row>
    <row r="2483" spans="1:11" x14ac:dyDescent="0.2">
      <c r="A2483" t="s">
        <v>4209</v>
      </c>
      <c r="B2483">
        <v>99</v>
      </c>
      <c r="C2483">
        <v>38048637</v>
      </c>
      <c r="D2483" t="s">
        <v>1035</v>
      </c>
      <c r="E2483" t="s">
        <v>4210</v>
      </c>
      <c r="F2483" t="s">
        <v>14</v>
      </c>
      <c r="G2483" t="s">
        <v>15</v>
      </c>
      <c r="H2483" t="s">
        <v>227</v>
      </c>
      <c r="I2483">
        <v>14000000</v>
      </c>
      <c r="J2483">
        <v>1998</v>
      </c>
      <c r="K2483">
        <v>5.5</v>
      </c>
    </row>
    <row r="2484" spans="1:11" x14ac:dyDescent="0.2">
      <c r="A2484" t="s">
        <v>4211</v>
      </c>
      <c r="B2484">
        <v>107</v>
      </c>
      <c r="C2484">
        <v>34793160</v>
      </c>
      <c r="D2484" t="s">
        <v>2337</v>
      </c>
      <c r="E2484" t="s">
        <v>4212</v>
      </c>
      <c r="F2484" t="s">
        <v>14</v>
      </c>
      <c r="G2484" t="s">
        <v>15</v>
      </c>
      <c r="H2484" t="s">
        <v>37</v>
      </c>
      <c r="I2484">
        <v>14000000</v>
      </c>
      <c r="J2484">
        <v>1991</v>
      </c>
      <c r="K2484">
        <v>6.7</v>
      </c>
    </row>
    <row r="2485" spans="1:11" x14ac:dyDescent="0.2">
      <c r="A2485" t="s">
        <v>3178</v>
      </c>
      <c r="B2485">
        <v>81</v>
      </c>
      <c r="C2485">
        <v>30628981</v>
      </c>
      <c r="D2485" t="s">
        <v>576</v>
      </c>
      <c r="E2485" t="s">
        <v>4213</v>
      </c>
      <c r="F2485" t="s">
        <v>14</v>
      </c>
      <c r="G2485" t="s">
        <v>15</v>
      </c>
      <c r="H2485" t="s">
        <v>16</v>
      </c>
      <c r="I2485">
        <v>14000000</v>
      </c>
      <c r="J2485">
        <v>1999</v>
      </c>
      <c r="K2485">
        <v>5</v>
      </c>
    </row>
    <row r="2486" spans="1:11" x14ac:dyDescent="0.2">
      <c r="A2486" t="s">
        <v>1664</v>
      </c>
      <c r="B2486">
        <v>105</v>
      </c>
      <c r="C2486">
        <v>29959436</v>
      </c>
      <c r="D2486" t="s">
        <v>1988</v>
      </c>
      <c r="E2486" t="s">
        <v>4214</v>
      </c>
      <c r="F2486" t="s">
        <v>14</v>
      </c>
      <c r="G2486" t="s">
        <v>23</v>
      </c>
      <c r="H2486" t="s">
        <v>16</v>
      </c>
      <c r="I2486">
        <v>13000000</v>
      </c>
      <c r="J2486">
        <v>2011</v>
      </c>
      <c r="K2486">
        <v>6.4</v>
      </c>
    </row>
    <row r="2487" spans="1:11" x14ac:dyDescent="0.2">
      <c r="A2487" t="s">
        <v>4097</v>
      </c>
      <c r="B2487">
        <v>82</v>
      </c>
      <c r="C2487">
        <v>25571351</v>
      </c>
      <c r="D2487" t="s">
        <v>2887</v>
      </c>
      <c r="E2487" t="s">
        <v>4215</v>
      </c>
      <c r="F2487" t="s">
        <v>14</v>
      </c>
      <c r="G2487" t="s">
        <v>15</v>
      </c>
      <c r="H2487" t="s">
        <v>104</v>
      </c>
      <c r="I2487">
        <v>14000000</v>
      </c>
      <c r="J2487">
        <v>2002</v>
      </c>
      <c r="K2487">
        <v>6.6</v>
      </c>
    </row>
    <row r="2488" spans="1:11" x14ac:dyDescent="0.2">
      <c r="A2488" t="s">
        <v>1004</v>
      </c>
      <c r="B2488">
        <v>109</v>
      </c>
      <c r="C2488">
        <v>27515786</v>
      </c>
      <c r="D2488" t="s">
        <v>79</v>
      </c>
      <c r="E2488" t="s">
        <v>4216</v>
      </c>
      <c r="F2488" t="s">
        <v>14</v>
      </c>
      <c r="G2488" t="s">
        <v>15</v>
      </c>
      <c r="H2488" t="s">
        <v>227</v>
      </c>
      <c r="I2488">
        <v>14000000</v>
      </c>
      <c r="J2488">
        <v>1993</v>
      </c>
      <c r="K2488">
        <v>5.9</v>
      </c>
    </row>
    <row r="2489" spans="1:11" x14ac:dyDescent="0.2">
      <c r="A2489" t="s">
        <v>1543</v>
      </c>
      <c r="B2489">
        <v>95</v>
      </c>
      <c r="C2489">
        <v>25482931</v>
      </c>
      <c r="D2489" t="s">
        <v>148</v>
      </c>
      <c r="E2489" t="s">
        <v>4217</v>
      </c>
      <c r="F2489" t="s">
        <v>14</v>
      </c>
      <c r="G2489" t="s">
        <v>15</v>
      </c>
      <c r="H2489" t="s">
        <v>227</v>
      </c>
      <c r="I2489">
        <v>14000000</v>
      </c>
      <c r="J2489">
        <v>2002</v>
      </c>
      <c r="K2489">
        <v>5.7</v>
      </c>
    </row>
    <row r="2490" spans="1:11" x14ac:dyDescent="0.2">
      <c r="A2490" t="s">
        <v>2105</v>
      </c>
      <c r="B2490">
        <v>100</v>
      </c>
      <c r="C2490">
        <v>19900000</v>
      </c>
      <c r="D2490" t="s">
        <v>3123</v>
      </c>
      <c r="E2490" t="s">
        <v>4218</v>
      </c>
      <c r="F2490" t="s">
        <v>14</v>
      </c>
      <c r="G2490" t="s">
        <v>15</v>
      </c>
      <c r="H2490" t="s">
        <v>227</v>
      </c>
      <c r="I2490">
        <v>20000000</v>
      </c>
      <c r="J2490">
        <v>1995</v>
      </c>
      <c r="K2490">
        <v>4.5</v>
      </c>
    </row>
    <row r="2491" spans="1:11" x14ac:dyDescent="0.2">
      <c r="A2491" t="s">
        <v>3778</v>
      </c>
      <c r="B2491">
        <v>91</v>
      </c>
      <c r="C2491">
        <v>16298046</v>
      </c>
      <c r="D2491" t="s">
        <v>1035</v>
      </c>
      <c r="E2491" t="s">
        <v>4219</v>
      </c>
      <c r="F2491" t="s">
        <v>14</v>
      </c>
      <c r="G2491" t="s">
        <v>23</v>
      </c>
      <c r="H2491" t="s">
        <v>16</v>
      </c>
      <c r="I2491">
        <v>14000000</v>
      </c>
      <c r="J2491">
        <v>2005</v>
      </c>
      <c r="K2491">
        <v>5</v>
      </c>
    </row>
    <row r="2492" spans="1:11" x14ac:dyDescent="0.2">
      <c r="A2492" t="s">
        <v>1906</v>
      </c>
      <c r="B2492">
        <v>90</v>
      </c>
      <c r="C2492">
        <v>15549702</v>
      </c>
      <c r="D2492" t="s">
        <v>576</v>
      </c>
      <c r="E2492" t="s">
        <v>4220</v>
      </c>
      <c r="F2492" t="s">
        <v>14</v>
      </c>
      <c r="G2492" t="s">
        <v>15</v>
      </c>
      <c r="H2492" t="s">
        <v>16</v>
      </c>
      <c r="I2492">
        <v>14000000</v>
      </c>
      <c r="J2492">
        <v>2003</v>
      </c>
      <c r="K2492">
        <v>4.5999999999999996</v>
      </c>
    </row>
    <row r="2493" spans="1:11" x14ac:dyDescent="0.2">
      <c r="A2493" t="s">
        <v>480</v>
      </c>
      <c r="B2493">
        <v>108</v>
      </c>
      <c r="C2493">
        <v>15483540</v>
      </c>
      <c r="D2493" t="s">
        <v>4221</v>
      </c>
      <c r="E2493" t="s">
        <v>4222</v>
      </c>
      <c r="F2493" t="s">
        <v>14</v>
      </c>
      <c r="G2493" t="s">
        <v>15</v>
      </c>
      <c r="H2493" t="s">
        <v>227</v>
      </c>
      <c r="I2493">
        <v>14000000</v>
      </c>
      <c r="J2493">
        <v>2009</v>
      </c>
      <c r="K2493">
        <v>6.5</v>
      </c>
    </row>
    <row r="2494" spans="1:11" x14ac:dyDescent="0.2">
      <c r="A2494" t="s">
        <v>4223</v>
      </c>
      <c r="B2494">
        <v>103</v>
      </c>
      <c r="C2494">
        <v>20246959</v>
      </c>
      <c r="D2494" t="s">
        <v>576</v>
      </c>
      <c r="E2494" t="s">
        <v>4224</v>
      </c>
      <c r="F2494" t="s">
        <v>14</v>
      </c>
      <c r="G2494" t="s">
        <v>15</v>
      </c>
      <c r="H2494" t="s">
        <v>16</v>
      </c>
      <c r="I2494">
        <v>14000000</v>
      </c>
      <c r="J2494">
        <v>2010</v>
      </c>
      <c r="K2494">
        <v>4.9000000000000004</v>
      </c>
    </row>
    <row r="2495" spans="1:11" x14ac:dyDescent="0.2">
      <c r="A2495" t="s">
        <v>4225</v>
      </c>
      <c r="B2495">
        <v>96</v>
      </c>
      <c r="C2495">
        <v>15062898</v>
      </c>
      <c r="D2495" t="s">
        <v>690</v>
      </c>
      <c r="E2495" t="s">
        <v>4226</v>
      </c>
      <c r="F2495" t="s">
        <v>14</v>
      </c>
      <c r="G2495" t="s">
        <v>15</v>
      </c>
      <c r="H2495" t="s">
        <v>227</v>
      </c>
      <c r="I2495">
        <v>14000000</v>
      </c>
      <c r="J2495">
        <v>1998</v>
      </c>
      <c r="K2495">
        <v>6</v>
      </c>
    </row>
    <row r="2496" spans="1:11" x14ac:dyDescent="0.2">
      <c r="A2496" t="s">
        <v>4227</v>
      </c>
      <c r="B2496">
        <v>117</v>
      </c>
      <c r="C2496">
        <v>14348123</v>
      </c>
      <c r="D2496" t="s">
        <v>4228</v>
      </c>
      <c r="E2496" t="s">
        <v>4229</v>
      </c>
      <c r="F2496" t="s">
        <v>14</v>
      </c>
      <c r="G2496" t="s">
        <v>2845</v>
      </c>
      <c r="H2496" t="s">
        <v>37</v>
      </c>
      <c r="I2496">
        <v>12000000</v>
      </c>
      <c r="J2496">
        <v>1999</v>
      </c>
      <c r="K2496">
        <v>6.9</v>
      </c>
    </row>
    <row r="2497" spans="1:11" x14ac:dyDescent="0.2">
      <c r="A2497" t="s">
        <v>4230</v>
      </c>
      <c r="B2497">
        <v>93</v>
      </c>
      <c r="C2497">
        <v>15171475</v>
      </c>
      <c r="D2497" t="s">
        <v>2454</v>
      </c>
      <c r="E2497" t="s">
        <v>4231</v>
      </c>
      <c r="F2497" t="s">
        <v>14</v>
      </c>
      <c r="G2497" t="s">
        <v>15</v>
      </c>
      <c r="H2497" t="s">
        <v>227</v>
      </c>
      <c r="I2497">
        <v>8500000</v>
      </c>
      <c r="J2497">
        <v>1996</v>
      </c>
      <c r="K2497">
        <v>5.7</v>
      </c>
    </row>
    <row r="2498" spans="1:11" x14ac:dyDescent="0.2">
      <c r="A2498" t="s">
        <v>1714</v>
      </c>
      <c r="B2498">
        <v>115</v>
      </c>
      <c r="C2498">
        <v>13640000</v>
      </c>
      <c r="D2498" t="s">
        <v>874</v>
      </c>
      <c r="E2498" t="s">
        <v>4232</v>
      </c>
      <c r="F2498" t="s">
        <v>14</v>
      </c>
      <c r="G2498" t="s">
        <v>15</v>
      </c>
      <c r="H2498" t="s">
        <v>16</v>
      </c>
      <c r="I2498">
        <v>14000000</v>
      </c>
      <c r="J2498">
        <v>1994</v>
      </c>
      <c r="K2498">
        <v>6.9</v>
      </c>
    </row>
    <row r="2499" spans="1:11" x14ac:dyDescent="0.2">
      <c r="A2499" t="s">
        <v>4233</v>
      </c>
      <c r="B2499">
        <v>85</v>
      </c>
      <c r="C2499">
        <v>12610731</v>
      </c>
      <c r="D2499" t="s">
        <v>771</v>
      </c>
      <c r="E2499" t="s">
        <v>4234</v>
      </c>
      <c r="F2499" t="s">
        <v>14</v>
      </c>
      <c r="G2499" t="s">
        <v>15</v>
      </c>
      <c r="H2499" t="s">
        <v>227</v>
      </c>
      <c r="I2499">
        <v>11000000</v>
      </c>
      <c r="J2499">
        <v>2001</v>
      </c>
      <c r="K2499">
        <v>4.4000000000000004</v>
      </c>
    </row>
    <row r="2500" spans="1:11" x14ac:dyDescent="0.2">
      <c r="A2500" t="s">
        <v>4235</v>
      </c>
      <c r="B2500">
        <v>112</v>
      </c>
      <c r="C2500">
        <v>11204499</v>
      </c>
      <c r="D2500" t="s">
        <v>2173</v>
      </c>
      <c r="E2500" t="s">
        <v>4236</v>
      </c>
      <c r="F2500" t="s">
        <v>14</v>
      </c>
      <c r="G2500" t="s">
        <v>15</v>
      </c>
      <c r="H2500" t="s">
        <v>227</v>
      </c>
      <c r="I2500">
        <v>14000000</v>
      </c>
      <c r="J2500">
        <v>2006</v>
      </c>
      <c r="K2500">
        <v>7</v>
      </c>
    </row>
    <row r="2501" spans="1:11" x14ac:dyDescent="0.2">
      <c r="A2501" t="s">
        <v>716</v>
      </c>
      <c r="B2501">
        <v>86</v>
      </c>
      <c r="C2501">
        <v>10397365</v>
      </c>
      <c r="D2501" t="s">
        <v>4237</v>
      </c>
      <c r="E2501" t="s">
        <v>4238</v>
      </c>
      <c r="F2501" t="s">
        <v>14</v>
      </c>
      <c r="G2501" t="s">
        <v>15</v>
      </c>
      <c r="H2501" t="s">
        <v>16</v>
      </c>
      <c r="I2501">
        <v>14000000</v>
      </c>
      <c r="J2501">
        <v>2001</v>
      </c>
      <c r="K2501">
        <v>5.4</v>
      </c>
    </row>
    <row r="2502" spans="1:11" x14ac:dyDescent="0.2">
      <c r="A2502" t="s">
        <v>4239</v>
      </c>
      <c r="B2502">
        <v>86</v>
      </c>
      <c r="C2502">
        <v>9402410</v>
      </c>
      <c r="D2502" t="s">
        <v>1436</v>
      </c>
      <c r="E2502" t="s">
        <v>4240</v>
      </c>
      <c r="F2502" t="s">
        <v>14</v>
      </c>
      <c r="G2502" t="s">
        <v>15</v>
      </c>
      <c r="H2502" t="s">
        <v>16</v>
      </c>
      <c r="I2502">
        <v>14000000</v>
      </c>
      <c r="J2502">
        <v>2012</v>
      </c>
      <c r="K2502">
        <v>5.4</v>
      </c>
    </row>
    <row r="2503" spans="1:11" x14ac:dyDescent="0.2">
      <c r="A2503" t="s">
        <v>4241</v>
      </c>
      <c r="B2503">
        <v>137</v>
      </c>
      <c r="C2503">
        <v>5459824</v>
      </c>
      <c r="D2503" t="s">
        <v>79</v>
      </c>
      <c r="E2503" t="s">
        <v>4242</v>
      </c>
      <c r="F2503" t="s">
        <v>14</v>
      </c>
      <c r="G2503" t="s">
        <v>15</v>
      </c>
      <c r="H2503" t="s">
        <v>227</v>
      </c>
      <c r="I2503">
        <v>26000000</v>
      </c>
      <c r="J2503">
        <v>2006</v>
      </c>
      <c r="K2503">
        <v>7.6</v>
      </c>
    </row>
    <row r="2504" spans="1:11" x14ac:dyDescent="0.2">
      <c r="A2504" t="s">
        <v>4243</v>
      </c>
      <c r="B2504">
        <v>90</v>
      </c>
      <c r="C2504">
        <v>5108820</v>
      </c>
      <c r="D2504" t="s">
        <v>671</v>
      </c>
      <c r="E2504" t="s">
        <v>4244</v>
      </c>
      <c r="F2504" t="s">
        <v>14</v>
      </c>
      <c r="G2504" t="s">
        <v>15</v>
      </c>
      <c r="H2504" t="s">
        <v>227</v>
      </c>
      <c r="I2504">
        <v>24000000</v>
      </c>
      <c r="J2504">
        <v>2000</v>
      </c>
      <c r="K2504">
        <v>5.9</v>
      </c>
    </row>
    <row r="2505" spans="1:11" x14ac:dyDescent="0.2">
      <c r="A2505" t="s">
        <v>350</v>
      </c>
      <c r="B2505">
        <v>107</v>
      </c>
      <c r="C2505">
        <v>4741987</v>
      </c>
      <c r="D2505" t="s">
        <v>1166</v>
      </c>
      <c r="E2505" t="s">
        <v>4245</v>
      </c>
      <c r="F2505" t="s">
        <v>14</v>
      </c>
      <c r="G2505" t="s">
        <v>15</v>
      </c>
      <c r="H2505" t="s">
        <v>227</v>
      </c>
      <c r="I2505">
        <v>14000000</v>
      </c>
      <c r="J2505">
        <v>1999</v>
      </c>
      <c r="K2505">
        <v>6.6</v>
      </c>
    </row>
    <row r="2506" spans="1:11" x14ac:dyDescent="0.2">
      <c r="A2506" t="s">
        <v>413</v>
      </c>
      <c r="B2506">
        <v>98</v>
      </c>
      <c r="C2506">
        <v>4291965</v>
      </c>
      <c r="D2506" t="s">
        <v>1988</v>
      </c>
      <c r="E2506" t="s">
        <v>4246</v>
      </c>
      <c r="F2506" t="s">
        <v>14</v>
      </c>
      <c r="G2506" t="s">
        <v>667</v>
      </c>
      <c r="H2506" t="s">
        <v>16</v>
      </c>
      <c r="I2506">
        <v>14000000</v>
      </c>
      <c r="J2506">
        <v>2006</v>
      </c>
      <c r="K2506">
        <v>6.7</v>
      </c>
    </row>
    <row r="2507" spans="1:11" x14ac:dyDescent="0.2">
      <c r="A2507" t="s">
        <v>4247</v>
      </c>
      <c r="B2507">
        <v>84</v>
      </c>
      <c r="C2507">
        <v>3100650</v>
      </c>
      <c r="D2507" t="s">
        <v>2050</v>
      </c>
      <c r="E2507" t="s">
        <v>4248</v>
      </c>
      <c r="F2507" t="s">
        <v>14</v>
      </c>
      <c r="G2507" t="s">
        <v>15</v>
      </c>
      <c r="H2507" t="s">
        <v>16</v>
      </c>
      <c r="I2507">
        <v>14000000</v>
      </c>
      <c r="J2507">
        <v>2001</v>
      </c>
      <c r="K2507">
        <v>3.9</v>
      </c>
    </row>
    <row r="2508" spans="1:11" x14ac:dyDescent="0.2">
      <c r="A2508" t="s">
        <v>3963</v>
      </c>
      <c r="B2508">
        <v>139</v>
      </c>
      <c r="C2508">
        <v>2474000</v>
      </c>
      <c r="D2508" t="s">
        <v>2043</v>
      </c>
      <c r="E2508" t="s">
        <v>4249</v>
      </c>
      <c r="F2508" t="s">
        <v>14</v>
      </c>
      <c r="G2508" t="s">
        <v>667</v>
      </c>
      <c r="H2508" t="s">
        <v>16</v>
      </c>
      <c r="I2508">
        <v>14000000</v>
      </c>
      <c r="J2508">
        <v>1995</v>
      </c>
      <c r="K2508">
        <v>5.7</v>
      </c>
    </row>
    <row r="2509" spans="1:11" x14ac:dyDescent="0.2">
      <c r="A2509" t="s">
        <v>4250</v>
      </c>
      <c r="B2509">
        <v>127</v>
      </c>
      <c r="C2509">
        <v>1000000</v>
      </c>
      <c r="D2509" t="s">
        <v>452</v>
      </c>
      <c r="E2509" t="s">
        <v>4251</v>
      </c>
      <c r="F2509" t="s">
        <v>14</v>
      </c>
      <c r="G2509" t="s">
        <v>4252</v>
      </c>
      <c r="H2509" t="s">
        <v>37</v>
      </c>
      <c r="I2509">
        <v>14000000</v>
      </c>
      <c r="J2509">
        <v>1978</v>
      </c>
      <c r="K2509">
        <v>6.5</v>
      </c>
    </row>
    <row r="2510" spans="1:11" x14ac:dyDescent="0.2">
      <c r="A2510" t="s">
        <v>3618</v>
      </c>
      <c r="B2510">
        <v>150</v>
      </c>
      <c r="C2510">
        <v>3958500</v>
      </c>
      <c r="D2510" t="s">
        <v>1988</v>
      </c>
      <c r="E2510" t="s">
        <v>4253</v>
      </c>
      <c r="F2510" t="s">
        <v>14</v>
      </c>
      <c r="G2510" t="s">
        <v>23</v>
      </c>
      <c r="H2510" t="s">
        <v>227</v>
      </c>
      <c r="I2510">
        <v>8200000</v>
      </c>
      <c r="J2510">
        <v>2014</v>
      </c>
      <c r="K2510">
        <v>6.8</v>
      </c>
    </row>
    <row r="2511" spans="1:11" x14ac:dyDescent="0.2">
      <c r="A2511" t="s">
        <v>1830</v>
      </c>
      <c r="B2511">
        <v>132</v>
      </c>
      <c r="C2511">
        <v>274299</v>
      </c>
      <c r="D2511" t="s">
        <v>4254</v>
      </c>
      <c r="E2511" t="s">
        <v>4255</v>
      </c>
      <c r="F2511" t="s">
        <v>14</v>
      </c>
      <c r="G2511" t="s">
        <v>667</v>
      </c>
      <c r="H2511" t="s">
        <v>4256</v>
      </c>
      <c r="I2511">
        <v>103000000</v>
      </c>
      <c r="J2511">
        <v>2002</v>
      </c>
      <c r="K2511">
        <v>7.3</v>
      </c>
    </row>
    <row r="2512" spans="1:11" x14ac:dyDescent="0.2">
      <c r="A2512" t="s">
        <v>833</v>
      </c>
      <c r="B2512">
        <v>115</v>
      </c>
      <c r="C2512">
        <v>183088</v>
      </c>
      <c r="D2512" t="s">
        <v>4228</v>
      </c>
      <c r="E2512" t="s">
        <v>4257</v>
      </c>
      <c r="F2512" t="s">
        <v>14</v>
      </c>
      <c r="G2512" t="s">
        <v>15</v>
      </c>
      <c r="H2512" t="s">
        <v>227</v>
      </c>
      <c r="I2512">
        <v>15000000</v>
      </c>
      <c r="J2512">
        <v>2008</v>
      </c>
      <c r="K2512">
        <v>7</v>
      </c>
    </row>
    <row r="2513" spans="1:11" x14ac:dyDescent="0.2">
      <c r="A2513" t="s">
        <v>4258</v>
      </c>
      <c r="B2513">
        <v>186</v>
      </c>
      <c r="C2513">
        <v>46495</v>
      </c>
      <c r="D2513" t="s">
        <v>1166</v>
      </c>
      <c r="E2513" t="s">
        <v>4259</v>
      </c>
      <c r="F2513" t="s">
        <v>14</v>
      </c>
      <c r="G2513" t="s">
        <v>15</v>
      </c>
      <c r="H2513" t="s">
        <v>227</v>
      </c>
      <c r="I2513">
        <v>14000000</v>
      </c>
      <c r="J2513">
        <v>2011</v>
      </c>
      <c r="K2513">
        <v>6.5</v>
      </c>
    </row>
    <row r="2514" spans="1:11" x14ac:dyDescent="0.2">
      <c r="A2514" t="s">
        <v>1325</v>
      </c>
      <c r="B2514">
        <v>90</v>
      </c>
      <c r="C2514">
        <v>1752214</v>
      </c>
      <c r="D2514" t="s">
        <v>488</v>
      </c>
      <c r="E2514" t="s">
        <v>4260</v>
      </c>
      <c r="F2514" t="s">
        <v>14</v>
      </c>
      <c r="G2514" t="s">
        <v>15</v>
      </c>
      <c r="H2514" t="s">
        <v>37</v>
      </c>
      <c r="I2514">
        <v>14000000</v>
      </c>
      <c r="J2514">
        <v>2010</v>
      </c>
      <c r="K2514">
        <v>7.7</v>
      </c>
    </row>
    <row r="2515" spans="1:11" x14ac:dyDescent="0.2">
      <c r="A2515" t="s">
        <v>367</v>
      </c>
      <c r="B2515">
        <v>134</v>
      </c>
      <c r="C2515">
        <v>83025853</v>
      </c>
      <c r="D2515" t="s">
        <v>79</v>
      </c>
      <c r="E2515" t="s">
        <v>4261</v>
      </c>
      <c r="F2515" t="s">
        <v>14</v>
      </c>
      <c r="G2515" t="s">
        <v>15</v>
      </c>
      <c r="H2515" t="s">
        <v>227</v>
      </c>
      <c r="I2515">
        <v>14000000</v>
      </c>
      <c r="J2515">
        <v>2005</v>
      </c>
      <c r="K2515">
        <v>7.7</v>
      </c>
    </row>
    <row r="2516" spans="1:11" x14ac:dyDescent="0.2">
      <c r="A2516" t="s">
        <v>301</v>
      </c>
      <c r="B2516">
        <v>101</v>
      </c>
      <c r="C2516">
        <v>190871240</v>
      </c>
      <c r="D2516" t="s">
        <v>179</v>
      </c>
      <c r="E2516" t="s">
        <v>507</v>
      </c>
      <c r="F2516" t="s">
        <v>14</v>
      </c>
      <c r="G2516" t="s">
        <v>15</v>
      </c>
      <c r="H2516" t="s">
        <v>16</v>
      </c>
      <c r="I2516">
        <v>125000000</v>
      </c>
      <c r="J2516">
        <v>2014</v>
      </c>
      <c r="K2516">
        <v>5.9</v>
      </c>
    </row>
    <row r="2517" spans="1:11" x14ac:dyDescent="0.2">
      <c r="A2517" t="s">
        <v>3559</v>
      </c>
      <c r="B2517">
        <v>97</v>
      </c>
      <c r="C2517">
        <v>56631572</v>
      </c>
      <c r="D2517" t="s">
        <v>576</v>
      </c>
      <c r="E2517" t="s">
        <v>4262</v>
      </c>
      <c r="F2517" t="s">
        <v>14</v>
      </c>
      <c r="G2517" t="s">
        <v>15</v>
      </c>
      <c r="H2517" t="s">
        <v>16</v>
      </c>
      <c r="I2517">
        <v>12000000</v>
      </c>
      <c r="J2517">
        <v>1995</v>
      </c>
      <c r="K2517">
        <v>6.8</v>
      </c>
    </row>
    <row r="2518" spans="1:11" x14ac:dyDescent="0.2">
      <c r="A2518" t="s">
        <v>3633</v>
      </c>
      <c r="B2518">
        <v>107</v>
      </c>
      <c r="C2518">
        <v>15854988</v>
      </c>
      <c r="D2518" t="s">
        <v>79</v>
      </c>
      <c r="E2518" t="s">
        <v>4263</v>
      </c>
      <c r="F2518" t="s">
        <v>14</v>
      </c>
      <c r="G2518" t="s">
        <v>15</v>
      </c>
      <c r="H2518" t="s">
        <v>16</v>
      </c>
      <c r="I2518">
        <v>13500000</v>
      </c>
      <c r="J2518">
        <v>2002</v>
      </c>
      <c r="K2518">
        <v>7.4</v>
      </c>
    </row>
    <row r="2519" spans="1:11" x14ac:dyDescent="0.2">
      <c r="A2519" t="s">
        <v>2380</v>
      </c>
      <c r="B2519">
        <v>99</v>
      </c>
      <c r="C2519">
        <v>12282677</v>
      </c>
      <c r="D2519" t="s">
        <v>1850</v>
      </c>
      <c r="E2519" t="s">
        <v>4264</v>
      </c>
      <c r="F2519" t="s">
        <v>14</v>
      </c>
      <c r="G2519" t="s">
        <v>15</v>
      </c>
      <c r="H2519" t="s">
        <v>227</v>
      </c>
      <c r="I2519">
        <v>14000000</v>
      </c>
      <c r="J2519">
        <v>2015</v>
      </c>
      <c r="K2519">
        <v>5.0999999999999996</v>
      </c>
    </row>
    <row r="2520" spans="1:11" x14ac:dyDescent="0.2">
      <c r="A2520" t="s">
        <v>2964</v>
      </c>
      <c r="B2520">
        <v>124</v>
      </c>
      <c r="C2520">
        <v>7060876</v>
      </c>
      <c r="D2520" t="s">
        <v>530</v>
      </c>
      <c r="E2520" t="s">
        <v>4265</v>
      </c>
      <c r="F2520" t="s">
        <v>14</v>
      </c>
      <c r="G2520" t="s">
        <v>23</v>
      </c>
      <c r="H2520" t="s">
        <v>227</v>
      </c>
      <c r="I2520">
        <v>13500000</v>
      </c>
      <c r="J2520">
        <v>2000</v>
      </c>
      <c r="K2520">
        <v>7.4</v>
      </c>
    </row>
    <row r="2521" spans="1:11" x14ac:dyDescent="0.2">
      <c r="A2521" t="s">
        <v>4136</v>
      </c>
      <c r="B2521">
        <v>110</v>
      </c>
      <c r="C2521">
        <v>14989761</v>
      </c>
      <c r="D2521" t="s">
        <v>347</v>
      </c>
      <c r="E2521" t="s">
        <v>4266</v>
      </c>
      <c r="F2521" t="s">
        <v>14</v>
      </c>
      <c r="G2521" t="s">
        <v>23</v>
      </c>
      <c r="H2521" t="s">
        <v>227</v>
      </c>
      <c r="I2521">
        <v>15000000</v>
      </c>
      <c r="J2521">
        <v>2012</v>
      </c>
      <c r="K2521">
        <v>7.2</v>
      </c>
    </row>
    <row r="2522" spans="1:11" x14ac:dyDescent="0.2">
      <c r="A2522" t="s">
        <v>1008</v>
      </c>
      <c r="B2522">
        <v>178</v>
      </c>
      <c r="C2522">
        <v>5501940</v>
      </c>
      <c r="D2522" t="s">
        <v>1110</v>
      </c>
      <c r="E2522" t="s">
        <v>4267</v>
      </c>
      <c r="F2522" t="s">
        <v>3672</v>
      </c>
      <c r="G2522" t="s">
        <v>263</v>
      </c>
      <c r="H2522" t="s">
        <v>227</v>
      </c>
      <c r="I2522">
        <v>13500000</v>
      </c>
      <c r="J2522">
        <v>2004</v>
      </c>
      <c r="K2522">
        <v>8.3000000000000007</v>
      </c>
    </row>
    <row r="2523" spans="1:11" x14ac:dyDescent="0.2">
      <c r="A2523" t="s">
        <v>1221</v>
      </c>
      <c r="B2523">
        <v>125</v>
      </c>
      <c r="C2523">
        <v>2086345</v>
      </c>
      <c r="D2523" t="s">
        <v>2114</v>
      </c>
      <c r="E2523" t="s">
        <v>4268</v>
      </c>
      <c r="F2523" t="s">
        <v>954</v>
      </c>
      <c r="G2523" t="s">
        <v>1224</v>
      </c>
      <c r="H2523" t="s">
        <v>16</v>
      </c>
      <c r="I2523">
        <v>10000000</v>
      </c>
      <c r="J2523">
        <v>2004</v>
      </c>
      <c r="K2523">
        <v>8.1</v>
      </c>
    </row>
    <row r="2524" spans="1:11" x14ac:dyDescent="0.2">
      <c r="A2524" t="s">
        <v>1066</v>
      </c>
      <c r="B2524">
        <v>121</v>
      </c>
      <c r="C2524">
        <v>123922370</v>
      </c>
      <c r="D2524" t="s">
        <v>4269</v>
      </c>
      <c r="E2524" t="s">
        <v>4270</v>
      </c>
      <c r="F2524" t="s">
        <v>14</v>
      </c>
      <c r="G2524" t="s">
        <v>15</v>
      </c>
      <c r="H2524" t="s">
        <v>227</v>
      </c>
      <c r="I2524">
        <v>13000000</v>
      </c>
      <c r="J2524">
        <v>1987</v>
      </c>
      <c r="K2524">
        <v>7.3</v>
      </c>
    </row>
    <row r="2525" spans="1:11" x14ac:dyDescent="0.2">
      <c r="A2525" t="s">
        <v>2627</v>
      </c>
      <c r="B2525">
        <v>100</v>
      </c>
      <c r="C2525">
        <v>163591</v>
      </c>
      <c r="D2525" t="s">
        <v>690</v>
      </c>
      <c r="E2525" t="s">
        <v>4271</v>
      </c>
      <c r="F2525" t="s">
        <v>14</v>
      </c>
      <c r="G2525" t="s">
        <v>2299</v>
      </c>
      <c r="H2525" t="s">
        <v>16</v>
      </c>
      <c r="I2525">
        <v>13400000</v>
      </c>
      <c r="J2525">
        <v>2010</v>
      </c>
      <c r="K2525">
        <v>3.6</v>
      </c>
    </row>
    <row r="2526" spans="1:11" x14ac:dyDescent="0.2">
      <c r="A2526" t="s">
        <v>369</v>
      </c>
      <c r="B2526">
        <v>115</v>
      </c>
      <c r="C2526">
        <v>73000942</v>
      </c>
      <c r="D2526" t="s">
        <v>1384</v>
      </c>
      <c r="E2526" t="s">
        <v>4272</v>
      </c>
      <c r="F2526" t="s">
        <v>14</v>
      </c>
      <c r="G2526" t="s">
        <v>15</v>
      </c>
      <c r="H2526" t="s">
        <v>104</v>
      </c>
      <c r="I2526">
        <v>13000000</v>
      </c>
      <c r="J2526">
        <v>2011</v>
      </c>
      <c r="K2526">
        <v>1.6</v>
      </c>
    </row>
    <row r="2527" spans="1:11" x14ac:dyDescent="0.2">
      <c r="A2527" t="s">
        <v>416</v>
      </c>
      <c r="B2527">
        <v>108</v>
      </c>
      <c r="C2527">
        <v>106952327</v>
      </c>
      <c r="D2527" t="s">
        <v>1386</v>
      </c>
      <c r="E2527" t="s">
        <v>4273</v>
      </c>
      <c r="F2527" t="s">
        <v>14</v>
      </c>
      <c r="G2527" t="s">
        <v>15</v>
      </c>
      <c r="H2527" t="s">
        <v>227</v>
      </c>
      <c r="I2527">
        <v>13000000</v>
      </c>
      <c r="J2527">
        <v>2010</v>
      </c>
      <c r="K2527">
        <v>8</v>
      </c>
    </row>
    <row r="2528" spans="1:11" x14ac:dyDescent="0.2">
      <c r="A2528" t="s">
        <v>482</v>
      </c>
      <c r="B2528">
        <v>117</v>
      </c>
      <c r="C2528">
        <v>58607007</v>
      </c>
      <c r="D2528" t="s">
        <v>483</v>
      </c>
      <c r="E2528" t="s">
        <v>484</v>
      </c>
      <c r="F2528" t="s">
        <v>14</v>
      </c>
      <c r="G2528" t="s">
        <v>15</v>
      </c>
      <c r="H2528" t="s">
        <v>16</v>
      </c>
      <c r="I2528">
        <v>100000000</v>
      </c>
      <c r="J2528">
        <v>2014</v>
      </c>
      <c r="K2528">
        <v>6.2</v>
      </c>
    </row>
    <row r="2529" spans="1:11" x14ac:dyDescent="0.2">
      <c r="A2529" t="s">
        <v>1635</v>
      </c>
      <c r="B2529">
        <v>220</v>
      </c>
      <c r="C2529">
        <v>57300000</v>
      </c>
      <c r="D2529" t="s">
        <v>675</v>
      </c>
      <c r="E2529" t="s">
        <v>4274</v>
      </c>
      <c r="F2529" t="s">
        <v>14</v>
      </c>
      <c r="G2529" t="s">
        <v>15</v>
      </c>
      <c r="H2529" t="s">
        <v>227</v>
      </c>
      <c r="I2529">
        <v>13000000</v>
      </c>
      <c r="J2529">
        <v>1974</v>
      </c>
      <c r="K2529">
        <v>9</v>
      </c>
    </row>
    <row r="2530" spans="1:11" x14ac:dyDescent="0.2">
      <c r="A2530" t="s">
        <v>1927</v>
      </c>
      <c r="B2530">
        <v>112</v>
      </c>
      <c r="C2530">
        <v>91038276</v>
      </c>
      <c r="D2530" t="s">
        <v>2573</v>
      </c>
      <c r="E2530" t="s">
        <v>4275</v>
      </c>
      <c r="F2530" t="s">
        <v>14</v>
      </c>
      <c r="G2530" t="s">
        <v>15</v>
      </c>
      <c r="H2530" t="s">
        <v>16</v>
      </c>
      <c r="I2530">
        <v>13000000</v>
      </c>
      <c r="J2530">
        <v>2001</v>
      </c>
      <c r="K2530">
        <v>6.1</v>
      </c>
    </row>
    <row r="2531" spans="1:11" x14ac:dyDescent="0.2">
      <c r="A2531" t="s">
        <v>725</v>
      </c>
      <c r="B2531">
        <v>99</v>
      </c>
      <c r="C2531">
        <v>49369900</v>
      </c>
      <c r="D2531" t="s">
        <v>3150</v>
      </c>
      <c r="E2531" t="s">
        <v>4276</v>
      </c>
      <c r="F2531" t="s">
        <v>14</v>
      </c>
      <c r="G2531" t="s">
        <v>15</v>
      </c>
      <c r="H2531" t="s">
        <v>227</v>
      </c>
      <c r="I2531">
        <v>7000000</v>
      </c>
      <c r="J2531">
        <v>1988</v>
      </c>
      <c r="K2531">
        <v>5.7</v>
      </c>
    </row>
    <row r="2532" spans="1:11" x14ac:dyDescent="0.2">
      <c r="A2532" t="s">
        <v>3188</v>
      </c>
      <c r="B2532">
        <v>109</v>
      </c>
      <c r="C2532">
        <v>61693523</v>
      </c>
      <c r="D2532" t="s">
        <v>1166</v>
      </c>
      <c r="E2532" t="s">
        <v>4277</v>
      </c>
      <c r="F2532" t="s">
        <v>14</v>
      </c>
      <c r="G2532" t="s">
        <v>15</v>
      </c>
      <c r="H2532" t="s">
        <v>37</v>
      </c>
      <c r="I2532">
        <v>13000000</v>
      </c>
      <c r="J2532">
        <v>2016</v>
      </c>
      <c r="K2532">
        <v>6.8</v>
      </c>
    </row>
    <row r="2533" spans="1:11" x14ac:dyDescent="0.2">
      <c r="A2533" t="s">
        <v>4278</v>
      </c>
      <c r="B2533">
        <v>83</v>
      </c>
      <c r="C2533">
        <v>46729374</v>
      </c>
      <c r="D2533" t="s">
        <v>3344</v>
      </c>
      <c r="E2533" t="s">
        <v>4279</v>
      </c>
      <c r="F2533" t="s">
        <v>14</v>
      </c>
      <c r="G2533" t="s">
        <v>15</v>
      </c>
      <c r="H2533" t="s">
        <v>16</v>
      </c>
      <c r="I2533">
        <v>13000000</v>
      </c>
      <c r="J2533">
        <v>2000</v>
      </c>
      <c r="K2533">
        <v>5.5</v>
      </c>
    </row>
    <row r="2534" spans="1:11" x14ac:dyDescent="0.2">
      <c r="A2534" t="s">
        <v>4280</v>
      </c>
      <c r="B2534">
        <v>107</v>
      </c>
      <c r="C2534">
        <v>44726644</v>
      </c>
      <c r="D2534" t="s">
        <v>3305</v>
      </c>
      <c r="E2534" t="s">
        <v>4281</v>
      </c>
      <c r="F2534" t="s">
        <v>14</v>
      </c>
      <c r="G2534" t="s">
        <v>15</v>
      </c>
      <c r="H2534" t="s">
        <v>227</v>
      </c>
      <c r="I2534">
        <v>13000000</v>
      </c>
      <c r="J2534">
        <v>1988</v>
      </c>
      <c r="K2534">
        <v>6.8</v>
      </c>
    </row>
    <row r="2535" spans="1:11" x14ac:dyDescent="0.2">
      <c r="A2535" t="s">
        <v>4282</v>
      </c>
      <c r="B2535">
        <v>102</v>
      </c>
      <c r="C2535">
        <v>44134898</v>
      </c>
      <c r="D2535" t="s">
        <v>874</v>
      </c>
      <c r="E2535" t="s">
        <v>4283</v>
      </c>
      <c r="F2535" t="s">
        <v>14</v>
      </c>
      <c r="G2535" t="s">
        <v>15</v>
      </c>
      <c r="H2535" t="s">
        <v>16</v>
      </c>
      <c r="I2535">
        <v>13000000</v>
      </c>
      <c r="J2535">
        <v>2014</v>
      </c>
      <c r="K2535">
        <v>7.3</v>
      </c>
    </row>
    <row r="2536" spans="1:11" x14ac:dyDescent="0.2">
      <c r="A2536" t="s">
        <v>2380</v>
      </c>
      <c r="B2536">
        <v>100</v>
      </c>
      <c r="C2536">
        <v>48637684</v>
      </c>
      <c r="D2536" t="s">
        <v>576</v>
      </c>
      <c r="E2536" t="s">
        <v>4284</v>
      </c>
      <c r="F2536" t="s">
        <v>14</v>
      </c>
      <c r="G2536" t="s">
        <v>15</v>
      </c>
      <c r="H2536" t="s">
        <v>227</v>
      </c>
      <c r="I2536">
        <v>12500000</v>
      </c>
      <c r="J2536">
        <v>2014</v>
      </c>
      <c r="K2536">
        <v>6.1</v>
      </c>
    </row>
    <row r="2537" spans="1:11" x14ac:dyDescent="0.2">
      <c r="A2537" t="s">
        <v>2463</v>
      </c>
      <c r="B2537">
        <v>97</v>
      </c>
      <c r="C2537">
        <v>38176108</v>
      </c>
      <c r="D2537" t="s">
        <v>488</v>
      </c>
      <c r="E2537" t="s">
        <v>4285</v>
      </c>
      <c r="F2537" t="s">
        <v>14</v>
      </c>
      <c r="G2537" t="s">
        <v>15</v>
      </c>
      <c r="H2537" t="s">
        <v>16</v>
      </c>
      <c r="I2537">
        <v>16000000</v>
      </c>
      <c r="J2537">
        <v>1999</v>
      </c>
      <c r="K2537">
        <v>7.2</v>
      </c>
    </row>
    <row r="2538" spans="1:11" x14ac:dyDescent="0.2">
      <c r="A2538" t="s">
        <v>4286</v>
      </c>
      <c r="B2538">
        <v>92</v>
      </c>
      <c r="C2538">
        <v>28972187</v>
      </c>
      <c r="D2538" t="s">
        <v>690</v>
      </c>
      <c r="E2538" t="s">
        <v>4287</v>
      </c>
      <c r="F2538" t="s">
        <v>14</v>
      </c>
      <c r="G2538" t="s">
        <v>15</v>
      </c>
      <c r="H2538" t="s">
        <v>16</v>
      </c>
      <c r="I2538">
        <v>13000000</v>
      </c>
      <c r="J2538">
        <v>2002</v>
      </c>
      <c r="K2538">
        <v>5.9</v>
      </c>
    </row>
    <row r="2539" spans="1:11" x14ac:dyDescent="0.2">
      <c r="A2539" t="s">
        <v>4288</v>
      </c>
      <c r="B2539">
        <v>84</v>
      </c>
      <c r="C2539">
        <v>27979400</v>
      </c>
      <c r="D2539" t="s">
        <v>602</v>
      </c>
      <c r="E2539" t="s">
        <v>4289</v>
      </c>
      <c r="F2539" t="s">
        <v>14</v>
      </c>
      <c r="G2539" t="s">
        <v>15</v>
      </c>
      <c r="H2539" t="s">
        <v>16</v>
      </c>
      <c r="I2539">
        <v>8200000</v>
      </c>
      <c r="J2539">
        <v>1993</v>
      </c>
      <c r="K2539">
        <v>6.1</v>
      </c>
    </row>
    <row r="2540" spans="1:11" x14ac:dyDescent="0.2">
      <c r="A2540" t="s">
        <v>1731</v>
      </c>
      <c r="B2540">
        <v>86</v>
      </c>
      <c r="C2540">
        <v>54257433</v>
      </c>
      <c r="D2540" t="s">
        <v>1493</v>
      </c>
      <c r="E2540" t="s">
        <v>4290</v>
      </c>
      <c r="F2540" t="s">
        <v>14</v>
      </c>
      <c r="G2540" t="s">
        <v>15</v>
      </c>
      <c r="H2540" t="s">
        <v>16</v>
      </c>
      <c r="I2540">
        <v>17000000</v>
      </c>
      <c r="J2540">
        <v>2016</v>
      </c>
      <c r="K2540">
        <v>6.8</v>
      </c>
    </row>
    <row r="2541" spans="1:11" x14ac:dyDescent="0.2">
      <c r="A2541" t="s">
        <v>4291</v>
      </c>
      <c r="B2541">
        <v>120</v>
      </c>
      <c r="C2541">
        <v>23947</v>
      </c>
      <c r="D2541" t="s">
        <v>1009</v>
      </c>
      <c r="E2541" t="s">
        <v>4292</v>
      </c>
      <c r="F2541" t="s">
        <v>14</v>
      </c>
      <c r="G2541" t="s">
        <v>15</v>
      </c>
      <c r="H2541" t="s">
        <v>227</v>
      </c>
      <c r="I2541">
        <v>13000000</v>
      </c>
      <c r="J2541">
        <v>2004</v>
      </c>
      <c r="K2541">
        <v>7.7</v>
      </c>
    </row>
    <row r="2542" spans="1:11" x14ac:dyDescent="0.2">
      <c r="A2542" t="s">
        <v>3557</v>
      </c>
      <c r="B2542">
        <v>89</v>
      </c>
      <c r="C2542">
        <v>60008303</v>
      </c>
      <c r="D2542" t="s">
        <v>822</v>
      </c>
      <c r="E2542" t="s">
        <v>4293</v>
      </c>
      <c r="F2542" t="s">
        <v>14</v>
      </c>
      <c r="G2542" t="s">
        <v>15</v>
      </c>
      <c r="H2542" t="s">
        <v>37</v>
      </c>
      <c r="I2542">
        <v>13000000</v>
      </c>
      <c r="J2542">
        <v>2000</v>
      </c>
      <c r="K2542">
        <v>4.9000000000000004</v>
      </c>
    </row>
    <row r="2543" spans="1:11" x14ac:dyDescent="0.2">
      <c r="A2543" t="s">
        <v>4294</v>
      </c>
      <c r="B2543">
        <v>117</v>
      </c>
      <c r="C2543">
        <v>49121934</v>
      </c>
      <c r="D2543" t="s">
        <v>488</v>
      </c>
      <c r="E2543" t="s">
        <v>4295</v>
      </c>
      <c r="F2543" t="s">
        <v>14</v>
      </c>
      <c r="G2543" t="s">
        <v>15</v>
      </c>
      <c r="H2543" t="s">
        <v>16</v>
      </c>
      <c r="I2543">
        <v>13000000</v>
      </c>
      <c r="J2543">
        <v>2007</v>
      </c>
      <c r="K2543">
        <v>6.1</v>
      </c>
    </row>
    <row r="2544" spans="1:11" x14ac:dyDescent="0.2">
      <c r="A2544" t="s">
        <v>3601</v>
      </c>
      <c r="B2544">
        <v>97</v>
      </c>
      <c r="C2544">
        <v>27141959</v>
      </c>
      <c r="D2544" t="s">
        <v>4296</v>
      </c>
      <c r="E2544" t="s">
        <v>4297</v>
      </c>
      <c r="F2544" t="s">
        <v>14</v>
      </c>
      <c r="G2544" t="s">
        <v>15</v>
      </c>
      <c r="H2544" t="s">
        <v>37</v>
      </c>
      <c r="I2544">
        <v>18000000</v>
      </c>
      <c r="J2544">
        <v>1999</v>
      </c>
      <c r="K2544">
        <v>2.5</v>
      </c>
    </row>
    <row r="2545" spans="1:11" x14ac:dyDescent="0.2">
      <c r="A2545" t="s">
        <v>4298</v>
      </c>
      <c r="B2545">
        <v>91</v>
      </c>
      <c r="C2545">
        <v>27052167</v>
      </c>
      <c r="D2545" t="s">
        <v>148</v>
      </c>
      <c r="E2545" t="s">
        <v>4299</v>
      </c>
      <c r="F2545" t="s">
        <v>14</v>
      </c>
      <c r="G2545" t="s">
        <v>15</v>
      </c>
      <c r="H2545" t="s">
        <v>227</v>
      </c>
      <c r="I2545">
        <v>13000000</v>
      </c>
      <c r="J2545">
        <v>1998</v>
      </c>
      <c r="K2545">
        <v>6.1</v>
      </c>
    </row>
    <row r="2546" spans="1:11" x14ac:dyDescent="0.2">
      <c r="A2546" t="s">
        <v>4300</v>
      </c>
      <c r="B2546">
        <v>100</v>
      </c>
      <c r="C2546">
        <v>26539321</v>
      </c>
      <c r="D2546" t="s">
        <v>1342</v>
      </c>
      <c r="E2546" t="s">
        <v>4301</v>
      </c>
      <c r="F2546" t="s">
        <v>14</v>
      </c>
      <c r="G2546" t="s">
        <v>15</v>
      </c>
      <c r="H2546" t="s">
        <v>37</v>
      </c>
      <c r="I2546">
        <v>13000000</v>
      </c>
      <c r="J2546">
        <v>1996</v>
      </c>
      <c r="K2546">
        <v>5.9</v>
      </c>
    </row>
    <row r="2547" spans="1:11" x14ac:dyDescent="0.2">
      <c r="A2547" t="s">
        <v>4302</v>
      </c>
      <c r="B2547">
        <v>72</v>
      </c>
      <c r="C2547">
        <v>28501605</v>
      </c>
      <c r="D2547" t="s">
        <v>2454</v>
      </c>
      <c r="E2547" t="s">
        <v>4303</v>
      </c>
      <c r="F2547" t="s">
        <v>14</v>
      </c>
      <c r="G2547" t="s">
        <v>15</v>
      </c>
      <c r="H2547" t="s">
        <v>227</v>
      </c>
      <c r="I2547">
        <v>13000000</v>
      </c>
      <c r="J2547">
        <v>1990</v>
      </c>
      <c r="K2547">
        <v>5.7</v>
      </c>
    </row>
    <row r="2548" spans="1:11" x14ac:dyDescent="0.2">
      <c r="A2548" t="s">
        <v>4304</v>
      </c>
      <c r="B2548">
        <v>84</v>
      </c>
      <c r="C2548">
        <v>52543632</v>
      </c>
      <c r="D2548" t="s">
        <v>525</v>
      </c>
      <c r="E2548" t="s">
        <v>4305</v>
      </c>
      <c r="F2548" t="s">
        <v>14</v>
      </c>
      <c r="G2548" t="s">
        <v>15</v>
      </c>
      <c r="H2548" t="s">
        <v>16</v>
      </c>
      <c r="I2548">
        <v>13200000</v>
      </c>
      <c r="J2548">
        <v>2014</v>
      </c>
      <c r="K2548">
        <v>5.6</v>
      </c>
    </row>
    <row r="2549" spans="1:11" x14ac:dyDescent="0.2">
      <c r="A2549" t="s">
        <v>1116</v>
      </c>
      <c r="B2549">
        <v>126</v>
      </c>
      <c r="C2549">
        <v>25592632</v>
      </c>
      <c r="D2549" t="s">
        <v>2138</v>
      </c>
      <c r="E2549" t="s">
        <v>4306</v>
      </c>
      <c r="F2549" t="s">
        <v>14</v>
      </c>
      <c r="G2549" t="s">
        <v>15</v>
      </c>
      <c r="H2549" t="s">
        <v>227</v>
      </c>
      <c r="I2549">
        <v>18000000</v>
      </c>
      <c r="J2549">
        <v>2007</v>
      </c>
      <c r="K2549">
        <v>7.2</v>
      </c>
    </row>
    <row r="2550" spans="1:11" x14ac:dyDescent="0.2">
      <c r="A2550" t="s">
        <v>4307</v>
      </c>
      <c r="B2550">
        <v>108</v>
      </c>
      <c r="C2550">
        <v>25440971</v>
      </c>
      <c r="D2550" t="s">
        <v>769</v>
      </c>
      <c r="E2550" t="s">
        <v>4308</v>
      </c>
      <c r="F2550" t="s">
        <v>14</v>
      </c>
      <c r="G2550" t="s">
        <v>23</v>
      </c>
      <c r="H2550" t="s">
        <v>227</v>
      </c>
      <c r="I2550">
        <v>15000000</v>
      </c>
      <c r="J2550">
        <v>2015</v>
      </c>
      <c r="K2550">
        <v>7.7</v>
      </c>
    </row>
    <row r="2551" spans="1:11" x14ac:dyDescent="0.2">
      <c r="A2551" t="s">
        <v>623</v>
      </c>
      <c r="B2551">
        <v>112</v>
      </c>
      <c r="C2551">
        <v>22858926</v>
      </c>
      <c r="D2551" t="s">
        <v>2596</v>
      </c>
      <c r="E2551" t="s">
        <v>4309</v>
      </c>
      <c r="F2551" t="s">
        <v>14</v>
      </c>
      <c r="G2551" t="s">
        <v>15</v>
      </c>
      <c r="H2551" t="s">
        <v>227</v>
      </c>
      <c r="I2551">
        <v>13000000</v>
      </c>
      <c r="J2551">
        <v>1999</v>
      </c>
      <c r="K2551">
        <v>7.8</v>
      </c>
    </row>
    <row r="2552" spans="1:11" x14ac:dyDescent="0.2">
      <c r="A2552" t="s">
        <v>4310</v>
      </c>
      <c r="B2552">
        <v>90</v>
      </c>
      <c r="C2552">
        <v>22235901</v>
      </c>
      <c r="D2552" t="s">
        <v>576</v>
      </c>
      <c r="E2552" t="s">
        <v>4311</v>
      </c>
      <c r="F2552" t="s">
        <v>14</v>
      </c>
      <c r="G2552" t="s">
        <v>15</v>
      </c>
      <c r="H2552" t="s">
        <v>227</v>
      </c>
      <c r="I2552">
        <v>6000000</v>
      </c>
      <c r="J2552">
        <v>2001</v>
      </c>
      <c r="K2552">
        <v>6.1</v>
      </c>
    </row>
    <row r="2553" spans="1:11" x14ac:dyDescent="0.2">
      <c r="A2553" t="s">
        <v>4312</v>
      </c>
      <c r="B2553">
        <v>91</v>
      </c>
      <c r="C2553">
        <v>38916903</v>
      </c>
      <c r="D2553" t="s">
        <v>4313</v>
      </c>
      <c r="E2553" t="s">
        <v>4314</v>
      </c>
      <c r="F2553" t="s">
        <v>14</v>
      </c>
      <c r="G2553" t="s">
        <v>15</v>
      </c>
      <c r="H2553" t="s">
        <v>37</v>
      </c>
      <c r="I2553">
        <v>13000000</v>
      </c>
      <c r="J2553">
        <v>2014</v>
      </c>
      <c r="K2553">
        <v>5.8</v>
      </c>
    </row>
    <row r="2554" spans="1:11" x14ac:dyDescent="0.2">
      <c r="A2554" t="s">
        <v>1822</v>
      </c>
      <c r="B2554">
        <v>135</v>
      </c>
      <c r="C2554">
        <v>16929123</v>
      </c>
      <c r="D2554" t="s">
        <v>79</v>
      </c>
      <c r="E2554" t="s">
        <v>4315</v>
      </c>
      <c r="F2554" t="s">
        <v>14</v>
      </c>
      <c r="G2554" t="s">
        <v>15</v>
      </c>
      <c r="H2554" t="s">
        <v>16</v>
      </c>
      <c r="I2554">
        <v>14000000</v>
      </c>
      <c r="J2554">
        <v>2001</v>
      </c>
      <c r="K2554">
        <v>6.5</v>
      </c>
    </row>
    <row r="2555" spans="1:11" x14ac:dyDescent="0.2">
      <c r="A2555" t="s">
        <v>1263</v>
      </c>
      <c r="B2555">
        <v>141</v>
      </c>
      <c r="C2555">
        <v>13753931</v>
      </c>
      <c r="D2555" t="s">
        <v>687</v>
      </c>
      <c r="E2555" t="s">
        <v>4316</v>
      </c>
      <c r="F2555" t="s">
        <v>2558</v>
      </c>
      <c r="G2555" t="s">
        <v>15</v>
      </c>
      <c r="H2555" t="s">
        <v>227</v>
      </c>
      <c r="I2555">
        <v>19000000</v>
      </c>
      <c r="J2555">
        <v>2006</v>
      </c>
      <c r="K2555">
        <v>7.9</v>
      </c>
    </row>
    <row r="2556" spans="1:11" x14ac:dyDescent="0.2">
      <c r="A2556" t="s">
        <v>4317</v>
      </c>
      <c r="B2556">
        <v>104</v>
      </c>
      <c r="C2556">
        <v>10996440</v>
      </c>
      <c r="D2556" t="s">
        <v>230</v>
      </c>
      <c r="E2556" t="s">
        <v>4318</v>
      </c>
      <c r="F2556" t="s">
        <v>14</v>
      </c>
      <c r="G2556" t="s">
        <v>15</v>
      </c>
      <c r="H2556" t="s">
        <v>37</v>
      </c>
      <c r="I2556">
        <v>13000000</v>
      </c>
      <c r="J2556">
        <v>2006</v>
      </c>
      <c r="K2556">
        <v>6.3</v>
      </c>
    </row>
    <row r="2557" spans="1:11" x14ac:dyDescent="0.2">
      <c r="A2557" t="s">
        <v>4319</v>
      </c>
      <c r="B2557">
        <v>118</v>
      </c>
      <c r="C2557">
        <v>14677654</v>
      </c>
      <c r="D2557" t="s">
        <v>1166</v>
      </c>
      <c r="E2557" t="s">
        <v>4320</v>
      </c>
      <c r="F2557" t="s">
        <v>14</v>
      </c>
      <c r="G2557" t="s">
        <v>2623</v>
      </c>
      <c r="H2557" t="s">
        <v>227</v>
      </c>
      <c r="I2557">
        <v>13000000</v>
      </c>
      <c r="J2557">
        <v>2015</v>
      </c>
      <c r="K2557">
        <v>8.3000000000000007</v>
      </c>
    </row>
    <row r="2558" spans="1:11" x14ac:dyDescent="0.2">
      <c r="A2558" t="s">
        <v>2252</v>
      </c>
      <c r="B2558">
        <v>82</v>
      </c>
      <c r="C2558">
        <v>9975684</v>
      </c>
      <c r="D2558" t="s">
        <v>690</v>
      </c>
      <c r="E2558" t="s">
        <v>4321</v>
      </c>
      <c r="F2558" t="s">
        <v>14</v>
      </c>
      <c r="G2558" t="s">
        <v>99</v>
      </c>
      <c r="H2558" t="s">
        <v>16</v>
      </c>
      <c r="I2558">
        <v>13000000</v>
      </c>
      <c r="J2558">
        <v>1998</v>
      </c>
      <c r="K2558">
        <v>6.4</v>
      </c>
    </row>
    <row r="2559" spans="1:11" x14ac:dyDescent="0.2">
      <c r="A2559" t="s">
        <v>4322</v>
      </c>
      <c r="B2559">
        <v>95</v>
      </c>
      <c r="C2559">
        <v>7881335</v>
      </c>
      <c r="D2559" t="s">
        <v>1997</v>
      </c>
      <c r="E2559" t="s">
        <v>4323</v>
      </c>
      <c r="F2559" t="s">
        <v>14</v>
      </c>
      <c r="G2559" t="s">
        <v>15</v>
      </c>
      <c r="H2559" t="s">
        <v>227</v>
      </c>
      <c r="I2559">
        <v>13000000</v>
      </c>
      <c r="J2559">
        <v>1994</v>
      </c>
      <c r="K2559">
        <v>6.7</v>
      </c>
    </row>
    <row r="2560" spans="1:11" x14ac:dyDescent="0.2">
      <c r="A2560" t="s">
        <v>3503</v>
      </c>
      <c r="B2560">
        <v>94</v>
      </c>
      <c r="C2560">
        <v>6241697</v>
      </c>
      <c r="D2560" t="s">
        <v>690</v>
      </c>
      <c r="E2560" t="s">
        <v>4324</v>
      </c>
      <c r="F2560" t="s">
        <v>14</v>
      </c>
      <c r="G2560" t="s">
        <v>667</v>
      </c>
      <c r="H2560" t="s">
        <v>16</v>
      </c>
      <c r="I2560">
        <v>13000000</v>
      </c>
      <c r="J2560">
        <v>1999</v>
      </c>
      <c r="K2560">
        <v>6.1</v>
      </c>
    </row>
    <row r="2561" spans="1:11" x14ac:dyDescent="0.2">
      <c r="A2561" t="s">
        <v>4325</v>
      </c>
      <c r="B2561">
        <v>99</v>
      </c>
      <c r="C2561">
        <v>5871603</v>
      </c>
      <c r="D2561" t="s">
        <v>1386</v>
      </c>
      <c r="E2561" t="s">
        <v>4326</v>
      </c>
      <c r="F2561" t="s">
        <v>14</v>
      </c>
      <c r="G2561" t="s">
        <v>15</v>
      </c>
      <c r="H2561" t="s">
        <v>227</v>
      </c>
      <c r="I2561">
        <v>13000000</v>
      </c>
      <c r="J2561">
        <v>1999</v>
      </c>
      <c r="K2561">
        <v>6</v>
      </c>
    </row>
    <row r="2562" spans="1:11" x14ac:dyDescent="0.2">
      <c r="A2562" t="s">
        <v>4327</v>
      </c>
      <c r="B2562">
        <v>121</v>
      </c>
      <c r="C2562">
        <v>16574731</v>
      </c>
      <c r="D2562" t="s">
        <v>2071</v>
      </c>
      <c r="E2562" t="s">
        <v>4328</v>
      </c>
      <c r="F2562" t="s">
        <v>14</v>
      </c>
      <c r="G2562" t="s">
        <v>15</v>
      </c>
      <c r="H2562" t="s">
        <v>227</v>
      </c>
      <c r="I2562">
        <v>13000000</v>
      </c>
      <c r="J2562">
        <v>1998</v>
      </c>
      <c r="K2562">
        <v>5.8</v>
      </c>
    </row>
    <row r="2563" spans="1:11" x14ac:dyDescent="0.2">
      <c r="A2563" t="s">
        <v>4329</v>
      </c>
      <c r="B2563">
        <v>84</v>
      </c>
      <c r="C2563">
        <v>5002310</v>
      </c>
      <c r="D2563" t="s">
        <v>4330</v>
      </c>
      <c r="E2563" t="s">
        <v>4331</v>
      </c>
      <c r="F2563" t="s">
        <v>14</v>
      </c>
      <c r="G2563" t="s">
        <v>15</v>
      </c>
      <c r="H2563" t="s">
        <v>16</v>
      </c>
      <c r="I2563">
        <v>13000000</v>
      </c>
      <c r="J2563">
        <v>2001</v>
      </c>
      <c r="K2563">
        <v>5.6</v>
      </c>
    </row>
    <row r="2564" spans="1:11" x14ac:dyDescent="0.2">
      <c r="A2564" t="s">
        <v>4332</v>
      </c>
      <c r="B2564">
        <v>93</v>
      </c>
      <c r="C2564">
        <v>4919896</v>
      </c>
      <c r="D2564" t="s">
        <v>1997</v>
      </c>
      <c r="E2564" t="s">
        <v>4333</v>
      </c>
      <c r="F2564" t="s">
        <v>14</v>
      </c>
      <c r="G2564" t="s">
        <v>23</v>
      </c>
      <c r="H2564" t="s">
        <v>227</v>
      </c>
      <c r="I2564">
        <v>13000000</v>
      </c>
      <c r="J2564">
        <v>2001</v>
      </c>
      <c r="K2564">
        <v>6.1</v>
      </c>
    </row>
    <row r="2565" spans="1:11" x14ac:dyDescent="0.2">
      <c r="A2565" t="s">
        <v>4334</v>
      </c>
      <c r="B2565">
        <v>93</v>
      </c>
      <c r="C2565">
        <v>25675765</v>
      </c>
      <c r="D2565" t="s">
        <v>690</v>
      </c>
      <c r="E2565" t="s">
        <v>4335</v>
      </c>
      <c r="F2565" t="s">
        <v>14</v>
      </c>
      <c r="G2565" t="s">
        <v>15</v>
      </c>
      <c r="H2565" t="s">
        <v>227</v>
      </c>
      <c r="I2565">
        <v>13000000</v>
      </c>
      <c r="J2565">
        <v>2013</v>
      </c>
      <c r="K2565">
        <v>5.9</v>
      </c>
    </row>
    <row r="2566" spans="1:11" x14ac:dyDescent="0.2">
      <c r="A2566" t="s">
        <v>4336</v>
      </c>
      <c r="B2566">
        <v>120</v>
      </c>
      <c r="C2566">
        <v>4857376</v>
      </c>
      <c r="D2566" t="s">
        <v>488</v>
      </c>
      <c r="E2566" t="s">
        <v>4337</v>
      </c>
      <c r="F2566" t="s">
        <v>990</v>
      </c>
      <c r="G2566" t="s">
        <v>667</v>
      </c>
      <c r="H2566" t="s">
        <v>227</v>
      </c>
      <c r="I2566">
        <v>13000000</v>
      </c>
      <c r="J2566">
        <v>2006</v>
      </c>
      <c r="K2566">
        <v>7.3</v>
      </c>
    </row>
    <row r="2567" spans="1:11" x14ac:dyDescent="0.2">
      <c r="A2567" t="s">
        <v>1480</v>
      </c>
      <c r="B2567">
        <v>112</v>
      </c>
      <c r="C2567">
        <v>3169424</v>
      </c>
      <c r="D2567" t="s">
        <v>1291</v>
      </c>
      <c r="E2567" t="s">
        <v>4338</v>
      </c>
      <c r="F2567" t="s">
        <v>14</v>
      </c>
      <c r="G2567" t="s">
        <v>15</v>
      </c>
      <c r="H2567" t="s">
        <v>16</v>
      </c>
      <c r="I2567">
        <v>13000000</v>
      </c>
      <c r="J2567">
        <v>2007</v>
      </c>
      <c r="K2567">
        <v>6.8</v>
      </c>
    </row>
    <row r="2568" spans="1:11" x14ac:dyDescent="0.2">
      <c r="A2568" t="s">
        <v>599</v>
      </c>
      <c r="B2568">
        <v>107</v>
      </c>
      <c r="C2568">
        <v>18004225</v>
      </c>
      <c r="D2568" t="s">
        <v>488</v>
      </c>
      <c r="E2568" t="s">
        <v>4339</v>
      </c>
      <c r="F2568" t="s">
        <v>14</v>
      </c>
      <c r="G2568" t="s">
        <v>15</v>
      </c>
      <c r="H2568" t="s">
        <v>16</v>
      </c>
      <c r="I2568">
        <v>13000000</v>
      </c>
      <c r="J2568">
        <v>2013</v>
      </c>
      <c r="K2568">
        <v>5.7</v>
      </c>
    </row>
    <row r="2569" spans="1:11" x14ac:dyDescent="0.2">
      <c r="A2569" t="s">
        <v>4340</v>
      </c>
      <c r="B2569">
        <v>112</v>
      </c>
      <c r="C2569">
        <v>3058380</v>
      </c>
      <c r="D2569" t="s">
        <v>79</v>
      </c>
      <c r="E2569" t="s">
        <v>4341</v>
      </c>
      <c r="F2569" t="s">
        <v>990</v>
      </c>
      <c r="G2569" t="s">
        <v>667</v>
      </c>
      <c r="H2569" t="s">
        <v>227</v>
      </c>
      <c r="I2569">
        <v>100000000</v>
      </c>
      <c r="J2569">
        <v>2000</v>
      </c>
      <c r="K2569">
        <v>7.3</v>
      </c>
    </row>
    <row r="2570" spans="1:11" x14ac:dyDescent="0.2">
      <c r="A2570" t="s">
        <v>3222</v>
      </c>
      <c r="B2570">
        <v>96</v>
      </c>
      <c r="C2570">
        <v>3074838</v>
      </c>
      <c r="D2570" t="s">
        <v>1122</v>
      </c>
      <c r="E2570" t="s">
        <v>4342</v>
      </c>
      <c r="F2570" t="s">
        <v>14</v>
      </c>
      <c r="G2570" t="s">
        <v>15</v>
      </c>
      <c r="H2570" t="s">
        <v>227</v>
      </c>
      <c r="I2570">
        <v>11000000</v>
      </c>
      <c r="J2570">
        <v>2009</v>
      </c>
      <c r="K2570">
        <v>6.3</v>
      </c>
    </row>
    <row r="2571" spans="1:11" x14ac:dyDescent="0.2">
      <c r="A2571" t="s">
        <v>4343</v>
      </c>
      <c r="B2571">
        <v>91</v>
      </c>
      <c r="C2571">
        <v>2104000</v>
      </c>
      <c r="D2571" t="s">
        <v>2983</v>
      </c>
      <c r="E2571" t="s">
        <v>4344</v>
      </c>
      <c r="F2571" t="s">
        <v>14</v>
      </c>
      <c r="G2571" t="s">
        <v>15</v>
      </c>
      <c r="H2571" t="s">
        <v>227</v>
      </c>
      <c r="I2571">
        <v>13000000</v>
      </c>
      <c r="J2571">
        <v>1996</v>
      </c>
      <c r="K2571">
        <v>5.9</v>
      </c>
    </row>
    <row r="2572" spans="1:11" x14ac:dyDescent="0.2">
      <c r="A2572" t="s">
        <v>1828</v>
      </c>
      <c r="B2572">
        <v>105</v>
      </c>
      <c r="C2572">
        <v>28501651</v>
      </c>
      <c r="D2572" t="s">
        <v>1386</v>
      </c>
      <c r="E2572" t="s">
        <v>3012</v>
      </c>
      <c r="F2572" t="s">
        <v>14</v>
      </c>
      <c r="G2572" t="s">
        <v>15</v>
      </c>
      <c r="H2572" t="s">
        <v>227</v>
      </c>
      <c r="I2572">
        <v>26000000</v>
      </c>
      <c r="J2572">
        <v>2009</v>
      </c>
      <c r="K2572">
        <v>7.1</v>
      </c>
    </row>
    <row r="2573" spans="1:11" x14ac:dyDescent="0.2">
      <c r="A2573" t="s">
        <v>3262</v>
      </c>
      <c r="B2573">
        <v>125</v>
      </c>
      <c r="C2573">
        <v>1172769</v>
      </c>
      <c r="D2573" t="s">
        <v>635</v>
      </c>
      <c r="E2573" t="s">
        <v>4345</v>
      </c>
      <c r="F2573" t="s">
        <v>14</v>
      </c>
      <c r="G2573" t="s">
        <v>263</v>
      </c>
      <c r="H2573" t="s">
        <v>227</v>
      </c>
      <c r="I2573">
        <v>13000000</v>
      </c>
      <c r="J2573">
        <v>2006</v>
      </c>
      <c r="K2573">
        <v>7.1</v>
      </c>
    </row>
    <row r="2574" spans="1:11" x14ac:dyDescent="0.2">
      <c r="A2574" t="s">
        <v>4346</v>
      </c>
      <c r="B2574">
        <v>102</v>
      </c>
      <c r="C2574">
        <v>17738570</v>
      </c>
      <c r="D2574" t="s">
        <v>79</v>
      </c>
      <c r="E2574" t="s">
        <v>4347</v>
      </c>
      <c r="F2574" t="s">
        <v>14</v>
      </c>
      <c r="G2574" t="s">
        <v>15</v>
      </c>
      <c r="H2574" t="s">
        <v>16</v>
      </c>
      <c r="I2574">
        <v>13000000</v>
      </c>
      <c r="J2574">
        <v>2012</v>
      </c>
      <c r="K2574">
        <v>8</v>
      </c>
    </row>
    <row r="2575" spans="1:11" x14ac:dyDescent="0.2">
      <c r="A2575" t="s">
        <v>4348</v>
      </c>
      <c r="B2575">
        <v>87</v>
      </c>
      <c r="C2575">
        <v>1200000</v>
      </c>
      <c r="D2575" t="s">
        <v>457</v>
      </c>
      <c r="E2575" t="s">
        <v>4349</v>
      </c>
      <c r="F2575" t="s">
        <v>14</v>
      </c>
      <c r="G2575" t="s">
        <v>15</v>
      </c>
      <c r="H2575" t="s">
        <v>227</v>
      </c>
      <c r="I2575">
        <v>3000000</v>
      </c>
      <c r="J2575">
        <v>1993</v>
      </c>
      <c r="K2575">
        <v>5.0999999999999996</v>
      </c>
    </row>
    <row r="2576" spans="1:11" x14ac:dyDescent="0.2">
      <c r="A2576" t="s">
        <v>3267</v>
      </c>
      <c r="B2576">
        <v>118</v>
      </c>
      <c r="C2576">
        <v>1150403</v>
      </c>
      <c r="D2576" t="s">
        <v>591</v>
      </c>
      <c r="E2576" t="s">
        <v>4350</v>
      </c>
      <c r="F2576" t="s">
        <v>14</v>
      </c>
      <c r="G2576" t="s">
        <v>15</v>
      </c>
      <c r="H2576" t="s">
        <v>227</v>
      </c>
      <c r="I2576">
        <v>13000000</v>
      </c>
      <c r="J2576">
        <v>2006</v>
      </c>
      <c r="K2576">
        <v>7.1</v>
      </c>
    </row>
    <row r="2577" spans="1:11" x14ac:dyDescent="0.2">
      <c r="A2577" t="s">
        <v>4126</v>
      </c>
      <c r="B2577">
        <v>115</v>
      </c>
      <c r="C2577">
        <v>403932</v>
      </c>
      <c r="D2577" t="s">
        <v>1375</v>
      </c>
      <c r="E2577" t="s">
        <v>4351</v>
      </c>
      <c r="F2577" t="s">
        <v>14</v>
      </c>
      <c r="G2577" t="s">
        <v>23</v>
      </c>
      <c r="H2577" t="s">
        <v>227</v>
      </c>
      <c r="I2577">
        <v>20000000</v>
      </c>
      <c r="J2577">
        <v>2000</v>
      </c>
      <c r="K2577">
        <v>6.5</v>
      </c>
    </row>
    <row r="2578" spans="1:11" x14ac:dyDescent="0.2">
      <c r="A2578" t="s">
        <v>1536</v>
      </c>
      <c r="B2578">
        <v>91</v>
      </c>
      <c r="C2578">
        <v>1712111</v>
      </c>
      <c r="D2578" t="s">
        <v>2219</v>
      </c>
      <c r="E2578" t="s">
        <v>4352</v>
      </c>
      <c r="F2578" t="s">
        <v>14</v>
      </c>
      <c r="G2578" t="s">
        <v>15</v>
      </c>
      <c r="H2578" t="s">
        <v>16</v>
      </c>
      <c r="I2578">
        <v>8495000</v>
      </c>
      <c r="J2578">
        <v>2015</v>
      </c>
      <c r="K2578">
        <v>4.5</v>
      </c>
    </row>
    <row r="2579" spans="1:11" x14ac:dyDescent="0.2">
      <c r="A2579" t="s">
        <v>3929</v>
      </c>
      <c r="B2579">
        <v>88</v>
      </c>
      <c r="C2579">
        <v>1024175</v>
      </c>
      <c r="D2579" t="s">
        <v>2500</v>
      </c>
      <c r="E2579" t="s">
        <v>4353</v>
      </c>
      <c r="F2579" t="s">
        <v>14</v>
      </c>
      <c r="G2579" t="s">
        <v>23</v>
      </c>
      <c r="H2579" t="s">
        <v>227</v>
      </c>
      <c r="I2579">
        <v>13000000</v>
      </c>
      <c r="J2579">
        <v>2011</v>
      </c>
      <c r="K2579">
        <v>6.6</v>
      </c>
    </row>
    <row r="2580" spans="1:11" x14ac:dyDescent="0.2">
      <c r="A2580" t="s">
        <v>200</v>
      </c>
      <c r="B2580">
        <v>127</v>
      </c>
      <c r="C2580">
        <v>301305</v>
      </c>
      <c r="D2580" t="s">
        <v>2420</v>
      </c>
      <c r="E2580" t="s">
        <v>4354</v>
      </c>
      <c r="F2580" t="s">
        <v>4355</v>
      </c>
      <c r="G2580" t="s">
        <v>15</v>
      </c>
      <c r="H2580" t="s">
        <v>227</v>
      </c>
      <c r="I2580">
        <v>13000000</v>
      </c>
      <c r="J2580">
        <v>2011</v>
      </c>
      <c r="K2580">
        <v>4.3</v>
      </c>
    </row>
    <row r="2581" spans="1:11" x14ac:dyDescent="0.2">
      <c r="A2581" t="s">
        <v>4159</v>
      </c>
      <c r="B2581">
        <v>94</v>
      </c>
      <c r="C2581">
        <v>51872378</v>
      </c>
      <c r="D2581" t="s">
        <v>525</v>
      </c>
      <c r="E2581" t="s">
        <v>4356</v>
      </c>
      <c r="F2581" t="s">
        <v>14</v>
      </c>
      <c r="G2581" t="s">
        <v>15</v>
      </c>
      <c r="H2581" t="s">
        <v>227</v>
      </c>
      <c r="I2581">
        <v>13000000</v>
      </c>
      <c r="J2581">
        <v>2013</v>
      </c>
      <c r="K2581">
        <v>6.7</v>
      </c>
    </row>
    <row r="2582" spans="1:11" x14ac:dyDescent="0.2">
      <c r="A2582" t="s">
        <v>4357</v>
      </c>
      <c r="B2582">
        <v>90</v>
      </c>
      <c r="C2582">
        <v>28399192</v>
      </c>
      <c r="D2582" t="s">
        <v>4358</v>
      </c>
      <c r="E2582" t="s">
        <v>4359</v>
      </c>
      <c r="F2582" t="s">
        <v>14</v>
      </c>
      <c r="G2582" t="s">
        <v>133</v>
      </c>
      <c r="H2582" t="s">
        <v>37</v>
      </c>
      <c r="I2582">
        <v>13000000</v>
      </c>
      <c r="J2582">
        <v>2002</v>
      </c>
      <c r="K2582">
        <v>5.4</v>
      </c>
    </row>
    <row r="2583" spans="1:11" x14ac:dyDescent="0.2">
      <c r="A2583" t="s">
        <v>1277</v>
      </c>
      <c r="B2583">
        <v>102</v>
      </c>
      <c r="C2583">
        <v>2035566</v>
      </c>
      <c r="D2583" t="s">
        <v>4360</v>
      </c>
      <c r="E2583" t="s">
        <v>4361</v>
      </c>
      <c r="F2583" t="s">
        <v>14</v>
      </c>
      <c r="G2583" t="s">
        <v>667</v>
      </c>
      <c r="H2583" t="s">
        <v>227</v>
      </c>
      <c r="I2583">
        <v>13000000</v>
      </c>
      <c r="J2583">
        <v>2009</v>
      </c>
      <c r="K2583">
        <v>6.6</v>
      </c>
    </row>
    <row r="2584" spans="1:11" x14ac:dyDescent="0.2">
      <c r="A2584" t="s">
        <v>592</v>
      </c>
      <c r="B2584">
        <v>117</v>
      </c>
      <c r="C2584">
        <v>21078145</v>
      </c>
      <c r="D2584" t="s">
        <v>530</v>
      </c>
      <c r="E2584" t="s">
        <v>4362</v>
      </c>
      <c r="F2584" t="s">
        <v>14</v>
      </c>
      <c r="G2584" t="s">
        <v>15</v>
      </c>
      <c r="H2584" t="s">
        <v>16</v>
      </c>
      <c r="I2584">
        <v>12500000</v>
      </c>
      <c r="J2584">
        <v>2002</v>
      </c>
      <c r="K2584">
        <v>7.3</v>
      </c>
    </row>
    <row r="2585" spans="1:11" x14ac:dyDescent="0.2">
      <c r="A2585" t="s">
        <v>3042</v>
      </c>
      <c r="B2585">
        <v>109</v>
      </c>
      <c r="C2585">
        <v>14060950</v>
      </c>
      <c r="D2585" t="s">
        <v>1166</v>
      </c>
      <c r="E2585" t="s">
        <v>4363</v>
      </c>
      <c r="F2585" t="s">
        <v>14</v>
      </c>
      <c r="G2585" t="s">
        <v>15</v>
      </c>
      <c r="H2585" t="s">
        <v>16</v>
      </c>
      <c r="I2585">
        <v>12500000</v>
      </c>
      <c r="J2585">
        <v>2002</v>
      </c>
      <c r="K2585">
        <v>6.9</v>
      </c>
    </row>
    <row r="2586" spans="1:11" x14ac:dyDescent="0.2">
      <c r="A2586" t="s">
        <v>597</v>
      </c>
      <c r="B2586">
        <v>121</v>
      </c>
      <c r="C2586">
        <v>12281500</v>
      </c>
      <c r="D2586" t="s">
        <v>1940</v>
      </c>
      <c r="E2586" t="s">
        <v>4364</v>
      </c>
      <c r="F2586" t="s">
        <v>14</v>
      </c>
      <c r="G2586" t="s">
        <v>15</v>
      </c>
      <c r="H2586" t="s">
        <v>227</v>
      </c>
      <c r="I2586">
        <v>13000000</v>
      </c>
      <c r="J2586">
        <v>1993</v>
      </c>
      <c r="K2586">
        <v>8</v>
      </c>
    </row>
    <row r="2587" spans="1:11" x14ac:dyDescent="0.2">
      <c r="A2587" t="s">
        <v>4108</v>
      </c>
      <c r="B2587">
        <v>100</v>
      </c>
      <c r="C2587">
        <v>10725228</v>
      </c>
      <c r="D2587" t="s">
        <v>3667</v>
      </c>
      <c r="E2587" t="s">
        <v>4365</v>
      </c>
      <c r="F2587" t="s">
        <v>14</v>
      </c>
      <c r="G2587" t="s">
        <v>15</v>
      </c>
      <c r="H2587" t="s">
        <v>227</v>
      </c>
      <c r="I2587">
        <v>12500000</v>
      </c>
      <c r="J2587">
        <v>1992</v>
      </c>
      <c r="K2587">
        <v>7.8</v>
      </c>
    </row>
    <row r="2588" spans="1:11" x14ac:dyDescent="0.2">
      <c r="A2588" t="s">
        <v>4126</v>
      </c>
      <c r="B2588">
        <v>109</v>
      </c>
      <c r="C2588">
        <v>214966</v>
      </c>
      <c r="D2588" t="s">
        <v>744</v>
      </c>
      <c r="E2588" t="s">
        <v>4366</v>
      </c>
      <c r="F2588" t="s">
        <v>14</v>
      </c>
      <c r="G2588" t="s">
        <v>15</v>
      </c>
      <c r="H2588" t="s">
        <v>227</v>
      </c>
      <c r="I2588">
        <v>13000000</v>
      </c>
      <c r="J2588">
        <v>2010</v>
      </c>
      <c r="K2588">
        <v>6.1</v>
      </c>
    </row>
    <row r="2589" spans="1:11" x14ac:dyDescent="0.2">
      <c r="A2589" t="s">
        <v>4367</v>
      </c>
      <c r="B2589">
        <v>101</v>
      </c>
      <c r="C2589">
        <v>11956207</v>
      </c>
      <c r="D2589" t="s">
        <v>2106</v>
      </c>
      <c r="E2589" t="s">
        <v>4368</v>
      </c>
      <c r="F2589" t="s">
        <v>14</v>
      </c>
      <c r="G2589" t="s">
        <v>15</v>
      </c>
      <c r="H2589" t="s">
        <v>227</v>
      </c>
      <c r="I2589">
        <v>16000000</v>
      </c>
      <c r="J2589">
        <v>2009</v>
      </c>
      <c r="K2589">
        <v>5.0999999999999996</v>
      </c>
    </row>
    <row r="2590" spans="1:11" x14ac:dyDescent="0.2">
      <c r="A2590" t="s">
        <v>2822</v>
      </c>
      <c r="B2590">
        <v>106</v>
      </c>
      <c r="C2590">
        <v>5949693</v>
      </c>
      <c r="D2590" t="s">
        <v>488</v>
      </c>
      <c r="E2590" t="s">
        <v>4369</v>
      </c>
      <c r="F2590" t="s">
        <v>14</v>
      </c>
      <c r="G2590" t="s">
        <v>15</v>
      </c>
      <c r="H2590" t="s">
        <v>16</v>
      </c>
      <c r="I2590">
        <v>12000000</v>
      </c>
      <c r="J2590">
        <v>2007</v>
      </c>
      <c r="K2590">
        <v>7.4</v>
      </c>
    </row>
    <row r="2591" spans="1:11" x14ac:dyDescent="0.2">
      <c r="A2591" t="s">
        <v>4370</v>
      </c>
      <c r="B2591">
        <v>94</v>
      </c>
      <c r="C2591">
        <v>9030581</v>
      </c>
      <c r="D2591" t="s">
        <v>1160</v>
      </c>
      <c r="E2591" t="s">
        <v>4371</v>
      </c>
      <c r="F2591" t="s">
        <v>14</v>
      </c>
      <c r="G2591" t="s">
        <v>23</v>
      </c>
      <c r="H2591" t="s">
        <v>16</v>
      </c>
      <c r="I2591">
        <v>12500000</v>
      </c>
      <c r="J2591">
        <v>2008</v>
      </c>
      <c r="K2591">
        <v>7.8</v>
      </c>
    </row>
    <row r="2592" spans="1:11" x14ac:dyDescent="0.2">
      <c r="A2592" t="s">
        <v>4197</v>
      </c>
      <c r="B2592">
        <v>140</v>
      </c>
      <c r="C2592">
        <v>4157491</v>
      </c>
      <c r="D2592" t="s">
        <v>4372</v>
      </c>
      <c r="E2592" t="s">
        <v>4373</v>
      </c>
      <c r="F2592" t="s">
        <v>14</v>
      </c>
      <c r="G2592" t="s">
        <v>2543</v>
      </c>
      <c r="H2592" t="s">
        <v>227</v>
      </c>
      <c r="I2592">
        <v>12800000</v>
      </c>
      <c r="J2592">
        <v>2000</v>
      </c>
      <c r="K2592">
        <v>8</v>
      </c>
    </row>
    <row r="2593" spans="1:11" x14ac:dyDescent="0.2">
      <c r="A2593" t="s">
        <v>4007</v>
      </c>
      <c r="B2593">
        <v>132</v>
      </c>
      <c r="C2593">
        <v>1508689</v>
      </c>
      <c r="D2593" t="s">
        <v>79</v>
      </c>
      <c r="E2593" t="s">
        <v>4374</v>
      </c>
      <c r="F2593" t="s">
        <v>14</v>
      </c>
      <c r="G2593" t="s">
        <v>15</v>
      </c>
      <c r="H2593" t="s">
        <v>227</v>
      </c>
      <c r="I2593">
        <v>16000000</v>
      </c>
      <c r="J2593">
        <v>1997</v>
      </c>
      <c r="K2593">
        <v>6.7</v>
      </c>
    </row>
    <row r="2594" spans="1:11" x14ac:dyDescent="0.2">
      <c r="A2594" t="s">
        <v>4375</v>
      </c>
      <c r="B2594">
        <v>99</v>
      </c>
      <c r="C2594">
        <v>1227324</v>
      </c>
      <c r="D2594" t="s">
        <v>675</v>
      </c>
      <c r="E2594" t="s">
        <v>4377</v>
      </c>
      <c r="F2594" t="s">
        <v>14</v>
      </c>
      <c r="G2594" t="s">
        <v>15</v>
      </c>
      <c r="H2594" t="s">
        <v>227</v>
      </c>
      <c r="I2594">
        <v>12500000</v>
      </c>
      <c r="J2594">
        <v>1996</v>
      </c>
      <c r="K2594">
        <v>6.6</v>
      </c>
    </row>
    <row r="2595" spans="1:11" x14ac:dyDescent="0.2">
      <c r="A2595" t="s">
        <v>4378</v>
      </c>
      <c r="B2595">
        <v>90</v>
      </c>
      <c r="C2595">
        <v>4360548</v>
      </c>
      <c r="D2595" t="s">
        <v>488</v>
      </c>
      <c r="E2595" t="s">
        <v>4379</v>
      </c>
      <c r="F2595" t="s">
        <v>14</v>
      </c>
      <c r="G2595" t="s">
        <v>15</v>
      </c>
      <c r="H2595" t="s">
        <v>227</v>
      </c>
      <c r="I2595">
        <v>15000000</v>
      </c>
      <c r="J2595">
        <v>2009</v>
      </c>
      <c r="K2595">
        <v>6.4</v>
      </c>
    </row>
    <row r="2596" spans="1:11" x14ac:dyDescent="0.2">
      <c r="A2596" t="s">
        <v>4380</v>
      </c>
      <c r="B2596">
        <v>105</v>
      </c>
      <c r="C2596">
        <v>26589953</v>
      </c>
      <c r="D2596" t="s">
        <v>123</v>
      </c>
      <c r="E2596" t="s">
        <v>4381</v>
      </c>
      <c r="F2596" t="s">
        <v>14</v>
      </c>
      <c r="G2596" t="s">
        <v>15</v>
      </c>
      <c r="H2596" t="s">
        <v>227</v>
      </c>
      <c r="I2596">
        <v>10500000</v>
      </c>
      <c r="J2596">
        <v>2010</v>
      </c>
      <c r="K2596">
        <v>6.7</v>
      </c>
    </row>
    <row r="2597" spans="1:11" x14ac:dyDescent="0.2">
      <c r="A2597" t="s">
        <v>4382</v>
      </c>
      <c r="B2597">
        <v>108</v>
      </c>
      <c r="C2597">
        <v>1039869</v>
      </c>
      <c r="D2597" t="s">
        <v>635</v>
      </c>
      <c r="E2597" t="s">
        <v>4383</v>
      </c>
      <c r="F2597" t="s">
        <v>14</v>
      </c>
      <c r="G2597" t="s">
        <v>99</v>
      </c>
      <c r="H2597" t="s">
        <v>227</v>
      </c>
      <c r="I2597">
        <v>15000000</v>
      </c>
      <c r="J2597">
        <v>2010</v>
      </c>
      <c r="K2597">
        <v>6.2</v>
      </c>
    </row>
    <row r="2598" spans="1:11" x14ac:dyDescent="0.2">
      <c r="A2598" t="s">
        <v>1079</v>
      </c>
      <c r="B2598">
        <v>69</v>
      </c>
      <c r="C2598">
        <v>48092846</v>
      </c>
      <c r="D2598" t="s">
        <v>970</v>
      </c>
      <c r="E2598" t="s">
        <v>4384</v>
      </c>
      <c r="F2598" t="s">
        <v>14</v>
      </c>
      <c r="G2598" t="s">
        <v>15</v>
      </c>
      <c r="H2598" t="s">
        <v>104</v>
      </c>
      <c r="I2598">
        <v>12500000</v>
      </c>
      <c r="J2598">
        <v>1988</v>
      </c>
      <c r="K2598">
        <v>7.3</v>
      </c>
    </row>
    <row r="2599" spans="1:11" x14ac:dyDescent="0.2">
      <c r="A2599" t="s">
        <v>4385</v>
      </c>
      <c r="B2599">
        <v>148</v>
      </c>
      <c r="C2599">
        <v>1110186</v>
      </c>
      <c r="D2599" t="s">
        <v>503</v>
      </c>
      <c r="E2599" t="s">
        <v>4386</v>
      </c>
      <c r="F2599" t="s">
        <v>4387</v>
      </c>
      <c r="G2599" t="s">
        <v>2299</v>
      </c>
      <c r="H2599" t="s">
        <v>227</v>
      </c>
      <c r="I2599">
        <v>12800000</v>
      </c>
      <c r="J2599">
        <v>2004</v>
      </c>
      <c r="K2599">
        <v>8.1</v>
      </c>
    </row>
    <row r="2600" spans="1:11" x14ac:dyDescent="0.2">
      <c r="A2600" t="s">
        <v>4388</v>
      </c>
      <c r="B2600">
        <v>118</v>
      </c>
      <c r="C2600">
        <v>1089445</v>
      </c>
      <c r="D2600" t="s">
        <v>4389</v>
      </c>
      <c r="E2600" t="s">
        <v>4390</v>
      </c>
      <c r="F2600" t="s">
        <v>14</v>
      </c>
      <c r="G2600" t="s">
        <v>99</v>
      </c>
      <c r="H2600" t="s">
        <v>37</v>
      </c>
      <c r="I2600">
        <v>12500000</v>
      </c>
      <c r="J2600">
        <v>2009</v>
      </c>
      <c r="K2600">
        <v>7</v>
      </c>
    </row>
    <row r="2601" spans="1:11" x14ac:dyDescent="0.2">
      <c r="A2601" t="s">
        <v>1599</v>
      </c>
      <c r="B2601">
        <v>132</v>
      </c>
      <c r="C2601">
        <v>204565000</v>
      </c>
      <c r="D2601" t="s">
        <v>2138</v>
      </c>
      <c r="E2601" t="s">
        <v>4391</v>
      </c>
      <c r="F2601" t="s">
        <v>14</v>
      </c>
      <c r="G2601" t="s">
        <v>15</v>
      </c>
      <c r="H2601" t="s">
        <v>227</v>
      </c>
      <c r="I2601">
        <v>8000000</v>
      </c>
      <c r="J2601">
        <v>1973</v>
      </c>
      <c r="K2601">
        <v>8</v>
      </c>
    </row>
    <row r="2602" spans="1:11" x14ac:dyDescent="0.2">
      <c r="A2602" t="s">
        <v>139</v>
      </c>
      <c r="B2602">
        <v>130</v>
      </c>
      <c r="C2602">
        <v>260000000</v>
      </c>
      <c r="D2602" t="s">
        <v>633</v>
      </c>
      <c r="E2602" t="s">
        <v>4392</v>
      </c>
      <c r="F2602" t="s">
        <v>14</v>
      </c>
      <c r="G2602" t="s">
        <v>15</v>
      </c>
      <c r="H2602" t="s">
        <v>37</v>
      </c>
      <c r="I2602">
        <v>8000000</v>
      </c>
      <c r="J2602">
        <v>1975</v>
      </c>
      <c r="K2602">
        <v>8</v>
      </c>
    </row>
    <row r="2603" spans="1:11" x14ac:dyDescent="0.2">
      <c r="A2603" t="s">
        <v>599</v>
      </c>
      <c r="B2603">
        <v>95</v>
      </c>
      <c r="C2603">
        <v>101736215</v>
      </c>
      <c r="D2603" t="s">
        <v>690</v>
      </c>
      <c r="E2603" t="s">
        <v>4393</v>
      </c>
      <c r="F2603" t="s">
        <v>14</v>
      </c>
      <c r="G2603" t="s">
        <v>15</v>
      </c>
      <c r="H2603" t="s">
        <v>227</v>
      </c>
      <c r="I2603">
        <v>11000000</v>
      </c>
      <c r="J2603">
        <v>1999</v>
      </c>
      <c r="K2603">
        <v>7</v>
      </c>
    </row>
    <row r="2604" spans="1:11" x14ac:dyDescent="0.2">
      <c r="A2604" t="s">
        <v>4394</v>
      </c>
      <c r="B2604">
        <v>80</v>
      </c>
      <c r="C2604">
        <v>71442</v>
      </c>
      <c r="D2604" t="s">
        <v>4395</v>
      </c>
      <c r="E2604" t="s">
        <v>4396</v>
      </c>
      <c r="F2604" t="s">
        <v>990</v>
      </c>
      <c r="G2604" t="s">
        <v>667</v>
      </c>
      <c r="H2604" t="s">
        <v>37</v>
      </c>
      <c r="I2604">
        <v>9600000</v>
      </c>
      <c r="J2604">
        <v>2012</v>
      </c>
      <c r="K2604">
        <v>7.9</v>
      </c>
    </row>
    <row r="2605" spans="1:11" x14ac:dyDescent="0.2">
      <c r="A2605" t="s">
        <v>2930</v>
      </c>
      <c r="B2605">
        <v>94</v>
      </c>
      <c r="C2605">
        <v>79817937</v>
      </c>
      <c r="D2605" t="s">
        <v>4397</v>
      </c>
      <c r="E2605" t="s">
        <v>4398</v>
      </c>
      <c r="F2605" t="s">
        <v>14</v>
      </c>
      <c r="G2605" t="s">
        <v>15</v>
      </c>
      <c r="H2605" t="s">
        <v>16</v>
      </c>
      <c r="I2605">
        <v>25000000</v>
      </c>
      <c r="J2605">
        <v>1986</v>
      </c>
      <c r="K2605">
        <v>5.9</v>
      </c>
    </row>
    <row r="2606" spans="1:11" x14ac:dyDescent="0.2">
      <c r="A2606" t="s">
        <v>464</v>
      </c>
      <c r="B2606">
        <v>122</v>
      </c>
      <c r="C2606">
        <v>91547205</v>
      </c>
      <c r="D2606" t="s">
        <v>576</v>
      </c>
      <c r="E2606" t="s">
        <v>4399</v>
      </c>
      <c r="F2606" t="s">
        <v>14</v>
      </c>
      <c r="G2606" t="s">
        <v>15</v>
      </c>
      <c r="H2606" t="s">
        <v>16</v>
      </c>
      <c r="I2606">
        <v>12000000</v>
      </c>
      <c r="J2606">
        <v>2012</v>
      </c>
      <c r="K2606">
        <v>6.6</v>
      </c>
    </row>
    <row r="2607" spans="1:11" x14ac:dyDescent="0.2">
      <c r="A2607" t="s">
        <v>464</v>
      </c>
      <c r="B2607">
        <v>102</v>
      </c>
      <c r="C2607">
        <v>75074950</v>
      </c>
      <c r="D2607" t="s">
        <v>874</v>
      </c>
      <c r="E2607" t="s">
        <v>4400</v>
      </c>
      <c r="F2607" t="s">
        <v>14</v>
      </c>
      <c r="G2607" t="s">
        <v>15</v>
      </c>
      <c r="H2607" t="s">
        <v>16</v>
      </c>
      <c r="I2607">
        <v>12000000</v>
      </c>
      <c r="J2607">
        <v>2002</v>
      </c>
      <c r="K2607">
        <v>6.3</v>
      </c>
    </row>
    <row r="2608" spans="1:11" x14ac:dyDescent="0.2">
      <c r="A2608" t="s">
        <v>2953</v>
      </c>
      <c r="B2608">
        <v>116</v>
      </c>
      <c r="C2608">
        <v>78900000</v>
      </c>
      <c r="D2608" t="s">
        <v>29</v>
      </c>
      <c r="E2608" t="s">
        <v>4401</v>
      </c>
      <c r="F2608" t="s">
        <v>14</v>
      </c>
      <c r="G2608" t="s">
        <v>15</v>
      </c>
      <c r="H2608" t="s">
        <v>37</v>
      </c>
      <c r="I2608">
        <v>11000000</v>
      </c>
      <c r="J2608">
        <v>1982</v>
      </c>
      <c r="K2608">
        <v>7.7</v>
      </c>
    </row>
    <row r="2609" spans="1:11" x14ac:dyDescent="0.2">
      <c r="A2609" t="s">
        <v>181</v>
      </c>
      <c r="B2609">
        <v>78</v>
      </c>
      <c r="C2609">
        <v>72217000</v>
      </c>
      <c r="D2609" t="s">
        <v>690</v>
      </c>
      <c r="E2609" t="s">
        <v>4402</v>
      </c>
      <c r="F2609" t="s">
        <v>14</v>
      </c>
      <c r="G2609" t="s">
        <v>15</v>
      </c>
      <c r="H2609" t="s">
        <v>16</v>
      </c>
      <c r="I2609">
        <v>12000000</v>
      </c>
      <c r="J2609">
        <v>1994</v>
      </c>
      <c r="K2609">
        <v>6.9</v>
      </c>
    </row>
    <row r="2610" spans="1:11" x14ac:dyDescent="0.2">
      <c r="A2610" t="s">
        <v>4403</v>
      </c>
      <c r="B2610">
        <v>114</v>
      </c>
      <c r="C2610">
        <v>79568000</v>
      </c>
      <c r="D2610" t="s">
        <v>1009</v>
      </c>
      <c r="E2610" t="s">
        <v>4404</v>
      </c>
      <c r="F2610" t="s">
        <v>14</v>
      </c>
      <c r="G2610" t="s">
        <v>15</v>
      </c>
      <c r="H2610" t="s">
        <v>37</v>
      </c>
      <c r="I2610">
        <v>12000000</v>
      </c>
      <c r="J2610">
        <v>1983</v>
      </c>
      <c r="K2610">
        <v>7.1</v>
      </c>
    </row>
    <row r="2611" spans="1:11" x14ac:dyDescent="0.2">
      <c r="A2611" t="s">
        <v>379</v>
      </c>
      <c r="B2611">
        <v>112</v>
      </c>
      <c r="C2611">
        <v>65500000</v>
      </c>
      <c r="D2611" t="s">
        <v>1781</v>
      </c>
      <c r="E2611" t="s">
        <v>4405</v>
      </c>
      <c r="F2611" t="s">
        <v>14</v>
      </c>
      <c r="G2611" t="s">
        <v>15</v>
      </c>
      <c r="H2611" t="s">
        <v>227</v>
      </c>
      <c r="I2611">
        <v>12000000</v>
      </c>
      <c r="J2611">
        <v>1985</v>
      </c>
      <c r="K2611">
        <v>7.4</v>
      </c>
    </row>
    <row r="2612" spans="1:11" x14ac:dyDescent="0.2">
      <c r="A2612" t="s">
        <v>4406</v>
      </c>
      <c r="B2612">
        <v>110</v>
      </c>
      <c r="C2612">
        <v>70011073</v>
      </c>
      <c r="D2612" t="s">
        <v>4407</v>
      </c>
      <c r="E2612" t="s">
        <v>4408</v>
      </c>
      <c r="F2612" t="s">
        <v>14</v>
      </c>
      <c r="G2612" t="s">
        <v>15</v>
      </c>
      <c r="H2612" t="s">
        <v>227</v>
      </c>
      <c r="I2612">
        <v>12000000</v>
      </c>
      <c r="J2612">
        <v>2012</v>
      </c>
      <c r="K2612">
        <v>6.5</v>
      </c>
    </row>
    <row r="2613" spans="1:11" x14ac:dyDescent="0.2">
      <c r="A2613" t="s">
        <v>2084</v>
      </c>
      <c r="B2613">
        <v>104</v>
      </c>
      <c r="C2613">
        <v>65269010</v>
      </c>
      <c r="D2613" t="s">
        <v>4409</v>
      </c>
      <c r="E2613" t="s">
        <v>4410</v>
      </c>
      <c r="F2613" t="s">
        <v>14</v>
      </c>
      <c r="G2613" t="s">
        <v>15</v>
      </c>
      <c r="H2613" t="s">
        <v>16</v>
      </c>
      <c r="I2613">
        <v>12000000</v>
      </c>
      <c r="J2613">
        <v>2006</v>
      </c>
      <c r="K2613">
        <v>6.5</v>
      </c>
    </row>
    <row r="2614" spans="1:11" x14ac:dyDescent="0.2">
      <c r="A2614" t="s">
        <v>4411</v>
      </c>
      <c r="B2614">
        <v>81</v>
      </c>
      <c r="C2614">
        <v>63071133</v>
      </c>
      <c r="D2614" t="s">
        <v>4412</v>
      </c>
      <c r="E2614" t="s">
        <v>4413</v>
      </c>
      <c r="F2614" t="s">
        <v>14</v>
      </c>
      <c r="G2614" t="s">
        <v>15</v>
      </c>
      <c r="H2614" t="s">
        <v>16</v>
      </c>
      <c r="I2614">
        <v>12000000</v>
      </c>
      <c r="J2614">
        <v>1996</v>
      </c>
      <c r="K2614">
        <v>6.8</v>
      </c>
    </row>
    <row r="2615" spans="1:11" x14ac:dyDescent="0.2">
      <c r="A2615" t="s">
        <v>607</v>
      </c>
      <c r="B2615">
        <v>154</v>
      </c>
      <c r="C2615">
        <v>39647595</v>
      </c>
      <c r="D2615" t="s">
        <v>525</v>
      </c>
      <c r="E2615" t="s">
        <v>4414</v>
      </c>
      <c r="F2615" t="s">
        <v>14</v>
      </c>
      <c r="G2615" t="s">
        <v>15</v>
      </c>
      <c r="H2615" t="s">
        <v>227</v>
      </c>
      <c r="I2615">
        <v>12000000</v>
      </c>
      <c r="J2615">
        <v>1997</v>
      </c>
      <c r="K2615">
        <v>7.5</v>
      </c>
    </row>
    <row r="2616" spans="1:11" x14ac:dyDescent="0.2">
      <c r="A2616" t="s">
        <v>1766</v>
      </c>
      <c r="B2616">
        <v>102</v>
      </c>
      <c r="C2616">
        <v>38087366</v>
      </c>
      <c r="D2616" t="s">
        <v>1436</v>
      </c>
      <c r="E2616" t="s">
        <v>4415</v>
      </c>
      <c r="F2616" t="s">
        <v>14</v>
      </c>
      <c r="G2616" t="s">
        <v>15</v>
      </c>
      <c r="H2616" t="s">
        <v>227</v>
      </c>
      <c r="I2616">
        <v>12000000</v>
      </c>
      <c r="J2616">
        <v>2008</v>
      </c>
      <c r="K2616">
        <v>6.6</v>
      </c>
    </row>
    <row r="2617" spans="1:11" x14ac:dyDescent="0.2">
      <c r="A2617" t="s">
        <v>513</v>
      </c>
      <c r="B2617">
        <v>89</v>
      </c>
      <c r="C2617">
        <v>64572496</v>
      </c>
      <c r="D2617" t="s">
        <v>925</v>
      </c>
      <c r="E2617" t="s">
        <v>4416</v>
      </c>
      <c r="F2617" t="s">
        <v>14</v>
      </c>
      <c r="G2617" t="s">
        <v>15</v>
      </c>
      <c r="H2617" t="s">
        <v>16</v>
      </c>
      <c r="I2617">
        <v>12000000</v>
      </c>
      <c r="J2617">
        <v>2012</v>
      </c>
      <c r="K2617">
        <v>7.1</v>
      </c>
    </row>
    <row r="2618" spans="1:11" x14ac:dyDescent="0.2">
      <c r="A2618" t="s">
        <v>2047</v>
      </c>
      <c r="B2618">
        <v>132</v>
      </c>
      <c r="C2618">
        <v>30400000</v>
      </c>
      <c r="D2618" t="s">
        <v>976</v>
      </c>
      <c r="E2618" t="s">
        <v>4417</v>
      </c>
      <c r="F2618" t="s">
        <v>14</v>
      </c>
      <c r="G2618" t="s">
        <v>23</v>
      </c>
      <c r="H2618" t="s">
        <v>37</v>
      </c>
      <c r="I2618">
        <v>12000000</v>
      </c>
      <c r="J2618">
        <v>1983</v>
      </c>
      <c r="K2618">
        <v>6.6</v>
      </c>
    </row>
    <row r="2619" spans="1:11" x14ac:dyDescent="0.2">
      <c r="A2619" t="s">
        <v>960</v>
      </c>
      <c r="B2619">
        <v>103</v>
      </c>
      <c r="C2619">
        <v>42365600</v>
      </c>
      <c r="D2619" t="s">
        <v>4418</v>
      </c>
      <c r="E2619" t="s">
        <v>4419</v>
      </c>
      <c r="F2619" t="s">
        <v>14</v>
      </c>
      <c r="G2619" t="s">
        <v>23</v>
      </c>
      <c r="H2619" t="s">
        <v>37</v>
      </c>
      <c r="I2619">
        <v>5000000</v>
      </c>
      <c r="J2619">
        <v>1981</v>
      </c>
      <c r="K2619">
        <v>7</v>
      </c>
    </row>
    <row r="2620" spans="1:11" x14ac:dyDescent="0.2">
      <c r="A2620" t="s">
        <v>4420</v>
      </c>
      <c r="B2620">
        <v>93</v>
      </c>
      <c r="C2620">
        <v>37188667</v>
      </c>
      <c r="D2620" t="s">
        <v>874</v>
      </c>
      <c r="E2620" t="s">
        <v>4421</v>
      </c>
      <c r="F2620" t="s">
        <v>14</v>
      </c>
      <c r="G2620" t="s">
        <v>15</v>
      </c>
      <c r="H2620" t="s">
        <v>16</v>
      </c>
      <c r="I2620">
        <v>12000000</v>
      </c>
      <c r="J2620">
        <v>2002</v>
      </c>
      <c r="K2620">
        <v>3.3</v>
      </c>
    </row>
    <row r="2621" spans="1:11" x14ac:dyDescent="0.2">
      <c r="A2621" t="s">
        <v>4422</v>
      </c>
      <c r="B2621">
        <v>93</v>
      </c>
      <c r="C2621">
        <v>54724272</v>
      </c>
      <c r="D2621" t="s">
        <v>347</v>
      </c>
      <c r="E2621" t="s">
        <v>4423</v>
      </c>
      <c r="F2621" t="s">
        <v>14</v>
      </c>
      <c r="G2621" t="s">
        <v>15</v>
      </c>
      <c r="H2621" t="s">
        <v>227</v>
      </c>
      <c r="I2621">
        <v>12000000</v>
      </c>
      <c r="J2621">
        <v>2012</v>
      </c>
      <c r="K2621">
        <v>6.7</v>
      </c>
    </row>
    <row r="2622" spans="1:11" x14ac:dyDescent="0.2">
      <c r="A2622" t="s">
        <v>4157</v>
      </c>
      <c r="B2622">
        <v>96</v>
      </c>
      <c r="C2622">
        <v>31597131</v>
      </c>
      <c r="D2622" t="s">
        <v>1386</v>
      </c>
      <c r="E2622" t="s">
        <v>4424</v>
      </c>
      <c r="F2622" t="s">
        <v>14</v>
      </c>
      <c r="G2622" t="s">
        <v>15</v>
      </c>
      <c r="H2622" t="s">
        <v>227</v>
      </c>
      <c r="I2622">
        <v>12000000</v>
      </c>
      <c r="J2622">
        <v>2002</v>
      </c>
      <c r="K2622">
        <v>6.8</v>
      </c>
    </row>
    <row r="2623" spans="1:11" x14ac:dyDescent="0.2">
      <c r="A2623" t="s">
        <v>4425</v>
      </c>
      <c r="B2623">
        <v>89</v>
      </c>
      <c r="C2623">
        <v>31691811</v>
      </c>
      <c r="D2623" t="s">
        <v>1472</v>
      </c>
      <c r="E2623" t="s">
        <v>4426</v>
      </c>
      <c r="F2623" t="s">
        <v>14</v>
      </c>
      <c r="G2623" t="s">
        <v>15</v>
      </c>
      <c r="H2623" t="s">
        <v>227</v>
      </c>
      <c r="I2623">
        <v>12000000</v>
      </c>
      <c r="J2623">
        <v>2008</v>
      </c>
      <c r="K2623">
        <v>6</v>
      </c>
    </row>
    <row r="2624" spans="1:11" x14ac:dyDescent="0.2">
      <c r="A2624" t="s">
        <v>4427</v>
      </c>
      <c r="B2624">
        <v>92</v>
      </c>
      <c r="C2624">
        <v>31397498</v>
      </c>
      <c r="D2624" t="s">
        <v>2106</v>
      </c>
      <c r="E2624" t="s">
        <v>4428</v>
      </c>
      <c r="F2624" t="s">
        <v>14</v>
      </c>
      <c r="G2624" t="s">
        <v>15</v>
      </c>
      <c r="H2624" t="s">
        <v>16</v>
      </c>
      <c r="I2624">
        <v>12000000</v>
      </c>
      <c r="J2624">
        <v>2008</v>
      </c>
      <c r="K2624">
        <v>5.4</v>
      </c>
    </row>
    <row r="2625" spans="1:11" x14ac:dyDescent="0.2">
      <c r="A2625" t="s">
        <v>4429</v>
      </c>
      <c r="B2625">
        <v>97</v>
      </c>
      <c r="C2625">
        <v>31179516</v>
      </c>
      <c r="D2625" t="s">
        <v>690</v>
      </c>
      <c r="E2625" t="s">
        <v>4430</v>
      </c>
      <c r="F2625" t="s">
        <v>14</v>
      </c>
      <c r="G2625" t="s">
        <v>15</v>
      </c>
      <c r="H2625" t="s">
        <v>16</v>
      </c>
      <c r="I2625">
        <v>12000000</v>
      </c>
      <c r="J2625">
        <v>2004</v>
      </c>
      <c r="K2625">
        <v>4.3</v>
      </c>
    </row>
    <row r="2626" spans="1:11" x14ac:dyDescent="0.2">
      <c r="A2626" t="s">
        <v>1559</v>
      </c>
      <c r="B2626">
        <v>93</v>
      </c>
      <c r="C2626">
        <v>31155435</v>
      </c>
      <c r="D2626" t="s">
        <v>958</v>
      </c>
      <c r="E2626" t="s">
        <v>4431</v>
      </c>
      <c r="F2626" t="s">
        <v>14</v>
      </c>
      <c r="G2626" t="s">
        <v>15</v>
      </c>
      <c r="H2626" t="s">
        <v>227</v>
      </c>
      <c r="I2626">
        <v>12000000</v>
      </c>
      <c r="J2626">
        <v>2001</v>
      </c>
      <c r="K2626">
        <v>6.2</v>
      </c>
    </row>
    <row r="2627" spans="1:11" x14ac:dyDescent="0.2">
      <c r="A2627" t="s">
        <v>4432</v>
      </c>
      <c r="B2627">
        <v>89</v>
      </c>
      <c r="C2627">
        <v>27281507</v>
      </c>
      <c r="D2627" t="s">
        <v>4433</v>
      </c>
      <c r="E2627" t="s">
        <v>4434</v>
      </c>
      <c r="F2627" t="s">
        <v>14</v>
      </c>
      <c r="G2627" t="s">
        <v>15</v>
      </c>
      <c r="H2627" t="s">
        <v>104</v>
      </c>
      <c r="I2627">
        <v>12000000</v>
      </c>
      <c r="J2627">
        <v>1992</v>
      </c>
      <c r="K2627">
        <v>7.7</v>
      </c>
    </row>
    <row r="2628" spans="1:11" x14ac:dyDescent="0.2">
      <c r="A2628" t="s">
        <v>115</v>
      </c>
      <c r="B2628">
        <v>144</v>
      </c>
      <c r="C2628">
        <v>167007184</v>
      </c>
      <c r="D2628" t="s">
        <v>21</v>
      </c>
      <c r="E2628" t="s">
        <v>586</v>
      </c>
      <c r="F2628" t="s">
        <v>14</v>
      </c>
      <c r="G2628" t="s">
        <v>23</v>
      </c>
      <c r="H2628" t="s">
        <v>16</v>
      </c>
      <c r="I2628">
        <v>150000000</v>
      </c>
      <c r="J2628">
        <v>2006</v>
      </c>
      <c r="K2628">
        <v>8</v>
      </c>
    </row>
    <row r="2629" spans="1:11" x14ac:dyDescent="0.2">
      <c r="A2629" t="s">
        <v>1966</v>
      </c>
      <c r="B2629">
        <v>123</v>
      </c>
      <c r="C2629">
        <v>25776062</v>
      </c>
      <c r="D2629" t="s">
        <v>2114</v>
      </c>
      <c r="E2629" t="s">
        <v>4435</v>
      </c>
      <c r="F2629" t="s">
        <v>14</v>
      </c>
      <c r="G2629" t="s">
        <v>15</v>
      </c>
      <c r="H2629" t="s">
        <v>227</v>
      </c>
      <c r="I2629">
        <v>12000000</v>
      </c>
      <c r="J2629">
        <v>2002</v>
      </c>
      <c r="K2629">
        <v>7.4</v>
      </c>
    </row>
    <row r="2630" spans="1:11" x14ac:dyDescent="0.2">
      <c r="A2630" t="s">
        <v>4436</v>
      </c>
      <c r="B2630">
        <v>93</v>
      </c>
      <c r="C2630">
        <v>25240988</v>
      </c>
      <c r="D2630" t="s">
        <v>1384</v>
      </c>
      <c r="E2630" t="s">
        <v>4437</v>
      </c>
      <c r="F2630" t="s">
        <v>14</v>
      </c>
      <c r="G2630" t="s">
        <v>15</v>
      </c>
      <c r="H2630" t="s">
        <v>37</v>
      </c>
      <c r="I2630">
        <v>12000000</v>
      </c>
      <c r="J2630">
        <v>2012</v>
      </c>
      <c r="K2630">
        <v>5.9</v>
      </c>
    </row>
    <row r="2631" spans="1:11" x14ac:dyDescent="0.2">
      <c r="A2631" t="s">
        <v>4438</v>
      </c>
      <c r="B2631">
        <v>133</v>
      </c>
      <c r="C2631">
        <v>124868837</v>
      </c>
      <c r="D2631" t="s">
        <v>79</v>
      </c>
      <c r="E2631" t="s">
        <v>4439</v>
      </c>
      <c r="F2631" t="s">
        <v>14</v>
      </c>
      <c r="G2631" t="s">
        <v>15</v>
      </c>
      <c r="H2631" t="s">
        <v>16</v>
      </c>
      <c r="I2631">
        <v>12000000</v>
      </c>
      <c r="J2631">
        <v>2014</v>
      </c>
      <c r="K2631">
        <v>7.8</v>
      </c>
    </row>
    <row r="2632" spans="1:11" x14ac:dyDescent="0.2">
      <c r="A2632" t="s">
        <v>1505</v>
      </c>
      <c r="B2632">
        <v>121</v>
      </c>
      <c r="C2632">
        <v>22905674</v>
      </c>
      <c r="D2632" t="s">
        <v>675</v>
      </c>
      <c r="E2632" t="s">
        <v>4440</v>
      </c>
      <c r="F2632" t="s">
        <v>14</v>
      </c>
      <c r="G2632" t="s">
        <v>15</v>
      </c>
      <c r="H2632" t="s">
        <v>227</v>
      </c>
      <c r="I2632">
        <v>12000000</v>
      </c>
      <c r="J2632">
        <v>1998</v>
      </c>
      <c r="K2632">
        <v>7.4</v>
      </c>
    </row>
    <row r="2633" spans="1:11" x14ac:dyDescent="0.2">
      <c r="A2633" t="s">
        <v>2395</v>
      </c>
      <c r="B2633">
        <v>102</v>
      </c>
      <c r="C2633">
        <v>25277561</v>
      </c>
      <c r="D2633" t="s">
        <v>576</v>
      </c>
      <c r="E2633" t="s">
        <v>4441</v>
      </c>
      <c r="F2633" t="s">
        <v>14</v>
      </c>
      <c r="G2633" t="s">
        <v>15</v>
      </c>
      <c r="H2633" t="s">
        <v>227</v>
      </c>
      <c r="I2633">
        <v>12000000</v>
      </c>
      <c r="J2633">
        <v>2014</v>
      </c>
      <c r="K2633">
        <v>6.5</v>
      </c>
    </row>
    <row r="2634" spans="1:11" x14ac:dyDescent="0.2">
      <c r="A2634" t="s">
        <v>1499</v>
      </c>
      <c r="B2634">
        <v>99</v>
      </c>
      <c r="C2634">
        <v>21133087</v>
      </c>
      <c r="D2634" t="s">
        <v>1035</v>
      </c>
      <c r="E2634" t="s">
        <v>4442</v>
      </c>
      <c r="F2634" t="s">
        <v>14</v>
      </c>
      <c r="G2634" t="s">
        <v>15</v>
      </c>
      <c r="H2634" t="s">
        <v>227</v>
      </c>
      <c r="I2634">
        <v>12000000</v>
      </c>
      <c r="J2634">
        <v>1999</v>
      </c>
      <c r="K2634">
        <v>7</v>
      </c>
    </row>
    <row r="2635" spans="1:11" x14ac:dyDescent="0.2">
      <c r="A2635" t="s">
        <v>1891</v>
      </c>
      <c r="B2635">
        <v>98</v>
      </c>
      <c r="C2635">
        <v>37707719</v>
      </c>
      <c r="D2635" t="s">
        <v>530</v>
      </c>
      <c r="E2635" t="s">
        <v>4443</v>
      </c>
      <c r="F2635" t="s">
        <v>14</v>
      </c>
      <c r="G2635" t="s">
        <v>23</v>
      </c>
      <c r="H2635" t="s">
        <v>16</v>
      </c>
      <c r="I2635">
        <v>12000000</v>
      </c>
      <c r="J2635">
        <v>2013</v>
      </c>
      <c r="K2635">
        <v>7.6</v>
      </c>
    </row>
    <row r="2636" spans="1:11" x14ac:dyDescent="0.2">
      <c r="A2636" t="s">
        <v>3532</v>
      </c>
      <c r="B2636">
        <v>118</v>
      </c>
      <c r="C2636">
        <v>18761993</v>
      </c>
      <c r="D2636" t="s">
        <v>874</v>
      </c>
      <c r="E2636" t="s">
        <v>4444</v>
      </c>
      <c r="F2636" t="s">
        <v>14</v>
      </c>
      <c r="G2636" t="s">
        <v>15</v>
      </c>
      <c r="H2636" t="s">
        <v>227</v>
      </c>
      <c r="I2636">
        <v>9000000</v>
      </c>
      <c r="J2636">
        <v>2005</v>
      </c>
      <c r="K2636">
        <v>6.9</v>
      </c>
    </row>
    <row r="2637" spans="1:11" x14ac:dyDescent="0.2">
      <c r="A2637" t="s">
        <v>4065</v>
      </c>
      <c r="B2637">
        <v>104</v>
      </c>
      <c r="C2637">
        <v>18595716</v>
      </c>
      <c r="D2637" t="s">
        <v>902</v>
      </c>
      <c r="E2637" t="s">
        <v>4445</v>
      </c>
      <c r="F2637" t="s">
        <v>14</v>
      </c>
      <c r="G2637" t="s">
        <v>15</v>
      </c>
      <c r="H2637" t="s">
        <v>37</v>
      </c>
      <c r="I2637">
        <v>12000000</v>
      </c>
      <c r="J2637">
        <v>2006</v>
      </c>
      <c r="K2637">
        <v>5.3</v>
      </c>
    </row>
    <row r="2638" spans="1:11" x14ac:dyDescent="0.2">
      <c r="A2638" t="s">
        <v>4446</v>
      </c>
      <c r="B2638">
        <v>109</v>
      </c>
      <c r="C2638">
        <v>31990064</v>
      </c>
      <c r="D2638" t="s">
        <v>1305</v>
      </c>
      <c r="E2638" t="s">
        <v>4447</v>
      </c>
      <c r="F2638" t="s">
        <v>14</v>
      </c>
      <c r="G2638" t="s">
        <v>15</v>
      </c>
      <c r="H2638" t="s">
        <v>16</v>
      </c>
      <c r="I2638">
        <v>12000000</v>
      </c>
      <c r="J2638">
        <v>2015</v>
      </c>
      <c r="K2638">
        <v>6.4</v>
      </c>
    </row>
    <row r="2639" spans="1:11" x14ac:dyDescent="0.2">
      <c r="A2639" t="s">
        <v>2698</v>
      </c>
      <c r="B2639">
        <v>115</v>
      </c>
      <c r="C2639">
        <v>17613460</v>
      </c>
      <c r="D2639" t="s">
        <v>1813</v>
      </c>
      <c r="E2639" t="s">
        <v>4448</v>
      </c>
      <c r="F2639" t="s">
        <v>14</v>
      </c>
      <c r="G2639" t="s">
        <v>15</v>
      </c>
      <c r="H2639" t="s">
        <v>227</v>
      </c>
      <c r="I2639">
        <v>12000000</v>
      </c>
      <c r="J2639">
        <v>2013</v>
      </c>
      <c r="K2639">
        <v>7.8</v>
      </c>
    </row>
    <row r="2640" spans="1:11" x14ac:dyDescent="0.2">
      <c r="A2640" t="s">
        <v>4449</v>
      </c>
      <c r="B2640">
        <v>92</v>
      </c>
      <c r="C2640">
        <v>21088568</v>
      </c>
      <c r="D2640" t="s">
        <v>2913</v>
      </c>
      <c r="E2640" t="s">
        <v>4450</v>
      </c>
      <c r="F2640" t="s">
        <v>14</v>
      </c>
      <c r="G2640" t="s">
        <v>15</v>
      </c>
      <c r="H2640" t="s">
        <v>227</v>
      </c>
      <c r="I2640">
        <v>13000000</v>
      </c>
      <c r="J2640">
        <v>1995</v>
      </c>
      <c r="K2640">
        <v>6.7</v>
      </c>
    </row>
    <row r="2641" spans="1:11" x14ac:dyDescent="0.2">
      <c r="A2641" t="s">
        <v>1337</v>
      </c>
      <c r="B2641">
        <v>91</v>
      </c>
      <c r="C2641">
        <v>17292381</v>
      </c>
      <c r="D2641" t="s">
        <v>4451</v>
      </c>
      <c r="E2641" t="s">
        <v>4452</v>
      </c>
      <c r="F2641" t="s">
        <v>14</v>
      </c>
      <c r="G2641" t="s">
        <v>15</v>
      </c>
      <c r="H2641" t="s">
        <v>37</v>
      </c>
      <c r="I2641">
        <v>12000000</v>
      </c>
      <c r="J2641">
        <v>2001</v>
      </c>
      <c r="K2641">
        <v>5.3</v>
      </c>
    </row>
    <row r="2642" spans="1:11" x14ac:dyDescent="0.2">
      <c r="A2642" t="s">
        <v>2696</v>
      </c>
      <c r="B2642">
        <v>94</v>
      </c>
      <c r="C2642">
        <v>16300302</v>
      </c>
      <c r="D2642" t="s">
        <v>874</v>
      </c>
      <c r="E2642" t="s">
        <v>4453</v>
      </c>
      <c r="F2642" t="s">
        <v>14</v>
      </c>
      <c r="G2642" t="s">
        <v>15</v>
      </c>
      <c r="H2642" t="s">
        <v>227</v>
      </c>
      <c r="I2642">
        <v>12000000</v>
      </c>
      <c r="J2642">
        <v>2011</v>
      </c>
      <c r="K2642">
        <v>6.3</v>
      </c>
    </row>
    <row r="2643" spans="1:11" x14ac:dyDescent="0.2">
      <c r="A2643" t="s">
        <v>1536</v>
      </c>
      <c r="B2643">
        <v>93</v>
      </c>
      <c r="C2643">
        <v>27829874</v>
      </c>
      <c r="D2643" t="s">
        <v>123</v>
      </c>
      <c r="E2643" t="s">
        <v>4454</v>
      </c>
      <c r="F2643" t="s">
        <v>14</v>
      </c>
      <c r="G2643" t="s">
        <v>15</v>
      </c>
      <c r="H2643" t="s">
        <v>227</v>
      </c>
      <c r="I2643">
        <v>12000000</v>
      </c>
      <c r="J2643">
        <v>2006</v>
      </c>
      <c r="K2643">
        <v>7</v>
      </c>
    </row>
    <row r="2644" spans="1:11" x14ac:dyDescent="0.2">
      <c r="A2644" t="s">
        <v>1842</v>
      </c>
      <c r="B2644">
        <v>100</v>
      </c>
      <c r="C2644">
        <v>12902790</v>
      </c>
      <c r="D2644" t="s">
        <v>488</v>
      </c>
      <c r="E2644" t="s">
        <v>4455</v>
      </c>
      <c r="F2644" t="s">
        <v>14</v>
      </c>
      <c r="G2644" t="s">
        <v>15</v>
      </c>
      <c r="H2644" t="s">
        <v>227</v>
      </c>
      <c r="I2644">
        <v>12000000</v>
      </c>
      <c r="J2644">
        <v>1998</v>
      </c>
      <c r="K2644">
        <v>6.6</v>
      </c>
    </row>
    <row r="2645" spans="1:11" x14ac:dyDescent="0.2">
      <c r="A2645" t="s">
        <v>244</v>
      </c>
      <c r="B2645">
        <v>293</v>
      </c>
      <c r="C2645">
        <v>11433134</v>
      </c>
      <c r="D2645" t="s">
        <v>4456</v>
      </c>
      <c r="E2645" t="s">
        <v>4457</v>
      </c>
      <c r="F2645" t="s">
        <v>3672</v>
      </c>
      <c r="G2645" t="s">
        <v>4458</v>
      </c>
      <c r="H2645" t="s">
        <v>227</v>
      </c>
      <c r="I2645">
        <v>14000000</v>
      </c>
      <c r="J2645">
        <v>1981</v>
      </c>
      <c r="K2645">
        <v>8.4</v>
      </c>
    </row>
    <row r="2646" spans="1:11" x14ac:dyDescent="0.2">
      <c r="A2646" t="s">
        <v>4459</v>
      </c>
      <c r="B2646">
        <v>93</v>
      </c>
      <c r="C2646">
        <v>10198766</v>
      </c>
      <c r="D2646" t="s">
        <v>690</v>
      </c>
      <c r="E2646" t="s">
        <v>4460</v>
      </c>
      <c r="F2646" t="s">
        <v>14</v>
      </c>
      <c r="G2646" t="s">
        <v>15</v>
      </c>
      <c r="H2646" t="s">
        <v>227</v>
      </c>
      <c r="I2646">
        <v>12000000</v>
      </c>
      <c r="J2646">
        <v>2002</v>
      </c>
      <c r="K2646">
        <v>5.4</v>
      </c>
    </row>
    <row r="2647" spans="1:11" x14ac:dyDescent="0.2">
      <c r="A2647" t="s">
        <v>1936</v>
      </c>
      <c r="B2647">
        <v>123</v>
      </c>
      <c r="C2647">
        <v>15294553</v>
      </c>
      <c r="D2647" t="s">
        <v>235</v>
      </c>
      <c r="E2647" t="s">
        <v>4461</v>
      </c>
      <c r="F2647" t="s">
        <v>14</v>
      </c>
      <c r="G2647" t="s">
        <v>23</v>
      </c>
      <c r="H2647" t="s">
        <v>227</v>
      </c>
      <c r="I2647">
        <v>12000000</v>
      </c>
      <c r="J2647">
        <v>2013</v>
      </c>
      <c r="K2647">
        <v>7.8</v>
      </c>
    </row>
    <row r="2648" spans="1:11" x14ac:dyDescent="0.2">
      <c r="A2648" t="s">
        <v>677</v>
      </c>
      <c r="B2648">
        <v>119</v>
      </c>
      <c r="C2648">
        <v>11041228</v>
      </c>
      <c r="D2648" t="s">
        <v>77</v>
      </c>
      <c r="E2648" t="s">
        <v>4462</v>
      </c>
      <c r="F2648" t="s">
        <v>680</v>
      </c>
      <c r="G2648" t="s">
        <v>307</v>
      </c>
      <c r="H2648" t="s">
        <v>16</v>
      </c>
      <c r="I2648">
        <v>100000000</v>
      </c>
      <c r="J2648">
        <v>2004</v>
      </c>
      <c r="K2648">
        <v>7.6</v>
      </c>
    </row>
    <row r="2649" spans="1:11" x14ac:dyDescent="0.2">
      <c r="A2649" t="s">
        <v>4463</v>
      </c>
      <c r="B2649">
        <v>107</v>
      </c>
      <c r="C2649">
        <v>7918283</v>
      </c>
      <c r="D2649" t="s">
        <v>1386</v>
      </c>
      <c r="E2649" t="s">
        <v>4464</v>
      </c>
      <c r="F2649" t="s">
        <v>14</v>
      </c>
      <c r="G2649" t="s">
        <v>15</v>
      </c>
      <c r="H2649" t="s">
        <v>227</v>
      </c>
      <c r="I2649">
        <v>12000000</v>
      </c>
      <c r="J2649">
        <v>2012</v>
      </c>
      <c r="K2649">
        <v>6.6</v>
      </c>
    </row>
    <row r="2650" spans="1:11" x14ac:dyDescent="0.2">
      <c r="A2650" t="s">
        <v>4465</v>
      </c>
      <c r="B2650">
        <v>106</v>
      </c>
      <c r="C2650">
        <v>22331028</v>
      </c>
      <c r="D2650" t="s">
        <v>1009</v>
      </c>
      <c r="E2650" t="s">
        <v>4466</v>
      </c>
      <c r="F2650" t="s">
        <v>14</v>
      </c>
      <c r="G2650" t="s">
        <v>15</v>
      </c>
      <c r="H2650" t="s">
        <v>16</v>
      </c>
      <c r="I2650">
        <v>12000000</v>
      </c>
      <c r="J2650">
        <v>2015</v>
      </c>
      <c r="K2650">
        <v>6.4</v>
      </c>
    </row>
    <row r="2651" spans="1:11" x14ac:dyDescent="0.2">
      <c r="A2651" t="s">
        <v>4467</v>
      </c>
      <c r="B2651">
        <v>109</v>
      </c>
      <c r="C2651">
        <v>8134217</v>
      </c>
      <c r="D2651" t="s">
        <v>1459</v>
      </c>
      <c r="E2651" t="s">
        <v>4468</v>
      </c>
      <c r="F2651" t="s">
        <v>14</v>
      </c>
      <c r="G2651" t="s">
        <v>15</v>
      </c>
      <c r="H2651" t="s">
        <v>227</v>
      </c>
      <c r="I2651">
        <v>12000000</v>
      </c>
      <c r="J2651">
        <v>2008</v>
      </c>
      <c r="K2651">
        <v>7</v>
      </c>
    </row>
    <row r="2652" spans="1:11" x14ac:dyDescent="0.2">
      <c r="A2652" t="s">
        <v>4469</v>
      </c>
      <c r="B2652">
        <v>81</v>
      </c>
      <c r="C2652">
        <v>6982680</v>
      </c>
      <c r="D2652" t="s">
        <v>347</v>
      </c>
      <c r="E2652" t="s">
        <v>4470</v>
      </c>
      <c r="F2652" t="s">
        <v>14</v>
      </c>
      <c r="G2652" t="s">
        <v>15</v>
      </c>
      <c r="H2652" t="s">
        <v>16</v>
      </c>
      <c r="I2652">
        <v>10000000</v>
      </c>
      <c r="J2652">
        <v>2000</v>
      </c>
      <c r="K2652">
        <v>5.7</v>
      </c>
    </row>
    <row r="2653" spans="1:11" x14ac:dyDescent="0.2">
      <c r="A2653" t="s">
        <v>4471</v>
      </c>
      <c r="B2653">
        <v>95</v>
      </c>
      <c r="C2653">
        <v>6739141</v>
      </c>
      <c r="D2653" t="s">
        <v>483</v>
      </c>
      <c r="E2653" t="s">
        <v>4472</v>
      </c>
      <c r="F2653" t="s">
        <v>14</v>
      </c>
      <c r="G2653" t="s">
        <v>133</v>
      </c>
      <c r="H2653" t="s">
        <v>227</v>
      </c>
      <c r="I2653">
        <v>8000000</v>
      </c>
      <c r="J2653">
        <v>1992</v>
      </c>
      <c r="K2653">
        <v>5.9</v>
      </c>
    </row>
    <row r="2654" spans="1:11" x14ac:dyDescent="0.2">
      <c r="A2654" t="s">
        <v>3588</v>
      </c>
      <c r="B2654">
        <v>86</v>
      </c>
      <c r="C2654">
        <v>5542025</v>
      </c>
      <c r="D2654" t="s">
        <v>690</v>
      </c>
      <c r="E2654" t="s">
        <v>4473</v>
      </c>
      <c r="F2654" t="s">
        <v>14</v>
      </c>
      <c r="G2654" t="s">
        <v>15</v>
      </c>
      <c r="H2654" t="s">
        <v>16</v>
      </c>
      <c r="I2654">
        <v>12000000</v>
      </c>
      <c r="J2654">
        <v>2006</v>
      </c>
      <c r="K2654">
        <v>6.3</v>
      </c>
    </row>
    <row r="2655" spans="1:11" x14ac:dyDescent="0.2">
      <c r="A2655" t="s">
        <v>1361</v>
      </c>
      <c r="B2655">
        <v>113</v>
      </c>
      <c r="C2655">
        <v>5032496</v>
      </c>
      <c r="D2655" t="s">
        <v>874</v>
      </c>
      <c r="E2655" t="s">
        <v>4474</v>
      </c>
      <c r="F2655" t="s">
        <v>14</v>
      </c>
      <c r="G2655" t="s">
        <v>15</v>
      </c>
      <c r="H2655" t="s">
        <v>227</v>
      </c>
      <c r="I2655">
        <v>12000000</v>
      </c>
      <c r="J2655">
        <v>1998</v>
      </c>
      <c r="K2655">
        <v>6.3</v>
      </c>
    </row>
    <row r="2656" spans="1:11" x14ac:dyDescent="0.2">
      <c r="A2656" t="s">
        <v>1369</v>
      </c>
      <c r="B2656">
        <v>122</v>
      </c>
      <c r="C2656">
        <v>6754898</v>
      </c>
      <c r="D2656" t="s">
        <v>874</v>
      </c>
      <c r="E2656" t="s">
        <v>4475</v>
      </c>
      <c r="F2656" t="s">
        <v>14</v>
      </c>
      <c r="G2656" t="s">
        <v>15</v>
      </c>
      <c r="H2656" t="s">
        <v>227</v>
      </c>
      <c r="I2656">
        <v>12000000</v>
      </c>
      <c r="J2656">
        <v>2006</v>
      </c>
      <c r="K2656">
        <v>6.2</v>
      </c>
    </row>
    <row r="2657" spans="1:11" x14ac:dyDescent="0.2">
      <c r="A2657" t="s">
        <v>3935</v>
      </c>
      <c r="B2657">
        <v>90</v>
      </c>
      <c r="C2657">
        <v>4922166</v>
      </c>
      <c r="D2657" t="s">
        <v>3597</v>
      </c>
      <c r="E2657" t="s">
        <v>4476</v>
      </c>
      <c r="F2657" t="s">
        <v>14</v>
      </c>
      <c r="G2657" t="s">
        <v>15</v>
      </c>
      <c r="H2657" t="s">
        <v>37</v>
      </c>
      <c r="I2657">
        <v>12000000</v>
      </c>
      <c r="J2657">
        <v>2003</v>
      </c>
      <c r="K2657">
        <v>2.1</v>
      </c>
    </row>
    <row r="2658" spans="1:11" x14ac:dyDescent="0.2">
      <c r="A2658" t="s">
        <v>1714</v>
      </c>
      <c r="B2658">
        <v>108</v>
      </c>
      <c r="C2658">
        <v>4903000</v>
      </c>
      <c r="D2658" t="s">
        <v>874</v>
      </c>
      <c r="E2658" t="s">
        <v>4477</v>
      </c>
      <c r="F2658" t="s">
        <v>14</v>
      </c>
      <c r="G2658" t="s">
        <v>15</v>
      </c>
      <c r="H2658" t="s">
        <v>227</v>
      </c>
      <c r="I2658">
        <v>12000000</v>
      </c>
      <c r="J2658">
        <v>1996</v>
      </c>
      <c r="K2658">
        <v>5</v>
      </c>
    </row>
    <row r="2659" spans="1:11" x14ac:dyDescent="0.2">
      <c r="A2659" t="s">
        <v>4478</v>
      </c>
      <c r="B2659">
        <v>113</v>
      </c>
      <c r="C2659">
        <v>4717455</v>
      </c>
      <c r="D2659" t="s">
        <v>291</v>
      </c>
      <c r="E2659" t="s">
        <v>4479</v>
      </c>
      <c r="F2659" t="s">
        <v>14</v>
      </c>
      <c r="G2659" t="s">
        <v>133</v>
      </c>
      <c r="H2659" t="s">
        <v>227</v>
      </c>
      <c r="I2659">
        <v>12000000</v>
      </c>
      <c r="J2659">
        <v>2003</v>
      </c>
      <c r="K2659">
        <v>5.3</v>
      </c>
    </row>
    <row r="2660" spans="1:11" x14ac:dyDescent="0.2">
      <c r="A2660" t="s">
        <v>2922</v>
      </c>
      <c r="B2660">
        <v>110</v>
      </c>
      <c r="C2660">
        <v>3148482</v>
      </c>
      <c r="D2660" t="s">
        <v>79</v>
      </c>
      <c r="E2660" t="s">
        <v>4480</v>
      </c>
      <c r="F2660" t="s">
        <v>14</v>
      </c>
      <c r="G2660" t="s">
        <v>15</v>
      </c>
      <c r="H2660" t="s">
        <v>227</v>
      </c>
      <c r="I2660">
        <v>12000000</v>
      </c>
      <c r="J2660">
        <v>2008</v>
      </c>
      <c r="K2660">
        <v>7.1</v>
      </c>
    </row>
    <row r="2661" spans="1:11" x14ac:dyDescent="0.2">
      <c r="A2661" t="s">
        <v>4481</v>
      </c>
      <c r="B2661">
        <v>109</v>
      </c>
      <c r="C2661">
        <v>2326407</v>
      </c>
      <c r="D2661" t="s">
        <v>1166</v>
      </c>
      <c r="E2661" t="s">
        <v>4482</v>
      </c>
      <c r="F2661" t="s">
        <v>14</v>
      </c>
      <c r="G2661" t="s">
        <v>23</v>
      </c>
      <c r="H2661" t="s">
        <v>227</v>
      </c>
      <c r="I2661">
        <v>12000000</v>
      </c>
      <c r="J2661">
        <v>2001</v>
      </c>
      <c r="K2661">
        <v>7</v>
      </c>
    </row>
    <row r="2662" spans="1:11" x14ac:dyDescent="0.2">
      <c r="A2662" t="s">
        <v>2297</v>
      </c>
      <c r="B2662">
        <v>110</v>
      </c>
      <c r="C2662">
        <v>2201412</v>
      </c>
      <c r="D2662" t="s">
        <v>4483</v>
      </c>
      <c r="E2662" t="s">
        <v>1805</v>
      </c>
      <c r="F2662" t="s">
        <v>4387</v>
      </c>
      <c r="G2662" t="s">
        <v>2299</v>
      </c>
      <c r="H2662" t="s">
        <v>227</v>
      </c>
      <c r="I2662">
        <v>12215500000</v>
      </c>
      <c r="J2662">
        <v>2006</v>
      </c>
      <c r="K2662">
        <v>7</v>
      </c>
    </row>
    <row r="2663" spans="1:11" x14ac:dyDescent="0.2">
      <c r="A2663" t="s">
        <v>4484</v>
      </c>
      <c r="B2663">
        <v>101</v>
      </c>
      <c r="C2663">
        <v>2060953</v>
      </c>
      <c r="D2663" t="s">
        <v>3150</v>
      </c>
      <c r="E2663" t="s">
        <v>4485</v>
      </c>
      <c r="F2663" t="s">
        <v>14</v>
      </c>
      <c r="G2663" t="s">
        <v>1868</v>
      </c>
      <c r="H2663" t="s">
        <v>227</v>
      </c>
      <c r="I2663">
        <v>12000000</v>
      </c>
      <c r="J2663">
        <v>1999</v>
      </c>
      <c r="K2663">
        <v>7.1</v>
      </c>
    </row>
    <row r="2664" spans="1:11" x14ac:dyDescent="0.2">
      <c r="A2664" t="s">
        <v>4486</v>
      </c>
      <c r="B2664">
        <v>97</v>
      </c>
      <c r="C2664">
        <v>3950294</v>
      </c>
      <c r="D2664" t="s">
        <v>488</v>
      </c>
      <c r="E2664" t="s">
        <v>4487</v>
      </c>
      <c r="F2664" t="s">
        <v>14</v>
      </c>
      <c r="G2664" t="s">
        <v>15</v>
      </c>
      <c r="H2664" t="s">
        <v>227</v>
      </c>
      <c r="I2664">
        <v>12000000</v>
      </c>
      <c r="J2664">
        <v>2007</v>
      </c>
      <c r="K2664">
        <v>7</v>
      </c>
    </row>
    <row r="2665" spans="1:11" x14ac:dyDescent="0.2">
      <c r="A2665" t="s">
        <v>4488</v>
      </c>
      <c r="B2665">
        <v>172</v>
      </c>
      <c r="C2665">
        <v>2835886</v>
      </c>
      <c r="D2665" t="s">
        <v>1166</v>
      </c>
      <c r="E2665" t="s">
        <v>4489</v>
      </c>
      <c r="F2665" t="s">
        <v>3167</v>
      </c>
      <c r="G2665" t="s">
        <v>2845</v>
      </c>
      <c r="H2665" t="s">
        <v>3233</v>
      </c>
      <c r="I2665">
        <v>9200000</v>
      </c>
      <c r="J2665">
        <v>2013</v>
      </c>
      <c r="K2665">
        <v>7.7</v>
      </c>
    </row>
    <row r="2666" spans="1:11" x14ac:dyDescent="0.2">
      <c r="A2666" t="s">
        <v>4490</v>
      </c>
      <c r="B2666">
        <v>104</v>
      </c>
      <c r="C2666">
        <v>1779284</v>
      </c>
      <c r="D2666" t="s">
        <v>874</v>
      </c>
      <c r="E2666" t="s">
        <v>4491</v>
      </c>
      <c r="F2666" t="s">
        <v>14</v>
      </c>
      <c r="G2666" t="s">
        <v>15</v>
      </c>
      <c r="H2666" t="s">
        <v>227</v>
      </c>
      <c r="I2666">
        <v>12000000</v>
      </c>
      <c r="J2666">
        <v>2002</v>
      </c>
      <c r="K2666">
        <v>7.1</v>
      </c>
    </row>
    <row r="2667" spans="1:11" x14ac:dyDescent="0.2">
      <c r="A2667" t="s">
        <v>4492</v>
      </c>
      <c r="B2667">
        <v>99</v>
      </c>
      <c r="C2667">
        <v>1702277</v>
      </c>
      <c r="D2667" t="s">
        <v>1386</v>
      </c>
      <c r="E2667" t="s">
        <v>4493</v>
      </c>
      <c r="F2667" t="s">
        <v>14</v>
      </c>
      <c r="G2667" t="s">
        <v>23</v>
      </c>
      <c r="H2667" t="s">
        <v>227</v>
      </c>
      <c r="I2667">
        <v>12000000</v>
      </c>
      <c r="J2667">
        <v>2013</v>
      </c>
      <c r="K2667">
        <v>6.8</v>
      </c>
    </row>
    <row r="2668" spans="1:11" x14ac:dyDescent="0.2">
      <c r="A2668" t="s">
        <v>2319</v>
      </c>
      <c r="B2668">
        <v>129</v>
      </c>
      <c r="C2668">
        <v>261481</v>
      </c>
      <c r="D2668" t="s">
        <v>3104</v>
      </c>
      <c r="E2668" t="s">
        <v>4495</v>
      </c>
      <c r="F2668" t="s">
        <v>2401</v>
      </c>
      <c r="G2668" t="s">
        <v>1314</v>
      </c>
      <c r="H2668" t="s">
        <v>227</v>
      </c>
      <c r="I2668">
        <v>12000000</v>
      </c>
      <c r="J2668">
        <v>2004</v>
      </c>
      <c r="K2668">
        <v>7.5</v>
      </c>
    </row>
    <row r="2669" spans="1:11" x14ac:dyDescent="0.2">
      <c r="A2669" t="s">
        <v>4496</v>
      </c>
      <c r="B2669">
        <v>91</v>
      </c>
      <c r="C2669">
        <v>1506998</v>
      </c>
      <c r="D2669" t="s">
        <v>4497</v>
      </c>
      <c r="E2669" t="s">
        <v>4498</v>
      </c>
      <c r="F2669" t="s">
        <v>14</v>
      </c>
      <c r="G2669" t="s">
        <v>15</v>
      </c>
      <c r="H2669" t="s">
        <v>16</v>
      </c>
      <c r="I2669">
        <v>12000000</v>
      </c>
      <c r="J2669">
        <v>2007</v>
      </c>
      <c r="K2669">
        <v>6.3</v>
      </c>
    </row>
    <row r="2670" spans="1:11" x14ac:dyDescent="0.2">
      <c r="A2670" t="s">
        <v>4499</v>
      </c>
      <c r="B2670">
        <v>100</v>
      </c>
      <c r="C2670">
        <v>860002</v>
      </c>
      <c r="D2670" t="s">
        <v>1120</v>
      </c>
      <c r="E2670" t="s">
        <v>4500</v>
      </c>
      <c r="F2670" t="s">
        <v>14</v>
      </c>
      <c r="G2670" t="s">
        <v>15</v>
      </c>
      <c r="H2670" t="s">
        <v>37</v>
      </c>
      <c r="I2670">
        <v>12000000</v>
      </c>
      <c r="J2670">
        <v>2005</v>
      </c>
      <c r="K2670">
        <v>7.3</v>
      </c>
    </row>
    <row r="2671" spans="1:11" x14ac:dyDescent="0.2">
      <c r="A2671" t="s">
        <v>1704</v>
      </c>
      <c r="B2671">
        <v>111</v>
      </c>
      <c r="C2671">
        <v>548934</v>
      </c>
      <c r="D2671" t="s">
        <v>1305</v>
      </c>
      <c r="E2671" t="s">
        <v>4501</v>
      </c>
      <c r="F2671" t="s">
        <v>14</v>
      </c>
      <c r="G2671" t="s">
        <v>2623</v>
      </c>
      <c r="H2671" t="s">
        <v>16</v>
      </c>
      <c r="I2671">
        <v>12000000</v>
      </c>
      <c r="J2671">
        <v>2009</v>
      </c>
      <c r="K2671">
        <v>6.8</v>
      </c>
    </row>
    <row r="2672" spans="1:11" x14ac:dyDescent="0.2">
      <c r="A2672" t="s">
        <v>4502</v>
      </c>
      <c r="B2672">
        <v>114</v>
      </c>
      <c r="C2672">
        <v>447750</v>
      </c>
      <c r="D2672" t="s">
        <v>744</v>
      </c>
      <c r="E2672" t="s">
        <v>4503</v>
      </c>
      <c r="F2672" t="s">
        <v>14</v>
      </c>
      <c r="G2672" t="s">
        <v>15</v>
      </c>
      <c r="H2672" t="s">
        <v>227</v>
      </c>
      <c r="I2672">
        <v>10000000</v>
      </c>
      <c r="J2672">
        <v>2000</v>
      </c>
      <c r="K2672">
        <v>7.2</v>
      </c>
    </row>
    <row r="2673" spans="1:11" x14ac:dyDescent="0.2">
      <c r="A2673" t="s">
        <v>81</v>
      </c>
      <c r="B2673">
        <v>86</v>
      </c>
      <c r="C2673">
        <v>333976</v>
      </c>
      <c r="D2673" t="s">
        <v>347</v>
      </c>
      <c r="E2673" t="s">
        <v>4504</v>
      </c>
      <c r="F2673" t="s">
        <v>14</v>
      </c>
      <c r="G2673" t="s">
        <v>15</v>
      </c>
      <c r="H2673" t="s">
        <v>227</v>
      </c>
      <c r="I2673">
        <v>12000000</v>
      </c>
      <c r="J2673">
        <v>2002</v>
      </c>
      <c r="K2673">
        <v>6.4</v>
      </c>
    </row>
    <row r="2674" spans="1:11" x14ac:dyDescent="0.2">
      <c r="A2674" t="s">
        <v>3262</v>
      </c>
      <c r="B2674">
        <v>107</v>
      </c>
      <c r="C2674">
        <v>141853</v>
      </c>
      <c r="D2674" t="s">
        <v>874</v>
      </c>
      <c r="E2674" t="s">
        <v>4505</v>
      </c>
      <c r="F2674" t="s">
        <v>14</v>
      </c>
      <c r="G2674" t="s">
        <v>133</v>
      </c>
      <c r="H2674" t="s">
        <v>227</v>
      </c>
      <c r="I2674">
        <v>12000000</v>
      </c>
      <c r="J2674">
        <v>1997</v>
      </c>
      <c r="K2674">
        <v>6</v>
      </c>
    </row>
    <row r="2675" spans="1:11" x14ac:dyDescent="0.2">
      <c r="A2675" t="s">
        <v>3901</v>
      </c>
      <c r="B2675">
        <v>90</v>
      </c>
      <c r="C2675">
        <v>303439</v>
      </c>
      <c r="D2675" t="s">
        <v>671</v>
      </c>
      <c r="E2675" t="s">
        <v>4506</v>
      </c>
      <c r="F2675" t="s">
        <v>14</v>
      </c>
      <c r="G2675" t="s">
        <v>15</v>
      </c>
      <c r="H2675" t="s">
        <v>227</v>
      </c>
      <c r="I2675">
        <v>8000000</v>
      </c>
      <c r="J2675">
        <v>2007</v>
      </c>
      <c r="K2675">
        <v>6.4</v>
      </c>
    </row>
    <row r="2676" spans="1:11" x14ac:dyDescent="0.2">
      <c r="A2676" t="s">
        <v>4507</v>
      </c>
      <c r="B2676">
        <v>120</v>
      </c>
      <c r="C2676">
        <v>214202</v>
      </c>
      <c r="D2676" t="s">
        <v>744</v>
      </c>
      <c r="E2676" t="s">
        <v>4508</v>
      </c>
      <c r="F2676" t="s">
        <v>14</v>
      </c>
      <c r="G2676" t="s">
        <v>263</v>
      </c>
      <c r="H2676" t="s">
        <v>227</v>
      </c>
      <c r="I2676">
        <v>12000000</v>
      </c>
      <c r="J2676">
        <v>2007</v>
      </c>
      <c r="K2676">
        <v>7.5</v>
      </c>
    </row>
    <row r="2677" spans="1:11" x14ac:dyDescent="0.2">
      <c r="A2677" t="s">
        <v>4509</v>
      </c>
      <c r="B2677">
        <v>134</v>
      </c>
      <c r="C2677">
        <v>195888</v>
      </c>
      <c r="D2677" t="s">
        <v>2420</v>
      </c>
      <c r="E2677" t="s">
        <v>4510</v>
      </c>
      <c r="F2677" t="s">
        <v>4511</v>
      </c>
      <c r="G2677" t="s">
        <v>3512</v>
      </c>
      <c r="H2677" t="s">
        <v>227</v>
      </c>
      <c r="I2677">
        <v>2500000000</v>
      </c>
      <c r="J2677">
        <v>2005</v>
      </c>
      <c r="K2677">
        <v>7.1</v>
      </c>
    </row>
    <row r="2678" spans="1:11" x14ac:dyDescent="0.2">
      <c r="A2678" t="s">
        <v>4512</v>
      </c>
      <c r="B2678">
        <v>110</v>
      </c>
      <c r="C2678">
        <v>175370</v>
      </c>
      <c r="D2678" t="s">
        <v>690</v>
      </c>
      <c r="E2678" t="s">
        <v>4513</v>
      </c>
      <c r="F2678" t="s">
        <v>14</v>
      </c>
      <c r="G2678" t="s">
        <v>15</v>
      </c>
      <c r="H2678" t="s">
        <v>227</v>
      </c>
      <c r="I2678">
        <v>12000000</v>
      </c>
      <c r="J2678">
        <v>1999</v>
      </c>
      <c r="K2678">
        <v>4.5999999999999996</v>
      </c>
    </row>
    <row r="2679" spans="1:11" x14ac:dyDescent="0.2">
      <c r="A2679" t="s">
        <v>4514</v>
      </c>
      <c r="B2679">
        <v>132</v>
      </c>
      <c r="C2679">
        <v>119922</v>
      </c>
      <c r="D2679" t="s">
        <v>687</v>
      </c>
      <c r="E2679" t="s">
        <v>4515</v>
      </c>
      <c r="F2679" t="s">
        <v>680</v>
      </c>
      <c r="G2679" t="s">
        <v>307</v>
      </c>
      <c r="H2679" t="s">
        <v>227</v>
      </c>
      <c r="I2679">
        <v>12000000</v>
      </c>
      <c r="J2679">
        <v>2009</v>
      </c>
      <c r="K2679">
        <v>7.7</v>
      </c>
    </row>
    <row r="2680" spans="1:11" x14ac:dyDescent="0.2">
      <c r="A2680" t="s">
        <v>407</v>
      </c>
      <c r="B2680">
        <v>94</v>
      </c>
      <c r="C2680">
        <v>177343675</v>
      </c>
      <c r="D2680" t="s">
        <v>408</v>
      </c>
      <c r="E2680" t="s">
        <v>409</v>
      </c>
      <c r="F2680" t="s">
        <v>14</v>
      </c>
      <c r="G2680" t="s">
        <v>15</v>
      </c>
      <c r="H2680" t="s">
        <v>37</v>
      </c>
      <c r="I2680">
        <v>135000000</v>
      </c>
      <c r="J2680">
        <v>2015</v>
      </c>
      <c r="K2680">
        <v>6.7</v>
      </c>
    </row>
    <row r="2681" spans="1:11" x14ac:dyDescent="0.2">
      <c r="A2681" t="s">
        <v>725</v>
      </c>
      <c r="B2681">
        <v>113</v>
      </c>
      <c r="C2681">
        <v>17149</v>
      </c>
      <c r="D2681" t="s">
        <v>503</v>
      </c>
      <c r="E2681" t="s">
        <v>4516</v>
      </c>
      <c r="F2681" t="s">
        <v>14</v>
      </c>
      <c r="G2681" t="s">
        <v>4517</v>
      </c>
      <c r="H2681" t="s">
        <v>227</v>
      </c>
      <c r="I2681">
        <v>20000000</v>
      </c>
      <c r="J2681">
        <v>2011</v>
      </c>
      <c r="K2681">
        <v>5.6</v>
      </c>
    </row>
    <row r="2682" spans="1:11" x14ac:dyDescent="0.2">
      <c r="A2682" t="s">
        <v>445</v>
      </c>
      <c r="B2682">
        <v>104</v>
      </c>
      <c r="C2682">
        <v>30093107</v>
      </c>
      <c r="D2682" t="s">
        <v>347</v>
      </c>
      <c r="E2682" t="s">
        <v>4518</v>
      </c>
      <c r="F2682" t="s">
        <v>14</v>
      </c>
      <c r="G2682" t="s">
        <v>23</v>
      </c>
      <c r="H2682" t="s">
        <v>227</v>
      </c>
      <c r="I2682">
        <v>6000000</v>
      </c>
      <c r="J2682">
        <v>2000</v>
      </c>
      <c r="K2682">
        <v>8.3000000000000007</v>
      </c>
    </row>
    <row r="2683" spans="1:11" x14ac:dyDescent="0.2">
      <c r="A2683" t="s">
        <v>4146</v>
      </c>
      <c r="B2683">
        <v>103</v>
      </c>
      <c r="C2683">
        <v>57469179</v>
      </c>
      <c r="D2683" t="s">
        <v>2454</v>
      </c>
      <c r="E2683" t="s">
        <v>4519</v>
      </c>
      <c r="F2683" t="s">
        <v>14</v>
      </c>
      <c r="G2683" t="s">
        <v>15</v>
      </c>
      <c r="H2683" t="s">
        <v>227</v>
      </c>
      <c r="I2683">
        <v>11500000</v>
      </c>
      <c r="J2683">
        <v>1989</v>
      </c>
      <c r="K2683">
        <v>6.6</v>
      </c>
    </row>
    <row r="2684" spans="1:11" x14ac:dyDescent="0.2">
      <c r="A2684" t="s">
        <v>974</v>
      </c>
      <c r="B2684">
        <v>106</v>
      </c>
      <c r="C2684">
        <v>148170000</v>
      </c>
      <c r="D2684" t="s">
        <v>303</v>
      </c>
      <c r="E2684" t="s">
        <v>4520</v>
      </c>
      <c r="F2684" t="s">
        <v>14</v>
      </c>
      <c r="G2684" t="s">
        <v>15</v>
      </c>
      <c r="H2684" t="s">
        <v>37</v>
      </c>
      <c r="I2684">
        <v>11000000</v>
      </c>
      <c r="J2684">
        <v>1984</v>
      </c>
      <c r="K2684">
        <v>7.2</v>
      </c>
    </row>
    <row r="2685" spans="1:11" x14ac:dyDescent="0.2">
      <c r="A2685" t="s">
        <v>495</v>
      </c>
      <c r="B2685">
        <v>125</v>
      </c>
      <c r="C2685">
        <v>460935665</v>
      </c>
      <c r="D2685" t="s">
        <v>12</v>
      </c>
      <c r="E2685" t="s">
        <v>4521</v>
      </c>
      <c r="F2685" t="s">
        <v>14</v>
      </c>
      <c r="G2685" t="s">
        <v>15</v>
      </c>
      <c r="H2685" t="s">
        <v>37</v>
      </c>
      <c r="I2685">
        <v>11000000</v>
      </c>
      <c r="J2685">
        <v>1977</v>
      </c>
      <c r="K2685">
        <v>8.6999999999999993</v>
      </c>
    </row>
    <row r="2686" spans="1:11" x14ac:dyDescent="0.2">
      <c r="A2686" t="s">
        <v>4522</v>
      </c>
      <c r="B2686">
        <v>109</v>
      </c>
      <c r="C2686">
        <v>35537564</v>
      </c>
      <c r="D2686" t="s">
        <v>690</v>
      </c>
      <c r="E2686" t="s">
        <v>4523</v>
      </c>
      <c r="F2686" t="s">
        <v>14</v>
      </c>
      <c r="G2686" t="s">
        <v>15</v>
      </c>
      <c r="H2686" t="s">
        <v>227</v>
      </c>
      <c r="I2686">
        <v>11500000</v>
      </c>
      <c r="J2686">
        <v>2016</v>
      </c>
      <c r="K2686">
        <v>6</v>
      </c>
    </row>
    <row r="2687" spans="1:11" x14ac:dyDescent="0.2">
      <c r="A2687" t="s">
        <v>2948</v>
      </c>
      <c r="B2687">
        <v>200</v>
      </c>
      <c r="C2687">
        <v>111722000</v>
      </c>
      <c r="D2687" t="s">
        <v>2420</v>
      </c>
      <c r="E2687" t="s">
        <v>4524</v>
      </c>
      <c r="F2687" t="s">
        <v>14</v>
      </c>
      <c r="G2687" t="s">
        <v>15</v>
      </c>
      <c r="H2687" t="s">
        <v>16</v>
      </c>
      <c r="I2687">
        <v>11000000</v>
      </c>
      <c r="J2687">
        <v>1965</v>
      </c>
      <c r="K2687">
        <v>8</v>
      </c>
    </row>
    <row r="2688" spans="1:11" x14ac:dyDescent="0.2">
      <c r="A2688" t="s">
        <v>1383</v>
      </c>
      <c r="B2688">
        <v>112</v>
      </c>
      <c r="C2688">
        <v>90556401</v>
      </c>
      <c r="D2688" t="s">
        <v>1033</v>
      </c>
      <c r="E2688" t="s">
        <v>4525</v>
      </c>
      <c r="F2688" t="s">
        <v>14</v>
      </c>
      <c r="G2688" t="s">
        <v>15</v>
      </c>
      <c r="H2688" t="s">
        <v>104</v>
      </c>
      <c r="I2688">
        <v>11000000</v>
      </c>
      <c r="J2688">
        <v>2008</v>
      </c>
      <c r="K2688">
        <v>4.5</v>
      </c>
    </row>
    <row r="2689" spans="1:11" x14ac:dyDescent="0.2">
      <c r="A2689" t="s">
        <v>1416</v>
      </c>
      <c r="B2689">
        <v>116</v>
      </c>
      <c r="C2689">
        <v>93571803</v>
      </c>
      <c r="D2689" t="s">
        <v>560</v>
      </c>
      <c r="E2689" t="s">
        <v>4526</v>
      </c>
      <c r="F2689" t="s">
        <v>14</v>
      </c>
      <c r="G2689" t="s">
        <v>15</v>
      </c>
      <c r="H2689" t="s">
        <v>227</v>
      </c>
      <c r="I2689">
        <v>25000000</v>
      </c>
      <c r="J2689">
        <v>2010</v>
      </c>
      <c r="K2689">
        <v>7.9</v>
      </c>
    </row>
    <row r="2690" spans="1:11" x14ac:dyDescent="0.2">
      <c r="A2690" t="s">
        <v>2314</v>
      </c>
      <c r="B2690">
        <v>120</v>
      </c>
      <c r="C2690">
        <v>52929168</v>
      </c>
      <c r="D2690" t="s">
        <v>347</v>
      </c>
      <c r="E2690" t="s">
        <v>4527</v>
      </c>
      <c r="F2690" t="s">
        <v>14</v>
      </c>
      <c r="G2690" t="s">
        <v>15</v>
      </c>
      <c r="H2690" t="s">
        <v>227</v>
      </c>
      <c r="I2690">
        <v>11000000</v>
      </c>
      <c r="J2690">
        <v>1992</v>
      </c>
      <c r="K2690">
        <v>7.5</v>
      </c>
    </row>
    <row r="2691" spans="1:11" x14ac:dyDescent="0.2">
      <c r="A2691" t="s">
        <v>4528</v>
      </c>
      <c r="B2691">
        <v>107</v>
      </c>
      <c r="C2691">
        <v>50461335</v>
      </c>
      <c r="D2691" t="s">
        <v>4529</v>
      </c>
      <c r="E2691" t="s">
        <v>4530</v>
      </c>
      <c r="F2691" t="s">
        <v>14</v>
      </c>
      <c r="G2691" t="s">
        <v>15</v>
      </c>
      <c r="H2691" t="s">
        <v>16</v>
      </c>
      <c r="I2691">
        <v>11000000</v>
      </c>
      <c r="J2691">
        <v>2014</v>
      </c>
      <c r="K2691">
        <v>6.8</v>
      </c>
    </row>
    <row r="2692" spans="1:11" x14ac:dyDescent="0.2">
      <c r="A2692" t="s">
        <v>4531</v>
      </c>
      <c r="B2692">
        <v>107</v>
      </c>
      <c r="C2692">
        <v>49797148</v>
      </c>
      <c r="D2692" t="s">
        <v>1335</v>
      </c>
      <c r="E2692" t="s">
        <v>4532</v>
      </c>
      <c r="F2692" t="s">
        <v>14</v>
      </c>
      <c r="G2692" t="s">
        <v>15</v>
      </c>
      <c r="H2692" t="s">
        <v>227</v>
      </c>
      <c r="I2692">
        <v>11000000</v>
      </c>
      <c r="J2692">
        <v>1989</v>
      </c>
      <c r="K2692">
        <v>7.2</v>
      </c>
    </row>
    <row r="2693" spans="1:11" x14ac:dyDescent="0.2">
      <c r="A2693" t="s">
        <v>456</v>
      </c>
      <c r="B2693">
        <v>81</v>
      </c>
      <c r="C2693">
        <v>46563158</v>
      </c>
      <c r="D2693" t="s">
        <v>525</v>
      </c>
      <c r="E2693" t="s">
        <v>4533</v>
      </c>
      <c r="F2693" t="s">
        <v>14</v>
      </c>
      <c r="G2693" t="s">
        <v>15</v>
      </c>
      <c r="H2693" t="s">
        <v>227</v>
      </c>
      <c r="I2693">
        <v>13000000</v>
      </c>
      <c r="J2693">
        <v>2002</v>
      </c>
      <c r="K2693">
        <v>7.1</v>
      </c>
    </row>
    <row r="2694" spans="1:11" x14ac:dyDescent="0.2">
      <c r="A2694" t="s">
        <v>901</v>
      </c>
      <c r="B2694">
        <v>101</v>
      </c>
      <c r="C2694">
        <v>41227069</v>
      </c>
      <c r="D2694" t="s">
        <v>79</v>
      </c>
      <c r="E2694" t="s">
        <v>4534</v>
      </c>
      <c r="F2694" t="s">
        <v>14</v>
      </c>
      <c r="G2694" t="s">
        <v>15</v>
      </c>
      <c r="H2694" t="s">
        <v>37</v>
      </c>
      <c r="I2694">
        <v>11000000</v>
      </c>
      <c r="J2694">
        <v>2002</v>
      </c>
      <c r="K2694">
        <v>7.4</v>
      </c>
    </row>
    <row r="2695" spans="1:11" x14ac:dyDescent="0.2">
      <c r="A2695" t="s">
        <v>2635</v>
      </c>
      <c r="B2695">
        <v>122</v>
      </c>
      <c r="C2695">
        <v>39025000</v>
      </c>
      <c r="D2695" t="s">
        <v>675</v>
      </c>
      <c r="E2695" t="s">
        <v>4535</v>
      </c>
      <c r="F2695" t="s">
        <v>14</v>
      </c>
      <c r="G2695" t="s">
        <v>23</v>
      </c>
      <c r="H2695" t="s">
        <v>227</v>
      </c>
      <c r="I2695">
        <v>11000000</v>
      </c>
      <c r="J2695">
        <v>1995</v>
      </c>
      <c r="K2695">
        <v>7.6</v>
      </c>
    </row>
    <row r="2696" spans="1:11" x14ac:dyDescent="0.2">
      <c r="A2696" t="s">
        <v>2028</v>
      </c>
      <c r="B2696">
        <v>97</v>
      </c>
      <c r="C2696">
        <v>38201895</v>
      </c>
      <c r="D2696" t="s">
        <v>79</v>
      </c>
      <c r="E2696" t="s">
        <v>4536</v>
      </c>
      <c r="F2696" t="s">
        <v>14</v>
      </c>
      <c r="G2696" t="s">
        <v>15</v>
      </c>
      <c r="H2696" t="s">
        <v>227</v>
      </c>
      <c r="I2696">
        <v>10500000</v>
      </c>
      <c r="J2696">
        <v>1999</v>
      </c>
      <c r="K2696">
        <v>6.9</v>
      </c>
    </row>
    <row r="2697" spans="1:11" x14ac:dyDescent="0.2">
      <c r="A2697" t="s">
        <v>3848</v>
      </c>
      <c r="B2697">
        <v>92</v>
      </c>
      <c r="C2697">
        <v>27669413</v>
      </c>
      <c r="D2697" t="s">
        <v>2106</v>
      </c>
      <c r="E2697" t="s">
        <v>4537</v>
      </c>
      <c r="F2697" t="s">
        <v>14</v>
      </c>
      <c r="G2697" t="s">
        <v>99</v>
      </c>
      <c r="H2697" t="s">
        <v>227</v>
      </c>
      <c r="I2697">
        <v>11000000</v>
      </c>
      <c r="J2697">
        <v>2009</v>
      </c>
      <c r="K2697">
        <v>6</v>
      </c>
    </row>
    <row r="2698" spans="1:11" x14ac:dyDescent="0.2">
      <c r="A2698" t="s">
        <v>4055</v>
      </c>
      <c r="B2698">
        <v>110</v>
      </c>
      <c r="C2698">
        <v>37766350</v>
      </c>
      <c r="D2698" t="s">
        <v>1166</v>
      </c>
      <c r="E2698" t="s">
        <v>4538</v>
      </c>
      <c r="F2698" t="s">
        <v>14</v>
      </c>
      <c r="G2698" t="s">
        <v>15</v>
      </c>
      <c r="H2698" t="s">
        <v>16</v>
      </c>
      <c r="I2698">
        <v>11000000</v>
      </c>
      <c r="J2698">
        <v>2008</v>
      </c>
      <c r="K2698">
        <v>7.3</v>
      </c>
    </row>
    <row r="2699" spans="1:11" x14ac:dyDescent="0.2">
      <c r="A2699" t="s">
        <v>4539</v>
      </c>
      <c r="B2699">
        <v>86</v>
      </c>
      <c r="C2699">
        <v>23978402</v>
      </c>
      <c r="D2699" t="s">
        <v>347</v>
      </c>
      <c r="E2699" t="s">
        <v>4540</v>
      </c>
      <c r="F2699" t="s">
        <v>14</v>
      </c>
      <c r="G2699" t="s">
        <v>15</v>
      </c>
      <c r="H2699" t="s">
        <v>16</v>
      </c>
      <c r="I2699">
        <v>11000000</v>
      </c>
      <c r="J2699">
        <v>2001</v>
      </c>
      <c r="K2699">
        <v>4.5999999999999996</v>
      </c>
    </row>
    <row r="2700" spans="1:11" x14ac:dyDescent="0.2">
      <c r="A2700" t="s">
        <v>784</v>
      </c>
      <c r="B2700">
        <v>91</v>
      </c>
      <c r="C2700">
        <v>21370057</v>
      </c>
      <c r="D2700" t="s">
        <v>744</v>
      </c>
      <c r="E2700" t="s">
        <v>4541</v>
      </c>
      <c r="F2700" t="s">
        <v>14</v>
      </c>
      <c r="G2700" t="s">
        <v>15</v>
      </c>
      <c r="H2700" t="s">
        <v>227</v>
      </c>
      <c r="I2700">
        <v>12000000</v>
      </c>
      <c r="J2700">
        <v>1992</v>
      </c>
      <c r="K2700">
        <v>6</v>
      </c>
    </row>
    <row r="2701" spans="1:11" x14ac:dyDescent="0.2">
      <c r="A2701" t="s">
        <v>2453</v>
      </c>
      <c r="B2701">
        <v>100</v>
      </c>
      <c r="C2701">
        <v>4884663</v>
      </c>
      <c r="D2701" t="s">
        <v>3286</v>
      </c>
      <c r="E2701" t="s">
        <v>4542</v>
      </c>
      <c r="F2701" t="s">
        <v>14</v>
      </c>
      <c r="G2701" t="s">
        <v>15</v>
      </c>
      <c r="H2701" t="s">
        <v>37</v>
      </c>
      <c r="I2701">
        <v>12000000</v>
      </c>
      <c r="J2701">
        <v>1986</v>
      </c>
      <c r="K2701">
        <v>5.5</v>
      </c>
    </row>
    <row r="2702" spans="1:11" x14ac:dyDescent="0.2">
      <c r="A2702" t="s">
        <v>4543</v>
      </c>
      <c r="B2702">
        <v>111</v>
      </c>
      <c r="C2702">
        <v>38317535</v>
      </c>
      <c r="D2702" t="s">
        <v>79</v>
      </c>
      <c r="E2702" t="s">
        <v>4544</v>
      </c>
      <c r="F2702" t="s">
        <v>14</v>
      </c>
      <c r="G2702" t="s">
        <v>23</v>
      </c>
      <c r="H2702" t="s">
        <v>16</v>
      </c>
      <c r="I2702">
        <v>11000000</v>
      </c>
      <c r="J2702">
        <v>2015</v>
      </c>
      <c r="K2702">
        <v>7.5</v>
      </c>
    </row>
    <row r="2703" spans="1:11" x14ac:dyDescent="0.2">
      <c r="A2703" t="s">
        <v>4545</v>
      </c>
      <c r="B2703">
        <v>89</v>
      </c>
      <c r="C2703">
        <v>13903262</v>
      </c>
      <c r="D2703" t="s">
        <v>1335</v>
      </c>
      <c r="E2703" t="s">
        <v>4546</v>
      </c>
      <c r="F2703" t="s">
        <v>14</v>
      </c>
      <c r="G2703" t="s">
        <v>15</v>
      </c>
      <c r="H2703" t="s">
        <v>16</v>
      </c>
      <c r="I2703">
        <v>11000000</v>
      </c>
      <c r="J2703">
        <v>2001</v>
      </c>
      <c r="K2703">
        <v>6.3</v>
      </c>
    </row>
    <row r="2704" spans="1:11" x14ac:dyDescent="0.2">
      <c r="A2704" t="s">
        <v>2039</v>
      </c>
      <c r="B2704">
        <v>84</v>
      </c>
      <c r="C2704">
        <v>13592872</v>
      </c>
      <c r="D2704" t="s">
        <v>690</v>
      </c>
      <c r="E2704" t="s">
        <v>4547</v>
      </c>
      <c r="F2704" t="s">
        <v>14</v>
      </c>
      <c r="G2704" t="s">
        <v>15</v>
      </c>
      <c r="H2704" t="s">
        <v>227</v>
      </c>
      <c r="I2704">
        <v>11000000</v>
      </c>
      <c r="J2704">
        <v>2000</v>
      </c>
      <c r="K2704">
        <v>5.0999999999999996</v>
      </c>
    </row>
    <row r="2705" spans="1:11" x14ac:dyDescent="0.2">
      <c r="A2705" t="s">
        <v>4548</v>
      </c>
      <c r="B2705">
        <v>98</v>
      </c>
      <c r="C2705">
        <v>18381787</v>
      </c>
      <c r="D2705" t="s">
        <v>874</v>
      </c>
      <c r="E2705" t="s">
        <v>4549</v>
      </c>
      <c r="F2705" t="s">
        <v>14</v>
      </c>
      <c r="G2705" t="s">
        <v>23</v>
      </c>
      <c r="H2705" t="s">
        <v>16</v>
      </c>
      <c r="I2705">
        <v>11000000</v>
      </c>
      <c r="J2705">
        <v>2012</v>
      </c>
      <c r="K2705">
        <v>6.8</v>
      </c>
    </row>
    <row r="2706" spans="1:11" x14ac:dyDescent="0.2">
      <c r="A2706" t="s">
        <v>4550</v>
      </c>
      <c r="B2706">
        <v>95</v>
      </c>
      <c r="C2706">
        <v>13558739</v>
      </c>
      <c r="D2706" t="s">
        <v>690</v>
      </c>
      <c r="E2706" t="s">
        <v>4551</v>
      </c>
      <c r="F2706" t="s">
        <v>14</v>
      </c>
      <c r="G2706" t="s">
        <v>15</v>
      </c>
      <c r="H2706" t="s">
        <v>227</v>
      </c>
      <c r="I2706">
        <v>11000000</v>
      </c>
      <c r="J2706">
        <v>2001</v>
      </c>
      <c r="K2706">
        <v>5.3</v>
      </c>
    </row>
    <row r="2707" spans="1:11" x14ac:dyDescent="0.2">
      <c r="A2707" t="s">
        <v>4552</v>
      </c>
      <c r="B2707">
        <v>100</v>
      </c>
      <c r="C2707">
        <v>13103828</v>
      </c>
      <c r="D2707" t="s">
        <v>744</v>
      </c>
      <c r="E2707" t="s">
        <v>4553</v>
      </c>
      <c r="F2707" t="s">
        <v>14</v>
      </c>
      <c r="G2707" t="s">
        <v>15</v>
      </c>
      <c r="H2707" t="s">
        <v>227</v>
      </c>
      <c r="I2707">
        <v>11000000</v>
      </c>
      <c r="J2707">
        <v>2001</v>
      </c>
      <c r="K2707">
        <v>7.3</v>
      </c>
    </row>
    <row r="2708" spans="1:11" x14ac:dyDescent="0.2">
      <c r="A2708" t="s">
        <v>4554</v>
      </c>
      <c r="B2708">
        <v>109</v>
      </c>
      <c r="C2708">
        <v>33305037</v>
      </c>
      <c r="D2708" t="s">
        <v>1988</v>
      </c>
      <c r="E2708" t="s">
        <v>4555</v>
      </c>
      <c r="F2708" t="s">
        <v>14</v>
      </c>
      <c r="G2708" t="s">
        <v>23</v>
      </c>
      <c r="H2708" t="s">
        <v>16</v>
      </c>
      <c r="I2708">
        <v>11000000</v>
      </c>
      <c r="J2708">
        <v>2015</v>
      </c>
      <c r="K2708">
        <v>7.3</v>
      </c>
    </row>
    <row r="2709" spans="1:11" x14ac:dyDescent="0.2">
      <c r="A2709" t="s">
        <v>382</v>
      </c>
      <c r="B2709">
        <v>118</v>
      </c>
      <c r="C2709">
        <v>10214647</v>
      </c>
      <c r="D2709" t="s">
        <v>530</v>
      </c>
      <c r="E2709" t="s">
        <v>4556</v>
      </c>
      <c r="F2709" t="s">
        <v>14</v>
      </c>
      <c r="G2709" t="s">
        <v>15</v>
      </c>
      <c r="H2709" t="s">
        <v>227</v>
      </c>
      <c r="I2709">
        <v>11000000</v>
      </c>
      <c r="J2709">
        <v>2004</v>
      </c>
      <c r="K2709">
        <v>7.1</v>
      </c>
    </row>
    <row r="2710" spans="1:11" x14ac:dyDescent="0.2">
      <c r="A2710" t="s">
        <v>31</v>
      </c>
      <c r="B2710">
        <v>88</v>
      </c>
      <c r="C2710">
        <v>11501093</v>
      </c>
      <c r="D2710" t="s">
        <v>303</v>
      </c>
      <c r="E2710" t="s">
        <v>4557</v>
      </c>
      <c r="F2710" t="s">
        <v>14</v>
      </c>
      <c r="G2710" t="s">
        <v>15</v>
      </c>
      <c r="H2710" t="s">
        <v>227</v>
      </c>
      <c r="I2710">
        <v>13000000</v>
      </c>
      <c r="J2710">
        <v>1992</v>
      </c>
      <c r="K2710">
        <v>7.6</v>
      </c>
    </row>
    <row r="2711" spans="1:11" x14ac:dyDescent="0.2">
      <c r="A2711" t="s">
        <v>4558</v>
      </c>
      <c r="B2711">
        <v>86</v>
      </c>
      <c r="C2711">
        <v>4814244</v>
      </c>
      <c r="D2711" t="s">
        <v>576</v>
      </c>
      <c r="E2711" t="s">
        <v>4559</v>
      </c>
      <c r="F2711" t="s">
        <v>14</v>
      </c>
      <c r="G2711" t="s">
        <v>99</v>
      </c>
      <c r="H2711" t="s">
        <v>227</v>
      </c>
      <c r="I2711">
        <v>11000000</v>
      </c>
      <c r="J2711">
        <v>2002</v>
      </c>
      <c r="K2711">
        <v>5.3</v>
      </c>
    </row>
    <row r="2712" spans="1:11" x14ac:dyDescent="0.2">
      <c r="A2712" t="s">
        <v>2517</v>
      </c>
      <c r="B2712">
        <v>118</v>
      </c>
      <c r="C2712">
        <v>9170214</v>
      </c>
      <c r="D2712" t="s">
        <v>79</v>
      </c>
      <c r="E2712" t="s">
        <v>4560</v>
      </c>
      <c r="F2712" t="s">
        <v>14</v>
      </c>
      <c r="G2712" t="s">
        <v>15</v>
      </c>
      <c r="H2712" t="s">
        <v>16</v>
      </c>
      <c r="I2712">
        <v>11000000</v>
      </c>
      <c r="J2712">
        <v>1993</v>
      </c>
      <c r="K2712">
        <v>7.8</v>
      </c>
    </row>
    <row r="2713" spans="1:11" x14ac:dyDescent="0.2">
      <c r="A2713" t="s">
        <v>4561</v>
      </c>
      <c r="B2713">
        <v>125</v>
      </c>
      <c r="C2713">
        <v>4068087</v>
      </c>
      <c r="D2713" t="s">
        <v>1988</v>
      </c>
      <c r="E2713" t="s">
        <v>4562</v>
      </c>
      <c r="F2713" t="s">
        <v>14</v>
      </c>
      <c r="G2713" t="s">
        <v>99</v>
      </c>
      <c r="H2713" t="s">
        <v>16</v>
      </c>
      <c r="I2713">
        <v>17000000</v>
      </c>
      <c r="J2713">
        <v>2003</v>
      </c>
      <c r="K2713">
        <v>7.7</v>
      </c>
    </row>
    <row r="2714" spans="1:11" x14ac:dyDescent="0.2">
      <c r="A2714" t="s">
        <v>3618</v>
      </c>
      <c r="B2714">
        <v>125</v>
      </c>
      <c r="C2714">
        <v>3753806</v>
      </c>
      <c r="D2714" t="s">
        <v>675</v>
      </c>
      <c r="E2714" t="s">
        <v>4563</v>
      </c>
      <c r="F2714" t="s">
        <v>14</v>
      </c>
      <c r="G2714" t="s">
        <v>23</v>
      </c>
      <c r="H2714" t="s">
        <v>227</v>
      </c>
      <c r="I2714">
        <v>11000000</v>
      </c>
      <c r="J2714">
        <v>2004</v>
      </c>
      <c r="K2714">
        <v>7.7</v>
      </c>
    </row>
    <row r="2715" spans="1:11" x14ac:dyDescent="0.2">
      <c r="A2715" t="s">
        <v>4564</v>
      </c>
      <c r="B2715">
        <v>94</v>
      </c>
      <c r="C2715">
        <v>3034181</v>
      </c>
      <c r="D2715" t="s">
        <v>3852</v>
      </c>
      <c r="E2715" t="s">
        <v>4565</v>
      </c>
      <c r="F2715" t="s">
        <v>14</v>
      </c>
      <c r="G2715" t="s">
        <v>23</v>
      </c>
      <c r="H2715" t="s">
        <v>227</v>
      </c>
      <c r="I2715">
        <v>11000000</v>
      </c>
      <c r="J2715">
        <v>2002</v>
      </c>
      <c r="K2715">
        <v>5.4</v>
      </c>
    </row>
    <row r="2716" spans="1:11" x14ac:dyDescent="0.2">
      <c r="A2716" t="s">
        <v>3310</v>
      </c>
      <c r="B2716">
        <v>113</v>
      </c>
      <c r="C2716">
        <v>2832826</v>
      </c>
      <c r="D2716" t="s">
        <v>488</v>
      </c>
      <c r="E2716" t="s">
        <v>4566</v>
      </c>
      <c r="F2716" t="s">
        <v>14</v>
      </c>
      <c r="G2716" t="s">
        <v>15</v>
      </c>
      <c r="H2716" t="s">
        <v>227</v>
      </c>
      <c r="I2716">
        <v>11000000</v>
      </c>
      <c r="J2716">
        <v>1995</v>
      </c>
      <c r="K2716">
        <v>6.2</v>
      </c>
    </row>
    <row r="2717" spans="1:11" x14ac:dyDescent="0.2">
      <c r="A2717" t="s">
        <v>2359</v>
      </c>
      <c r="B2717">
        <v>104</v>
      </c>
      <c r="C2717">
        <v>13214255</v>
      </c>
      <c r="D2717" t="s">
        <v>2071</v>
      </c>
      <c r="E2717" t="s">
        <v>4567</v>
      </c>
      <c r="F2717" t="s">
        <v>14</v>
      </c>
      <c r="G2717" t="s">
        <v>15</v>
      </c>
      <c r="H2717" t="s">
        <v>227</v>
      </c>
      <c r="I2717">
        <v>11000000</v>
      </c>
      <c r="J2717">
        <v>2013</v>
      </c>
      <c r="K2717">
        <v>7.4</v>
      </c>
    </row>
    <row r="2718" spans="1:11" x14ac:dyDescent="0.2">
      <c r="A2718" t="s">
        <v>514</v>
      </c>
      <c r="B2718">
        <v>95</v>
      </c>
      <c r="C2718">
        <v>16017403</v>
      </c>
      <c r="D2718" t="s">
        <v>2907</v>
      </c>
      <c r="E2718" t="s">
        <v>4568</v>
      </c>
      <c r="F2718" t="s">
        <v>14</v>
      </c>
      <c r="G2718" t="s">
        <v>15</v>
      </c>
      <c r="H2718" t="s">
        <v>227</v>
      </c>
      <c r="I2718">
        <v>5000000</v>
      </c>
      <c r="J2718">
        <v>2001</v>
      </c>
      <c r="K2718">
        <v>6.2</v>
      </c>
    </row>
    <row r="2719" spans="1:11" x14ac:dyDescent="0.2">
      <c r="A2719" t="s">
        <v>4569</v>
      </c>
      <c r="B2719">
        <v>102</v>
      </c>
      <c r="C2719">
        <v>2807854</v>
      </c>
      <c r="D2719" t="s">
        <v>806</v>
      </c>
      <c r="E2719" t="s">
        <v>4570</v>
      </c>
      <c r="F2719" t="s">
        <v>14</v>
      </c>
      <c r="G2719" t="s">
        <v>15</v>
      </c>
      <c r="H2719" t="s">
        <v>16</v>
      </c>
      <c r="I2719">
        <v>11000000</v>
      </c>
      <c r="J2719">
        <v>1991</v>
      </c>
      <c r="K2719">
        <v>5.0999999999999996</v>
      </c>
    </row>
    <row r="2720" spans="1:11" x14ac:dyDescent="0.2">
      <c r="A2720" t="s">
        <v>4571</v>
      </c>
      <c r="B2720">
        <v>104</v>
      </c>
      <c r="C2720">
        <v>352786</v>
      </c>
      <c r="D2720" t="s">
        <v>1459</v>
      </c>
      <c r="E2720" t="s">
        <v>4572</v>
      </c>
      <c r="F2720" t="s">
        <v>14</v>
      </c>
      <c r="G2720" t="s">
        <v>15</v>
      </c>
      <c r="H2720" t="s">
        <v>16</v>
      </c>
      <c r="I2720">
        <v>11000000</v>
      </c>
      <c r="J2720">
        <v>2006</v>
      </c>
      <c r="K2720">
        <v>6.8</v>
      </c>
    </row>
    <row r="2721" spans="1:11" x14ac:dyDescent="0.2">
      <c r="A2721" t="s">
        <v>2453</v>
      </c>
      <c r="B2721">
        <v>120</v>
      </c>
      <c r="C2721">
        <v>76600000</v>
      </c>
      <c r="D2721" t="s">
        <v>2454</v>
      </c>
      <c r="E2721" t="s">
        <v>2455</v>
      </c>
      <c r="F2721" t="s">
        <v>14</v>
      </c>
      <c r="G2721" t="s">
        <v>15</v>
      </c>
      <c r="H2721" t="s">
        <v>37</v>
      </c>
      <c r="I2721">
        <v>10700000</v>
      </c>
      <c r="J2721">
        <v>1982</v>
      </c>
      <c r="K2721">
        <v>7.4</v>
      </c>
    </row>
    <row r="2722" spans="1:11" x14ac:dyDescent="0.2">
      <c r="A2722" t="s">
        <v>4573</v>
      </c>
      <c r="B2722">
        <v>95</v>
      </c>
      <c r="C2722">
        <v>56729973</v>
      </c>
      <c r="D2722" t="s">
        <v>2106</v>
      </c>
      <c r="E2722" t="s">
        <v>4574</v>
      </c>
      <c r="F2722" t="s">
        <v>14</v>
      </c>
      <c r="G2722" t="s">
        <v>15</v>
      </c>
      <c r="H2722" t="s">
        <v>227</v>
      </c>
      <c r="I2722">
        <v>10800000</v>
      </c>
      <c r="J2722">
        <v>2008</v>
      </c>
      <c r="K2722">
        <v>5.8</v>
      </c>
    </row>
    <row r="2723" spans="1:11" x14ac:dyDescent="0.2">
      <c r="A2723" t="s">
        <v>4575</v>
      </c>
      <c r="B2723">
        <v>118</v>
      </c>
      <c r="C2723">
        <v>399879</v>
      </c>
      <c r="D2723" t="s">
        <v>751</v>
      </c>
      <c r="E2723" t="s">
        <v>4576</v>
      </c>
      <c r="F2723" t="s">
        <v>14</v>
      </c>
      <c r="G2723" t="s">
        <v>133</v>
      </c>
      <c r="H2723" t="s">
        <v>227</v>
      </c>
      <c r="I2723">
        <v>15000000</v>
      </c>
      <c r="J2723">
        <v>2006</v>
      </c>
      <c r="K2723">
        <v>6.4</v>
      </c>
    </row>
    <row r="2724" spans="1:11" x14ac:dyDescent="0.2">
      <c r="A2724" t="s">
        <v>4577</v>
      </c>
      <c r="B2724">
        <v>193</v>
      </c>
      <c r="C2724">
        <v>3275443</v>
      </c>
      <c r="D2724" t="s">
        <v>1166</v>
      </c>
      <c r="E2724" t="s">
        <v>4578</v>
      </c>
      <c r="F2724" t="s">
        <v>4579</v>
      </c>
      <c r="G2724" t="s">
        <v>4580</v>
      </c>
      <c r="H2724" t="s">
        <v>227</v>
      </c>
      <c r="I2724">
        <v>700000000</v>
      </c>
      <c r="J2724">
        <v>2006</v>
      </c>
      <c r="K2724">
        <v>6</v>
      </c>
    </row>
    <row r="2725" spans="1:11" x14ac:dyDescent="0.2">
      <c r="A2725" t="s">
        <v>2002</v>
      </c>
      <c r="B2725">
        <v>97</v>
      </c>
      <c r="C2725">
        <v>18535191</v>
      </c>
      <c r="D2725" t="s">
        <v>576</v>
      </c>
      <c r="E2725" t="s">
        <v>4581</v>
      </c>
      <c r="F2725" t="s">
        <v>14</v>
      </c>
      <c r="G2725" t="s">
        <v>23</v>
      </c>
      <c r="H2725" t="s">
        <v>16</v>
      </c>
      <c r="I2725">
        <v>14000000</v>
      </c>
      <c r="J2725">
        <v>1999</v>
      </c>
      <c r="K2725">
        <v>6.9</v>
      </c>
    </row>
    <row r="2726" spans="1:11" x14ac:dyDescent="0.2">
      <c r="A2726" t="s">
        <v>4582</v>
      </c>
      <c r="B2726">
        <v>98</v>
      </c>
      <c r="C2726">
        <v>23838</v>
      </c>
      <c r="D2726" t="s">
        <v>1472</v>
      </c>
      <c r="E2726" t="s">
        <v>4583</v>
      </c>
      <c r="F2726" t="s">
        <v>14</v>
      </c>
      <c r="G2726" t="s">
        <v>23</v>
      </c>
      <c r="H2726" t="s">
        <v>227</v>
      </c>
      <c r="I2726">
        <v>7000000</v>
      </c>
      <c r="J2726">
        <v>2013</v>
      </c>
      <c r="K2726">
        <v>5.5</v>
      </c>
    </row>
    <row r="2727" spans="1:11" x14ac:dyDescent="0.2">
      <c r="A2727" t="s">
        <v>4584</v>
      </c>
      <c r="B2727">
        <v>103</v>
      </c>
      <c r="C2727">
        <v>22160085</v>
      </c>
      <c r="D2727" t="s">
        <v>2138</v>
      </c>
      <c r="E2727" t="s">
        <v>4585</v>
      </c>
      <c r="F2727" t="s">
        <v>14</v>
      </c>
      <c r="G2727" t="s">
        <v>15</v>
      </c>
      <c r="H2727" t="s">
        <v>16</v>
      </c>
      <c r="I2727">
        <v>10600000</v>
      </c>
      <c r="J2727">
        <v>2002</v>
      </c>
      <c r="K2727">
        <v>5.4</v>
      </c>
    </row>
    <row r="2728" spans="1:11" x14ac:dyDescent="0.2">
      <c r="A2728" t="s">
        <v>1272</v>
      </c>
      <c r="B2728">
        <v>161</v>
      </c>
      <c r="C2728">
        <v>56715371</v>
      </c>
      <c r="D2728" t="s">
        <v>474</v>
      </c>
      <c r="E2728" t="s">
        <v>4586</v>
      </c>
      <c r="F2728" t="s">
        <v>14</v>
      </c>
      <c r="G2728" t="s">
        <v>23</v>
      </c>
      <c r="H2728" t="s">
        <v>104</v>
      </c>
      <c r="I2728">
        <v>12000000</v>
      </c>
      <c r="J2728">
        <v>1968</v>
      </c>
      <c r="K2728">
        <v>8.3000000000000007</v>
      </c>
    </row>
    <row r="2729" spans="1:11" x14ac:dyDescent="0.2">
      <c r="A2729" t="s">
        <v>139</v>
      </c>
      <c r="B2729">
        <v>120</v>
      </c>
      <c r="C2729">
        <v>434949459</v>
      </c>
      <c r="D2729" t="s">
        <v>4587</v>
      </c>
      <c r="E2729" t="s">
        <v>4588</v>
      </c>
      <c r="F2729" t="s">
        <v>14</v>
      </c>
      <c r="G2729" t="s">
        <v>15</v>
      </c>
      <c r="H2729" t="s">
        <v>37</v>
      </c>
      <c r="I2729">
        <v>10500000</v>
      </c>
      <c r="J2729">
        <v>1982</v>
      </c>
      <c r="K2729">
        <v>7.9</v>
      </c>
    </row>
    <row r="2730" spans="1:11" x14ac:dyDescent="0.2">
      <c r="A2730" t="s">
        <v>4589</v>
      </c>
      <c r="B2730">
        <v>97</v>
      </c>
      <c r="C2730">
        <v>11043445</v>
      </c>
      <c r="D2730" t="s">
        <v>488</v>
      </c>
      <c r="E2730" t="s">
        <v>4590</v>
      </c>
      <c r="F2730" t="s">
        <v>14</v>
      </c>
      <c r="G2730" t="s">
        <v>15</v>
      </c>
      <c r="H2730" t="s">
        <v>16</v>
      </c>
      <c r="I2730">
        <v>10000000</v>
      </c>
      <c r="J2730">
        <v>2007</v>
      </c>
      <c r="K2730">
        <v>6.5</v>
      </c>
    </row>
    <row r="2731" spans="1:11" x14ac:dyDescent="0.2">
      <c r="A2731" t="s">
        <v>4591</v>
      </c>
      <c r="B2731">
        <v>145</v>
      </c>
      <c r="C2731">
        <v>5669081</v>
      </c>
      <c r="D2731" t="s">
        <v>687</v>
      </c>
      <c r="E2731" t="s">
        <v>4592</v>
      </c>
      <c r="F2731" t="s">
        <v>954</v>
      </c>
      <c r="G2731" t="s">
        <v>4593</v>
      </c>
      <c r="H2731" t="s">
        <v>227</v>
      </c>
      <c r="I2731">
        <v>10818775</v>
      </c>
      <c r="J2731">
        <v>2012</v>
      </c>
      <c r="K2731">
        <v>6.6</v>
      </c>
    </row>
    <row r="2732" spans="1:11" x14ac:dyDescent="0.2">
      <c r="A2732" t="s">
        <v>2024</v>
      </c>
      <c r="B2732">
        <v>126</v>
      </c>
      <c r="C2732">
        <v>138339411</v>
      </c>
      <c r="D2732" t="s">
        <v>1166</v>
      </c>
      <c r="E2732" t="s">
        <v>4594</v>
      </c>
      <c r="F2732" t="s">
        <v>14</v>
      </c>
      <c r="G2732" t="s">
        <v>15</v>
      </c>
      <c r="H2732" t="s">
        <v>227</v>
      </c>
      <c r="I2732">
        <v>10000000</v>
      </c>
      <c r="J2732">
        <v>1997</v>
      </c>
      <c r="K2732">
        <v>8.3000000000000007</v>
      </c>
    </row>
    <row r="2733" spans="1:11" x14ac:dyDescent="0.2">
      <c r="A2733" t="s">
        <v>4595</v>
      </c>
      <c r="B2733">
        <v>121</v>
      </c>
      <c r="C2733">
        <v>80150343</v>
      </c>
      <c r="D2733" t="s">
        <v>2106</v>
      </c>
      <c r="E2733" t="s">
        <v>4596</v>
      </c>
      <c r="F2733" t="s">
        <v>14</v>
      </c>
      <c r="G2733" t="s">
        <v>15</v>
      </c>
      <c r="H2733" t="s">
        <v>227</v>
      </c>
      <c r="I2733">
        <v>10000000</v>
      </c>
      <c r="J2733">
        <v>2006</v>
      </c>
      <c r="K2733">
        <v>6.2</v>
      </c>
    </row>
    <row r="2734" spans="1:11" x14ac:dyDescent="0.2">
      <c r="A2734" t="s">
        <v>930</v>
      </c>
      <c r="B2734">
        <v>117</v>
      </c>
      <c r="C2734">
        <v>85300000</v>
      </c>
      <c r="D2734" t="s">
        <v>4598</v>
      </c>
      <c r="E2734" t="s">
        <v>4599</v>
      </c>
      <c r="F2734" t="s">
        <v>14</v>
      </c>
      <c r="G2734" t="s">
        <v>15</v>
      </c>
      <c r="H2734" t="s">
        <v>227</v>
      </c>
      <c r="I2734">
        <v>10000000</v>
      </c>
      <c r="J2734">
        <v>1981</v>
      </c>
      <c r="K2734">
        <v>6.9</v>
      </c>
    </row>
    <row r="2735" spans="1:11" x14ac:dyDescent="0.2">
      <c r="A2735" t="s">
        <v>403</v>
      </c>
      <c r="B2735">
        <v>98</v>
      </c>
      <c r="C2735">
        <v>68353550</v>
      </c>
      <c r="D2735" t="s">
        <v>1335</v>
      </c>
      <c r="E2735" t="s">
        <v>4600</v>
      </c>
      <c r="F2735" t="s">
        <v>14</v>
      </c>
      <c r="G2735" t="s">
        <v>15</v>
      </c>
      <c r="H2735" t="s">
        <v>16</v>
      </c>
      <c r="I2735">
        <v>10000000</v>
      </c>
      <c r="J2735">
        <v>2000</v>
      </c>
      <c r="K2735">
        <v>5.9</v>
      </c>
    </row>
    <row r="2736" spans="1:11" x14ac:dyDescent="0.2">
      <c r="A2736" t="s">
        <v>4601</v>
      </c>
      <c r="B2736">
        <v>109</v>
      </c>
      <c r="C2736">
        <v>78845130</v>
      </c>
      <c r="D2736" t="s">
        <v>771</v>
      </c>
      <c r="E2736" t="s">
        <v>4602</v>
      </c>
      <c r="F2736" t="s">
        <v>14</v>
      </c>
      <c r="G2736" t="s">
        <v>667</v>
      </c>
      <c r="H2736" t="s">
        <v>227</v>
      </c>
      <c r="I2736">
        <v>10000000</v>
      </c>
      <c r="J2736">
        <v>2016</v>
      </c>
      <c r="K2736">
        <v>6.1</v>
      </c>
    </row>
    <row r="2737" spans="1:11" x14ac:dyDescent="0.2">
      <c r="A2737" t="s">
        <v>3935</v>
      </c>
      <c r="B2737">
        <v>95</v>
      </c>
      <c r="C2737">
        <v>63319509</v>
      </c>
      <c r="D2737" t="s">
        <v>576</v>
      </c>
      <c r="E2737" t="s">
        <v>4603</v>
      </c>
      <c r="F2737" t="s">
        <v>14</v>
      </c>
      <c r="G2737" t="s">
        <v>15</v>
      </c>
      <c r="H2737" t="s">
        <v>16</v>
      </c>
      <c r="I2737">
        <v>10000000</v>
      </c>
      <c r="J2737">
        <v>1999</v>
      </c>
      <c r="K2737">
        <v>5.8</v>
      </c>
    </row>
    <row r="2738" spans="1:11" x14ac:dyDescent="0.2">
      <c r="A2738" t="s">
        <v>2335</v>
      </c>
      <c r="B2738">
        <v>109</v>
      </c>
      <c r="C2738">
        <v>47536959</v>
      </c>
      <c r="D2738" t="s">
        <v>1166</v>
      </c>
      <c r="E2738" t="s">
        <v>2336</v>
      </c>
      <c r="F2738" t="s">
        <v>14</v>
      </c>
      <c r="G2738" t="s">
        <v>15</v>
      </c>
      <c r="H2738" t="s">
        <v>227</v>
      </c>
      <c r="I2738">
        <v>10000000</v>
      </c>
      <c r="J2738">
        <v>2009</v>
      </c>
      <c r="K2738">
        <v>7.3</v>
      </c>
    </row>
    <row r="2739" spans="1:11" x14ac:dyDescent="0.2">
      <c r="A2739" t="s">
        <v>4595</v>
      </c>
      <c r="B2739">
        <v>96</v>
      </c>
      <c r="C2739">
        <v>63270259</v>
      </c>
      <c r="D2739" t="s">
        <v>2106</v>
      </c>
      <c r="E2739" t="s">
        <v>4604</v>
      </c>
      <c r="F2739" t="s">
        <v>14</v>
      </c>
      <c r="G2739" t="s">
        <v>15</v>
      </c>
      <c r="H2739" t="s">
        <v>227</v>
      </c>
      <c r="I2739">
        <v>10000000</v>
      </c>
      <c r="J2739">
        <v>2007</v>
      </c>
      <c r="K2739">
        <v>5.9</v>
      </c>
    </row>
    <row r="2740" spans="1:11" x14ac:dyDescent="0.2">
      <c r="A2740" t="s">
        <v>2284</v>
      </c>
      <c r="B2740">
        <v>101</v>
      </c>
      <c r="C2740">
        <v>55865715</v>
      </c>
      <c r="D2740" t="s">
        <v>2050</v>
      </c>
      <c r="E2740" t="s">
        <v>4605</v>
      </c>
      <c r="F2740" t="s">
        <v>14</v>
      </c>
      <c r="G2740" t="s">
        <v>23</v>
      </c>
      <c r="H2740" t="s">
        <v>16</v>
      </c>
      <c r="I2740">
        <v>10000000</v>
      </c>
      <c r="J2740">
        <v>2005</v>
      </c>
      <c r="K2740">
        <v>5.5</v>
      </c>
    </row>
    <row r="2741" spans="1:11" x14ac:dyDescent="0.2">
      <c r="A2741" t="s">
        <v>3075</v>
      </c>
      <c r="B2741">
        <v>107</v>
      </c>
      <c r="C2741">
        <v>63231524</v>
      </c>
      <c r="D2741" t="s">
        <v>488</v>
      </c>
      <c r="E2741" t="s">
        <v>4606</v>
      </c>
      <c r="F2741" t="s">
        <v>14</v>
      </c>
      <c r="G2741" t="s">
        <v>15</v>
      </c>
      <c r="H2741" t="s">
        <v>16</v>
      </c>
      <c r="I2741">
        <v>6000000</v>
      </c>
      <c r="J2741">
        <v>2006</v>
      </c>
      <c r="K2741">
        <v>5</v>
      </c>
    </row>
    <row r="2742" spans="1:11" x14ac:dyDescent="0.2">
      <c r="A2742" t="s">
        <v>170</v>
      </c>
      <c r="B2742">
        <v>119</v>
      </c>
      <c r="C2742">
        <v>52293982</v>
      </c>
      <c r="D2742" t="s">
        <v>1291</v>
      </c>
      <c r="E2742" t="s">
        <v>4607</v>
      </c>
      <c r="F2742" t="s">
        <v>14</v>
      </c>
      <c r="G2742" t="s">
        <v>15</v>
      </c>
      <c r="H2742" t="s">
        <v>227</v>
      </c>
      <c r="I2742">
        <v>13800000</v>
      </c>
      <c r="J2742">
        <v>1986</v>
      </c>
      <c r="K2742">
        <v>7</v>
      </c>
    </row>
    <row r="2743" spans="1:11" x14ac:dyDescent="0.2">
      <c r="A2743" t="s">
        <v>1511</v>
      </c>
      <c r="B2743">
        <v>100</v>
      </c>
      <c r="C2743">
        <v>50752337</v>
      </c>
      <c r="D2743" t="s">
        <v>4389</v>
      </c>
      <c r="E2743" t="s">
        <v>4608</v>
      </c>
      <c r="F2743" t="s">
        <v>14</v>
      </c>
      <c r="G2743" t="s">
        <v>15</v>
      </c>
      <c r="H2743" t="s">
        <v>37</v>
      </c>
      <c r="I2743">
        <v>10000000</v>
      </c>
      <c r="J2743">
        <v>1992</v>
      </c>
      <c r="K2743">
        <v>6.4</v>
      </c>
    </row>
    <row r="2744" spans="1:11" x14ac:dyDescent="0.2">
      <c r="A2744" t="s">
        <v>3465</v>
      </c>
      <c r="B2744">
        <v>98</v>
      </c>
      <c r="C2744">
        <v>110175871</v>
      </c>
      <c r="D2744" t="s">
        <v>1035</v>
      </c>
      <c r="E2744" t="s">
        <v>4609</v>
      </c>
      <c r="F2744" t="s">
        <v>14</v>
      </c>
      <c r="G2744" t="s">
        <v>15</v>
      </c>
      <c r="H2744" t="s">
        <v>16</v>
      </c>
      <c r="I2744">
        <v>10000000</v>
      </c>
      <c r="J2744">
        <v>2004</v>
      </c>
      <c r="K2744">
        <v>5.9</v>
      </c>
    </row>
    <row r="2745" spans="1:11" x14ac:dyDescent="0.2">
      <c r="A2745" t="s">
        <v>762</v>
      </c>
      <c r="B2745">
        <v>92</v>
      </c>
      <c r="C2745">
        <v>38624000</v>
      </c>
      <c r="D2745" t="s">
        <v>1335</v>
      </c>
      <c r="E2745" t="s">
        <v>4610</v>
      </c>
      <c r="F2745" t="s">
        <v>14</v>
      </c>
      <c r="G2745" t="s">
        <v>15</v>
      </c>
      <c r="H2745" t="s">
        <v>16</v>
      </c>
      <c r="I2745">
        <v>12000000</v>
      </c>
      <c r="J2745">
        <v>1996</v>
      </c>
      <c r="K2745">
        <v>7</v>
      </c>
    </row>
    <row r="2746" spans="1:11" x14ac:dyDescent="0.2">
      <c r="A2746" t="s">
        <v>3107</v>
      </c>
      <c r="B2746">
        <v>90</v>
      </c>
      <c r="C2746">
        <v>37470017</v>
      </c>
      <c r="D2746" t="s">
        <v>2106</v>
      </c>
      <c r="E2746" t="s">
        <v>4611</v>
      </c>
      <c r="F2746" t="s">
        <v>14</v>
      </c>
      <c r="G2746" t="s">
        <v>263</v>
      </c>
      <c r="H2746" t="s">
        <v>227</v>
      </c>
      <c r="I2746">
        <v>10000000</v>
      </c>
      <c r="J2746">
        <v>2001</v>
      </c>
      <c r="K2746">
        <v>6.1</v>
      </c>
    </row>
    <row r="2747" spans="1:11" x14ac:dyDescent="0.2">
      <c r="A2747" t="s">
        <v>1511</v>
      </c>
      <c r="B2747">
        <v>90</v>
      </c>
      <c r="C2747">
        <v>40485039</v>
      </c>
      <c r="D2747" t="s">
        <v>4612</v>
      </c>
      <c r="E2747" t="s">
        <v>4613</v>
      </c>
      <c r="F2747" t="s">
        <v>14</v>
      </c>
      <c r="G2747" t="s">
        <v>15</v>
      </c>
      <c r="H2747" t="s">
        <v>37</v>
      </c>
      <c r="I2747">
        <v>10000000</v>
      </c>
      <c r="J2747">
        <v>1989</v>
      </c>
      <c r="K2747">
        <v>6.9</v>
      </c>
    </row>
    <row r="2748" spans="1:11" x14ac:dyDescent="0.2">
      <c r="A2748" t="s">
        <v>4614</v>
      </c>
      <c r="B2748">
        <v>153</v>
      </c>
      <c r="C2748">
        <v>16800000</v>
      </c>
      <c r="D2748" t="s">
        <v>4615</v>
      </c>
      <c r="E2748" t="s">
        <v>4616</v>
      </c>
      <c r="F2748" t="s">
        <v>14</v>
      </c>
      <c r="G2748" t="s">
        <v>23</v>
      </c>
      <c r="H2748" t="s">
        <v>104</v>
      </c>
      <c r="I2748">
        <v>10000000</v>
      </c>
      <c r="J2748">
        <v>1968</v>
      </c>
      <c r="K2748">
        <v>7.5</v>
      </c>
    </row>
    <row r="2749" spans="1:11" x14ac:dyDescent="0.2">
      <c r="A2749" t="s">
        <v>1538</v>
      </c>
      <c r="B2749">
        <v>124</v>
      </c>
      <c r="C2749">
        <v>46377022</v>
      </c>
      <c r="D2749" t="s">
        <v>874</v>
      </c>
      <c r="E2749" t="s">
        <v>4617</v>
      </c>
      <c r="F2749" t="s">
        <v>14</v>
      </c>
      <c r="G2749" t="s">
        <v>23</v>
      </c>
      <c r="H2749" t="s">
        <v>16</v>
      </c>
      <c r="I2749">
        <v>10000000</v>
      </c>
      <c r="J2749">
        <v>2011</v>
      </c>
      <c r="K2749">
        <v>7.3</v>
      </c>
    </row>
    <row r="2750" spans="1:11" x14ac:dyDescent="0.2">
      <c r="A2750" t="s">
        <v>4618</v>
      </c>
      <c r="B2750">
        <v>82</v>
      </c>
      <c r="C2750">
        <v>36696761</v>
      </c>
      <c r="D2750" t="s">
        <v>2732</v>
      </c>
      <c r="E2750" t="s">
        <v>4619</v>
      </c>
      <c r="F2750" t="s">
        <v>14</v>
      </c>
      <c r="G2750" t="s">
        <v>15</v>
      </c>
      <c r="H2750" t="s">
        <v>104</v>
      </c>
      <c r="I2750">
        <v>23000000</v>
      </c>
      <c r="J2750">
        <v>2001</v>
      </c>
      <c r="K2750">
        <v>6.5</v>
      </c>
    </row>
    <row r="2751" spans="1:11" x14ac:dyDescent="0.2">
      <c r="A2751" t="s">
        <v>288</v>
      </c>
      <c r="B2751">
        <v>107</v>
      </c>
      <c r="C2751">
        <v>36200000</v>
      </c>
      <c r="D2751" t="s">
        <v>84</v>
      </c>
      <c r="E2751" t="s">
        <v>4620</v>
      </c>
      <c r="F2751" t="s">
        <v>14</v>
      </c>
      <c r="G2751" t="s">
        <v>133</v>
      </c>
      <c r="H2751" t="s">
        <v>16</v>
      </c>
      <c r="I2751">
        <v>12305523</v>
      </c>
      <c r="J2751">
        <v>1985</v>
      </c>
      <c r="K2751">
        <v>6.2</v>
      </c>
    </row>
    <row r="2752" spans="1:11" x14ac:dyDescent="0.2">
      <c r="A2752" t="s">
        <v>3513</v>
      </c>
      <c r="B2752">
        <v>97</v>
      </c>
      <c r="C2752">
        <v>35794166</v>
      </c>
      <c r="D2752" t="s">
        <v>1035</v>
      </c>
      <c r="E2752" t="s">
        <v>4621</v>
      </c>
      <c r="F2752" t="s">
        <v>14</v>
      </c>
      <c r="G2752" t="s">
        <v>15</v>
      </c>
      <c r="H2752" t="s">
        <v>16</v>
      </c>
      <c r="I2752">
        <v>10000000</v>
      </c>
      <c r="J2752">
        <v>2016</v>
      </c>
      <c r="K2752">
        <v>6</v>
      </c>
    </row>
    <row r="2753" spans="1:11" x14ac:dyDescent="0.2">
      <c r="A2753" t="s">
        <v>4425</v>
      </c>
      <c r="B2753">
        <v>80</v>
      </c>
      <c r="C2753">
        <v>33583175</v>
      </c>
      <c r="D2753" t="s">
        <v>1035</v>
      </c>
      <c r="E2753" t="s">
        <v>4622</v>
      </c>
      <c r="F2753" t="s">
        <v>14</v>
      </c>
      <c r="G2753" t="s">
        <v>15</v>
      </c>
      <c r="H2753" t="s">
        <v>16</v>
      </c>
      <c r="I2753">
        <v>10000000</v>
      </c>
      <c r="J2753">
        <v>2010</v>
      </c>
      <c r="K2753">
        <v>6.3</v>
      </c>
    </row>
    <row r="2754" spans="1:11" x14ac:dyDescent="0.2">
      <c r="A2754" t="s">
        <v>4623</v>
      </c>
      <c r="B2754">
        <v>85</v>
      </c>
      <c r="C2754">
        <v>32983713</v>
      </c>
      <c r="D2754" t="s">
        <v>874</v>
      </c>
      <c r="E2754" t="s">
        <v>4624</v>
      </c>
      <c r="F2754" t="s">
        <v>14</v>
      </c>
      <c r="G2754" t="s">
        <v>15</v>
      </c>
      <c r="H2754" t="s">
        <v>227</v>
      </c>
      <c r="I2754">
        <v>20000000</v>
      </c>
      <c r="J2754">
        <v>2002</v>
      </c>
      <c r="K2754">
        <v>5.8</v>
      </c>
    </row>
    <row r="2755" spans="1:11" x14ac:dyDescent="0.2">
      <c r="A2755" t="s">
        <v>4597</v>
      </c>
      <c r="B2755">
        <v>97</v>
      </c>
      <c r="C2755">
        <v>52200504</v>
      </c>
      <c r="D2755" t="s">
        <v>3150</v>
      </c>
      <c r="E2755" t="s">
        <v>4625</v>
      </c>
      <c r="F2755" t="s">
        <v>14</v>
      </c>
      <c r="G2755" t="s">
        <v>99</v>
      </c>
      <c r="H2755" t="s">
        <v>16</v>
      </c>
      <c r="I2755">
        <v>10000000</v>
      </c>
      <c r="J2755">
        <v>2015</v>
      </c>
      <c r="K2755">
        <v>6.1</v>
      </c>
    </row>
    <row r="2756" spans="1:11" x14ac:dyDescent="0.2">
      <c r="A2756" t="s">
        <v>4626</v>
      </c>
      <c r="B2756">
        <v>109</v>
      </c>
      <c r="C2756">
        <v>33000000</v>
      </c>
      <c r="D2756" t="s">
        <v>4627</v>
      </c>
      <c r="E2756" t="s">
        <v>4628</v>
      </c>
      <c r="F2756" t="s">
        <v>14</v>
      </c>
      <c r="G2756" t="s">
        <v>15</v>
      </c>
      <c r="H2756" t="s">
        <v>16</v>
      </c>
      <c r="I2756">
        <v>10000000</v>
      </c>
      <c r="J2756">
        <v>1985</v>
      </c>
      <c r="K2756">
        <v>6.9</v>
      </c>
    </row>
    <row r="2757" spans="1:11" x14ac:dyDescent="0.2">
      <c r="A2757" t="s">
        <v>2782</v>
      </c>
      <c r="B2757">
        <v>140</v>
      </c>
      <c r="C2757">
        <v>32101000</v>
      </c>
      <c r="D2757" t="s">
        <v>3286</v>
      </c>
      <c r="E2757" t="s">
        <v>4629</v>
      </c>
      <c r="F2757" t="s">
        <v>14</v>
      </c>
      <c r="G2757" t="s">
        <v>23</v>
      </c>
      <c r="H2757" t="s">
        <v>227</v>
      </c>
      <c r="I2757">
        <v>10000000</v>
      </c>
      <c r="J2757">
        <v>1992</v>
      </c>
      <c r="K2757">
        <v>5.4</v>
      </c>
    </row>
    <row r="2758" spans="1:11" x14ac:dyDescent="0.2">
      <c r="A2758" t="s">
        <v>4630</v>
      </c>
      <c r="B2758">
        <v>90</v>
      </c>
      <c r="C2758">
        <v>31487293</v>
      </c>
      <c r="D2758" t="s">
        <v>1934</v>
      </c>
      <c r="E2758" t="s">
        <v>4631</v>
      </c>
      <c r="F2758" t="s">
        <v>14</v>
      </c>
      <c r="G2758" t="s">
        <v>15</v>
      </c>
      <c r="H2758" t="s">
        <v>16</v>
      </c>
      <c r="I2758">
        <v>9000000</v>
      </c>
      <c r="J2758">
        <v>2008</v>
      </c>
      <c r="K2758">
        <v>6.7</v>
      </c>
    </row>
    <row r="2759" spans="1:11" x14ac:dyDescent="0.2">
      <c r="A2759" t="s">
        <v>2366</v>
      </c>
      <c r="B2759">
        <v>130</v>
      </c>
      <c r="C2759">
        <v>30651422</v>
      </c>
      <c r="D2759" t="s">
        <v>4632</v>
      </c>
      <c r="E2759" t="s">
        <v>4633</v>
      </c>
      <c r="F2759" t="s">
        <v>14</v>
      </c>
      <c r="G2759" t="s">
        <v>15</v>
      </c>
      <c r="H2759" t="s">
        <v>227</v>
      </c>
      <c r="I2759">
        <v>10000000</v>
      </c>
      <c r="J2759">
        <v>1999</v>
      </c>
      <c r="K2759">
        <v>7.4</v>
      </c>
    </row>
    <row r="2760" spans="1:11" x14ac:dyDescent="0.2">
      <c r="A2760" t="s">
        <v>4634</v>
      </c>
      <c r="B2760">
        <v>98</v>
      </c>
      <c r="C2760">
        <v>30306281</v>
      </c>
      <c r="D2760" t="s">
        <v>874</v>
      </c>
      <c r="E2760" t="s">
        <v>4635</v>
      </c>
      <c r="F2760" t="s">
        <v>14</v>
      </c>
      <c r="G2760" t="s">
        <v>15</v>
      </c>
      <c r="H2760" t="s">
        <v>227</v>
      </c>
      <c r="I2760">
        <v>10000000</v>
      </c>
      <c r="J2760">
        <v>2002</v>
      </c>
      <c r="K2760">
        <v>5.6</v>
      </c>
    </row>
    <row r="2761" spans="1:11" x14ac:dyDescent="0.2">
      <c r="A2761" t="s">
        <v>974</v>
      </c>
      <c r="B2761">
        <v>101</v>
      </c>
      <c r="C2761">
        <v>29500000</v>
      </c>
      <c r="D2761" t="s">
        <v>4636</v>
      </c>
      <c r="E2761" t="s">
        <v>4637</v>
      </c>
      <c r="F2761" t="s">
        <v>14</v>
      </c>
      <c r="G2761" t="s">
        <v>15</v>
      </c>
      <c r="H2761" t="s">
        <v>37</v>
      </c>
      <c r="I2761">
        <v>10000000</v>
      </c>
      <c r="J2761">
        <v>1983</v>
      </c>
      <c r="K2761">
        <v>6.5</v>
      </c>
    </row>
    <row r="2762" spans="1:11" x14ac:dyDescent="0.2">
      <c r="A2762" t="s">
        <v>4638</v>
      </c>
      <c r="B2762">
        <v>114</v>
      </c>
      <c r="C2762">
        <v>30050028</v>
      </c>
      <c r="D2762" t="s">
        <v>25</v>
      </c>
      <c r="E2762" t="s">
        <v>4639</v>
      </c>
      <c r="F2762" t="s">
        <v>14</v>
      </c>
      <c r="G2762" t="s">
        <v>15</v>
      </c>
      <c r="H2762" t="s">
        <v>227</v>
      </c>
      <c r="I2762">
        <v>17000000</v>
      </c>
      <c r="J2762">
        <v>1989</v>
      </c>
      <c r="K2762">
        <v>6.5</v>
      </c>
    </row>
    <row r="2763" spans="1:11" x14ac:dyDescent="0.2">
      <c r="A2763" t="s">
        <v>1321</v>
      </c>
      <c r="B2763">
        <v>100</v>
      </c>
      <c r="C2763">
        <v>29392418</v>
      </c>
      <c r="D2763" t="s">
        <v>602</v>
      </c>
      <c r="E2763" t="s">
        <v>4640</v>
      </c>
      <c r="F2763" t="s">
        <v>14</v>
      </c>
      <c r="G2763" t="s">
        <v>15</v>
      </c>
      <c r="H2763" t="s">
        <v>227</v>
      </c>
      <c r="I2763">
        <v>10000000</v>
      </c>
      <c r="J2763">
        <v>1994</v>
      </c>
      <c r="K2763">
        <v>5.8</v>
      </c>
    </row>
    <row r="2764" spans="1:11" x14ac:dyDescent="0.2">
      <c r="A2764" t="s">
        <v>3079</v>
      </c>
      <c r="B2764">
        <v>85</v>
      </c>
      <c r="C2764">
        <v>28563926</v>
      </c>
      <c r="D2764" t="s">
        <v>1386</v>
      </c>
      <c r="E2764" t="s">
        <v>4641</v>
      </c>
      <c r="F2764" t="s">
        <v>14</v>
      </c>
      <c r="G2764" t="s">
        <v>15</v>
      </c>
      <c r="H2764" t="s">
        <v>16</v>
      </c>
      <c r="I2764">
        <v>8500000</v>
      </c>
      <c r="J2764">
        <v>2002</v>
      </c>
      <c r="K2764">
        <v>5</v>
      </c>
    </row>
    <row r="2765" spans="1:11" x14ac:dyDescent="0.2">
      <c r="A2765" t="s">
        <v>4642</v>
      </c>
      <c r="B2765">
        <v>103</v>
      </c>
      <c r="C2765">
        <v>28435406</v>
      </c>
      <c r="D2765" t="s">
        <v>576</v>
      </c>
      <c r="E2765" t="s">
        <v>4643</v>
      </c>
      <c r="F2765" t="s">
        <v>14</v>
      </c>
      <c r="G2765" t="s">
        <v>15</v>
      </c>
      <c r="H2765" t="s">
        <v>16</v>
      </c>
      <c r="I2765">
        <v>12000000</v>
      </c>
      <c r="J2765">
        <v>2006</v>
      </c>
      <c r="K2765">
        <v>5.5</v>
      </c>
    </row>
    <row r="2766" spans="1:11" x14ac:dyDescent="0.2">
      <c r="A2766" t="s">
        <v>3346</v>
      </c>
      <c r="B2766">
        <v>100</v>
      </c>
      <c r="C2766">
        <v>25339117</v>
      </c>
      <c r="D2766" t="s">
        <v>576</v>
      </c>
      <c r="E2766" t="s">
        <v>4644</v>
      </c>
      <c r="F2766" t="s">
        <v>14</v>
      </c>
      <c r="G2766" t="s">
        <v>15</v>
      </c>
      <c r="H2766" t="s">
        <v>16</v>
      </c>
      <c r="I2766">
        <v>10000000</v>
      </c>
      <c r="J2766">
        <v>1998</v>
      </c>
      <c r="K2766">
        <v>6.5</v>
      </c>
    </row>
    <row r="2767" spans="1:11" x14ac:dyDescent="0.2">
      <c r="A2767" t="s">
        <v>1635</v>
      </c>
      <c r="B2767">
        <v>114</v>
      </c>
      <c r="C2767">
        <v>25600000</v>
      </c>
      <c r="D2767" t="s">
        <v>675</v>
      </c>
      <c r="E2767" t="s">
        <v>4645</v>
      </c>
      <c r="F2767" t="s">
        <v>14</v>
      </c>
      <c r="G2767" t="s">
        <v>15</v>
      </c>
      <c r="H2767" t="s">
        <v>16</v>
      </c>
      <c r="I2767">
        <v>10000000</v>
      </c>
      <c r="J2767">
        <v>1983</v>
      </c>
      <c r="K2767">
        <v>7.2</v>
      </c>
    </row>
    <row r="2768" spans="1:11" x14ac:dyDescent="0.2">
      <c r="A2768" t="s">
        <v>4646</v>
      </c>
      <c r="B2768">
        <v>97</v>
      </c>
      <c r="C2768">
        <v>27736779</v>
      </c>
      <c r="D2768" t="s">
        <v>1035</v>
      </c>
      <c r="E2768" t="s">
        <v>4647</v>
      </c>
      <c r="F2768" t="s">
        <v>14</v>
      </c>
      <c r="G2768" t="s">
        <v>15</v>
      </c>
      <c r="H2768" t="s">
        <v>227</v>
      </c>
      <c r="I2768">
        <v>10000000</v>
      </c>
      <c r="J2768">
        <v>2015</v>
      </c>
      <c r="K2768">
        <v>5.2</v>
      </c>
    </row>
    <row r="2769" spans="1:11" x14ac:dyDescent="0.2">
      <c r="A2769" t="s">
        <v>4648</v>
      </c>
      <c r="B2769">
        <v>116</v>
      </c>
      <c r="C2769">
        <v>24397469</v>
      </c>
      <c r="D2769" t="s">
        <v>2071</v>
      </c>
      <c r="E2769" t="s">
        <v>4649</v>
      </c>
      <c r="F2769" t="s">
        <v>14</v>
      </c>
      <c r="G2769" t="s">
        <v>15</v>
      </c>
      <c r="H2769" t="s">
        <v>16</v>
      </c>
      <c r="I2769">
        <v>17000000</v>
      </c>
      <c r="J2769">
        <v>2012</v>
      </c>
      <c r="K2769">
        <v>5.7</v>
      </c>
    </row>
    <row r="2770" spans="1:11" x14ac:dyDescent="0.2">
      <c r="A2770" t="s">
        <v>4209</v>
      </c>
      <c r="B2770">
        <v>96</v>
      </c>
      <c r="C2770">
        <v>20384136</v>
      </c>
      <c r="D2770" t="s">
        <v>1035</v>
      </c>
      <c r="E2770" t="s">
        <v>4650</v>
      </c>
      <c r="F2770" t="s">
        <v>14</v>
      </c>
      <c r="G2770" t="s">
        <v>15</v>
      </c>
      <c r="H2770" t="s">
        <v>227</v>
      </c>
      <c r="I2770">
        <v>10000000</v>
      </c>
      <c r="J2770">
        <v>2001</v>
      </c>
      <c r="K2770">
        <v>4.7</v>
      </c>
    </row>
    <row r="2771" spans="1:11" x14ac:dyDescent="0.2">
      <c r="A2771" t="s">
        <v>4651</v>
      </c>
      <c r="B2771">
        <v>98</v>
      </c>
      <c r="C2771">
        <v>25464480</v>
      </c>
      <c r="D2771" t="s">
        <v>1699</v>
      </c>
      <c r="E2771" t="s">
        <v>4652</v>
      </c>
      <c r="F2771" t="s">
        <v>14</v>
      </c>
      <c r="G2771" t="s">
        <v>15</v>
      </c>
      <c r="H2771" t="s">
        <v>16</v>
      </c>
      <c r="I2771">
        <v>10000000</v>
      </c>
      <c r="J2771">
        <v>2009</v>
      </c>
      <c r="K2771">
        <v>5.9</v>
      </c>
    </row>
    <row r="2772" spans="1:11" x14ac:dyDescent="0.2">
      <c r="A2772" t="s">
        <v>3703</v>
      </c>
      <c r="B2772">
        <v>105</v>
      </c>
      <c r="C2772">
        <v>20338609</v>
      </c>
      <c r="D2772" t="s">
        <v>2895</v>
      </c>
      <c r="E2772" t="s">
        <v>4653</v>
      </c>
      <c r="F2772" t="s">
        <v>14</v>
      </c>
      <c r="G2772" t="s">
        <v>15</v>
      </c>
      <c r="H2772" t="s">
        <v>16</v>
      </c>
      <c r="I2772">
        <v>10000000</v>
      </c>
      <c r="J2772">
        <v>2006</v>
      </c>
      <c r="K2772">
        <v>6.8</v>
      </c>
    </row>
    <row r="2773" spans="1:11" x14ac:dyDescent="0.2">
      <c r="A2773" t="s">
        <v>4654</v>
      </c>
      <c r="B2773">
        <v>123</v>
      </c>
      <c r="C2773">
        <v>18272447</v>
      </c>
      <c r="D2773" t="s">
        <v>1386</v>
      </c>
      <c r="E2773" t="s">
        <v>4655</v>
      </c>
      <c r="F2773" t="s">
        <v>14</v>
      </c>
      <c r="G2773" t="s">
        <v>15</v>
      </c>
      <c r="H2773" t="s">
        <v>227</v>
      </c>
      <c r="I2773">
        <v>10000000</v>
      </c>
      <c r="J2773">
        <v>1993</v>
      </c>
      <c r="K2773">
        <v>5.9</v>
      </c>
    </row>
    <row r="2774" spans="1:11" x14ac:dyDescent="0.2">
      <c r="A2774" t="s">
        <v>1812</v>
      </c>
      <c r="B2774">
        <v>93</v>
      </c>
      <c r="C2774">
        <v>17096053</v>
      </c>
      <c r="D2774" t="s">
        <v>874</v>
      </c>
      <c r="E2774" t="s">
        <v>4656</v>
      </c>
      <c r="F2774" t="s">
        <v>14</v>
      </c>
      <c r="G2774" t="s">
        <v>15</v>
      </c>
      <c r="H2774" t="s">
        <v>227</v>
      </c>
      <c r="I2774">
        <v>9000000</v>
      </c>
      <c r="J2774">
        <v>1998</v>
      </c>
      <c r="K2774">
        <v>7.7</v>
      </c>
    </row>
    <row r="2775" spans="1:11" x14ac:dyDescent="0.2">
      <c r="A2775" t="s">
        <v>2176</v>
      </c>
      <c r="B2775">
        <v>97</v>
      </c>
      <c r="C2775">
        <v>21371425</v>
      </c>
      <c r="D2775" t="s">
        <v>964</v>
      </c>
      <c r="E2775" t="s">
        <v>4657</v>
      </c>
      <c r="F2775" t="s">
        <v>14</v>
      </c>
      <c r="G2775" t="s">
        <v>15</v>
      </c>
      <c r="H2775" t="s">
        <v>16</v>
      </c>
      <c r="I2775">
        <v>10000000</v>
      </c>
      <c r="J2775">
        <v>2010</v>
      </c>
      <c r="K2775">
        <v>4.4000000000000004</v>
      </c>
    </row>
    <row r="2776" spans="1:11" x14ac:dyDescent="0.2">
      <c r="A2776" t="s">
        <v>1538</v>
      </c>
      <c r="B2776">
        <v>122</v>
      </c>
      <c r="C2776">
        <v>33071558</v>
      </c>
      <c r="D2776" t="s">
        <v>874</v>
      </c>
      <c r="E2776" t="s">
        <v>4658</v>
      </c>
      <c r="F2776" t="s">
        <v>14</v>
      </c>
      <c r="G2776" t="s">
        <v>23</v>
      </c>
      <c r="H2776" t="s">
        <v>37</v>
      </c>
      <c r="I2776">
        <v>10000000</v>
      </c>
      <c r="J2776">
        <v>2015</v>
      </c>
      <c r="K2776">
        <v>6.6</v>
      </c>
    </row>
    <row r="2777" spans="1:11" x14ac:dyDescent="0.2">
      <c r="A2777" t="s">
        <v>4659</v>
      </c>
      <c r="B2777">
        <v>101</v>
      </c>
      <c r="C2777">
        <v>17655201</v>
      </c>
      <c r="D2777" t="s">
        <v>2371</v>
      </c>
      <c r="E2777" t="s">
        <v>4660</v>
      </c>
      <c r="F2777" t="s">
        <v>14</v>
      </c>
      <c r="G2777" t="s">
        <v>15</v>
      </c>
      <c r="H2777" t="s">
        <v>104</v>
      </c>
      <c r="I2777">
        <v>10000000</v>
      </c>
      <c r="J2777">
        <v>2008</v>
      </c>
      <c r="K2777">
        <v>6.7</v>
      </c>
    </row>
    <row r="2778" spans="1:11" x14ac:dyDescent="0.2">
      <c r="A2778" t="s">
        <v>3676</v>
      </c>
      <c r="B2778">
        <v>100</v>
      </c>
      <c r="C2778">
        <v>16247775</v>
      </c>
      <c r="D2778" t="s">
        <v>938</v>
      </c>
      <c r="E2778" t="s">
        <v>4661</v>
      </c>
      <c r="F2778" t="s">
        <v>14</v>
      </c>
      <c r="G2778" t="s">
        <v>15</v>
      </c>
      <c r="H2778" t="s">
        <v>37</v>
      </c>
      <c r="I2778">
        <v>25000000</v>
      </c>
      <c r="J2778">
        <v>2005</v>
      </c>
      <c r="K2778">
        <v>5.5</v>
      </c>
    </row>
    <row r="2779" spans="1:11" x14ac:dyDescent="0.2">
      <c r="A2779" t="s">
        <v>1714</v>
      </c>
      <c r="B2779">
        <v>129</v>
      </c>
      <c r="C2779">
        <v>16153600</v>
      </c>
      <c r="D2779" t="s">
        <v>2573</v>
      </c>
      <c r="E2779" t="s">
        <v>4662</v>
      </c>
      <c r="F2779" t="s">
        <v>14</v>
      </c>
      <c r="G2779" t="s">
        <v>15</v>
      </c>
      <c r="H2779" t="s">
        <v>227</v>
      </c>
      <c r="I2779">
        <v>10000000</v>
      </c>
      <c r="J2779">
        <v>1990</v>
      </c>
      <c r="K2779">
        <v>6.5</v>
      </c>
    </row>
    <row r="2780" spans="1:11" x14ac:dyDescent="0.2">
      <c r="A2780" t="s">
        <v>1682</v>
      </c>
      <c r="B2780">
        <v>81</v>
      </c>
      <c r="C2780">
        <v>16033556</v>
      </c>
      <c r="D2780" t="s">
        <v>749</v>
      </c>
      <c r="E2780" t="s">
        <v>4663</v>
      </c>
      <c r="F2780" t="s">
        <v>14</v>
      </c>
      <c r="G2780" t="s">
        <v>15</v>
      </c>
      <c r="H2780" t="s">
        <v>16</v>
      </c>
      <c r="I2780">
        <v>10000000</v>
      </c>
      <c r="J2780">
        <v>2002</v>
      </c>
      <c r="K2780">
        <v>6.2</v>
      </c>
    </row>
    <row r="2781" spans="1:11" x14ac:dyDescent="0.2">
      <c r="A2781" t="s">
        <v>662</v>
      </c>
      <c r="B2781">
        <v>96</v>
      </c>
      <c r="C2781">
        <v>16667084</v>
      </c>
      <c r="D2781" t="s">
        <v>3981</v>
      </c>
      <c r="E2781" t="s">
        <v>4664</v>
      </c>
      <c r="F2781" t="s">
        <v>14</v>
      </c>
      <c r="G2781" t="s">
        <v>15</v>
      </c>
      <c r="H2781" t="s">
        <v>16</v>
      </c>
      <c r="I2781">
        <v>11000000</v>
      </c>
      <c r="J2781">
        <v>1990</v>
      </c>
      <c r="K2781">
        <v>7.1</v>
      </c>
    </row>
    <row r="2782" spans="1:11" x14ac:dyDescent="0.2">
      <c r="A2782" t="s">
        <v>4665</v>
      </c>
      <c r="B2782">
        <v>84</v>
      </c>
      <c r="C2782">
        <v>15417771</v>
      </c>
      <c r="D2782" t="s">
        <v>2219</v>
      </c>
      <c r="E2782" t="s">
        <v>4666</v>
      </c>
      <c r="F2782" t="s">
        <v>14</v>
      </c>
      <c r="G2782" t="s">
        <v>15</v>
      </c>
      <c r="H2782" t="s">
        <v>227</v>
      </c>
      <c r="I2782">
        <v>12600000</v>
      </c>
      <c r="J2782">
        <v>2003</v>
      </c>
      <c r="K2782">
        <v>6.1</v>
      </c>
    </row>
    <row r="2783" spans="1:11" x14ac:dyDescent="0.2">
      <c r="A2783" t="s">
        <v>4108</v>
      </c>
      <c r="B2783">
        <v>110</v>
      </c>
      <c r="C2783">
        <v>15156200</v>
      </c>
      <c r="D2783" t="s">
        <v>827</v>
      </c>
      <c r="E2783" t="s">
        <v>4667</v>
      </c>
      <c r="F2783" t="s">
        <v>14</v>
      </c>
      <c r="G2783" t="s">
        <v>15</v>
      </c>
      <c r="H2783" t="s">
        <v>227</v>
      </c>
      <c r="I2783">
        <v>30000000</v>
      </c>
      <c r="J2783">
        <v>1999</v>
      </c>
      <c r="K2783">
        <v>6</v>
      </c>
    </row>
    <row r="2784" spans="1:11" x14ac:dyDescent="0.2">
      <c r="A2784" t="s">
        <v>3798</v>
      </c>
      <c r="B2784">
        <v>130</v>
      </c>
      <c r="C2784">
        <v>21589307</v>
      </c>
      <c r="D2784" t="s">
        <v>1166</v>
      </c>
      <c r="E2784" t="s">
        <v>4668</v>
      </c>
      <c r="F2784" t="s">
        <v>14</v>
      </c>
      <c r="G2784" t="s">
        <v>15</v>
      </c>
      <c r="H2784" t="s">
        <v>16</v>
      </c>
      <c r="I2784">
        <v>10000000</v>
      </c>
      <c r="J2784">
        <v>2012</v>
      </c>
      <c r="K2784">
        <v>7.4</v>
      </c>
    </row>
    <row r="2785" spans="1:11" x14ac:dyDescent="0.2">
      <c r="A2785" t="s">
        <v>4669</v>
      </c>
      <c r="B2785">
        <v>84</v>
      </c>
      <c r="C2785">
        <v>20339754</v>
      </c>
      <c r="D2785" t="s">
        <v>347</v>
      </c>
      <c r="E2785" t="s">
        <v>4670</v>
      </c>
      <c r="F2785" t="s">
        <v>14</v>
      </c>
      <c r="G2785" t="s">
        <v>15</v>
      </c>
      <c r="H2785" t="s">
        <v>227</v>
      </c>
      <c r="I2785">
        <v>10000000</v>
      </c>
      <c r="J2785">
        <v>2007</v>
      </c>
      <c r="K2785">
        <v>5.9</v>
      </c>
    </row>
    <row r="2786" spans="1:11" x14ac:dyDescent="0.2">
      <c r="A2786" t="s">
        <v>4671</v>
      </c>
      <c r="B2786">
        <v>106</v>
      </c>
      <c r="C2786">
        <v>28873374</v>
      </c>
      <c r="D2786" t="s">
        <v>1384</v>
      </c>
      <c r="E2786" t="s">
        <v>4672</v>
      </c>
      <c r="F2786" t="s">
        <v>14</v>
      </c>
      <c r="G2786" t="s">
        <v>15</v>
      </c>
      <c r="H2786" t="s">
        <v>37</v>
      </c>
      <c r="I2786">
        <v>10000000</v>
      </c>
      <c r="J2786">
        <v>2013</v>
      </c>
      <c r="K2786">
        <v>4.0999999999999996</v>
      </c>
    </row>
    <row r="2787" spans="1:11" x14ac:dyDescent="0.2">
      <c r="A2787" t="s">
        <v>4673</v>
      </c>
      <c r="B2787">
        <v>76</v>
      </c>
      <c r="C2787">
        <v>13684949</v>
      </c>
      <c r="D2787" t="s">
        <v>164</v>
      </c>
      <c r="E2787" t="s">
        <v>4674</v>
      </c>
      <c r="F2787" t="s">
        <v>14</v>
      </c>
      <c r="G2787" t="s">
        <v>15</v>
      </c>
      <c r="H2787" t="s">
        <v>37</v>
      </c>
      <c r="I2787">
        <v>3000000</v>
      </c>
      <c r="J2787">
        <v>2002</v>
      </c>
      <c r="K2787">
        <v>5.9</v>
      </c>
    </row>
    <row r="2788" spans="1:11" x14ac:dyDescent="0.2">
      <c r="A2788" t="s">
        <v>4554</v>
      </c>
      <c r="B2788">
        <v>99</v>
      </c>
      <c r="C2788">
        <v>14597405</v>
      </c>
      <c r="D2788" t="s">
        <v>530</v>
      </c>
      <c r="E2788" t="s">
        <v>4675</v>
      </c>
      <c r="F2788" t="s">
        <v>14</v>
      </c>
      <c r="G2788" t="s">
        <v>23</v>
      </c>
      <c r="H2788" t="s">
        <v>227</v>
      </c>
      <c r="I2788">
        <v>6400000</v>
      </c>
      <c r="J2788">
        <v>2011</v>
      </c>
      <c r="K2788">
        <v>7</v>
      </c>
    </row>
    <row r="2789" spans="1:11" x14ac:dyDescent="0.2">
      <c r="A2789" t="s">
        <v>2289</v>
      </c>
      <c r="B2789">
        <v>96</v>
      </c>
      <c r="C2789">
        <v>12570442</v>
      </c>
      <c r="D2789" t="s">
        <v>1793</v>
      </c>
      <c r="E2789" t="s">
        <v>4676</v>
      </c>
      <c r="F2789" t="s">
        <v>14</v>
      </c>
      <c r="G2789" t="s">
        <v>15</v>
      </c>
      <c r="H2789" t="s">
        <v>227</v>
      </c>
      <c r="I2789">
        <v>10000000</v>
      </c>
      <c r="J2789">
        <v>2005</v>
      </c>
      <c r="K2789">
        <v>6.8</v>
      </c>
    </row>
    <row r="2790" spans="1:11" x14ac:dyDescent="0.2">
      <c r="A2790" t="s">
        <v>4677</v>
      </c>
      <c r="B2790">
        <v>104</v>
      </c>
      <c r="C2790">
        <v>12514138</v>
      </c>
      <c r="D2790" t="s">
        <v>79</v>
      </c>
      <c r="E2790" t="s">
        <v>4678</v>
      </c>
      <c r="F2790" t="s">
        <v>14</v>
      </c>
      <c r="G2790" t="s">
        <v>15</v>
      </c>
      <c r="H2790" t="s">
        <v>227</v>
      </c>
      <c r="I2790">
        <v>10000000</v>
      </c>
      <c r="J2790">
        <v>1997</v>
      </c>
      <c r="K2790">
        <v>7.4</v>
      </c>
    </row>
    <row r="2791" spans="1:11" x14ac:dyDescent="0.2">
      <c r="A2791" t="s">
        <v>4679</v>
      </c>
      <c r="B2791">
        <v>108</v>
      </c>
      <c r="C2791">
        <v>43771291</v>
      </c>
      <c r="D2791" t="s">
        <v>291</v>
      </c>
      <c r="E2791" t="s">
        <v>4680</v>
      </c>
      <c r="F2791" t="s">
        <v>14</v>
      </c>
      <c r="G2791" t="s">
        <v>15</v>
      </c>
      <c r="H2791" t="s">
        <v>227</v>
      </c>
      <c r="I2791">
        <v>5000000</v>
      </c>
      <c r="J2791">
        <v>2015</v>
      </c>
      <c r="K2791">
        <v>7.1</v>
      </c>
    </row>
    <row r="2792" spans="1:11" x14ac:dyDescent="0.2">
      <c r="A2792" t="s">
        <v>4681</v>
      </c>
      <c r="B2792">
        <v>108</v>
      </c>
      <c r="C2792">
        <v>11703287</v>
      </c>
      <c r="D2792" t="s">
        <v>2337</v>
      </c>
      <c r="E2792" t="s">
        <v>4682</v>
      </c>
      <c r="F2792" t="s">
        <v>14</v>
      </c>
      <c r="G2792" t="s">
        <v>15</v>
      </c>
      <c r="H2792" t="s">
        <v>16</v>
      </c>
      <c r="I2792">
        <v>10000000</v>
      </c>
      <c r="J2792">
        <v>2005</v>
      </c>
      <c r="K2792">
        <v>7</v>
      </c>
    </row>
    <row r="2793" spans="1:11" x14ac:dyDescent="0.2">
      <c r="A2793" t="s">
        <v>2490</v>
      </c>
      <c r="B2793">
        <v>87</v>
      </c>
      <c r="C2793">
        <v>11560259</v>
      </c>
      <c r="D2793" t="s">
        <v>576</v>
      </c>
      <c r="E2793" t="s">
        <v>4683</v>
      </c>
      <c r="F2793" t="s">
        <v>14</v>
      </c>
      <c r="G2793" t="s">
        <v>15</v>
      </c>
      <c r="H2793" t="s">
        <v>16</v>
      </c>
      <c r="I2793">
        <v>22000000</v>
      </c>
      <c r="J2793">
        <v>2001</v>
      </c>
      <c r="K2793">
        <v>5.8</v>
      </c>
    </row>
    <row r="2794" spans="1:11" x14ac:dyDescent="0.2">
      <c r="A2794" t="s">
        <v>4411</v>
      </c>
      <c r="B2794">
        <v>89</v>
      </c>
      <c r="C2794">
        <v>10824921</v>
      </c>
      <c r="D2794" t="s">
        <v>690</v>
      </c>
      <c r="E2794" t="s">
        <v>4684</v>
      </c>
      <c r="F2794" t="s">
        <v>14</v>
      </c>
      <c r="G2794" t="s">
        <v>15</v>
      </c>
      <c r="H2794" t="s">
        <v>227</v>
      </c>
      <c r="I2794">
        <v>10000000</v>
      </c>
      <c r="J2794">
        <v>1999</v>
      </c>
      <c r="K2794">
        <v>7.8</v>
      </c>
    </row>
    <row r="2795" spans="1:11" x14ac:dyDescent="0.2">
      <c r="A2795" t="s">
        <v>4685</v>
      </c>
      <c r="B2795">
        <v>97</v>
      </c>
      <c r="C2795">
        <v>10561238</v>
      </c>
      <c r="D2795" t="s">
        <v>4686</v>
      </c>
      <c r="E2795" t="s">
        <v>4687</v>
      </c>
      <c r="F2795" t="s">
        <v>14</v>
      </c>
      <c r="G2795" t="s">
        <v>263</v>
      </c>
      <c r="H2795" t="s">
        <v>16</v>
      </c>
      <c r="I2795">
        <v>10000000</v>
      </c>
      <c r="J2795">
        <v>1999</v>
      </c>
      <c r="K2795">
        <v>6.5</v>
      </c>
    </row>
    <row r="2796" spans="1:11" x14ac:dyDescent="0.2">
      <c r="A2796" t="s">
        <v>94</v>
      </c>
      <c r="B2796">
        <v>106</v>
      </c>
      <c r="C2796">
        <v>14479776</v>
      </c>
      <c r="D2796" t="s">
        <v>4688</v>
      </c>
      <c r="E2796" t="s">
        <v>4689</v>
      </c>
      <c r="F2796" t="s">
        <v>14</v>
      </c>
      <c r="G2796" t="s">
        <v>15</v>
      </c>
      <c r="H2796" t="s">
        <v>16</v>
      </c>
      <c r="I2796">
        <v>10000000</v>
      </c>
      <c r="J2796">
        <v>2014</v>
      </c>
      <c r="K2796">
        <v>7</v>
      </c>
    </row>
    <row r="2797" spans="1:11" x14ac:dyDescent="0.2">
      <c r="A2797" t="s">
        <v>83</v>
      </c>
      <c r="B2797">
        <v>100</v>
      </c>
      <c r="C2797">
        <v>9801782</v>
      </c>
      <c r="D2797" t="s">
        <v>1997</v>
      </c>
      <c r="E2797" t="s">
        <v>4690</v>
      </c>
      <c r="F2797" t="s">
        <v>14</v>
      </c>
      <c r="G2797" t="s">
        <v>15</v>
      </c>
      <c r="H2797" t="s">
        <v>227</v>
      </c>
      <c r="I2797">
        <v>10000000</v>
      </c>
      <c r="J2797">
        <v>1998</v>
      </c>
      <c r="K2797">
        <v>6.3</v>
      </c>
    </row>
    <row r="2798" spans="1:11" x14ac:dyDescent="0.2">
      <c r="A2798" t="s">
        <v>3899</v>
      </c>
      <c r="B2798">
        <v>89</v>
      </c>
      <c r="C2798">
        <v>8070311</v>
      </c>
      <c r="D2798" t="s">
        <v>576</v>
      </c>
      <c r="E2798" t="s">
        <v>4691</v>
      </c>
      <c r="F2798" t="s">
        <v>14</v>
      </c>
      <c r="G2798" t="s">
        <v>15</v>
      </c>
      <c r="H2798" t="s">
        <v>37</v>
      </c>
      <c r="I2798">
        <v>10000000</v>
      </c>
      <c r="J2798">
        <v>2004</v>
      </c>
      <c r="K2798">
        <v>5.3</v>
      </c>
    </row>
    <row r="2799" spans="1:11" x14ac:dyDescent="0.2">
      <c r="A2799" t="s">
        <v>4692</v>
      </c>
      <c r="B2799">
        <v>95</v>
      </c>
      <c r="C2799">
        <v>8460995</v>
      </c>
      <c r="D2799" t="s">
        <v>491</v>
      </c>
      <c r="E2799" t="s">
        <v>4693</v>
      </c>
      <c r="F2799" t="s">
        <v>14</v>
      </c>
      <c r="G2799" t="s">
        <v>15</v>
      </c>
      <c r="H2799" t="s">
        <v>227</v>
      </c>
      <c r="I2799">
        <v>10000000</v>
      </c>
      <c r="J2799">
        <v>2010</v>
      </c>
      <c r="K2799">
        <v>5.5</v>
      </c>
    </row>
    <row r="2800" spans="1:11" x14ac:dyDescent="0.2">
      <c r="A2800" t="s">
        <v>1891</v>
      </c>
      <c r="B2800">
        <v>97</v>
      </c>
      <c r="C2800">
        <v>8111360</v>
      </c>
      <c r="D2800" t="s">
        <v>744</v>
      </c>
      <c r="E2800" t="s">
        <v>4694</v>
      </c>
      <c r="F2800" t="s">
        <v>14</v>
      </c>
      <c r="G2800" t="s">
        <v>23</v>
      </c>
      <c r="H2800" t="s">
        <v>227</v>
      </c>
      <c r="I2800">
        <v>10000000</v>
      </c>
      <c r="J2800">
        <v>2002</v>
      </c>
      <c r="K2800">
        <v>7.4</v>
      </c>
    </row>
    <row r="2801" spans="1:11" x14ac:dyDescent="0.2">
      <c r="A2801" t="s">
        <v>2863</v>
      </c>
      <c r="B2801">
        <v>94</v>
      </c>
      <c r="C2801">
        <v>8828771</v>
      </c>
      <c r="D2801" t="s">
        <v>690</v>
      </c>
      <c r="E2801" t="s">
        <v>4695</v>
      </c>
      <c r="F2801" t="s">
        <v>14</v>
      </c>
      <c r="G2801" t="s">
        <v>15</v>
      </c>
      <c r="H2801" t="s">
        <v>227</v>
      </c>
      <c r="I2801">
        <v>6000000</v>
      </c>
      <c r="J2801">
        <v>2013</v>
      </c>
      <c r="K2801">
        <v>4.3</v>
      </c>
    </row>
    <row r="2802" spans="1:11" x14ac:dyDescent="0.2">
      <c r="A2802" t="s">
        <v>627</v>
      </c>
      <c r="B2802">
        <v>103</v>
      </c>
      <c r="C2802">
        <v>67631157</v>
      </c>
      <c r="D2802" t="s">
        <v>628</v>
      </c>
      <c r="E2802" t="s">
        <v>629</v>
      </c>
      <c r="F2802" t="s">
        <v>14</v>
      </c>
      <c r="G2802" t="s">
        <v>15</v>
      </c>
      <c r="H2802" t="s">
        <v>16</v>
      </c>
      <c r="I2802">
        <v>100000000</v>
      </c>
      <c r="J2802">
        <v>2010</v>
      </c>
      <c r="K2802">
        <v>6</v>
      </c>
    </row>
    <row r="2803" spans="1:11" x14ac:dyDescent="0.2">
      <c r="A2803" t="s">
        <v>4696</v>
      </c>
      <c r="B2803">
        <v>95</v>
      </c>
      <c r="C2803">
        <v>7563670</v>
      </c>
      <c r="D2803" t="s">
        <v>1241</v>
      </c>
      <c r="E2803" t="s">
        <v>4697</v>
      </c>
      <c r="F2803" t="s">
        <v>14</v>
      </c>
      <c r="G2803" t="s">
        <v>15</v>
      </c>
      <c r="H2803" t="s">
        <v>16</v>
      </c>
      <c r="I2803">
        <v>10000000</v>
      </c>
      <c r="J2803">
        <v>2008</v>
      </c>
      <c r="K2803">
        <v>5.2</v>
      </c>
    </row>
    <row r="2804" spans="1:11" x14ac:dyDescent="0.2">
      <c r="A2804" t="s">
        <v>4698</v>
      </c>
      <c r="B2804">
        <v>101</v>
      </c>
      <c r="C2804">
        <v>6619173</v>
      </c>
      <c r="D2804" t="s">
        <v>4699</v>
      </c>
      <c r="E2804" t="s">
        <v>4700</v>
      </c>
      <c r="F2804" t="s">
        <v>14</v>
      </c>
      <c r="G2804" t="s">
        <v>15</v>
      </c>
      <c r="H2804" t="s">
        <v>227</v>
      </c>
      <c r="I2804">
        <v>10000000</v>
      </c>
      <c r="J2804">
        <v>2012</v>
      </c>
      <c r="K2804">
        <v>6.7</v>
      </c>
    </row>
    <row r="2805" spans="1:11" x14ac:dyDescent="0.2">
      <c r="A2805" t="s">
        <v>4701</v>
      </c>
      <c r="B2805">
        <v>101</v>
      </c>
      <c r="C2805">
        <v>6712241</v>
      </c>
      <c r="D2805" t="s">
        <v>675</v>
      </c>
      <c r="E2805" t="s">
        <v>4702</v>
      </c>
      <c r="F2805" t="s">
        <v>14</v>
      </c>
      <c r="G2805" t="s">
        <v>15</v>
      </c>
      <c r="H2805" t="s">
        <v>227</v>
      </c>
      <c r="I2805">
        <v>7500000</v>
      </c>
      <c r="J2805">
        <v>1998</v>
      </c>
      <c r="K2805">
        <v>8.6</v>
      </c>
    </row>
    <row r="2806" spans="1:11" x14ac:dyDescent="0.2">
      <c r="A2806" t="s">
        <v>4703</v>
      </c>
      <c r="B2806">
        <v>82</v>
      </c>
      <c r="C2806">
        <v>6842058</v>
      </c>
      <c r="D2806" t="s">
        <v>1654</v>
      </c>
      <c r="E2806" t="s">
        <v>4704</v>
      </c>
      <c r="F2806" t="s">
        <v>14</v>
      </c>
      <c r="G2806" t="s">
        <v>15</v>
      </c>
      <c r="H2806" t="s">
        <v>227</v>
      </c>
      <c r="I2806">
        <v>10000000</v>
      </c>
      <c r="J2806">
        <v>2012</v>
      </c>
      <c r="K2806">
        <v>6.1</v>
      </c>
    </row>
    <row r="2807" spans="1:11" x14ac:dyDescent="0.2">
      <c r="A2807" t="s">
        <v>4705</v>
      </c>
      <c r="B2807">
        <v>74</v>
      </c>
      <c r="C2807">
        <v>6491350</v>
      </c>
      <c r="D2807" t="s">
        <v>2633</v>
      </c>
      <c r="E2807" t="s">
        <v>4706</v>
      </c>
      <c r="F2807" t="s">
        <v>14</v>
      </c>
      <c r="G2807" t="s">
        <v>15</v>
      </c>
      <c r="H2807" t="s">
        <v>37</v>
      </c>
      <c r="I2807">
        <v>10000000</v>
      </c>
      <c r="J2807">
        <v>2004</v>
      </c>
      <c r="K2807">
        <v>5.8</v>
      </c>
    </row>
    <row r="2808" spans="1:11" x14ac:dyDescent="0.2">
      <c r="A2808" t="s">
        <v>4707</v>
      </c>
      <c r="B2808">
        <v>130</v>
      </c>
      <c r="C2808">
        <v>9473382</v>
      </c>
      <c r="D2808" t="s">
        <v>4708</v>
      </c>
      <c r="E2808" t="s">
        <v>4709</v>
      </c>
      <c r="F2808" t="s">
        <v>990</v>
      </c>
      <c r="G2808" t="s">
        <v>99</v>
      </c>
      <c r="H2808" t="s">
        <v>227</v>
      </c>
      <c r="I2808">
        <v>10000000</v>
      </c>
      <c r="J2808">
        <v>1998</v>
      </c>
      <c r="K2808">
        <v>7.7</v>
      </c>
    </row>
    <row r="2809" spans="1:11" x14ac:dyDescent="0.2">
      <c r="A2809" t="s">
        <v>1964</v>
      </c>
      <c r="B2809">
        <v>112</v>
      </c>
      <c r="C2809">
        <v>6197866</v>
      </c>
      <c r="D2809" t="s">
        <v>530</v>
      </c>
      <c r="E2809" t="s">
        <v>4710</v>
      </c>
      <c r="F2809" t="s">
        <v>14</v>
      </c>
      <c r="G2809" t="s">
        <v>667</v>
      </c>
      <c r="H2809" t="s">
        <v>104</v>
      </c>
      <c r="I2809">
        <v>10000000</v>
      </c>
      <c r="J2809">
        <v>1999</v>
      </c>
      <c r="K2809">
        <v>8</v>
      </c>
    </row>
    <row r="2810" spans="1:11" x14ac:dyDescent="0.2">
      <c r="A2810" t="s">
        <v>4711</v>
      </c>
      <c r="B2810">
        <v>96</v>
      </c>
      <c r="C2810">
        <v>6044618</v>
      </c>
      <c r="D2810" t="s">
        <v>4712</v>
      </c>
      <c r="E2810" t="s">
        <v>4713</v>
      </c>
      <c r="F2810" t="s">
        <v>14</v>
      </c>
      <c r="G2810" t="s">
        <v>15</v>
      </c>
      <c r="H2810" t="s">
        <v>227</v>
      </c>
      <c r="I2810">
        <v>10000000</v>
      </c>
      <c r="J2810">
        <v>2002</v>
      </c>
      <c r="K2810">
        <v>5.6</v>
      </c>
    </row>
    <row r="2811" spans="1:11" x14ac:dyDescent="0.2">
      <c r="A2811" t="s">
        <v>4714</v>
      </c>
      <c r="B2811">
        <v>89</v>
      </c>
      <c r="C2811">
        <v>7764027</v>
      </c>
      <c r="D2811" t="s">
        <v>874</v>
      </c>
      <c r="E2811" t="s">
        <v>4715</v>
      </c>
      <c r="F2811" t="s">
        <v>14</v>
      </c>
      <c r="G2811" t="s">
        <v>15</v>
      </c>
      <c r="H2811" t="s">
        <v>227</v>
      </c>
      <c r="I2811">
        <v>10000000</v>
      </c>
      <c r="J2811">
        <v>2013</v>
      </c>
      <c r="K2811">
        <v>6.7</v>
      </c>
    </row>
    <row r="2812" spans="1:11" x14ac:dyDescent="0.2">
      <c r="A2812" t="s">
        <v>3532</v>
      </c>
      <c r="B2812">
        <v>121</v>
      </c>
      <c r="C2812">
        <v>21569041</v>
      </c>
      <c r="D2812" t="s">
        <v>1166</v>
      </c>
      <c r="E2812" t="s">
        <v>4716</v>
      </c>
      <c r="F2812" t="s">
        <v>14</v>
      </c>
      <c r="G2812" t="s">
        <v>15</v>
      </c>
      <c r="H2812" t="s">
        <v>16</v>
      </c>
      <c r="I2812">
        <v>9000000</v>
      </c>
      <c r="J2812">
        <v>2014</v>
      </c>
      <c r="K2812">
        <v>6.6</v>
      </c>
    </row>
    <row r="2813" spans="1:11" x14ac:dyDescent="0.2">
      <c r="A2813" t="s">
        <v>4717</v>
      </c>
      <c r="B2813">
        <v>85</v>
      </c>
      <c r="C2813">
        <v>4356743</v>
      </c>
      <c r="D2813" t="s">
        <v>938</v>
      </c>
      <c r="E2813" t="s">
        <v>4718</v>
      </c>
      <c r="F2813" t="s">
        <v>14</v>
      </c>
      <c r="G2813" t="s">
        <v>15</v>
      </c>
      <c r="H2813" t="s">
        <v>37</v>
      </c>
      <c r="I2813">
        <v>16000000</v>
      </c>
      <c r="J2813">
        <v>2001</v>
      </c>
      <c r="K2813">
        <v>4.0999999999999996</v>
      </c>
    </row>
    <row r="2814" spans="1:11" x14ac:dyDescent="0.2">
      <c r="A2814" t="s">
        <v>3230</v>
      </c>
      <c r="B2814">
        <v>120</v>
      </c>
      <c r="C2814">
        <v>5484375</v>
      </c>
      <c r="D2814" t="s">
        <v>4719</v>
      </c>
      <c r="E2814" t="s">
        <v>4720</v>
      </c>
      <c r="F2814" t="s">
        <v>14</v>
      </c>
      <c r="G2814" t="s">
        <v>15</v>
      </c>
      <c r="H2814" t="s">
        <v>16</v>
      </c>
      <c r="I2814">
        <v>10000000</v>
      </c>
      <c r="J2814">
        <v>2006</v>
      </c>
      <c r="K2814">
        <v>7.3</v>
      </c>
    </row>
    <row r="2815" spans="1:11" x14ac:dyDescent="0.2">
      <c r="A2815" t="s">
        <v>4721</v>
      </c>
      <c r="B2815">
        <v>83</v>
      </c>
      <c r="C2815">
        <v>4244155</v>
      </c>
      <c r="D2815" t="s">
        <v>874</v>
      </c>
      <c r="E2815" t="s">
        <v>4722</v>
      </c>
      <c r="F2815" t="s">
        <v>14</v>
      </c>
      <c r="G2815" t="s">
        <v>15</v>
      </c>
      <c r="H2815" t="s">
        <v>227</v>
      </c>
      <c r="I2815">
        <v>10000000</v>
      </c>
      <c r="J2815">
        <v>2011</v>
      </c>
      <c r="K2815">
        <v>6.5</v>
      </c>
    </row>
    <row r="2816" spans="1:11" x14ac:dyDescent="0.2">
      <c r="A2816" t="s">
        <v>4723</v>
      </c>
      <c r="B2816">
        <v>120</v>
      </c>
      <c r="C2816">
        <v>5004648</v>
      </c>
      <c r="D2816" t="s">
        <v>79</v>
      </c>
      <c r="E2816" t="s">
        <v>4724</v>
      </c>
      <c r="F2816" t="s">
        <v>3167</v>
      </c>
      <c r="G2816" t="s">
        <v>2845</v>
      </c>
      <c r="H2816" t="s">
        <v>227</v>
      </c>
      <c r="I2816">
        <v>10000000</v>
      </c>
      <c r="J2816">
        <v>2009</v>
      </c>
      <c r="K2816">
        <v>7</v>
      </c>
    </row>
    <row r="2817" spans="1:11" x14ac:dyDescent="0.2">
      <c r="A2817" t="s">
        <v>4725</v>
      </c>
      <c r="B2817">
        <v>111</v>
      </c>
      <c r="C2817">
        <v>3333823</v>
      </c>
      <c r="D2817" t="s">
        <v>1870</v>
      </c>
      <c r="E2817" t="s">
        <v>4726</v>
      </c>
      <c r="F2817" t="s">
        <v>14</v>
      </c>
      <c r="G2817" t="s">
        <v>15</v>
      </c>
      <c r="H2817" t="s">
        <v>16</v>
      </c>
      <c r="I2817">
        <v>10000000</v>
      </c>
      <c r="J2817">
        <v>2012</v>
      </c>
      <c r="K2817">
        <v>5.5</v>
      </c>
    </row>
    <row r="2818" spans="1:11" x14ac:dyDescent="0.2">
      <c r="A2818" t="s">
        <v>4727</v>
      </c>
      <c r="B2818">
        <v>100</v>
      </c>
      <c r="C2818">
        <v>3275585</v>
      </c>
      <c r="D2818" t="s">
        <v>161</v>
      </c>
      <c r="E2818" t="s">
        <v>4728</v>
      </c>
      <c r="F2818" t="s">
        <v>14</v>
      </c>
      <c r="G2818" t="s">
        <v>23</v>
      </c>
      <c r="H2818" t="s">
        <v>227</v>
      </c>
      <c r="I2818">
        <v>11500000</v>
      </c>
      <c r="J2818">
        <v>1993</v>
      </c>
      <c r="K2818">
        <v>6.6</v>
      </c>
    </row>
    <row r="2819" spans="1:11" x14ac:dyDescent="0.2">
      <c r="A2819" t="s">
        <v>524</v>
      </c>
      <c r="B2819">
        <v>89</v>
      </c>
      <c r="C2819">
        <v>3193102</v>
      </c>
      <c r="D2819" t="s">
        <v>751</v>
      </c>
      <c r="E2819" t="s">
        <v>4729</v>
      </c>
      <c r="F2819" t="s">
        <v>14</v>
      </c>
      <c r="G2819" t="s">
        <v>15</v>
      </c>
      <c r="H2819" t="s">
        <v>227</v>
      </c>
      <c r="I2819">
        <v>9000000</v>
      </c>
      <c r="J2819">
        <v>1999</v>
      </c>
      <c r="K2819">
        <v>7.1</v>
      </c>
    </row>
    <row r="2820" spans="1:11" x14ac:dyDescent="0.2">
      <c r="A2820" t="s">
        <v>2793</v>
      </c>
      <c r="B2820">
        <v>115</v>
      </c>
      <c r="C2820">
        <v>54557348</v>
      </c>
      <c r="D2820" t="s">
        <v>744</v>
      </c>
      <c r="E2820" t="s">
        <v>4730</v>
      </c>
      <c r="F2820" t="s">
        <v>14</v>
      </c>
      <c r="G2820" t="s">
        <v>263</v>
      </c>
      <c r="H2820" t="s">
        <v>227</v>
      </c>
      <c r="I2820">
        <v>6500000</v>
      </c>
      <c r="J2820">
        <v>2004</v>
      </c>
      <c r="K2820">
        <v>7.9</v>
      </c>
    </row>
    <row r="2821" spans="1:11" x14ac:dyDescent="0.2">
      <c r="A2821" t="s">
        <v>4731</v>
      </c>
      <c r="B2821">
        <v>135</v>
      </c>
      <c r="C2821">
        <v>3041803</v>
      </c>
      <c r="D2821" t="s">
        <v>79</v>
      </c>
      <c r="E2821" t="s">
        <v>4732</v>
      </c>
      <c r="F2821" t="s">
        <v>14</v>
      </c>
      <c r="G2821" t="s">
        <v>23</v>
      </c>
      <c r="H2821" t="s">
        <v>37</v>
      </c>
      <c r="I2821">
        <v>10000000</v>
      </c>
      <c r="J2821">
        <v>2000</v>
      </c>
      <c r="K2821">
        <v>7.1</v>
      </c>
    </row>
    <row r="2822" spans="1:11" x14ac:dyDescent="0.2">
      <c r="A2822" t="s">
        <v>4733</v>
      </c>
      <c r="B2822">
        <v>92</v>
      </c>
      <c r="C2822">
        <v>3060858</v>
      </c>
      <c r="D2822" t="s">
        <v>318</v>
      </c>
      <c r="E2822" t="s">
        <v>4734</v>
      </c>
      <c r="F2822" t="s">
        <v>14</v>
      </c>
      <c r="G2822" t="s">
        <v>15</v>
      </c>
      <c r="H2822" t="s">
        <v>227</v>
      </c>
      <c r="I2822">
        <v>10000000</v>
      </c>
      <c r="J2822">
        <v>1987</v>
      </c>
      <c r="K2822">
        <v>5.6</v>
      </c>
    </row>
    <row r="2823" spans="1:11" x14ac:dyDescent="0.2">
      <c r="A2823" t="s">
        <v>3107</v>
      </c>
      <c r="B2823">
        <v>120</v>
      </c>
      <c r="C2823">
        <v>1055654</v>
      </c>
      <c r="D2823" t="s">
        <v>1659</v>
      </c>
      <c r="E2823" t="s">
        <v>4735</v>
      </c>
      <c r="F2823" t="s">
        <v>14</v>
      </c>
      <c r="G2823" t="s">
        <v>263</v>
      </c>
      <c r="H2823" t="s">
        <v>16</v>
      </c>
      <c r="I2823">
        <v>10000000</v>
      </c>
      <c r="J2823">
        <v>2006</v>
      </c>
      <c r="K2823">
        <v>7.3</v>
      </c>
    </row>
    <row r="2824" spans="1:11" x14ac:dyDescent="0.2">
      <c r="A2824" t="s">
        <v>4736</v>
      </c>
      <c r="B2824">
        <v>97</v>
      </c>
      <c r="C2824">
        <v>2331318</v>
      </c>
      <c r="D2824" t="s">
        <v>690</v>
      </c>
      <c r="E2824" t="s">
        <v>4737</v>
      </c>
      <c r="F2824" t="s">
        <v>14</v>
      </c>
      <c r="G2824" t="s">
        <v>15</v>
      </c>
      <c r="H2824" t="s">
        <v>227</v>
      </c>
      <c r="I2824">
        <v>10000000</v>
      </c>
      <c r="J2824">
        <v>2011</v>
      </c>
      <c r="K2824">
        <v>3.3</v>
      </c>
    </row>
    <row r="2825" spans="1:11" x14ac:dyDescent="0.2">
      <c r="A2825" t="s">
        <v>1714</v>
      </c>
      <c r="B2825">
        <v>135</v>
      </c>
      <c r="C2825">
        <v>2185266</v>
      </c>
      <c r="D2825" t="s">
        <v>2895</v>
      </c>
      <c r="E2825" t="s">
        <v>4738</v>
      </c>
      <c r="F2825" t="s">
        <v>14</v>
      </c>
      <c r="G2825" t="s">
        <v>15</v>
      </c>
      <c r="H2825" t="s">
        <v>227</v>
      </c>
      <c r="I2825">
        <v>10000000</v>
      </c>
      <c r="J2825">
        <v>2000</v>
      </c>
      <c r="K2825">
        <v>6.5</v>
      </c>
    </row>
    <row r="2826" spans="1:11" x14ac:dyDescent="0.2">
      <c r="A2826" t="s">
        <v>4739</v>
      </c>
      <c r="B2826">
        <v>93</v>
      </c>
      <c r="C2826">
        <v>26583369</v>
      </c>
      <c r="D2826" t="s">
        <v>1035</v>
      </c>
      <c r="E2826" t="s">
        <v>4740</v>
      </c>
      <c r="F2826" t="s">
        <v>14</v>
      </c>
      <c r="G2826" t="s">
        <v>15</v>
      </c>
      <c r="H2826" t="s">
        <v>16</v>
      </c>
      <c r="I2826">
        <v>10000000</v>
      </c>
      <c r="J2826">
        <v>2016</v>
      </c>
      <c r="K2826">
        <v>4.8</v>
      </c>
    </row>
    <row r="2827" spans="1:11" x14ac:dyDescent="0.2">
      <c r="A2827" t="s">
        <v>4741</v>
      </c>
      <c r="B2827">
        <v>118</v>
      </c>
      <c r="C2827">
        <v>800000</v>
      </c>
      <c r="D2827" t="s">
        <v>4221</v>
      </c>
      <c r="E2827" t="s">
        <v>4742</v>
      </c>
      <c r="F2827" t="s">
        <v>14</v>
      </c>
      <c r="G2827" t="s">
        <v>15</v>
      </c>
      <c r="H2827" t="s">
        <v>37</v>
      </c>
      <c r="I2827">
        <v>14000000</v>
      </c>
      <c r="J2827">
        <v>1981</v>
      </c>
      <c r="K2827">
        <v>5.2</v>
      </c>
    </row>
    <row r="2828" spans="1:11" x14ac:dyDescent="0.2">
      <c r="A2828" t="s">
        <v>4743</v>
      </c>
      <c r="B2828">
        <v>97</v>
      </c>
      <c r="C2828">
        <v>7574066</v>
      </c>
      <c r="D2828" t="s">
        <v>874</v>
      </c>
      <c r="E2828" t="s">
        <v>4744</v>
      </c>
      <c r="F2828" t="s">
        <v>14</v>
      </c>
      <c r="G2828" t="s">
        <v>15</v>
      </c>
      <c r="H2828" t="s">
        <v>227</v>
      </c>
      <c r="I2828">
        <v>10000000</v>
      </c>
      <c r="J2828">
        <v>2014</v>
      </c>
      <c r="K2828">
        <v>6.3</v>
      </c>
    </row>
    <row r="2829" spans="1:11" x14ac:dyDescent="0.2">
      <c r="A2829" t="s">
        <v>74</v>
      </c>
      <c r="B2829">
        <v>98</v>
      </c>
      <c r="C2829">
        <v>1754319</v>
      </c>
      <c r="D2829" t="s">
        <v>79</v>
      </c>
      <c r="E2829" t="s">
        <v>4745</v>
      </c>
      <c r="F2829" t="s">
        <v>14</v>
      </c>
      <c r="G2829" t="s">
        <v>15</v>
      </c>
      <c r="H2829" t="s">
        <v>16</v>
      </c>
      <c r="I2829">
        <v>10000000</v>
      </c>
      <c r="J2829">
        <v>2011</v>
      </c>
      <c r="K2829">
        <v>7.2</v>
      </c>
    </row>
    <row r="2830" spans="1:11" x14ac:dyDescent="0.2">
      <c r="A2830" t="s">
        <v>1820</v>
      </c>
      <c r="B2830">
        <v>98</v>
      </c>
      <c r="C2830">
        <v>1641788</v>
      </c>
      <c r="D2830" t="s">
        <v>671</v>
      </c>
      <c r="E2830" t="s">
        <v>4746</v>
      </c>
      <c r="F2830" t="s">
        <v>14</v>
      </c>
      <c r="G2830" t="s">
        <v>99</v>
      </c>
      <c r="H2830" t="s">
        <v>227</v>
      </c>
      <c r="I2830">
        <v>8000000</v>
      </c>
      <c r="J2830">
        <v>2002</v>
      </c>
      <c r="K2830">
        <v>6.8</v>
      </c>
    </row>
    <row r="2831" spans="1:11" x14ac:dyDescent="0.2">
      <c r="A2831" t="s">
        <v>4747</v>
      </c>
      <c r="B2831">
        <v>101</v>
      </c>
      <c r="C2831">
        <v>1631839</v>
      </c>
      <c r="D2831" t="s">
        <v>1450</v>
      </c>
      <c r="E2831" t="s">
        <v>4748</v>
      </c>
      <c r="F2831" t="s">
        <v>14</v>
      </c>
      <c r="G2831" t="s">
        <v>15</v>
      </c>
      <c r="H2831" t="s">
        <v>227</v>
      </c>
      <c r="I2831">
        <v>10000000</v>
      </c>
      <c r="J2831">
        <v>2000</v>
      </c>
      <c r="K2831">
        <v>5.7</v>
      </c>
    </row>
    <row r="2832" spans="1:11" x14ac:dyDescent="0.2">
      <c r="A2832" t="s">
        <v>3267</v>
      </c>
      <c r="B2832">
        <v>132</v>
      </c>
      <c r="C2832">
        <v>1309849</v>
      </c>
      <c r="D2832" t="s">
        <v>79</v>
      </c>
      <c r="E2832" t="s">
        <v>4749</v>
      </c>
      <c r="F2832" t="s">
        <v>14</v>
      </c>
      <c r="G2832" t="s">
        <v>23</v>
      </c>
      <c r="H2832" t="s">
        <v>37</v>
      </c>
      <c r="I2832">
        <v>10000000</v>
      </c>
      <c r="J2832">
        <v>2002</v>
      </c>
      <c r="K2832">
        <v>7.2</v>
      </c>
    </row>
    <row r="2833" spans="1:11" x14ac:dyDescent="0.2">
      <c r="A2833" t="s">
        <v>2642</v>
      </c>
      <c r="B2833">
        <v>106</v>
      </c>
      <c r="C2833">
        <v>1939441</v>
      </c>
      <c r="D2833" t="s">
        <v>591</v>
      </c>
      <c r="E2833" t="s">
        <v>4750</v>
      </c>
      <c r="F2833" t="s">
        <v>14</v>
      </c>
      <c r="G2833" t="s">
        <v>15</v>
      </c>
      <c r="H2833" t="s">
        <v>227</v>
      </c>
      <c r="I2833">
        <v>10000000</v>
      </c>
      <c r="J2833">
        <v>2012</v>
      </c>
      <c r="K2833">
        <v>6.9</v>
      </c>
    </row>
    <row r="2834" spans="1:11" x14ac:dyDescent="0.2">
      <c r="A2834" t="s">
        <v>4322</v>
      </c>
      <c r="B2834">
        <v>87</v>
      </c>
      <c r="C2834">
        <v>1276984</v>
      </c>
      <c r="D2834" t="s">
        <v>1997</v>
      </c>
      <c r="E2834" t="s">
        <v>4751</v>
      </c>
      <c r="F2834" t="s">
        <v>14</v>
      </c>
      <c r="G2834" t="s">
        <v>667</v>
      </c>
      <c r="H2834" t="s">
        <v>227</v>
      </c>
      <c r="I2834">
        <v>10000000</v>
      </c>
      <c r="J2834">
        <v>2000</v>
      </c>
      <c r="K2834">
        <v>6.2</v>
      </c>
    </row>
    <row r="2835" spans="1:11" x14ac:dyDescent="0.2">
      <c r="A2835" t="s">
        <v>1599</v>
      </c>
      <c r="B2835">
        <v>98</v>
      </c>
      <c r="C2835">
        <v>1987762</v>
      </c>
      <c r="D2835" t="s">
        <v>1781</v>
      </c>
      <c r="E2835" t="s">
        <v>4752</v>
      </c>
      <c r="F2835" t="s">
        <v>14</v>
      </c>
      <c r="G2835" t="s">
        <v>15</v>
      </c>
      <c r="H2835" t="s">
        <v>227</v>
      </c>
      <c r="I2835">
        <v>11000000</v>
      </c>
      <c r="J2835">
        <v>2011</v>
      </c>
      <c r="K2835">
        <v>6.7</v>
      </c>
    </row>
    <row r="2836" spans="1:11" x14ac:dyDescent="0.2">
      <c r="A2836" t="s">
        <v>4753</v>
      </c>
      <c r="B2836">
        <v>96</v>
      </c>
      <c r="C2836">
        <v>1474508</v>
      </c>
      <c r="D2836" t="s">
        <v>874</v>
      </c>
      <c r="E2836" t="s">
        <v>4754</v>
      </c>
      <c r="F2836" t="s">
        <v>14</v>
      </c>
      <c r="G2836" t="s">
        <v>15</v>
      </c>
      <c r="H2836" t="s">
        <v>227</v>
      </c>
      <c r="I2836">
        <v>5000000</v>
      </c>
      <c r="J2836">
        <v>2009</v>
      </c>
      <c r="K2836">
        <v>6.5</v>
      </c>
    </row>
    <row r="2837" spans="1:11" x14ac:dyDescent="0.2">
      <c r="A2837" t="s">
        <v>4755</v>
      </c>
      <c r="B2837">
        <v>104</v>
      </c>
      <c r="C2837">
        <v>1011054</v>
      </c>
      <c r="D2837" t="s">
        <v>744</v>
      </c>
      <c r="E2837" t="s">
        <v>4756</v>
      </c>
      <c r="F2837" t="s">
        <v>14</v>
      </c>
      <c r="G2837" t="s">
        <v>99</v>
      </c>
      <c r="H2837" t="s">
        <v>227</v>
      </c>
      <c r="I2837">
        <v>10000000</v>
      </c>
      <c r="J2837">
        <v>2003</v>
      </c>
      <c r="K2837">
        <v>7.2</v>
      </c>
    </row>
    <row r="2838" spans="1:11" x14ac:dyDescent="0.2">
      <c r="A2838" t="s">
        <v>4757</v>
      </c>
      <c r="B2838">
        <v>93</v>
      </c>
      <c r="C2838">
        <v>900926</v>
      </c>
      <c r="D2838" t="s">
        <v>690</v>
      </c>
      <c r="E2838" t="s">
        <v>4758</v>
      </c>
      <c r="F2838" t="s">
        <v>14</v>
      </c>
      <c r="G2838" t="s">
        <v>15</v>
      </c>
      <c r="H2838" t="s">
        <v>227</v>
      </c>
      <c r="I2838">
        <v>10000000</v>
      </c>
      <c r="J2838">
        <v>2007</v>
      </c>
      <c r="K2838">
        <v>5.3</v>
      </c>
    </row>
    <row r="2839" spans="1:11" x14ac:dyDescent="0.2">
      <c r="A2839" t="s">
        <v>2319</v>
      </c>
      <c r="B2839">
        <v>95</v>
      </c>
      <c r="C2839">
        <v>866778</v>
      </c>
      <c r="D2839" t="s">
        <v>79</v>
      </c>
      <c r="E2839" t="s">
        <v>4759</v>
      </c>
      <c r="F2839" t="s">
        <v>14</v>
      </c>
      <c r="G2839" t="s">
        <v>1314</v>
      </c>
      <c r="H2839" t="s">
        <v>16</v>
      </c>
      <c r="I2839">
        <v>10000000</v>
      </c>
      <c r="J2839">
        <v>2007</v>
      </c>
      <c r="K2839">
        <v>6.7</v>
      </c>
    </row>
    <row r="2840" spans="1:11" x14ac:dyDescent="0.2">
      <c r="A2840" t="s">
        <v>445</v>
      </c>
      <c r="B2840">
        <v>89</v>
      </c>
      <c r="C2840">
        <v>598645</v>
      </c>
      <c r="D2840" t="s">
        <v>576</v>
      </c>
      <c r="E2840" t="s">
        <v>4760</v>
      </c>
      <c r="F2840" t="s">
        <v>14</v>
      </c>
      <c r="G2840" t="s">
        <v>23</v>
      </c>
      <c r="H2840" t="s">
        <v>227</v>
      </c>
      <c r="I2840">
        <v>10000000</v>
      </c>
      <c r="J2840">
        <v>2002</v>
      </c>
      <c r="K2840">
        <v>3.6</v>
      </c>
    </row>
    <row r="2841" spans="1:11" x14ac:dyDescent="0.2">
      <c r="A2841" t="s">
        <v>4761</v>
      </c>
      <c r="B2841">
        <v>107</v>
      </c>
      <c r="C2841">
        <v>578527</v>
      </c>
      <c r="D2841" t="s">
        <v>595</v>
      </c>
      <c r="E2841" t="s">
        <v>4762</v>
      </c>
      <c r="F2841" t="s">
        <v>14</v>
      </c>
      <c r="G2841" t="s">
        <v>15</v>
      </c>
      <c r="H2841" t="s">
        <v>227</v>
      </c>
      <c r="I2841">
        <v>10000000</v>
      </c>
      <c r="J2841">
        <v>2008</v>
      </c>
      <c r="K2841">
        <v>5.7</v>
      </c>
    </row>
    <row r="2842" spans="1:11" x14ac:dyDescent="0.2">
      <c r="A2842" t="s">
        <v>3546</v>
      </c>
      <c r="B2842">
        <v>85</v>
      </c>
      <c r="C2842">
        <v>488872</v>
      </c>
      <c r="D2842" t="s">
        <v>1105</v>
      </c>
      <c r="E2842" t="s">
        <v>4763</v>
      </c>
      <c r="F2842" t="s">
        <v>2401</v>
      </c>
      <c r="G2842" t="s">
        <v>1314</v>
      </c>
      <c r="H2842" t="s">
        <v>37</v>
      </c>
      <c r="I2842">
        <v>10000000</v>
      </c>
      <c r="J2842">
        <v>2001</v>
      </c>
      <c r="K2842">
        <v>7.3</v>
      </c>
    </row>
    <row r="2843" spans="1:11" x14ac:dyDescent="0.2">
      <c r="A2843" t="s">
        <v>4376</v>
      </c>
      <c r="B2843">
        <v>93</v>
      </c>
      <c r="C2843">
        <v>365734</v>
      </c>
      <c r="D2843" t="s">
        <v>1166</v>
      </c>
      <c r="E2843" t="s">
        <v>4764</v>
      </c>
      <c r="F2843" t="s">
        <v>14</v>
      </c>
      <c r="G2843" t="s">
        <v>15</v>
      </c>
      <c r="H2843" t="s">
        <v>3233</v>
      </c>
      <c r="I2843">
        <v>10000000</v>
      </c>
      <c r="J2843">
        <v>2003</v>
      </c>
      <c r="K2843">
        <v>5</v>
      </c>
    </row>
    <row r="2844" spans="1:11" x14ac:dyDescent="0.2">
      <c r="A2844" t="s">
        <v>1689</v>
      </c>
      <c r="B2844">
        <v>103</v>
      </c>
      <c r="C2844">
        <v>3093491</v>
      </c>
      <c r="D2844" t="s">
        <v>530</v>
      </c>
      <c r="E2844" t="s">
        <v>4765</v>
      </c>
      <c r="F2844" t="s">
        <v>14</v>
      </c>
      <c r="G2844" t="s">
        <v>15</v>
      </c>
      <c r="H2844" t="s">
        <v>227</v>
      </c>
      <c r="I2844">
        <v>5000000</v>
      </c>
      <c r="J2844">
        <v>2014</v>
      </c>
      <c r="K2844">
        <v>6.6</v>
      </c>
    </row>
    <row r="2845" spans="1:11" x14ac:dyDescent="0.2">
      <c r="A2845" t="s">
        <v>4766</v>
      </c>
      <c r="B2845">
        <v>111</v>
      </c>
      <c r="C2845">
        <v>228524</v>
      </c>
      <c r="D2845" t="s">
        <v>874</v>
      </c>
      <c r="E2845" t="s">
        <v>4767</v>
      </c>
      <c r="F2845" t="s">
        <v>14</v>
      </c>
      <c r="G2845" t="s">
        <v>15</v>
      </c>
      <c r="H2845" t="s">
        <v>227</v>
      </c>
      <c r="I2845">
        <v>4000000</v>
      </c>
      <c r="J2845">
        <v>2004</v>
      </c>
      <c r="K2845">
        <v>7.3</v>
      </c>
    </row>
    <row r="2846" spans="1:11" x14ac:dyDescent="0.2">
      <c r="A2846" t="s">
        <v>4768</v>
      </c>
      <c r="B2846">
        <v>86</v>
      </c>
      <c r="C2846">
        <v>226792</v>
      </c>
      <c r="D2846" t="s">
        <v>4769</v>
      </c>
      <c r="E2846" t="s">
        <v>4770</v>
      </c>
      <c r="F2846" t="s">
        <v>14</v>
      </c>
      <c r="G2846" t="s">
        <v>23</v>
      </c>
      <c r="H2846" t="s">
        <v>227</v>
      </c>
      <c r="I2846">
        <v>10000000</v>
      </c>
      <c r="J2846">
        <v>2001</v>
      </c>
      <c r="K2846">
        <v>6.2</v>
      </c>
    </row>
    <row r="2847" spans="1:11" x14ac:dyDescent="0.2">
      <c r="A2847" t="s">
        <v>4771</v>
      </c>
      <c r="B2847">
        <v>90</v>
      </c>
      <c r="C2847">
        <v>136432</v>
      </c>
      <c r="D2847" t="s">
        <v>4041</v>
      </c>
      <c r="E2847" t="s">
        <v>4772</v>
      </c>
      <c r="F2847" t="s">
        <v>14</v>
      </c>
      <c r="G2847" t="s">
        <v>23</v>
      </c>
      <c r="H2847" t="s">
        <v>227</v>
      </c>
      <c r="I2847">
        <v>5000000</v>
      </c>
      <c r="J2847">
        <v>2006</v>
      </c>
      <c r="K2847">
        <v>6.6</v>
      </c>
    </row>
    <row r="2848" spans="1:11" x14ac:dyDescent="0.2">
      <c r="A2848" t="s">
        <v>4471</v>
      </c>
      <c r="B2848">
        <v>82</v>
      </c>
      <c r="C2848">
        <v>131617</v>
      </c>
      <c r="D2848" t="s">
        <v>1386</v>
      </c>
      <c r="E2848" t="s">
        <v>4773</v>
      </c>
      <c r="F2848" t="s">
        <v>14</v>
      </c>
      <c r="G2848" t="s">
        <v>15</v>
      </c>
      <c r="H2848" t="s">
        <v>227</v>
      </c>
      <c r="I2848">
        <v>10000000</v>
      </c>
      <c r="J2848">
        <v>2005</v>
      </c>
      <c r="K2848">
        <v>6.3</v>
      </c>
    </row>
    <row r="2849" spans="1:11" x14ac:dyDescent="0.2">
      <c r="A2849" t="s">
        <v>4774</v>
      </c>
      <c r="B2849">
        <v>83</v>
      </c>
      <c r="C2849">
        <v>126247</v>
      </c>
      <c r="D2849" t="s">
        <v>347</v>
      </c>
      <c r="E2849" t="s">
        <v>4775</v>
      </c>
      <c r="F2849" t="s">
        <v>14</v>
      </c>
      <c r="G2849" t="s">
        <v>15</v>
      </c>
      <c r="H2849" t="s">
        <v>37</v>
      </c>
      <c r="I2849">
        <v>6200000</v>
      </c>
      <c r="J2849">
        <v>1994</v>
      </c>
      <c r="K2849">
        <v>3.3</v>
      </c>
    </row>
    <row r="2850" spans="1:11" x14ac:dyDescent="0.2">
      <c r="A2850" t="s">
        <v>4776</v>
      </c>
      <c r="B2850">
        <v>86</v>
      </c>
      <c r="C2850">
        <v>15447</v>
      </c>
      <c r="D2850" t="s">
        <v>690</v>
      </c>
      <c r="E2850" t="s">
        <v>4777</v>
      </c>
      <c r="F2850" t="s">
        <v>14</v>
      </c>
      <c r="G2850" t="s">
        <v>15</v>
      </c>
      <c r="H2850" t="s">
        <v>227</v>
      </c>
      <c r="I2850">
        <v>10000000</v>
      </c>
      <c r="J2850">
        <v>1997</v>
      </c>
      <c r="K2850">
        <v>3.5</v>
      </c>
    </row>
    <row r="2851" spans="1:11" x14ac:dyDescent="0.2">
      <c r="A2851" t="s">
        <v>4778</v>
      </c>
      <c r="B2851">
        <v>91</v>
      </c>
      <c r="C2851">
        <v>19348</v>
      </c>
      <c r="D2851" t="s">
        <v>874</v>
      </c>
      <c r="E2851" t="s">
        <v>4779</v>
      </c>
      <c r="F2851" t="s">
        <v>14</v>
      </c>
      <c r="G2851" t="s">
        <v>15</v>
      </c>
      <c r="H2851" t="s">
        <v>16</v>
      </c>
      <c r="I2851">
        <v>10000000</v>
      </c>
      <c r="J2851">
        <v>2009</v>
      </c>
      <c r="K2851">
        <v>5.5</v>
      </c>
    </row>
    <row r="2852" spans="1:11" x14ac:dyDescent="0.2">
      <c r="A2852" t="s">
        <v>4780</v>
      </c>
      <c r="B2852">
        <v>90</v>
      </c>
      <c r="C2852">
        <v>100503</v>
      </c>
      <c r="D2852" t="s">
        <v>576</v>
      </c>
      <c r="E2852" t="s">
        <v>4781</v>
      </c>
      <c r="F2852" t="s">
        <v>14</v>
      </c>
      <c r="G2852" t="s">
        <v>15</v>
      </c>
      <c r="H2852" t="s">
        <v>227</v>
      </c>
      <c r="I2852">
        <v>8000000</v>
      </c>
      <c r="J2852">
        <v>2009</v>
      </c>
      <c r="K2852">
        <v>5.9</v>
      </c>
    </row>
    <row r="2853" spans="1:11" x14ac:dyDescent="0.2">
      <c r="A2853" t="s">
        <v>4782</v>
      </c>
      <c r="B2853">
        <v>90</v>
      </c>
      <c r="C2853">
        <v>92900</v>
      </c>
      <c r="D2853" t="s">
        <v>874</v>
      </c>
      <c r="E2853" t="s">
        <v>4783</v>
      </c>
      <c r="F2853" t="s">
        <v>14</v>
      </c>
      <c r="G2853" t="s">
        <v>15</v>
      </c>
      <c r="H2853" t="s">
        <v>16</v>
      </c>
      <c r="I2853">
        <v>5000000</v>
      </c>
      <c r="J2853">
        <v>2009</v>
      </c>
      <c r="K2853">
        <v>4.7</v>
      </c>
    </row>
    <row r="2854" spans="1:11" x14ac:dyDescent="0.2">
      <c r="A2854" t="s">
        <v>4784</v>
      </c>
      <c r="B2854">
        <v>93</v>
      </c>
      <c r="C2854">
        <v>5561</v>
      </c>
      <c r="D2854" t="s">
        <v>576</v>
      </c>
      <c r="E2854" t="s">
        <v>4785</v>
      </c>
      <c r="F2854" t="s">
        <v>14</v>
      </c>
      <c r="G2854" t="s">
        <v>15</v>
      </c>
      <c r="H2854" t="s">
        <v>16</v>
      </c>
      <c r="I2854">
        <v>10000000</v>
      </c>
      <c r="J2854">
        <v>2007</v>
      </c>
      <c r="K2854">
        <v>3.9</v>
      </c>
    </row>
    <row r="2855" spans="1:11" x14ac:dyDescent="0.2">
      <c r="A2855" t="s">
        <v>4786</v>
      </c>
      <c r="B2855">
        <v>104</v>
      </c>
      <c r="C2855">
        <v>3607</v>
      </c>
      <c r="D2855" t="s">
        <v>774</v>
      </c>
      <c r="E2855" t="s">
        <v>4787</v>
      </c>
      <c r="F2855" t="s">
        <v>14</v>
      </c>
      <c r="G2855" t="s">
        <v>1224</v>
      </c>
      <c r="H2855" t="s">
        <v>227</v>
      </c>
      <c r="I2855">
        <v>10000000</v>
      </c>
      <c r="J2855">
        <v>2008</v>
      </c>
      <c r="K2855">
        <v>6.1</v>
      </c>
    </row>
    <row r="2856" spans="1:11" x14ac:dyDescent="0.2">
      <c r="A2856" t="s">
        <v>4788</v>
      </c>
      <c r="B2856">
        <v>85</v>
      </c>
      <c r="C2856">
        <v>70527</v>
      </c>
      <c r="D2856" t="s">
        <v>874</v>
      </c>
      <c r="E2856" t="s">
        <v>4789</v>
      </c>
      <c r="F2856" t="s">
        <v>14</v>
      </c>
      <c r="G2856" t="s">
        <v>15</v>
      </c>
      <c r="H2856" t="s">
        <v>227</v>
      </c>
      <c r="I2856">
        <v>6500000</v>
      </c>
      <c r="J2856">
        <v>2004</v>
      </c>
      <c r="K2856">
        <v>6.7</v>
      </c>
    </row>
    <row r="2857" spans="1:11" x14ac:dyDescent="0.2">
      <c r="A2857" t="s">
        <v>2829</v>
      </c>
      <c r="B2857">
        <v>135</v>
      </c>
      <c r="C2857">
        <v>128486</v>
      </c>
      <c r="D2857" t="s">
        <v>1579</v>
      </c>
      <c r="E2857" t="s">
        <v>4790</v>
      </c>
      <c r="F2857" t="s">
        <v>4387</v>
      </c>
      <c r="G2857" t="s">
        <v>2299</v>
      </c>
      <c r="H2857" t="s">
        <v>227</v>
      </c>
      <c r="I2857">
        <v>10000000</v>
      </c>
      <c r="J2857">
        <v>2008</v>
      </c>
      <c r="K2857">
        <v>7.3</v>
      </c>
    </row>
    <row r="2858" spans="1:11" x14ac:dyDescent="0.2">
      <c r="A2858" t="s">
        <v>4791</v>
      </c>
      <c r="B2858">
        <v>144</v>
      </c>
      <c r="C2858">
        <v>2483955</v>
      </c>
      <c r="D2858" t="s">
        <v>79</v>
      </c>
      <c r="E2858" t="s">
        <v>4792</v>
      </c>
      <c r="F2858" t="s">
        <v>14</v>
      </c>
      <c r="G2858" t="s">
        <v>15</v>
      </c>
      <c r="H2858" t="s">
        <v>227</v>
      </c>
      <c r="I2858">
        <v>9600000</v>
      </c>
      <c r="J2858">
        <v>2005</v>
      </c>
      <c r="K2858">
        <v>6.7</v>
      </c>
    </row>
    <row r="2859" spans="1:11" x14ac:dyDescent="0.2">
      <c r="A2859" t="s">
        <v>1107</v>
      </c>
      <c r="B2859">
        <v>98</v>
      </c>
      <c r="C2859">
        <v>57176582</v>
      </c>
      <c r="D2859" t="s">
        <v>690</v>
      </c>
      <c r="E2859" t="s">
        <v>4793</v>
      </c>
      <c r="F2859" t="s">
        <v>14</v>
      </c>
      <c r="G2859" t="s">
        <v>15</v>
      </c>
      <c r="H2859" t="s">
        <v>227</v>
      </c>
      <c r="I2859">
        <v>9500000</v>
      </c>
      <c r="J2859">
        <v>2000</v>
      </c>
      <c r="K2859">
        <v>6.1</v>
      </c>
    </row>
    <row r="2860" spans="1:11" x14ac:dyDescent="0.2">
      <c r="A2860" t="s">
        <v>2647</v>
      </c>
      <c r="B2860">
        <v>117</v>
      </c>
      <c r="C2860">
        <v>43100000</v>
      </c>
      <c r="D2860" t="s">
        <v>21</v>
      </c>
      <c r="E2860" t="s">
        <v>4794</v>
      </c>
      <c r="F2860" t="s">
        <v>14</v>
      </c>
      <c r="G2860" t="s">
        <v>23</v>
      </c>
      <c r="H2860" t="s">
        <v>2017</v>
      </c>
      <c r="I2860">
        <v>9500000</v>
      </c>
      <c r="J2860">
        <v>1967</v>
      </c>
      <c r="K2860">
        <v>6.9</v>
      </c>
    </row>
    <row r="2861" spans="1:11" x14ac:dyDescent="0.2">
      <c r="A2861" t="s">
        <v>3805</v>
      </c>
      <c r="B2861">
        <v>127</v>
      </c>
      <c r="C2861">
        <v>225377</v>
      </c>
      <c r="D2861" t="s">
        <v>79</v>
      </c>
      <c r="E2861" t="s">
        <v>4795</v>
      </c>
      <c r="F2861" t="s">
        <v>990</v>
      </c>
      <c r="G2861" t="s">
        <v>667</v>
      </c>
      <c r="H2861" t="s">
        <v>16</v>
      </c>
      <c r="I2861">
        <v>8900000</v>
      </c>
      <c r="J2861">
        <v>2012</v>
      </c>
      <c r="K2861">
        <v>7.9</v>
      </c>
    </row>
    <row r="2862" spans="1:11" x14ac:dyDescent="0.2">
      <c r="A2862" t="s">
        <v>4796</v>
      </c>
      <c r="B2862">
        <v>98</v>
      </c>
      <c r="C2862">
        <v>14114488</v>
      </c>
      <c r="D2862" t="s">
        <v>2219</v>
      </c>
      <c r="E2862" t="s">
        <v>4797</v>
      </c>
      <c r="F2862" t="s">
        <v>14</v>
      </c>
      <c r="G2862" t="s">
        <v>15</v>
      </c>
      <c r="H2862" t="s">
        <v>16</v>
      </c>
      <c r="I2862">
        <v>10500000</v>
      </c>
      <c r="J2862">
        <v>1988</v>
      </c>
      <c r="K2862">
        <v>4.5</v>
      </c>
    </row>
    <row r="2863" spans="1:11" x14ac:dyDescent="0.2">
      <c r="A2863" t="s">
        <v>4798</v>
      </c>
      <c r="B2863">
        <v>197</v>
      </c>
      <c r="C2863">
        <v>46300000</v>
      </c>
      <c r="D2863" t="s">
        <v>472</v>
      </c>
      <c r="E2863" t="s">
        <v>4799</v>
      </c>
      <c r="F2863" t="s">
        <v>14</v>
      </c>
      <c r="G2863" t="s">
        <v>15</v>
      </c>
      <c r="H2863" t="s">
        <v>2017</v>
      </c>
      <c r="I2863">
        <v>9400000</v>
      </c>
      <c r="J2863">
        <v>1963</v>
      </c>
      <c r="K2863">
        <v>7.6</v>
      </c>
    </row>
    <row r="2864" spans="1:11" x14ac:dyDescent="0.2">
      <c r="A2864" t="s">
        <v>1756</v>
      </c>
      <c r="B2864">
        <v>104</v>
      </c>
      <c r="C2864">
        <v>2600000</v>
      </c>
      <c r="D2864" t="s">
        <v>1160</v>
      </c>
      <c r="E2864" t="s">
        <v>4800</v>
      </c>
      <c r="F2864" t="s">
        <v>14</v>
      </c>
      <c r="G2864" t="s">
        <v>23</v>
      </c>
      <c r="H2864" t="s">
        <v>227</v>
      </c>
      <c r="I2864">
        <v>6000000</v>
      </c>
      <c r="J2864">
        <v>1995</v>
      </c>
      <c r="K2864">
        <v>7.5</v>
      </c>
    </row>
    <row r="2865" spans="1:11" x14ac:dyDescent="0.2">
      <c r="A2865" t="s">
        <v>4197</v>
      </c>
      <c r="B2865">
        <v>130</v>
      </c>
      <c r="C2865">
        <v>3029870</v>
      </c>
      <c r="D2865" t="s">
        <v>641</v>
      </c>
      <c r="E2865" t="s">
        <v>4801</v>
      </c>
      <c r="F2865" t="s">
        <v>14</v>
      </c>
      <c r="G2865" t="s">
        <v>2543</v>
      </c>
      <c r="H2865" t="s">
        <v>227</v>
      </c>
      <c r="I2865">
        <v>7400000</v>
      </c>
      <c r="J2865">
        <v>2011</v>
      </c>
      <c r="K2865">
        <v>7.1</v>
      </c>
    </row>
    <row r="2866" spans="1:11" x14ac:dyDescent="0.2">
      <c r="A2866" t="s">
        <v>4802</v>
      </c>
      <c r="B2866">
        <v>176</v>
      </c>
      <c r="C2866">
        <v>3047539</v>
      </c>
      <c r="D2866" t="s">
        <v>79</v>
      </c>
      <c r="E2866" t="s">
        <v>4803</v>
      </c>
      <c r="F2866" t="s">
        <v>4579</v>
      </c>
      <c r="G2866" t="s">
        <v>4580</v>
      </c>
      <c r="H2866" t="s">
        <v>3233</v>
      </c>
      <c r="I2866">
        <v>7217600</v>
      </c>
      <c r="J2866">
        <v>2012</v>
      </c>
      <c r="K2866">
        <v>6.9</v>
      </c>
    </row>
    <row r="2867" spans="1:11" x14ac:dyDescent="0.2">
      <c r="A2867" t="s">
        <v>70</v>
      </c>
      <c r="B2867">
        <v>116</v>
      </c>
      <c r="C2867">
        <v>78900000</v>
      </c>
      <c r="D2867" t="s">
        <v>3286</v>
      </c>
      <c r="E2867" t="s">
        <v>4804</v>
      </c>
      <c r="F2867" t="s">
        <v>14</v>
      </c>
      <c r="G2867" t="s">
        <v>23</v>
      </c>
      <c r="H2867" t="s">
        <v>227</v>
      </c>
      <c r="I2867">
        <v>11000000</v>
      </c>
      <c r="J2867">
        <v>1979</v>
      </c>
      <c r="K2867">
        <v>8.5</v>
      </c>
    </row>
    <row r="2868" spans="1:11" x14ac:dyDescent="0.2">
      <c r="A2868" t="s">
        <v>2453</v>
      </c>
      <c r="B2868">
        <v>88</v>
      </c>
      <c r="C2868">
        <v>30859000</v>
      </c>
      <c r="D2868" t="s">
        <v>2219</v>
      </c>
      <c r="E2868" t="s">
        <v>4805</v>
      </c>
      <c r="F2868" t="s">
        <v>14</v>
      </c>
      <c r="G2868" t="s">
        <v>15</v>
      </c>
      <c r="H2868" t="s">
        <v>227</v>
      </c>
      <c r="I2868">
        <v>83532</v>
      </c>
      <c r="J2868">
        <v>1974</v>
      </c>
      <c r="K2868">
        <v>7.5</v>
      </c>
    </row>
    <row r="2869" spans="1:11" x14ac:dyDescent="0.2">
      <c r="A2869" t="s">
        <v>4806</v>
      </c>
      <c r="B2869">
        <v>106</v>
      </c>
      <c r="C2869">
        <v>3571735</v>
      </c>
      <c r="D2869" t="s">
        <v>1459</v>
      </c>
      <c r="E2869" t="s">
        <v>4807</v>
      </c>
      <c r="F2869" t="s">
        <v>14</v>
      </c>
      <c r="G2869" t="s">
        <v>15</v>
      </c>
      <c r="H2869" t="s">
        <v>227</v>
      </c>
      <c r="I2869">
        <v>10000000</v>
      </c>
      <c r="J2869">
        <v>2010</v>
      </c>
      <c r="K2869">
        <v>6.6</v>
      </c>
    </row>
    <row r="2870" spans="1:11" x14ac:dyDescent="0.2">
      <c r="A2870" t="s">
        <v>2323</v>
      </c>
      <c r="B2870">
        <v>181</v>
      </c>
      <c r="C2870">
        <v>50000000</v>
      </c>
      <c r="D2870" t="s">
        <v>3835</v>
      </c>
      <c r="E2870" t="s">
        <v>4808</v>
      </c>
      <c r="F2870" t="s">
        <v>14</v>
      </c>
      <c r="G2870" t="s">
        <v>15</v>
      </c>
      <c r="H2870" t="s">
        <v>104</v>
      </c>
      <c r="I2870">
        <v>9000000</v>
      </c>
      <c r="J2870">
        <v>1971</v>
      </c>
      <c r="K2870">
        <v>8</v>
      </c>
    </row>
    <row r="2871" spans="1:11" x14ac:dyDescent="0.2">
      <c r="A2871" t="s">
        <v>4809</v>
      </c>
      <c r="B2871">
        <v>130</v>
      </c>
      <c r="C2871">
        <v>63600000</v>
      </c>
      <c r="D2871" t="s">
        <v>21</v>
      </c>
      <c r="E2871" t="s">
        <v>4810</v>
      </c>
      <c r="F2871" t="s">
        <v>14</v>
      </c>
      <c r="G2871" t="s">
        <v>23</v>
      </c>
      <c r="H2871" t="s">
        <v>2017</v>
      </c>
      <c r="I2871">
        <v>9000000</v>
      </c>
      <c r="J2871">
        <v>1965</v>
      </c>
      <c r="K2871">
        <v>7</v>
      </c>
    </row>
    <row r="2872" spans="1:11" x14ac:dyDescent="0.2">
      <c r="A2872" t="s">
        <v>1052</v>
      </c>
      <c r="B2872">
        <v>123</v>
      </c>
      <c r="C2872">
        <v>36049108</v>
      </c>
      <c r="D2872" t="s">
        <v>1940</v>
      </c>
      <c r="E2872" t="s">
        <v>4811</v>
      </c>
      <c r="F2872" t="s">
        <v>14</v>
      </c>
      <c r="G2872" t="s">
        <v>15</v>
      </c>
      <c r="H2872" t="s">
        <v>227</v>
      </c>
      <c r="I2872">
        <v>9000000</v>
      </c>
      <c r="J2872">
        <v>1996</v>
      </c>
      <c r="K2872">
        <v>6.8</v>
      </c>
    </row>
    <row r="2873" spans="1:11" x14ac:dyDescent="0.2">
      <c r="A2873" t="s">
        <v>2946</v>
      </c>
      <c r="B2873">
        <v>120</v>
      </c>
      <c r="C2873">
        <v>34074895</v>
      </c>
      <c r="D2873" t="s">
        <v>874</v>
      </c>
      <c r="E2873" t="s">
        <v>4812</v>
      </c>
      <c r="F2873" t="s">
        <v>14</v>
      </c>
      <c r="G2873" t="s">
        <v>15</v>
      </c>
      <c r="H2873" t="s">
        <v>227</v>
      </c>
      <c r="I2873">
        <v>9000000</v>
      </c>
      <c r="J2873">
        <v>1999</v>
      </c>
      <c r="K2873">
        <v>6.7</v>
      </c>
    </row>
    <row r="2874" spans="1:11" x14ac:dyDescent="0.2">
      <c r="A2874" t="s">
        <v>4230</v>
      </c>
      <c r="B2874">
        <v>87</v>
      </c>
      <c r="C2874">
        <v>33244684</v>
      </c>
      <c r="D2874" t="s">
        <v>2454</v>
      </c>
      <c r="E2874" t="s">
        <v>4813</v>
      </c>
      <c r="F2874" t="s">
        <v>14</v>
      </c>
      <c r="G2874" t="s">
        <v>15</v>
      </c>
      <c r="H2874" t="s">
        <v>227</v>
      </c>
      <c r="I2874">
        <v>9000000</v>
      </c>
      <c r="J2874">
        <v>1988</v>
      </c>
      <c r="K2874">
        <v>6.5</v>
      </c>
    </row>
    <row r="2875" spans="1:11" x14ac:dyDescent="0.2">
      <c r="A2875" t="s">
        <v>1295</v>
      </c>
      <c r="B2875">
        <v>123</v>
      </c>
      <c r="C2875">
        <v>24530513</v>
      </c>
      <c r="D2875" t="s">
        <v>988</v>
      </c>
      <c r="E2875" t="s">
        <v>4814</v>
      </c>
      <c r="F2875" t="s">
        <v>14</v>
      </c>
      <c r="G2875" t="s">
        <v>15</v>
      </c>
      <c r="H2875" t="s">
        <v>16</v>
      </c>
      <c r="I2875">
        <v>9000000</v>
      </c>
      <c r="J2875">
        <v>2007</v>
      </c>
      <c r="K2875">
        <v>8</v>
      </c>
    </row>
    <row r="2876" spans="1:11" x14ac:dyDescent="0.2">
      <c r="A2876" t="s">
        <v>4601</v>
      </c>
      <c r="B2876">
        <v>103</v>
      </c>
      <c r="C2876">
        <v>71519230</v>
      </c>
      <c r="D2876" t="s">
        <v>771</v>
      </c>
      <c r="E2876" t="s">
        <v>4815</v>
      </c>
      <c r="F2876" t="s">
        <v>14</v>
      </c>
      <c r="G2876" t="s">
        <v>15</v>
      </c>
      <c r="H2876" t="s">
        <v>227</v>
      </c>
      <c r="I2876">
        <v>9000000</v>
      </c>
      <c r="J2876">
        <v>2014</v>
      </c>
      <c r="K2876">
        <v>6.5</v>
      </c>
    </row>
    <row r="2877" spans="1:11" x14ac:dyDescent="0.2">
      <c r="A2877" t="s">
        <v>4816</v>
      </c>
      <c r="B2877">
        <v>91</v>
      </c>
      <c r="C2877">
        <v>20035310</v>
      </c>
      <c r="D2877" t="s">
        <v>488</v>
      </c>
      <c r="E2877" t="s">
        <v>4817</v>
      </c>
      <c r="F2877" t="s">
        <v>14</v>
      </c>
      <c r="G2877" t="s">
        <v>15</v>
      </c>
      <c r="H2877" t="s">
        <v>16</v>
      </c>
      <c r="I2877">
        <v>9000000</v>
      </c>
      <c r="J2877">
        <v>2000</v>
      </c>
      <c r="K2877">
        <v>4.9000000000000004</v>
      </c>
    </row>
    <row r="2878" spans="1:11" x14ac:dyDescent="0.2">
      <c r="A2878" t="s">
        <v>4278</v>
      </c>
      <c r="B2878">
        <v>88</v>
      </c>
      <c r="C2878">
        <v>18225165</v>
      </c>
      <c r="D2878" t="s">
        <v>1436</v>
      </c>
      <c r="E2878" t="s">
        <v>4818</v>
      </c>
      <c r="F2878" t="s">
        <v>14</v>
      </c>
      <c r="G2878" t="s">
        <v>15</v>
      </c>
      <c r="H2878" t="s">
        <v>227</v>
      </c>
      <c r="I2878">
        <v>9000000</v>
      </c>
      <c r="J2878">
        <v>2004</v>
      </c>
      <c r="K2878">
        <v>7.1</v>
      </c>
    </row>
    <row r="2879" spans="1:11" x14ac:dyDescent="0.2">
      <c r="A2879" t="s">
        <v>1480</v>
      </c>
      <c r="B2879">
        <v>126</v>
      </c>
      <c r="C2879">
        <v>17804273</v>
      </c>
      <c r="D2879" t="s">
        <v>1386</v>
      </c>
      <c r="E2879" t="s">
        <v>4819</v>
      </c>
      <c r="F2879" t="s">
        <v>14</v>
      </c>
      <c r="G2879" t="s">
        <v>15</v>
      </c>
      <c r="H2879" t="s">
        <v>227</v>
      </c>
      <c r="I2879">
        <v>20000000</v>
      </c>
      <c r="J2879">
        <v>2000</v>
      </c>
      <c r="K2879">
        <v>7</v>
      </c>
    </row>
    <row r="2880" spans="1:11" x14ac:dyDescent="0.2">
      <c r="A2880" t="s">
        <v>4820</v>
      </c>
      <c r="B2880">
        <v>120</v>
      </c>
      <c r="C2880">
        <v>16938179</v>
      </c>
      <c r="D2880" t="s">
        <v>744</v>
      </c>
      <c r="E2880" t="s">
        <v>4821</v>
      </c>
      <c r="F2880" t="s">
        <v>14</v>
      </c>
      <c r="G2880" t="s">
        <v>15</v>
      </c>
      <c r="H2880" t="s">
        <v>227</v>
      </c>
      <c r="I2880">
        <v>8000000</v>
      </c>
      <c r="J2880">
        <v>2000</v>
      </c>
      <c r="K2880">
        <v>7</v>
      </c>
    </row>
    <row r="2881" spans="1:11" x14ac:dyDescent="0.2">
      <c r="A2881" t="s">
        <v>3615</v>
      </c>
      <c r="B2881">
        <v>94</v>
      </c>
      <c r="C2881">
        <v>16235293</v>
      </c>
      <c r="D2881" t="s">
        <v>2138</v>
      </c>
      <c r="E2881" t="s">
        <v>4822</v>
      </c>
      <c r="F2881" t="s">
        <v>14</v>
      </c>
      <c r="G2881" t="s">
        <v>15</v>
      </c>
      <c r="H2881" t="s">
        <v>227</v>
      </c>
      <c r="I2881">
        <v>9000000</v>
      </c>
      <c r="J2881">
        <v>2006</v>
      </c>
      <c r="K2881">
        <v>4.5</v>
      </c>
    </row>
    <row r="2882" spans="1:11" x14ac:dyDescent="0.2">
      <c r="A2882" t="s">
        <v>293</v>
      </c>
      <c r="B2882">
        <v>137</v>
      </c>
      <c r="C2882">
        <v>10161099</v>
      </c>
      <c r="D2882" t="s">
        <v>4823</v>
      </c>
      <c r="E2882" t="s">
        <v>4824</v>
      </c>
      <c r="F2882" t="s">
        <v>14</v>
      </c>
      <c r="G2882" t="s">
        <v>23</v>
      </c>
      <c r="H2882" t="s">
        <v>16</v>
      </c>
      <c r="I2882">
        <v>9000000</v>
      </c>
      <c r="J2882">
        <v>1989</v>
      </c>
      <c r="K2882">
        <v>7.7</v>
      </c>
    </row>
    <row r="2883" spans="1:11" x14ac:dyDescent="0.2">
      <c r="A2883" t="s">
        <v>305</v>
      </c>
      <c r="B2883">
        <v>119</v>
      </c>
      <c r="C2883">
        <v>6047856</v>
      </c>
      <c r="D2883" t="s">
        <v>161</v>
      </c>
      <c r="E2883" t="s">
        <v>4825</v>
      </c>
      <c r="F2883" t="s">
        <v>14</v>
      </c>
      <c r="G2883" t="s">
        <v>15</v>
      </c>
      <c r="H2883" t="s">
        <v>227</v>
      </c>
      <c r="I2883">
        <v>8500000</v>
      </c>
      <c r="J2883">
        <v>2000</v>
      </c>
      <c r="K2883">
        <v>6.7</v>
      </c>
    </row>
    <row r="2884" spans="1:11" x14ac:dyDescent="0.2">
      <c r="A2884" t="s">
        <v>2031</v>
      </c>
      <c r="B2884">
        <v>99</v>
      </c>
      <c r="C2884">
        <v>4681503</v>
      </c>
      <c r="D2884" t="s">
        <v>874</v>
      </c>
      <c r="E2884" t="s">
        <v>4826</v>
      </c>
      <c r="F2884" t="s">
        <v>14</v>
      </c>
      <c r="G2884" t="s">
        <v>15</v>
      </c>
      <c r="H2884" t="s">
        <v>227</v>
      </c>
      <c r="I2884">
        <v>9000000</v>
      </c>
      <c r="J2884">
        <v>2002</v>
      </c>
      <c r="K2884">
        <v>7</v>
      </c>
    </row>
    <row r="2885" spans="1:11" x14ac:dyDescent="0.2">
      <c r="A2885" t="s">
        <v>4827</v>
      </c>
      <c r="B2885">
        <v>79</v>
      </c>
      <c r="C2885">
        <v>4350774</v>
      </c>
      <c r="D2885" t="s">
        <v>690</v>
      </c>
      <c r="E2885" t="s">
        <v>4828</v>
      </c>
      <c r="F2885" t="s">
        <v>14</v>
      </c>
      <c r="G2885" t="s">
        <v>15</v>
      </c>
      <c r="H2885" t="s">
        <v>16</v>
      </c>
      <c r="I2885">
        <v>8000000</v>
      </c>
      <c r="J2885">
        <v>1994</v>
      </c>
      <c r="K2885">
        <v>6.5</v>
      </c>
    </row>
    <row r="2886" spans="1:11" x14ac:dyDescent="0.2">
      <c r="A2886" t="s">
        <v>4243</v>
      </c>
      <c r="B2886">
        <v>95</v>
      </c>
      <c r="C2886">
        <v>2955039</v>
      </c>
      <c r="D2886" t="s">
        <v>560</v>
      </c>
      <c r="E2886" t="s">
        <v>4829</v>
      </c>
      <c r="F2886" t="s">
        <v>14</v>
      </c>
      <c r="G2886" t="s">
        <v>15</v>
      </c>
      <c r="H2886" t="s">
        <v>16</v>
      </c>
      <c r="I2886">
        <v>9000000</v>
      </c>
      <c r="J2886">
        <v>2007</v>
      </c>
      <c r="K2886">
        <v>6.2</v>
      </c>
    </row>
    <row r="2887" spans="1:11" x14ac:dyDescent="0.2">
      <c r="A2887" t="s">
        <v>3768</v>
      </c>
      <c r="B2887">
        <v>103</v>
      </c>
      <c r="C2887">
        <v>1530535</v>
      </c>
      <c r="D2887" t="s">
        <v>488</v>
      </c>
      <c r="E2887" t="s">
        <v>4830</v>
      </c>
      <c r="F2887" t="s">
        <v>14</v>
      </c>
      <c r="G2887" t="s">
        <v>15</v>
      </c>
      <c r="H2887" t="s">
        <v>227</v>
      </c>
      <c r="I2887">
        <v>9000000</v>
      </c>
      <c r="J2887">
        <v>2005</v>
      </c>
      <c r="K2887">
        <v>5.7</v>
      </c>
    </row>
    <row r="2888" spans="1:11" x14ac:dyDescent="0.2">
      <c r="A2888" t="s">
        <v>3503</v>
      </c>
      <c r="B2888">
        <v>92</v>
      </c>
      <c r="C2888">
        <v>4881867</v>
      </c>
      <c r="D2888" t="s">
        <v>2515</v>
      </c>
      <c r="E2888" t="s">
        <v>4831</v>
      </c>
      <c r="F2888" t="s">
        <v>14</v>
      </c>
      <c r="G2888" t="s">
        <v>15</v>
      </c>
      <c r="H2888" t="s">
        <v>227</v>
      </c>
      <c r="I2888">
        <v>9000000</v>
      </c>
      <c r="J2888">
        <v>2008</v>
      </c>
      <c r="K2888">
        <v>6.4</v>
      </c>
    </row>
    <row r="2889" spans="1:11" x14ac:dyDescent="0.2">
      <c r="A2889" t="s">
        <v>3761</v>
      </c>
      <c r="B2889">
        <v>84</v>
      </c>
      <c r="C2889">
        <v>11860839</v>
      </c>
      <c r="D2889" t="s">
        <v>1384</v>
      </c>
      <c r="E2889" t="s">
        <v>4832</v>
      </c>
      <c r="F2889" t="s">
        <v>14</v>
      </c>
      <c r="G2889" t="s">
        <v>15</v>
      </c>
      <c r="H2889" t="s">
        <v>37</v>
      </c>
      <c r="I2889">
        <v>9000000</v>
      </c>
      <c r="J2889">
        <v>2011</v>
      </c>
      <c r="K2889">
        <v>5.4</v>
      </c>
    </row>
    <row r="2890" spans="1:11" x14ac:dyDescent="0.2">
      <c r="A2890" t="s">
        <v>4833</v>
      </c>
      <c r="B2890">
        <v>300</v>
      </c>
      <c r="C2890">
        <v>454255</v>
      </c>
      <c r="D2890" t="s">
        <v>380</v>
      </c>
      <c r="E2890" t="s">
        <v>4834</v>
      </c>
      <c r="F2890" t="s">
        <v>4177</v>
      </c>
      <c r="G2890" t="s">
        <v>4178</v>
      </c>
      <c r="H2890" t="s">
        <v>227</v>
      </c>
      <c r="I2890">
        <v>400000000</v>
      </c>
      <c r="J2890">
        <v>2001</v>
      </c>
      <c r="K2890">
        <v>6.6</v>
      </c>
    </row>
    <row r="2891" spans="1:11" x14ac:dyDescent="0.2">
      <c r="A2891" t="s">
        <v>4835</v>
      </c>
      <c r="B2891">
        <v>120</v>
      </c>
      <c r="C2891">
        <v>349618</v>
      </c>
      <c r="D2891" t="s">
        <v>2138</v>
      </c>
      <c r="E2891" t="s">
        <v>4836</v>
      </c>
      <c r="F2891" t="s">
        <v>14</v>
      </c>
      <c r="G2891" t="s">
        <v>2845</v>
      </c>
      <c r="H2891" t="s">
        <v>227</v>
      </c>
      <c r="I2891">
        <v>9000000</v>
      </c>
      <c r="J2891">
        <v>1990</v>
      </c>
      <c r="K2891">
        <v>6.1</v>
      </c>
    </row>
    <row r="2892" spans="1:11" x14ac:dyDescent="0.2">
      <c r="A2892" t="s">
        <v>3618</v>
      </c>
      <c r="B2892">
        <v>121</v>
      </c>
      <c r="C2892">
        <v>112935</v>
      </c>
      <c r="D2892" t="s">
        <v>1166</v>
      </c>
      <c r="E2892" t="s">
        <v>4837</v>
      </c>
      <c r="F2892" t="s">
        <v>14</v>
      </c>
      <c r="G2892" t="s">
        <v>23</v>
      </c>
      <c r="H2892" t="s">
        <v>227</v>
      </c>
      <c r="I2892">
        <v>9000000</v>
      </c>
      <c r="J2892">
        <v>2002</v>
      </c>
      <c r="K2892">
        <v>7.6</v>
      </c>
    </row>
    <row r="2893" spans="1:11" x14ac:dyDescent="0.2">
      <c r="A2893" t="s">
        <v>4838</v>
      </c>
      <c r="B2893">
        <v>97</v>
      </c>
      <c r="C2893">
        <v>883887</v>
      </c>
      <c r="D2893" t="s">
        <v>1166</v>
      </c>
      <c r="E2893" t="s">
        <v>4839</v>
      </c>
      <c r="F2893" t="s">
        <v>14</v>
      </c>
      <c r="G2893" t="s">
        <v>15</v>
      </c>
      <c r="H2893" t="s">
        <v>37</v>
      </c>
      <c r="I2893">
        <v>9000000</v>
      </c>
      <c r="J2893">
        <v>2009</v>
      </c>
      <c r="K2893">
        <v>6.2</v>
      </c>
    </row>
    <row r="2894" spans="1:11" x14ac:dyDescent="0.2">
      <c r="A2894" t="s">
        <v>4140</v>
      </c>
      <c r="B2894">
        <v>86</v>
      </c>
      <c r="C2894">
        <v>13751</v>
      </c>
      <c r="D2894" t="s">
        <v>2371</v>
      </c>
      <c r="E2894" t="s">
        <v>4840</v>
      </c>
      <c r="F2894" t="s">
        <v>14</v>
      </c>
      <c r="G2894" t="s">
        <v>133</v>
      </c>
      <c r="H2894" t="s">
        <v>37</v>
      </c>
      <c r="I2894">
        <v>11400000</v>
      </c>
      <c r="J2894">
        <v>2006</v>
      </c>
      <c r="K2894">
        <v>6.6</v>
      </c>
    </row>
    <row r="2895" spans="1:11" x14ac:dyDescent="0.2">
      <c r="A2895" t="s">
        <v>4841</v>
      </c>
      <c r="B2895">
        <v>45</v>
      </c>
      <c r="C2895">
        <v>145109</v>
      </c>
      <c r="D2895" t="s">
        <v>760</v>
      </c>
      <c r="E2895" t="s">
        <v>4842</v>
      </c>
      <c r="F2895" t="s">
        <v>4843</v>
      </c>
      <c r="G2895" t="s">
        <v>2543</v>
      </c>
      <c r="H2895" t="s">
        <v>3233</v>
      </c>
      <c r="I2895">
        <v>45000000</v>
      </c>
      <c r="J2895">
        <v>2008</v>
      </c>
      <c r="K2895">
        <v>7.3</v>
      </c>
    </row>
    <row r="2896" spans="1:11" x14ac:dyDescent="0.2">
      <c r="A2896" t="s">
        <v>4844</v>
      </c>
      <c r="B2896">
        <v>97</v>
      </c>
      <c r="C2896">
        <v>1046166</v>
      </c>
      <c r="D2896" t="s">
        <v>3852</v>
      </c>
      <c r="E2896" t="s">
        <v>4845</v>
      </c>
      <c r="F2896" t="s">
        <v>14</v>
      </c>
      <c r="G2896" t="s">
        <v>263</v>
      </c>
      <c r="H2896" t="s">
        <v>16</v>
      </c>
      <c r="I2896">
        <v>9000000</v>
      </c>
      <c r="J2896">
        <v>2005</v>
      </c>
      <c r="K2896">
        <v>4.2</v>
      </c>
    </row>
    <row r="2897" spans="1:11" x14ac:dyDescent="0.2">
      <c r="A2897" t="s">
        <v>4846</v>
      </c>
      <c r="B2897">
        <v>93</v>
      </c>
      <c r="C2897">
        <v>174635000</v>
      </c>
      <c r="D2897" t="s">
        <v>1436</v>
      </c>
      <c r="E2897" t="s">
        <v>4847</v>
      </c>
      <c r="F2897" t="s">
        <v>14</v>
      </c>
      <c r="G2897" t="s">
        <v>133</v>
      </c>
      <c r="H2897" t="s">
        <v>16</v>
      </c>
      <c r="I2897">
        <v>8800000</v>
      </c>
      <c r="J2897">
        <v>1986</v>
      </c>
      <c r="K2897">
        <v>6.5</v>
      </c>
    </row>
    <row r="2898" spans="1:11" x14ac:dyDescent="0.2">
      <c r="A2898" t="s">
        <v>4848</v>
      </c>
      <c r="B2898">
        <v>84</v>
      </c>
      <c r="C2898">
        <v>14373825</v>
      </c>
      <c r="D2898" t="s">
        <v>774</v>
      </c>
      <c r="E2898" t="s">
        <v>4849</v>
      </c>
      <c r="F2898" t="s">
        <v>14</v>
      </c>
      <c r="G2898" t="s">
        <v>15</v>
      </c>
      <c r="H2898" t="s">
        <v>227</v>
      </c>
      <c r="I2898">
        <v>8600000</v>
      </c>
      <c r="J2898">
        <v>2007</v>
      </c>
      <c r="K2898">
        <v>6.5</v>
      </c>
    </row>
    <row r="2899" spans="1:11" x14ac:dyDescent="0.2">
      <c r="A2899" t="s">
        <v>4850</v>
      </c>
      <c r="B2899">
        <v>96</v>
      </c>
      <c r="C2899">
        <v>162</v>
      </c>
      <c r="D2899" t="s">
        <v>123</v>
      </c>
      <c r="E2899" t="s">
        <v>4851</v>
      </c>
      <c r="F2899" t="s">
        <v>14</v>
      </c>
      <c r="G2899" t="s">
        <v>4178</v>
      </c>
      <c r="H2899" t="s">
        <v>227</v>
      </c>
      <c r="I2899">
        <v>9000000</v>
      </c>
      <c r="J2899">
        <v>2014</v>
      </c>
      <c r="K2899">
        <v>5.7</v>
      </c>
    </row>
    <row r="2900" spans="1:11" x14ac:dyDescent="0.2">
      <c r="A2900" t="s">
        <v>1649</v>
      </c>
      <c r="B2900">
        <v>112</v>
      </c>
      <c r="C2900">
        <v>39462438</v>
      </c>
      <c r="D2900" t="s">
        <v>2573</v>
      </c>
      <c r="E2900" t="s">
        <v>4852</v>
      </c>
      <c r="F2900" t="s">
        <v>14</v>
      </c>
      <c r="G2900" t="s">
        <v>15</v>
      </c>
      <c r="H2900" t="s">
        <v>227</v>
      </c>
      <c r="I2900">
        <v>7000000</v>
      </c>
      <c r="J2900">
        <v>2009</v>
      </c>
      <c r="K2900">
        <v>7.3</v>
      </c>
    </row>
    <row r="2901" spans="1:11" x14ac:dyDescent="0.2">
      <c r="A2901" t="s">
        <v>4853</v>
      </c>
      <c r="B2901">
        <v>125</v>
      </c>
      <c r="C2901">
        <v>29200000</v>
      </c>
      <c r="D2901" t="s">
        <v>2573</v>
      </c>
      <c r="E2901" t="s">
        <v>4854</v>
      </c>
      <c r="F2901" t="s">
        <v>14</v>
      </c>
      <c r="G2901" t="s">
        <v>15</v>
      </c>
      <c r="H2901" t="s">
        <v>227</v>
      </c>
      <c r="I2901">
        <v>8500000</v>
      </c>
      <c r="J2901">
        <v>1979</v>
      </c>
      <c r="K2901">
        <v>6.9</v>
      </c>
    </row>
    <row r="2902" spans="1:11" x14ac:dyDescent="0.2">
      <c r="A2902" t="s">
        <v>4855</v>
      </c>
      <c r="B2902">
        <v>96</v>
      </c>
      <c r="C2902">
        <v>21564616</v>
      </c>
      <c r="D2902" t="s">
        <v>690</v>
      </c>
      <c r="E2902" t="s">
        <v>4856</v>
      </c>
      <c r="F2902" t="s">
        <v>14</v>
      </c>
      <c r="G2902" t="s">
        <v>15</v>
      </c>
      <c r="H2902" t="s">
        <v>16</v>
      </c>
      <c r="I2902">
        <v>8500000</v>
      </c>
      <c r="J2902">
        <v>2013</v>
      </c>
      <c r="K2902">
        <v>5</v>
      </c>
    </row>
    <row r="2903" spans="1:11" x14ac:dyDescent="0.2">
      <c r="A2903" t="s">
        <v>2698</v>
      </c>
      <c r="B2903">
        <v>103</v>
      </c>
      <c r="C2903">
        <v>14879556</v>
      </c>
      <c r="D2903" t="s">
        <v>874</v>
      </c>
      <c r="E2903" t="s">
        <v>4857</v>
      </c>
      <c r="F2903" t="s">
        <v>14</v>
      </c>
      <c r="G2903" t="s">
        <v>15</v>
      </c>
      <c r="H2903" t="s">
        <v>227</v>
      </c>
      <c r="I2903">
        <v>8000000</v>
      </c>
      <c r="J2903">
        <v>1999</v>
      </c>
      <c r="K2903">
        <v>7.3</v>
      </c>
    </row>
    <row r="2904" spans="1:11" x14ac:dyDescent="0.2">
      <c r="A2904" t="s">
        <v>4858</v>
      </c>
      <c r="B2904">
        <v>101</v>
      </c>
      <c r="C2904">
        <v>34017854</v>
      </c>
      <c r="D2904" t="s">
        <v>690</v>
      </c>
      <c r="E2904" t="s">
        <v>4859</v>
      </c>
      <c r="F2904" t="s">
        <v>14</v>
      </c>
      <c r="G2904" t="s">
        <v>15</v>
      </c>
      <c r="H2904" t="s">
        <v>16</v>
      </c>
      <c r="I2904">
        <v>8500000</v>
      </c>
      <c r="J2904">
        <v>2015</v>
      </c>
      <c r="K2904">
        <v>6.5</v>
      </c>
    </row>
    <row r="2905" spans="1:11" x14ac:dyDescent="0.2">
      <c r="A2905" t="s">
        <v>3829</v>
      </c>
      <c r="B2905">
        <v>104</v>
      </c>
      <c r="C2905">
        <v>4273372</v>
      </c>
      <c r="D2905" t="s">
        <v>2573</v>
      </c>
      <c r="E2905" t="s">
        <v>4860</v>
      </c>
      <c r="F2905" t="s">
        <v>14</v>
      </c>
      <c r="G2905" t="s">
        <v>15</v>
      </c>
      <c r="H2905" t="s">
        <v>16</v>
      </c>
      <c r="I2905">
        <v>22000000</v>
      </c>
      <c r="J2905">
        <v>2001</v>
      </c>
      <c r="K2905">
        <v>2.1</v>
      </c>
    </row>
    <row r="2906" spans="1:11" x14ac:dyDescent="0.2">
      <c r="A2906" t="s">
        <v>4478</v>
      </c>
      <c r="B2906">
        <v>119</v>
      </c>
      <c r="C2906">
        <v>4440055</v>
      </c>
      <c r="D2906" t="s">
        <v>2114</v>
      </c>
      <c r="E2906" t="s">
        <v>4861</v>
      </c>
      <c r="F2906" t="s">
        <v>14</v>
      </c>
      <c r="G2906" t="s">
        <v>23</v>
      </c>
      <c r="H2906" t="s">
        <v>37</v>
      </c>
      <c r="I2906">
        <v>8500000</v>
      </c>
      <c r="J2906">
        <v>2009</v>
      </c>
      <c r="K2906">
        <v>7</v>
      </c>
    </row>
    <row r="2907" spans="1:11" x14ac:dyDescent="0.2">
      <c r="A2907" t="s">
        <v>4577</v>
      </c>
      <c r="B2907">
        <v>128</v>
      </c>
      <c r="C2907">
        <v>4018695</v>
      </c>
      <c r="D2907" t="s">
        <v>633</v>
      </c>
      <c r="E2907" t="s">
        <v>4862</v>
      </c>
      <c r="F2907" t="s">
        <v>4579</v>
      </c>
      <c r="G2907" t="s">
        <v>4580</v>
      </c>
      <c r="H2907" t="s">
        <v>16</v>
      </c>
      <c r="I2907">
        <v>12000000</v>
      </c>
      <c r="J2907">
        <v>2010</v>
      </c>
      <c r="K2907">
        <v>8</v>
      </c>
    </row>
    <row r="2908" spans="1:11" x14ac:dyDescent="0.2">
      <c r="A2908" t="s">
        <v>4863</v>
      </c>
      <c r="B2908">
        <v>126</v>
      </c>
      <c r="C2908">
        <v>1997807</v>
      </c>
      <c r="D2908" t="s">
        <v>633</v>
      </c>
      <c r="E2908" t="s">
        <v>4864</v>
      </c>
      <c r="F2908" t="s">
        <v>14</v>
      </c>
      <c r="G2908" t="s">
        <v>15</v>
      </c>
      <c r="H2908" t="s">
        <v>227</v>
      </c>
      <c r="I2908">
        <v>8000000</v>
      </c>
      <c r="J2908">
        <v>1999</v>
      </c>
      <c r="K2908">
        <v>7.1</v>
      </c>
    </row>
    <row r="2909" spans="1:11" x14ac:dyDescent="0.2">
      <c r="A2909" t="s">
        <v>2080</v>
      </c>
      <c r="B2909">
        <v>126</v>
      </c>
      <c r="C2909">
        <v>90800000</v>
      </c>
      <c r="D2909" t="s">
        <v>2081</v>
      </c>
      <c r="E2909" t="s">
        <v>2082</v>
      </c>
      <c r="F2909" t="s">
        <v>14</v>
      </c>
      <c r="G2909" t="s">
        <v>15</v>
      </c>
      <c r="H2909" t="s">
        <v>37</v>
      </c>
      <c r="I2909">
        <v>8000000</v>
      </c>
      <c r="J2909">
        <v>1984</v>
      </c>
      <c r="K2909">
        <v>7.2</v>
      </c>
    </row>
    <row r="2910" spans="1:11" x14ac:dyDescent="0.2">
      <c r="A2910" t="s">
        <v>4595</v>
      </c>
      <c r="B2910">
        <v>150</v>
      </c>
      <c r="C2910">
        <v>140244</v>
      </c>
      <c r="D2910" t="s">
        <v>4865</v>
      </c>
      <c r="E2910" t="s">
        <v>4866</v>
      </c>
      <c r="F2910" t="s">
        <v>14</v>
      </c>
      <c r="G2910" t="s">
        <v>15</v>
      </c>
      <c r="H2910" t="s">
        <v>227</v>
      </c>
      <c r="I2910">
        <v>8500000</v>
      </c>
      <c r="J2910">
        <v>2008</v>
      </c>
      <c r="K2910">
        <v>6.7</v>
      </c>
    </row>
    <row r="2911" spans="1:11" x14ac:dyDescent="0.2">
      <c r="A2911" t="s">
        <v>607</v>
      </c>
      <c r="B2911">
        <v>178</v>
      </c>
      <c r="C2911">
        <v>107930000</v>
      </c>
      <c r="D2911" t="s">
        <v>675</v>
      </c>
      <c r="E2911" t="s">
        <v>4867</v>
      </c>
      <c r="F2911" t="s">
        <v>14</v>
      </c>
      <c r="G2911" t="s">
        <v>15</v>
      </c>
      <c r="H2911" t="s">
        <v>227</v>
      </c>
      <c r="I2911">
        <v>8000000</v>
      </c>
      <c r="J2911">
        <v>1994</v>
      </c>
      <c r="K2911">
        <v>8.9</v>
      </c>
    </row>
    <row r="2912" spans="1:11" x14ac:dyDescent="0.2">
      <c r="A2912" t="s">
        <v>4868</v>
      </c>
      <c r="B2912">
        <v>117</v>
      </c>
      <c r="C2912">
        <v>32279955</v>
      </c>
      <c r="D2912" t="s">
        <v>744</v>
      </c>
      <c r="E2912" t="s">
        <v>4869</v>
      </c>
      <c r="F2912" t="s">
        <v>14</v>
      </c>
      <c r="G2912" t="s">
        <v>15</v>
      </c>
      <c r="H2912" t="s">
        <v>227</v>
      </c>
      <c r="I2912">
        <v>8500000</v>
      </c>
      <c r="J2912">
        <v>2014</v>
      </c>
      <c r="K2912">
        <v>7.9</v>
      </c>
    </row>
    <row r="2913" spans="1:11" x14ac:dyDescent="0.2">
      <c r="A2913" t="s">
        <v>1668</v>
      </c>
      <c r="B2913">
        <v>119</v>
      </c>
      <c r="C2913">
        <v>4992159</v>
      </c>
      <c r="D2913" t="s">
        <v>4041</v>
      </c>
      <c r="E2913" t="s">
        <v>4870</v>
      </c>
      <c r="F2913" t="s">
        <v>14</v>
      </c>
      <c r="G2913" t="s">
        <v>15</v>
      </c>
      <c r="H2913" t="s">
        <v>227</v>
      </c>
      <c r="I2913">
        <v>8550000</v>
      </c>
      <c r="J2913">
        <v>2004</v>
      </c>
      <c r="K2913">
        <v>5.6</v>
      </c>
    </row>
    <row r="2914" spans="1:11" x14ac:dyDescent="0.2">
      <c r="A2914" t="s">
        <v>2412</v>
      </c>
      <c r="B2914">
        <v>174</v>
      </c>
      <c r="C2914">
        <v>163214286</v>
      </c>
      <c r="D2914" t="s">
        <v>4871</v>
      </c>
      <c r="E2914" t="s">
        <v>4872</v>
      </c>
      <c r="F2914" t="s">
        <v>14</v>
      </c>
      <c r="G2914" t="s">
        <v>15</v>
      </c>
      <c r="H2914" t="s">
        <v>104</v>
      </c>
      <c r="I2914">
        <v>8200000</v>
      </c>
      <c r="J2914">
        <v>1965</v>
      </c>
      <c r="K2914">
        <v>8</v>
      </c>
    </row>
    <row r="2915" spans="1:11" x14ac:dyDescent="0.2">
      <c r="A2915" t="s">
        <v>290</v>
      </c>
      <c r="B2915">
        <v>111</v>
      </c>
      <c r="C2915">
        <v>69800000</v>
      </c>
      <c r="D2915" t="s">
        <v>1241</v>
      </c>
      <c r="E2915" t="s">
        <v>4873</v>
      </c>
      <c r="F2915" t="s">
        <v>14</v>
      </c>
      <c r="G2915" t="s">
        <v>15</v>
      </c>
      <c r="H2915" t="s">
        <v>37</v>
      </c>
      <c r="I2915">
        <v>8000000</v>
      </c>
      <c r="J2915">
        <v>1984</v>
      </c>
      <c r="K2915">
        <v>6.2</v>
      </c>
    </row>
    <row r="2916" spans="1:11" x14ac:dyDescent="0.2">
      <c r="A2916" t="s">
        <v>4874</v>
      </c>
      <c r="B2916">
        <v>101</v>
      </c>
      <c r="C2916">
        <v>59889948</v>
      </c>
      <c r="D2916" t="s">
        <v>874</v>
      </c>
      <c r="E2916" t="s">
        <v>4875</v>
      </c>
      <c r="F2916" t="s">
        <v>14</v>
      </c>
      <c r="G2916" t="s">
        <v>15</v>
      </c>
      <c r="H2916" t="s">
        <v>227</v>
      </c>
      <c r="I2916">
        <v>8000000</v>
      </c>
      <c r="J2916">
        <v>2006</v>
      </c>
      <c r="K2916">
        <v>7.9</v>
      </c>
    </row>
    <row r="2917" spans="1:11" x14ac:dyDescent="0.2">
      <c r="A2917" t="s">
        <v>1325</v>
      </c>
      <c r="B2917">
        <v>89</v>
      </c>
      <c r="C2917">
        <v>52287414</v>
      </c>
      <c r="D2917" t="s">
        <v>2337</v>
      </c>
      <c r="E2917" t="s">
        <v>4876</v>
      </c>
      <c r="F2917" t="s">
        <v>14</v>
      </c>
      <c r="G2917" t="s">
        <v>15</v>
      </c>
      <c r="H2917" t="s">
        <v>227</v>
      </c>
      <c r="I2917">
        <v>8000000</v>
      </c>
      <c r="J2917">
        <v>1986</v>
      </c>
      <c r="K2917">
        <v>8.1</v>
      </c>
    </row>
    <row r="2918" spans="1:11" x14ac:dyDescent="0.2">
      <c r="A2918" t="s">
        <v>1787</v>
      </c>
      <c r="B2918">
        <v>113</v>
      </c>
      <c r="C2918">
        <v>45063889</v>
      </c>
      <c r="D2918" t="s">
        <v>1245</v>
      </c>
      <c r="E2918" t="s">
        <v>4877</v>
      </c>
      <c r="F2918" t="s">
        <v>14</v>
      </c>
      <c r="G2918" t="s">
        <v>23</v>
      </c>
      <c r="H2918" t="s">
        <v>227</v>
      </c>
      <c r="I2918">
        <v>8000000</v>
      </c>
      <c r="J2918">
        <v>2002</v>
      </c>
      <c r="K2918">
        <v>7.6</v>
      </c>
    </row>
    <row r="2919" spans="1:11" x14ac:dyDescent="0.2">
      <c r="A2919" t="s">
        <v>4878</v>
      </c>
      <c r="B2919">
        <v>95</v>
      </c>
      <c r="C2919">
        <v>40066497</v>
      </c>
      <c r="D2919" t="s">
        <v>2071</v>
      </c>
      <c r="E2919" t="s">
        <v>4879</v>
      </c>
      <c r="F2919" t="s">
        <v>14</v>
      </c>
      <c r="G2919" t="s">
        <v>15</v>
      </c>
      <c r="H2919" t="s">
        <v>16</v>
      </c>
      <c r="I2919">
        <v>8000000</v>
      </c>
      <c r="J2919">
        <v>2004</v>
      </c>
      <c r="K2919">
        <v>3.5</v>
      </c>
    </row>
    <row r="2920" spans="1:11" x14ac:dyDescent="0.2">
      <c r="A2920" t="s">
        <v>4880</v>
      </c>
      <c r="B2920">
        <v>112</v>
      </c>
      <c r="C2920">
        <v>36500000</v>
      </c>
      <c r="D2920" t="s">
        <v>591</v>
      </c>
      <c r="E2920" t="s">
        <v>4881</v>
      </c>
      <c r="F2920" t="s">
        <v>14</v>
      </c>
      <c r="G2920" t="s">
        <v>15</v>
      </c>
      <c r="H2920" t="s">
        <v>37</v>
      </c>
      <c r="I2920">
        <v>8000000</v>
      </c>
      <c r="J2920">
        <v>1979</v>
      </c>
      <c r="K2920">
        <v>7.6</v>
      </c>
    </row>
    <row r="2921" spans="1:11" x14ac:dyDescent="0.2">
      <c r="A2921" t="s">
        <v>4223</v>
      </c>
      <c r="B2921">
        <v>109</v>
      </c>
      <c r="C2921">
        <v>27362712</v>
      </c>
      <c r="D2921" t="s">
        <v>1934</v>
      </c>
      <c r="E2921" t="s">
        <v>4882</v>
      </c>
      <c r="F2921" t="s">
        <v>14</v>
      </c>
      <c r="G2921" t="s">
        <v>15</v>
      </c>
      <c r="H2921" t="s">
        <v>16</v>
      </c>
      <c r="I2921">
        <v>8000000</v>
      </c>
      <c r="J2921">
        <v>2002</v>
      </c>
      <c r="K2921">
        <v>6.5</v>
      </c>
    </row>
    <row r="2922" spans="1:11" x14ac:dyDescent="0.2">
      <c r="A2922" t="s">
        <v>4883</v>
      </c>
      <c r="B2922">
        <v>108</v>
      </c>
      <c r="C2922">
        <v>34746109</v>
      </c>
      <c r="D2922" t="s">
        <v>4884</v>
      </c>
      <c r="E2922" t="s">
        <v>4885</v>
      </c>
      <c r="F2922" t="s">
        <v>14</v>
      </c>
      <c r="G2922" t="s">
        <v>15</v>
      </c>
      <c r="H2922" t="s">
        <v>227</v>
      </c>
      <c r="I2922">
        <v>8000000</v>
      </c>
      <c r="J2922">
        <v>1996</v>
      </c>
      <c r="K2922">
        <v>5.6</v>
      </c>
    </row>
    <row r="2923" spans="1:11" x14ac:dyDescent="0.2">
      <c r="A2923" t="s">
        <v>2700</v>
      </c>
      <c r="B2923">
        <v>100</v>
      </c>
      <c r="C2923">
        <v>34963967</v>
      </c>
      <c r="D2923" t="s">
        <v>488</v>
      </c>
      <c r="E2923" t="s">
        <v>4886</v>
      </c>
      <c r="F2923" t="s">
        <v>14</v>
      </c>
      <c r="G2923" t="s">
        <v>15</v>
      </c>
      <c r="H2923" t="s">
        <v>227</v>
      </c>
      <c r="I2923">
        <v>8000000</v>
      </c>
      <c r="J2923">
        <v>2011</v>
      </c>
      <c r="K2923">
        <v>7.7</v>
      </c>
    </row>
    <row r="2924" spans="1:11" x14ac:dyDescent="0.2">
      <c r="A2924" t="s">
        <v>4887</v>
      </c>
      <c r="B2924">
        <v>90</v>
      </c>
      <c r="C2924">
        <v>25926543</v>
      </c>
      <c r="D2924" t="s">
        <v>1035</v>
      </c>
      <c r="E2924" t="s">
        <v>4888</v>
      </c>
      <c r="F2924" t="s">
        <v>14</v>
      </c>
      <c r="G2924" t="s">
        <v>15</v>
      </c>
      <c r="H2924" t="s">
        <v>16</v>
      </c>
      <c r="I2924">
        <v>8000000</v>
      </c>
      <c r="J2924">
        <v>2008</v>
      </c>
      <c r="K2924">
        <v>5.2</v>
      </c>
    </row>
    <row r="2925" spans="1:11" x14ac:dyDescent="0.2">
      <c r="A2925" t="s">
        <v>4889</v>
      </c>
      <c r="B2925">
        <v>94</v>
      </c>
      <c r="C2925">
        <v>26049082</v>
      </c>
      <c r="D2925" t="s">
        <v>576</v>
      </c>
      <c r="E2925" t="s">
        <v>4890</v>
      </c>
      <c r="F2925" t="s">
        <v>14</v>
      </c>
      <c r="G2925" t="s">
        <v>15</v>
      </c>
      <c r="H2925" t="s">
        <v>227</v>
      </c>
      <c r="I2925">
        <v>8000000</v>
      </c>
      <c r="J2925">
        <v>2014</v>
      </c>
      <c r="K2925">
        <v>6.1</v>
      </c>
    </row>
    <row r="2926" spans="1:11" x14ac:dyDescent="0.2">
      <c r="A2926" t="s">
        <v>293</v>
      </c>
      <c r="B2926">
        <v>111</v>
      </c>
      <c r="C2926">
        <v>22551000</v>
      </c>
      <c r="D2926" t="s">
        <v>488</v>
      </c>
      <c r="E2926" t="s">
        <v>4891</v>
      </c>
      <c r="F2926" t="s">
        <v>14</v>
      </c>
      <c r="G2926" t="s">
        <v>23</v>
      </c>
      <c r="H2926" t="s">
        <v>16</v>
      </c>
      <c r="I2926">
        <v>8000000</v>
      </c>
      <c r="J2926">
        <v>1993</v>
      </c>
      <c r="K2926">
        <v>7.4</v>
      </c>
    </row>
    <row r="2927" spans="1:11" x14ac:dyDescent="0.2">
      <c r="A2927" t="s">
        <v>4892</v>
      </c>
      <c r="B2927">
        <v>142</v>
      </c>
      <c r="C2927">
        <v>22800000</v>
      </c>
      <c r="D2927" t="s">
        <v>21</v>
      </c>
      <c r="E2927" t="s">
        <v>4893</v>
      </c>
      <c r="F2927" t="s">
        <v>14</v>
      </c>
      <c r="G2927" t="s">
        <v>23</v>
      </c>
      <c r="H2927" t="s">
        <v>4894</v>
      </c>
      <c r="I2927">
        <v>7000000</v>
      </c>
      <c r="J2927">
        <v>1969</v>
      </c>
      <c r="K2927">
        <v>6.8</v>
      </c>
    </row>
    <row r="2928" spans="1:11" x14ac:dyDescent="0.2">
      <c r="A2928" t="s">
        <v>2105</v>
      </c>
      <c r="B2928">
        <v>107</v>
      </c>
      <c r="C2928">
        <v>18090181</v>
      </c>
      <c r="D2928" t="s">
        <v>917</v>
      </c>
      <c r="E2928" t="s">
        <v>4895</v>
      </c>
      <c r="F2928" t="s">
        <v>14</v>
      </c>
      <c r="G2928" t="s">
        <v>15</v>
      </c>
      <c r="H2928" t="s">
        <v>227</v>
      </c>
      <c r="I2928">
        <v>8000000</v>
      </c>
      <c r="J2928">
        <v>1994</v>
      </c>
      <c r="K2928">
        <v>6.4</v>
      </c>
    </row>
    <row r="2929" spans="1:11" x14ac:dyDescent="0.2">
      <c r="A2929" t="s">
        <v>1976</v>
      </c>
      <c r="B2929">
        <v>91</v>
      </c>
      <c r="C2929">
        <v>17843379</v>
      </c>
      <c r="D2929" t="s">
        <v>488</v>
      </c>
      <c r="E2929" t="s">
        <v>4896</v>
      </c>
      <c r="F2929" t="s">
        <v>14</v>
      </c>
      <c r="G2929" t="s">
        <v>15</v>
      </c>
      <c r="H2929" t="s">
        <v>16</v>
      </c>
      <c r="I2929">
        <v>8000000</v>
      </c>
      <c r="J2929">
        <v>1999</v>
      </c>
      <c r="K2929">
        <v>5.7</v>
      </c>
    </row>
    <row r="2930" spans="1:11" x14ac:dyDescent="0.2">
      <c r="A2930" t="s">
        <v>4420</v>
      </c>
      <c r="B2930">
        <v>82</v>
      </c>
      <c r="C2930">
        <v>17278980</v>
      </c>
      <c r="D2930" t="s">
        <v>347</v>
      </c>
      <c r="E2930" t="s">
        <v>4897</v>
      </c>
      <c r="F2930" t="s">
        <v>14</v>
      </c>
      <c r="G2930" t="s">
        <v>15</v>
      </c>
      <c r="H2930" t="s">
        <v>227</v>
      </c>
      <c r="I2930">
        <v>8000000</v>
      </c>
      <c r="J2930">
        <v>1998</v>
      </c>
      <c r="K2930">
        <v>6.7</v>
      </c>
    </row>
    <row r="2931" spans="1:11" x14ac:dyDescent="0.2">
      <c r="A2931" t="s">
        <v>4898</v>
      </c>
      <c r="B2931">
        <v>97</v>
      </c>
      <c r="C2931">
        <v>16699684</v>
      </c>
      <c r="D2931" t="s">
        <v>576</v>
      </c>
      <c r="E2931" t="s">
        <v>4899</v>
      </c>
      <c r="F2931" t="s">
        <v>14</v>
      </c>
      <c r="G2931" t="s">
        <v>15</v>
      </c>
      <c r="H2931" t="s">
        <v>37</v>
      </c>
      <c r="I2931">
        <v>8000000</v>
      </c>
      <c r="J2931">
        <v>2009</v>
      </c>
      <c r="K2931">
        <v>5.6</v>
      </c>
    </row>
    <row r="2932" spans="1:11" x14ac:dyDescent="0.2">
      <c r="A2932" t="s">
        <v>1751</v>
      </c>
      <c r="B2932">
        <v>128</v>
      </c>
      <c r="C2932">
        <v>50815288</v>
      </c>
      <c r="D2932" t="s">
        <v>1386</v>
      </c>
      <c r="E2932" t="s">
        <v>1752</v>
      </c>
      <c r="F2932" t="s">
        <v>14</v>
      </c>
      <c r="G2932" t="s">
        <v>15</v>
      </c>
      <c r="H2932" t="s">
        <v>227</v>
      </c>
      <c r="I2932">
        <v>50000000</v>
      </c>
      <c r="J2932">
        <v>2005</v>
      </c>
      <c r="K2932">
        <v>7</v>
      </c>
    </row>
    <row r="2933" spans="1:11" x14ac:dyDescent="0.2">
      <c r="A2933" t="s">
        <v>4900</v>
      </c>
      <c r="B2933">
        <v>102</v>
      </c>
      <c r="C2933">
        <v>15047419</v>
      </c>
      <c r="D2933" t="s">
        <v>675</v>
      </c>
      <c r="E2933" t="s">
        <v>4901</v>
      </c>
      <c r="F2933" t="s">
        <v>14</v>
      </c>
      <c r="G2933" t="s">
        <v>15</v>
      </c>
      <c r="H2933" t="s">
        <v>227</v>
      </c>
      <c r="I2933">
        <v>7000000</v>
      </c>
      <c r="J2933">
        <v>2000</v>
      </c>
      <c r="K2933">
        <v>7.6</v>
      </c>
    </row>
    <row r="2934" spans="1:11" x14ac:dyDescent="0.2">
      <c r="A2934" t="s">
        <v>2915</v>
      </c>
      <c r="B2934">
        <v>93</v>
      </c>
      <c r="C2934">
        <v>14015786</v>
      </c>
      <c r="D2934" t="s">
        <v>79</v>
      </c>
      <c r="E2934" t="s">
        <v>4902</v>
      </c>
      <c r="F2934" t="s">
        <v>14</v>
      </c>
      <c r="G2934" t="s">
        <v>15</v>
      </c>
      <c r="H2934" t="s">
        <v>227</v>
      </c>
      <c r="I2934">
        <v>5000000</v>
      </c>
      <c r="J2934">
        <v>2002</v>
      </c>
      <c r="K2934">
        <v>6.5</v>
      </c>
    </row>
    <row r="2935" spans="1:11" x14ac:dyDescent="0.2">
      <c r="A2935" t="s">
        <v>4903</v>
      </c>
      <c r="B2935">
        <v>138</v>
      </c>
      <c r="C2935">
        <v>10269307</v>
      </c>
      <c r="D2935" t="s">
        <v>123</v>
      </c>
      <c r="E2935" t="s">
        <v>4904</v>
      </c>
      <c r="F2935" t="s">
        <v>14</v>
      </c>
      <c r="G2935" t="s">
        <v>15</v>
      </c>
      <c r="H2935" t="s">
        <v>227</v>
      </c>
      <c r="I2935">
        <v>8000000</v>
      </c>
      <c r="J2935">
        <v>2009</v>
      </c>
      <c r="K2935">
        <v>6.3</v>
      </c>
    </row>
    <row r="2936" spans="1:11" x14ac:dyDescent="0.2">
      <c r="A2936" t="s">
        <v>4905</v>
      </c>
      <c r="B2936">
        <v>93</v>
      </c>
      <c r="C2936">
        <v>17536788</v>
      </c>
      <c r="D2936" t="s">
        <v>488</v>
      </c>
      <c r="E2936" t="s">
        <v>4906</v>
      </c>
      <c r="F2936" t="s">
        <v>14</v>
      </c>
      <c r="G2936" t="s">
        <v>15</v>
      </c>
      <c r="H2936" t="s">
        <v>16</v>
      </c>
      <c r="I2936">
        <v>8000000</v>
      </c>
      <c r="J2936">
        <v>2013</v>
      </c>
      <c r="K2936">
        <v>7.1</v>
      </c>
    </row>
    <row r="2937" spans="1:11" x14ac:dyDescent="0.2">
      <c r="A2937" t="s">
        <v>1274</v>
      </c>
      <c r="B2937">
        <v>92</v>
      </c>
      <c r="C2937">
        <v>58401464</v>
      </c>
      <c r="D2937" t="s">
        <v>576</v>
      </c>
      <c r="E2937" t="s">
        <v>4907</v>
      </c>
      <c r="F2937" t="s">
        <v>14</v>
      </c>
      <c r="G2937" t="s">
        <v>15</v>
      </c>
      <c r="H2937" t="s">
        <v>16</v>
      </c>
      <c r="I2937">
        <v>8000000</v>
      </c>
      <c r="J2937">
        <v>2010</v>
      </c>
      <c r="K2937">
        <v>7.1</v>
      </c>
    </row>
    <row r="2938" spans="1:11" x14ac:dyDescent="0.2">
      <c r="A2938" t="s">
        <v>2975</v>
      </c>
      <c r="B2938">
        <v>92</v>
      </c>
      <c r="C2938">
        <v>8279017</v>
      </c>
      <c r="D2938" t="s">
        <v>4908</v>
      </c>
      <c r="E2938" t="s">
        <v>4909</v>
      </c>
      <c r="F2938" t="s">
        <v>14</v>
      </c>
      <c r="G2938" t="s">
        <v>23</v>
      </c>
      <c r="H2938" t="s">
        <v>227</v>
      </c>
      <c r="I2938">
        <v>8000000</v>
      </c>
      <c r="J2938">
        <v>2000</v>
      </c>
      <c r="K2938">
        <v>6.9</v>
      </c>
    </row>
    <row r="2939" spans="1:11" x14ac:dyDescent="0.2">
      <c r="A2939" t="s">
        <v>3899</v>
      </c>
      <c r="B2939">
        <v>104</v>
      </c>
      <c r="C2939">
        <v>10106233</v>
      </c>
      <c r="D2939" t="s">
        <v>874</v>
      </c>
      <c r="E2939" t="s">
        <v>4910</v>
      </c>
      <c r="F2939" t="s">
        <v>14</v>
      </c>
      <c r="G2939" t="s">
        <v>15</v>
      </c>
      <c r="H2939" t="s">
        <v>37</v>
      </c>
      <c r="I2939">
        <v>8000000</v>
      </c>
      <c r="J2939">
        <v>2011</v>
      </c>
      <c r="K2939">
        <v>5.4</v>
      </c>
    </row>
    <row r="2940" spans="1:11" x14ac:dyDescent="0.2">
      <c r="A2940" t="s">
        <v>3529</v>
      </c>
      <c r="B2940">
        <v>89</v>
      </c>
      <c r="C2940">
        <v>4692814</v>
      </c>
      <c r="D2940" t="s">
        <v>690</v>
      </c>
      <c r="E2940" t="s">
        <v>4911</v>
      </c>
      <c r="F2940" t="s">
        <v>14</v>
      </c>
      <c r="G2940" t="s">
        <v>15</v>
      </c>
      <c r="H2940" t="s">
        <v>16</v>
      </c>
      <c r="I2940">
        <v>8000000</v>
      </c>
      <c r="J2940">
        <v>1999</v>
      </c>
      <c r="K2940">
        <v>5.0999999999999996</v>
      </c>
    </row>
    <row r="2941" spans="1:11" x14ac:dyDescent="0.2">
      <c r="A2941" t="s">
        <v>4912</v>
      </c>
      <c r="B2941">
        <v>92</v>
      </c>
      <c r="C2941">
        <v>5018450</v>
      </c>
      <c r="D2941" t="s">
        <v>1241</v>
      </c>
      <c r="E2941" t="s">
        <v>4913</v>
      </c>
      <c r="F2941" t="s">
        <v>14</v>
      </c>
      <c r="G2941" t="s">
        <v>15</v>
      </c>
      <c r="H2941" t="s">
        <v>227</v>
      </c>
      <c r="I2941">
        <v>8000000</v>
      </c>
      <c r="J2941">
        <v>2000</v>
      </c>
      <c r="K2941">
        <v>5.3</v>
      </c>
    </row>
    <row r="2942" spans="1:11" x14ac:dyDescent="0.2">
      <c r="A2942" t="s">
        <v>4914</v>
      </c>
      <c r="B2942">
        <v>90</v>
      </c>
      <c r="C2942">
        <v>3442820</v>
      </c>
      <c r="D2942" t="s">
        <v>4915</v>
      </c>
      <c r="E2942" t="s">
        <v>4916</v>
      </c>
      <c r="F2942" t="s">
        <v>14</v>
      </c>
      <c r="G2942" t="s">
        <v>15</v>
      </c>
      <c r="H2942" t="s">
        <v>227</v>
      </c>
      <c r="I2942">
        <v>8000000</v>
      </c>
      <c r="J2942">
        <v>2015</v>
      </c>
      <c r="K2942">
        <v>7.3</v>
      </c>
    </row>
    <row r="2943" spans="1:11" x14ac:dyDescent="0.2">
      <c r="A2943" t="s">
        <v>3618</v>
      </c>
      <c r="B2943">
        <v>129</v>
      </c>
      <c r="C2943">
        <v>3205244</v>
      </c>
      <c r="D2943" t="s">
        <v>874</v>
      </c>
      <c r="E2943" t="s">
        <v>4917</v>
      </c>
      <c r="F2943" t="s">
        <v>14</v>
      </c>
      <c r="G2943" t="s">
        <v>23</v>
      </c>
      <c r="H2943" t="s">
        <v>16</v>
      </c>
      <c r="I2943">
        <v>10000000</v>
      </c>
      <c r="J2943">
        <v>2010</v>
      </c>
      <c r="K2943">
        <v>7.3</v>
      </c>
    </row>
    <row r="2944" spans="1:11" x14ac:dyDescent="0.2">
      <c r="A2944" t="s">
        <v>4918</v>
      </c>
      <c r="B2944">
        <v>111</v>
      </c>
      <c r="C2944">
        <v>3076425</v>
      </c>
      <c r="D2944" t="s">
        <v>4919</v>
      </c>
      <c r="E2944" t="s">
        <v>4920</v>
      </c>
      <c r="F2944" t="s">
        <v>990</v>
      </c>
      <c r="G2944" t="s">
        <v>667</v>
      </c>
      <c r="H2944" t="s">
        <v>227</v>
      </c>
      <c r="I2944">
        <v>8000000</v>
      </c>
      <c r="J2944">
        <v>2002</v>
      </c>
      <c r="K2944">
        <v>7.1</v>
      </c>
    </row>
    <row r="2945" spans="1:11" x14ac:dyDescent="0.2">
      <c r="A2945" t="s">
        <v>4091</v>
      </c>
      <c r="B2945">
        <v>79</v>
      </c>
      <c r="C2945">
        <v>2275557</v>
      </c>
      <c r="D2945" t="s">
        <v>148</v>
      </c>
      <c r="E2945" t="s">
        <v>4921</v>
      </c>
      <c r="F2945" t="s">
        <v>14</v>
      </c>
      <c r="G2945" t="s">
        <v>15</v>
      </c>
      <c r="H2945" t="s">
        <v>227</v>
      </c>
      <c r="I2945">
        <v>8000000</v>
      </c>
      <c r="J2945">
        <v>1991</v>
      </c>
      <c r="K2945">
        <v>6</v>
      </c>
    </row>
    <row r="2946" spans="1:11" x14ac:dyDescent="0.2">
      <c r="A2946" t="s">
        <v>1672</v>
      </c>
      <c r="B2946">
        <v>104</v>
      </c>
      <c r="C2946">
        <v>1789892</v>
      </c>
      <c r="D2946" t="s">
        <v>347</v>
      </c>
      <c r="E2946" t="s">
        <v>4922</v>
      </c>
      <c r="F2946" t="s">
        <v>14</v>
      </c>
      <c r="G2946" t="s">
        <v>263</v>
      </c>
      <c r="H2946" t="s">
        <v>227</v>
      </c>
      <c r="I2946">
        <v>8000000</v>
      </c>
      <c r="J2946">
        <v>1998</v>
      </c>
      <c r="K2946">
        <v>6.6</v>
      </c>
    </row>
    <row r="2947" spans="1:11" x14ac:dyDescent="0.2">
      <c r="A2947" t="s">
        <v>4923</v>
      </c>
      <c r="B2947">
        <v>101</v>
      </c>
      <c r="C2947">
        <v>6350058</v>
      </c>
      <c r="D2947" t="s">
        <v>488</v>
      </c>
      <c r="E2947" t="s">
        <v>4924</v>
      </c>
      <c r="F2947" t="s">
        <v>14</v>
      </c>
      <c r="G2947" t="s">
        <v>15</v>
      </c>
      <c r="H2947" t="s">
        <v>16</v>
      </c>
      <c r="I2947">
        <v>8000000</v>
      </c>
      <c r="J2947">
        <v>2010</v>
      </c>
      <c r="K2947">
        <v>7.2</v>
      </c>
    </row>
    <row r="2948" spans="1:11" x14ac:dyDescent="0.2">
      <c r="A2948" t="s">
        <v>3140</v>
      </c>
      <c r="B2948">
        <v>113</v>
      </c>
      <c r="C2948">
        <v>1094798</v>
      </c>
      <c r="D2948" t="s">
        <v>1047</v>
      </c>
      <c r="E2948" t="s">
        <v>4925</v>
      </c>
      <c r="F2948" t="s">
        <v>14</v>
      </c>
      <c r="G2948" t="s">
        <v>23</v>
      </c>
      <c r="H2948" t="s">
        <v>227</v>
      </c>
      <c r="I2948">
        <v>7200000</v>
      </c>
      <c r="J2948">
        <v>2010</v>
      </c>
      <c r="K2948">
        <v>7.2</v>
      </c>
    </row>
    <row r="2949" spans="1:11" x14ac:dyDescent="0.2">
      <c r="A2949" t="s">
        <v>3696</v>
      </c>
      <c r="B2949">
        <v>92</v>
      </c>
      <c r="C2949">
        <v>1071240</v>
      </c>
      <c r="D2949" t="s">
        <v>530</v>
      </c>
      <c r="E2949" t="s">
        <v>4926</v>
      </c>
      <c r="F2949" t="s">
        <v>14</v>
      </c>
      <c r="G2949" t="s">
        <v>23</v>
      </c>
      <c r="H2949" t="s">
        <v>16</v>
      </c>
      <c r="I2949">
        <v>8000000</v>
      </c>
      <c r="J2949">
        <v>2007</v>
      </c>
      <c r="K2949">
        <v>6.9</v>
      </c>
    </row>
    <row r="2950" spans="1:11" x14ac:dyDescent="0.2">
      <c r="A2950" t="s">
        <v>4927</v>
      </c>
      <c r="B2950">
        <v>106</v>
      </c>
      <c r="C2950">
        <v>532190</v>
      </c>
      <c r="D2950" t="s">
        <v>2307</v>
      </c>
      <c r="E2950" t="s">
        <v>4928</v>
      </c>
      <c r="F2950" t="s">
        <v>14</v>
      </c>
      <c r="G2950" t="s">
        <v>15</v>
      </c>
      <c r="H2950" t="s">
        <v>16</v>
      </c>
      <c r="I2950">
        <v>8000000</v>
      </c>
      <c r="J2950">
        <v>1997</v>
      </c>
      <c r="K2950">
        <v>6.8</v>
      </c>
    </row>
    <row r="2951" spans="1:11" x14ac:dyDescent="0.2">
      <c r="A2951" t="s">
        <v>4929</v>
      </c>
      <c r="B2951">
        <v>75</v>
      </c>
      <c r="C2951">
        <v>686383</v>
      </c>
      <c r="D2951" t="s">
        <v>219</v>
      </c>
      <c r="E2951" t="s">
        <v>4930</v>
      </c>
      <c r="F2951" t="s">
        <v>14</v>
      </c>
      <c r="G2951" t="s">
        <v>667</v>
      </c>
      <c r="H2951" t="s">
        <v>3233</v>
      </c>
      <c r="I2951">
        <v>6500000</v>
      </c>
      <c r="J2951">
        <v>2009</v>
      </c>
      <c r="K2951">
        <v>7.7</v>
      </c>
    </row>
    <row r="2952" spans="1:11" x14ac:dyDescent="0.2">
      <c r="A2952" t="s">
        <v>4931</v>
      </c>
      <c r="B2952">
        <v>104</v>
      </c>
      <c r="C2952">
        <v>16168741</v>
      </c>
      <c r="D2952" t="s">
        <v>2071</v>
      </c>
      <c r="E2952" t="s">
        <v>4932</v>
      </c>
      <c r="F2952" t="s">
        <v>14</v>
      </c>
      <c r="G2952" t="s">
        <v>15</v>
      </c>
      <c r="H2952" t="s">
        <v>227</v>
      </c>
      <c r="I2952">
        <v>8000000</v>
      </c>
      <c r="J2952">
        <v>2013</v>
      </c>
      <c r="K2952">
        <v>7.4</v>
      </c>
    </row>
    <row r="2953" spans="1:11" x14ac:dyDescent="0.2">
      <c r="A2953" t="s">
        <v>4933</v>
      </c>
      <c r="B2953">
        <v>108</v>
      </c>
      <c r="C2953">
        <v>568695</v>
      </c>
      <c r="D2953" t="s">
        <v>2907</v>
      </c>
      <c r="E2953" t="s">
        <v>4934</v>
      </c>
      <c r="F2953" t="s">
        <v>14</v>
      </c>
      <c r="G2953" t="s">
        <v>15</v>
      </c>
      <c r="H2953" t="s">
        <v>227</v>
      </c>
      <c r="I2953">
        <v>8000000</v>
      </c>
      <c r="J2953">
        <v>2005</v>
      </c>
      <c r="K2953">
        <v>6.5</v>
      </c>
    </row>
    <row r="2954" spans="1:11" x14ac:dyDescent="0.2">
      <c r="A2954" t="s">
        <v>4935</v>
      </c>
      <c r="B2954">
        <v>99</v>
      </c>
      <c r="C2954">
        <v>398420</v>
      </c>
      <c r="D2954" t="s">
        <v>675</v>
      </c>
      <c r="E2954" t="s">
        <v>4936</v>
      </c>
      <c r="F2954" t="s">
        <v>14</v>
      </c>
      <c r="G2954" t="s">
        <v>15</v>
      </c>
      <c r="H2954" t="s">
        <v>227</v>
      </c>
      <c r="I2954">
        <v>8000000</v>
      </c>
      <c r="J2954">
        <v>2007</v>
      </c>
      <c r="K2954">
        <v>6.4</v>
      </c>
    </row>
    <row r="2955" spans="1:11" x14ac:dyDescent="0.2">
      <c r="A2955" t="s">
        <v>4937</v>
      </c>
      <c r="B2955">
        <v>109</v>
      </c>
      <c r="C2955">
        <v>336456</v>
      </c>
      <c r="D2955" t="s">
        <v>4938</v>
      </c>
      <c r="E2955" t="s">
        <v>4939</v>
      </c>
      <c r="F2955" t="s">
        <v>14</v>
      </c>
      <c r="G2955" t="s">
        <v>15</v>
      </c>
      <c r="H2955" t="s">
        <v>227</v>
      </c>
      <c r="I2955">
        <v>8000000</v>
      </c>
      <c r="J2955">
        <v>2003</v>
      </c>
      <c r="K2955">
        <v>5.6</v>
      </c>
    </row>
    <row r="2956" spans="1:11" x14ac:dyDescent="0.2">
      <c r="A2956" t="s">
        <v>4940</v>
      </c>
      <c r="B2956">
        <v>93</v>
      </c>
      <c r="C2956">
        <v>298110</v>
      </c>
      <c r="D2956" t="s">
        <v>4483</v>
      </c>
      <c r="E2956" t="s">
        <v>4941</v>
      </c>
      <c r="F2956" t="s">
        <v>14</v>
      </c>
      <c r="G2956" t="s">
        <v>99</v>
      </c>
      <c r="H2956" t="s">
        <v>227</v>
      </c>
      <c r="I2956">
        <v>8000000</v>
      </c>
      <c r="J2956">
        <v>2006</v>
      </c>
      <c r="K2956">
        <v>6.8</v>
      </c>
    </row>
    <row r="2957" spans="1:11" x14ac:dyDescent="0.2">
      <c r="A2957" t="s">
        <v>1848</v>
      </c>
      <c r="B2957">
        <v>99</v>
      </c>
      <c r="C2957">
        <v>127144</v>
      </c>
      <c r="D2957" t="s">
        <v>488</v>
      </c>
      <c r="E2957" t="s">
        <v>4942</v>
      </c>
      <c r="F2957" t="s">
        <v>14</v>
      </c>
      <c r="G2957" t="s">
        <v>15</v>
      </c>
      <c r="H2957" t="s">
        <v>16</v>
      </c>
      <c r="I2957">
        <v>8000000</v>
      </c>
      <c r="J2957">
        <v>2005</v>
      </c>
      <c r="K2957">
        <v>5.5</v>
      </c>
    </row>
    <row r="2958" spans="1:11" x14ac:dyDescent="0.2">
      <c r="A2958" t="s">
        <v>2314</v>
      </c>
      <c r="B2958">
        <v>98</v>
      </c>
      <c r="C2958">
        <v>117190</v>
      </c>
      <c r="D2958" t="s">
        <v>602</v>
      </c>
      <c r="E2958" t="s">
        <v>4943</v>
      </c>
      <c r="F2958" t="s">
        <v>14</v>
      </c>
      <c r="G2958" t="s">
        <v>23</v>
      </c>
      <c r="H2958" t="s">
        <v>16</v>
      </c>
      <c r="I2958">
        <v>8000000</v>
      </c>
      <c r="J2958">
        <v>2010</v>
      </c>
      <c r="K2958">
        <v>6.9</v>
      </c>
    </row>
    <row r="2959" spans="1:11" x14ac:dyDescent="0.2">
      <c r="A2959" t="s">
        <v>4944</v>
      </c>
      <c r="B2959">
        <v>95</v>
      </c>
      <c r="C2959">
        <v>108662</v>
      </c>
      <c r="D2959" t="s">
        <v>2261</v>
      </c>
      <c r="E2959" t="s">
        <v>4945</v>
      </c>
      <c r="F2959" t="s">
        <v>14</v>
      </c>
      <c r="G2959" t="s">
        <v>15</v>
      </c>
      <c r="H2959" t="s">
        <v>227</v>
      </c>
      <c r="I2959">
        <v>8000000</v>
      </c>
      <c r="J2959">
        <v>2008</v>
      </c>
      <c r="K2959">
        <v>6</v>
      </c>
    </row>
    <row r="2960" spans="1:11" x14ac:dyDescent="0.2">
      <c r="A2960" t="s">
        <v>4946</v>
      </c>
      <c r="B2960">
        <v>107</v>
      </c>
      <c r="C2960">
        <v>53481</v>
      </c>
      <c r="D2960" t="s">
        <v>744</v>
      </c>
      <c r="E2960" t="s">
        <v>4947</v>
      </c>
      <c r="F2960" t="s">
        <v>14</v>
      </c>
      <c r="G2960" t="s">
        <v>15</v>
      </c>
      <c r="H2960" t="s">
        <v>227</v>
      </c>
      <c r="I2960">
        <v>8000000</v>
      </c>
      <c r="J2960">
        <v>2006</v>
      </c>
      <c r="K2960">
        <v>6.4</v>
      </c>
    </row>
    <row r="2961" spans="1:11" x14ac:dyDescent="0.2">
      <c r="A2961" t="s">
        <v>4948</v>
      </c>
      <c r="B2961">
        <v>102</v>
      </c>
      <c r="C2961">
        <v>23106</v>
      </c>
      <c r="D2961" t="s">
        <v>1067</v>
      </c>
      <c r="E2961" t="s">
        <v>4949</v>
      </c>
      <c r="F2961" t="s">
        <v>14</v>
      </c>
      <c r="G2961" t="s">
        <v>2845</v>
      </c>
      <c r="H2961" t="s">
        <v>4256</v>
      </c>
      <c r="I2961">
        <v>50000000</v>
      </c>
      <c r="J2961">
        <v>2004</v>
      </c>
      <c r="K2961">
        <v>6.6</v>
      </c>
    </row>
    <row r="2962" spans="1:11" x14ac:dyDescent="0.2">
      <c r="A2962" t="s">
        <v>3658</v>
      </c>
      <c r="B2962">
        <v>124</v>
      </c>
      <c r="C2962">
        <v>439162</v>
      </c>
      <c r="D2962" t="s">
        <v>4950</v>
      </c>
      <c r="E2962" t="s">
        <v>4951</v>
      </c>
      <c r="F2962" t="s">
        <v>2558</v>
      </c>
      <c r="G2962" t="s">
        <v>1017</v>
      </c>
      <c r="H2962" t="s">
        <v>227</v>
      </c>
      <c r="I2962">
        <v>1100000000</v>
      </c>
      <c r="J2962">
        <v>1988</v>
      </c>
      <c r="K2962">
        <v>8.1</v>
      </c>
    </row>
    <row r="2963" spans="1:11" x14ac:dyDescent="0.2">
      <c r="A2963" t="s">
        <v>4952</v>
      </c>
      <c r="B2963">
        <v>90</v>
      </c>
      <c r="C2963">
        <v>671240</v>
      </c>
      <c r="D2963" t="s">
        <v>488</v>
      </c>
      <c r="E2963" t="s">
        <v>4953</v>
      </c>
      <c r="F2963" t="s">
        <v>14</v>
      </c>
      <c r="G2963" t="s">
        <v>23</v>
      </c>
      <c r="H2963" t="s">
        <v>227</v>
      </c>
      <c r="I2963">
        <v>7900000</v>
      </c>
      <c r="J2963">
        <v>2005</v>
      </c>
      <c r="K2963">
        <v>6.9</v>
      </c>
    </row>
    <row r="2964" spans="1:11" x14ac:dyDescent="0.2">
      <c r="A2964" t="s">
        <v>4954</v>
      </c>
      <c r="B2964">
        <v>90</v>
      </c>
      <c r="C2964">
        <v>882290</v>
      </c>
      <c r="D2964" t="s">
        <v>1193</v>
      </c>
      <c r="E2964" t="s">
        <v>4955</v>
      </c>
      <c r="F2964" t="s">
        <v>14</v>
      </c>
      <c r="G2964" t="s">
        <v>133</v>
      </c>
      <c r="H2964" t="s">
        <v>227</v>
      </c>
      <c r="I2964">
        <v>10000000</v>
      </c>
      <c r="J2964">
        <v>1989</v>
      </c>
      <c r="K2964">
        <v>6.5</v>
      </c>
    </row>
    <row r="2965" spans="1:11" x14ac:dyDescent="0.2">
      <c r="A2965" t="s">
        <v>2086</v>
      </c>
      <c r="B2965">
        <v>99</v>
      </c>
      <c r="C2965">
        <v>106593296</v>
      </c>
      <c r="D2965" t="s">
        <v>1342</v>
      </c>
      <c r="E2965" t="s">
        <v>4956</v>
      </c>
      <c r="F2965" t="s">
        <v>14</v>
      </c>
      <c r="G2965" t="s">
        <v>15</v>
      </c>
      <c r="H2965" t="s">
        <v>37</v>
      </c>
      <c r="I2965">
        <v>7500000</v>
      </c>
      <c r="J2965">
        <v>1989</v>
      </c>
      <c r="K2965">
        <v>7.4</v>
      </c>
    </row>
    <row r="2966" spans="1:11" x14ac:dyDescent="0.2">
      <c r="A2966" t="s">
        <v>2559</v>
      </c>
      <c r="B2966">
        <v>115</v>
      </c>
      <c r="C2966">
        <v>43490057</v>
      </c>
      <c r="D2966" t="s">
        <v>874</v>
      </c>
      <c r="E2966" t="s">
        <v>4957</v>
      </c>
      <c r="F2966" t="s">
        <v>14</v>
      </c>
      <c r="G2966" t="s">
        <v>15</v>
      </c>
      <c r="H2966" t="s">
        <v>227</v>
      </c>
      <c r="I2966">
        <v>7500000</v>
      </c>
      <c r="J2966">
        <v>1997</v>
      </c>
      <c r="K2966">
        <v>6.9</v>
      </c>
    </row>
    <row r="2967" spans="1:11" x14ac:dyDescent="0.2">
      <c r="A2967" t="s">
        <v>4958</v>
      </c>
      <c r="B2967">
        <v>89</v>
      </c>
      <c r="C2967">
        <v>32333860</v>
      </c>
      <c r="D2967" t="s">
        <v>749</v>
      </c>
      <c r="E2967" t="s">
        <v>4959</v>
      </c>
      <c r="F2967" t="s">
        <v>2401</v>
      </c>
      <c r="G2967" t="s">
        <v>1314</v>
      </c>
      <c r="H2967" t="s">
        <v>227</v>
      </c>
      <c r="I2967">
        <v>7500000</v>
      </c>
      <c r="J2967">
        <v>1995</v>
      </c>
      <c r="K2967">
        <v>6.7</v>
      </c>
    </row>
    <row r="2968" spans="1:11" x14ac:dyDescent="0.2">
      <c r="A2968" t="s">
        <v>2696</v>
      </c>
      <c r="B2968">
        <v>92</v>
      </c>
      <c r="C2968">
        <v>24792061</v>
      </c>
      <c r="D2968" t="s">
        <v>874</v>
      </c>
      <c r="E2968" t="s">
        <v>4960</v>
      </c>
      <c r="F2968" t="s">
        <v>14</v>
      </c>
      <c r="G2968" t="s">
        <v>15</v>
      </c>
      <c r="H2968" t="s">
        <v>227</v>
      </c>
      <c r="I2968">
        <v>6500000</v>
      </c>
      <c r="J2968">
        <v>2005</v>
      </c>
      <c r="K2968">
        <v>7.6</v>
      </c>
    </row>
    <row r="2969" spans="1:11" x14ac:dyDescent="0.2">
      <c r="A2969" t="s">
        <v>4961</v>
      </c>
      <c r="B2969">
        <v>94</v>
      </c>
      <c r="C2969">
        <v>17544812</v>
      </c>
      <c r="D2969" t="s">
        <v>2138</v>
      </c>
      <c r="E2969" t="s">
        <v>4962</v>
      </c>
      <c r="F2969" t="s">
        <v>14</v>
      </c>
      <c r="G2969" t="s">
        <v>15</v>
      </c>
      <c r="H2969" t="s">
        <v>227</v>
      </c>
      <c r="I2969">
        <v>10000000</v>
      </c>
      <c r="J2969">
        <v>2007</v>
      </c>
      <c r="K2969">
        <v>5.4</v>
      </c>
    </row>
    <row r="2970" spans="1:11" x14ac:dyDescent="0.2">
      <c r="A2970" t="s">
        <v>4104</v>
      </c>
      <c r="B2970">
        <v>100</v>
      </c>
      <c r="C2970">
        <v>12574715</v>
      </c>
      <c r="D2970" t="s">
        <v>1166</v>
      </c>
      <c r="E2970" t="s">
        <v>4963</v>
      </c>
      <c r="F2970" t="s">
        <v>14</v>
      </c>
      <c r="G2970" t="s">
        <v>23</v>
      </c>
      <c r="H2970" t="s">
        <v>16</v>
      </c>
      <c r="I2970">
        <v>4500000</v>
      </c>
      <c r="J2970">
        <v>2009</v>
      </c>
      <c r="K2970">
        <v>7.3</v>
      </c>
    </row>
    <row r="2971" spans="1:11" x14ac:dyDescent="0.2">
      <c r="A2971" t="s">
        <v>4964</v>
      </c>
      <c r="B2971">
        <v>109</v>
      </c>
      <c r="C2971">
        <v>5100000</v>
      </c>
      <c r="D2971" t="s">
        <v>488</v>
      </c>
      <c r="E2971" t="s">
        <v>4965</v>
      </c>
      <c r="F2971" t="s">
        <v>14</v>
      </c>
      <c r="G2971" t="s">
        <v>23</v>
      </c>
      <c r="H2971" t="s">
        <v>227</v>
      </c>
      <c r="I2971">
        <v>7500000</v>
      </c>
      <c r="J2971">
        <v>1984</v>
      </c>
      <c r="K2971">
        <v>6</v>
      </c>
    </row>
    <row r="2972" spans="1:11" x14ac:dyDescent="0.2">
      <c r="A2972" t="s">
        <v>3077</v>
      </c>
      <c r="B2972">
        <v>105</v>
      </c>
      <c r="C2972">
        <v>10460089</v>
      </c>
      <c r="D2972" t="s">
        <v>751</v>
      </c>
      <c r="E2972" t="s">
        <v>4966</v>
      </c>
      <c r="F2972" t="s">
        <v>14</v>
      </c>
      <c r="G2972" t="s">
        <v>15</v>
      </c>
      <c r="H2972" t="s">
        <v>227</v>
      </c>
      <c r="I2972">
        <v>7500000</v>
      </c>
      <c r="J2972">
        <v>2002</v>
      </c>
      <c r="K2972">
        <v>7.2</v>
      </c>
    </row>
    <row r="2973" spans="1:11" x14ac:dyDescent="0.2">
      <c r="A2973" t="s">
        <v>4967</v>
      </c>
      <c r="B2973">
        <v>102</v>
      </c>
      <c r="C2973">
        <v>4239767</v>
      </c>
      <c r="D2973" t="s">
        <v>1523</v>
      </c>
      <c r="E2973" t="s">
        <v>4968</v>
      </c>
      <c r="F2973" t="s">
        <v>14</v>
      </c>
      <c r="G2973" t="s">
        <v>99</v>
      </c>
      <c r="H2973" t="s">
        <v>227</v>
      </c>
      <c r="I2973">
        <v>7500000</v>
      </c>
      <c r="J2973">
        <v>2002</v>
      </c>
      <c r="K2973">
        <v>6</v>
      </c>
    </row>
    <row r="2974" spans="1:11" x14ac:dyDescent="0.2">
      <c r="A2974" t="s">
        <v>4969</v>
      </c>
      <c r="B2974">
        <v>97</v>
      </c>
      <c r="C2974">
        <v>4131640</v>
      </c>
      <c r="D2974" t="s">
        <v>347</v>
      </c>
      <c r="E2974" t="s">
        <v>4970</v>
      </c>
      <c r="F2974" t="s">
        <v>14</v>
      </c>
      <c r="G2974" t="s">
        <v>15</v>
      </c>
      <c r="H2974" t="s">
        <v>16</v>
      </c>
      <c r="I2974">
        <v>7500000</v>
      </c>
      <c r="J2974">
        <v>2008</v>
      </c>
      <c r="K2974">
        <v>3.1</v>
      </c>
    </row>
    <row r="2975" spans="1:11" x14ac:dyDescent="0.2">
      <c r="A2975" t="s">
        <v>4411</v>
      </c>
      <c r="B2975">
        <v>92</v>
      </c>
      <c r="C2975">
        <v>10814185</v>
      </c>
      <c r="D2975" t="s">
        <v>1450</v>
      </c>
      <c r="E2975" t="s">
        <v>4971</v>
      </c>
      <c r="F2975" t="s">
        <v>14</v>
      </c>
      <c r="G2975" t="s">
        <v>15</v>
      </c>
      <c r="H2975" t="s">
        <v>227</v>
      </c>
      <c r="I2975">
        <v>8000000</v>
      </c>
      <c r="J2975">
        <v>2009</v>
      </c>
      <c r="K2975">
        <v>6.2</v>
      </c>
    </row>
    <row r="2976" spans="1:11" x14ac:dyDescent="0.2">
      <c r="A2976" t="s">
        <v>4126</v>
      </c>
      <c r="B2976">
        <v>93</v>
      </c>
      <c r="C2976">
        <v>197148</v>
      </c>
      <c r="D2976" t="s">
        <v>4972</v>
      </c>
      <c r="E2976" t="s">
        <v>4973</v>
      </c>
      <c r="F2976" t="s">
        <v>14</v>
      </c>
      <c r="G2976" t="s">
        <v>23</v>
      </c>
      <c r="H2976" t="s">
        <v>227</v>
      </c>
      <c r="I2976">
        <v>7500000</v>
      </c>
      <c r="J2976">
        <v>2003</v>
      </c>
      <c r="K2976">
        <v>6.3</v>
      </c>
    </row>
    <row r="2977" spans="1:11" x14ac:dyDescent="0.2">
      <c r="A2977" t="s">
        <v>4974</v>
      </c>
      <c r="B2977">
        <v>113</v>
      </c>
      <c r="C2977">
        <v>3014541</v>
      </c>
      <c r="D2977" t="s">
        <v>1166</v>
      </c>
      <c r="E2977" t="s">
        <v>4975</v>
      </c>
      <c r="F2977" t="s">
        <v>14</v>
      </c>
      <c r="G2977" t="s">
        <v>23</v>
      </c>
      <c r="H2977" t="s">
        <v>227</v>
      </c>
      <c r="I2977">
        <v>8000000</v>
      </c>
      <c r="J2977">
        <v>2011</v>
      </c>
      <c r="K2977">
        <v>6.7</v>
      </c>
    </row>
    <row r="2978" spans="1:11" x14ac:dyDescent="0.2">
      <c r="A2978" t="s">
        <v>4976</v>
      </c>
      <c r="B2978">
        <v>89</v>
      </c>
      <c r="C2978">
        <v>4443403</v>
      </c>
      <c r="D2978" t="s">
        <v>4977</v>
      </c>
      <c r="E2978" t="s">
        <v>4978</v>
      </c>
      <c r="F2978" t="s">
        <v>990</v>
      </c>
      <c r="G2978" t="s">
        <v>667</v>
      </c>
      <c r="H2978" t="s">
        <v>16</v>
      </c>
      <c r="I2978">
        <v>7300000</v>
      </c>
      <c r="J2978">
        <v>2007</v>
      </c>
      <c r="K2978">
        <v>8</v>
      </c>
    </row>
    <row r="2979" spans="1:11" x14ac:dyDescent="0.2">
      <c r="A2979" t="s">
        <v>4045</v>
      </c>
      <c r="B2979">
        <v>118</v>
      </c>
      <c r="C2979">
        <v>1330827</v>
      </c>
      <c r="D2979" t="s">
        <v>2219</v>
      </c>
      <c r="E2979" t="s">
        <v>4979</v>
      </c>
      <c r="F2979" t="s">
        <v>14</v>
      </c>
      <c r="G2979" t="s">
        <v>667</v>
      </c>
      <c r="H2979" t="s">
        <v>227</v>
      </c>
      <c r="I2979">
        <v>7000000</v>
      </c>
      <c r="J2979">
        <v>2016</v>
      </c>
      <c r="K2979">
        <v>7</v>
      </c>
    </row>
    <row r="2980" spans="1:11" x14ac:dyDescent="0.2">
      <c r="A2980" t="s">
        <v>4980</v>
      </c>
      <c r="B2980">
        <v>97</v>
      </c>
      <c r="C2980">
        <v>1818681</v>
      </c>
      <c r="D2980" t="s">
        <v>161</v>
      </c>
      <c r="E2980" t="s">
        <v>4981</v>
      </c>
      <c r="F2980" t="s">
        <v>14</v>
      </c>
      <c r="G2980" t="s">
        <v>23</v>
      </c>
      <c r="H2980" t="s">
        <v>227</v>
      </c>
      <c r="I2980">
        <v>7300000</v>
      </c>
      <c r="J2980">
        <v>2009</v>
      </c>
      <c r="K2980">
        <v>7.2</v>
      </c>
    </row>
    <row r="2981" spans="1:11" x14ac:dyDescent="0.2">
      <c r="A2981" t="s">
        <v>31</v>
      </c>
      <c r="B2981">
        <v>156</v>
      </c>
      <c r="C2981">
        <v>336530303</v>
      </c>
      <c r="D2981" t="s">
        <v>32</v>
      </c>
      <c r="E2981" t="s">
        <v>33</v>
      </c>
      <c r="F2981" t="s">
        <v>14</v>
      </c>
      <c r="G2981" t="s">
        <v>15</v>
      </c>
      <c r="H2981" t="s">
        <v>16</v>
      </c>
      <c r="I2981">
        <v>258000000</v>
      </c>
      <c r="J2981">
        <v>2007</v>
      </c>
      <c r="K2981">
        <v>6.2</v>
      </c>
    </row>
    <row r="2982" spans="1:11" x14ac:dyDescent="0.2">
      <c r="A2982" t="s">
        <v>4982</v>
      </c>
      <c r="B2982">
        <v>100</v>
      </c>
      <c r="C2982">
        <v>12610552</v>
      </c>
      <c r="D2982" t="s">
        <v>97</v>
      </c>
      <c r="E2982" t="s">
        <v>4983</v>
      </c>
      <c r="F2982" t="s">
        <v>14</v>
      </c>
      <c r="G2982" t="s">
        <v>15</v>
      </c>
      <c r="H2982" t="s">
        <v>16</v>
      </c>
      <c r="I2982">
        <v>7500000</v>
      </c>
      <c r="J2982">
        <v>1999</v>
      </c>
      <c r="K2982">
        <v>3.5</v>
      </c>
    </row>
    <row r="2983" spans="1:11" x14ac:dyDescent="0.2">
      <c r="A2983" t="s">
        <v>2696</v>
      </c>
      <c r="B2983">
        <v>96</v>
      </c>
      <c r="C2983">
        <v>143492840</v>
      </c>
      <c r="D2983" t="s">
        <v>488</v>
      </c>
      <c r="E2983" t="s">
        <v>4984</v>
      </c>
      <c r="F2983" t="s">
        <v>14</v>
      </c>
      <c r="G2983" t="s">
        <v>15</v>
      </c>
      <c r="H2983" t="s">
        <v>16</v>
      </c>
      <c r="I2983">
        <v>7500000</v>
      </c>
      <c r="J2983">
        <v>2007</v>
      </c>
      <c r="K2983">
        <v>7.5</v>
      </c>
    </row>
    <row r="2984" spans="1:11" x14ac:dyDescent="0.2">
      <c r="A2984" t="s">
        <v>4985</v>
      </c>
      <c r="B2984">
        <v>120</v>
      </c>
      <c r="C2984">
        <v>43800000</v>
      </c>
      <c r="D2984" t="s">
        <v>21</v>
      </c>
      <c r="E2984" t="s">
        <v>4986</v>
      </c>
      <c r="F2984" t="s">
        <v>14</v>
      </c>
      <c r="G2984" t="s">
        <v>23</v>
      </c>
      <c r="H2984" t="s">
        <v>4987</v>
      </c>
      <c r="I2984">
        <v>7200000</v>
      </c>
      <c r="J2984">
        <v>1971</v>
      </c>
      <c r="K2984">
        <v>6.7</v>
      </c>
    </row>
    <row r="2985" spans="1:11" x14ac:dyDescent="0.2">
      <c r="A2985" t="s">
        <v>1635</v>
      </c>
      <c r="B2985">
        <v>175</v>
      </c>
      <c r="C2985">
        <v>134821952</v>
      </c>
      <c r="D2985" t="s">
        <v>675</v>
      </c>
      <c r="E2985" t="s">
        <v>4988</v>
      </c>
      <c r="F2985" t="s">
        <v>14</v>
      </c>
      <c r="G2985" t="s">
        <v>15</v>
      </c>
      <c r="H2985" t="s">
        <v>227</v>
      </c>
      <c r="I2985">
        <v>6000000</v>
      </c>
      <c r="J2985">
        <v>1972</v>
      </c>
      <c r="K2985">
        <v>9.1999999999999993</v>
      </c>
    </row>
    <row r="2986" spans="1:11" x14ac:dyDescent="0.2">
      <c r="A2986" t="s">
        <v>1748</v>
      </c>
      <c r="B2986">
        <v>95</v>
      </c>
      <c r="C2986">
        <v>94900000</v>
      </c>
      <c r="D2986" t="s">
        <v>2573</v>
      </c>
      <c r="E2986" t="s">
        <v>4989</v>
      </c>
      <c r="F2986" t="s">
        <v>14</v>
      </c>
      <c r="G2986" t="s">
        <v>15</v>
      </c>
      <c r="H2986" t="s">
        <v>227</v>
      </c>
      <c r="I2986">
        <v>4000000</v>
      </c>
      <c r="J2986">
        <v>1983</v>
      </c>
      <c r="K2986">
        <v>6.1</v>
      </c>
    </row>
    <row r="2987" spans="1:11" x14ac:dyDescent="0.2">
      <c r="A2987" t="s">
        <v>68</v>
      </c>
      <c r="B2987">
        <v>95</v>
      </c>
      <c r="C2987">
        <v>32391374</v>
      </c>
      <c r="D2987" t="s">
        <v>488</v>
      </c>
      <c r="E2987" t="s">
        <v>4990</v>
      </c>
      <c r="F2987" t="s">
        <v>14</v>
      </c>
      <c r="G2987" t="s">
        <v>15</v>
      </c>
      <c r="H2987" t="s">
        <v>16</v>
      </c>
      <c r="I2987">
        <v>7500000</v>
      </c>
      <c r="J2987">
        <v>2009</v>
      </c>
      <c r="K2987">
        <v>7.7</v>
      </c>
    </row>
    <row r="2988" spans="1:11" x14ac:dyDescent="0.2">
      <c r="A2988" t="s">
        <v>4478</v>
      </c>
      <c r="B2988">
        <v>121</v>
      </c>
      <c r="C2988">
        <v>40158000</v>
      </c>
      <c r="D2988" t="s">
        <v>2573</v>
      </c>
      <c r="E2988" t="s">
        <v>4991</v>
      </c>
      <c r="F2988" t="s">
        <v>14</v>
      </c>
      <c r="G2988" t="s">
        <v>67</v>
      </c>
      <c r="H2988" t="s">
        <v>227</v>
      </c>
      <c r="I2988">
        <v>7000000</v>
      </c>
      <c r="J2988">
        <v>1993</v>
      </c>
      <c r="K2988">
        <v>7.6</v>
      </c>
    </row>
    <row r="2989" spans="1:11" x14ac:dyDescent="0.2">
      <c r="A2989" t="s">
        <v>524</v>
      </c>
      <c r="B2989">
        <v>110</v>
      </c>
      <c r="C2989">
        <v>113709992</v>
      </c>
      <c r="D2989" t="s">
        <v>874</v>
      </c>
      <c r="E2989" t="s">
        <v>4992</v>
      </c>
      <c r="F2989" t="s">
        <v>14</v>
      </c>
      <c r="G2989" t="s">
        <v>15</v>
      </c>
      <c r="H2989" t="s">
        <v>227</v>
      </c>
      <c r="I2989">
        <v>7000000</v>
      </c>
      <c r="J2989">
        <v>2012</v>
      </c>
      <c r="K2989">
        <v>6.1</v>
      </c>
    </row>
    <row r="2990" spans="1:11" x14ac:dyDescent="0.2">
      <c r="A2990" t="s">
        <v>301</v>
      </c>
      <c r="B2990">
        <v>96</v>
      </c>
      <c r="C2990">
        <v>32131483</v>
      </c>
      <c r="D2990" t="s">
        <v>1035</v>
      </c>
      <c r="E2990" t="s">
        <v>4993</v>
      </c>
      <c r="F2990" t="s">
        <v>14</v>
      </c>
      <c r="G2990" t="s">
        <v>15</v>
      </c>
      <c r="H2990" t="s">
        <v>16</v>
      </c>
      <c r="I2990">
        <v>11000000</v>
      </c>
      <c r="J2990">
        <v>2003</v>
      </c>
      <c r="K2990">
        <v>4.9000000000000004</v>
      </c>
    </row>
    <row r="2991" spans="1:11" x14ac:dyDescent="0.2">
      <c r="A2991" t="s">
        <v>4985</v>
      </c>
      <c r="B2991">
        <v>121</v>
      </c>
      <c r="C2991">
        <v>35400000</v>
      </c>
      <c r="D2991" t="s">
        <v>21</v>
      </c>
      <c r="E2991" t="s">
        <v>4994</v>
      </c>
      <c r="F2991" t="s">
        <v>14</v>
      </c>
      <c r="G2991" t="s">
        <v>23</v>
      </c>
      <c r="H2991" t="s">
        <v>37</v>
      </c>
      <c r="I2991">
        <v>7000000</v>
      </c>
      <c r="J2991">
        <v>1973</v>
      </c>
      <c r="K2991">
        <v>6.8</v>
      </c>
    </row>
    <row r="2992" spans="1:11" x14ac:dyDescent="0.2">
      <c r="A2992" t="s">
        <v>1379</v>
      </c>
      <c r="B2992">
        <v>95</v>
      </c>
      <c r="C2992">
        <v>34099640</v>
      </c>
      <c r="D2992" t="s">
        <v>2616</v>
      </c>
      <c r="E2992" t="s">
        <v>4995</v>
      </c>
      <c r="F2992" t="s">
        <v>14</v>
      </c>
      <c r="G2992" t="s">
        <v>15</v>
      </c>
      <c r="H2992" t="s">
        <v>37</v>
      </c>
      <c r="I2992">
        <v>5000000</v>
      </c>
      <c r="J2992">
        <v>2000</v>
      </c>
      <c r="K2992">
        <v>7</v>
      </c>
    </row>
    <row r="2993" spans="1:11" x14ac:dyDescent="0.2">
      <c r="A2993" t="s">
        <v>4648</v>
      </c>
      <c r="B2993">
        <v>112</v>
      </c>
      <c r="C2993">
        <v>37295394</v>
      </c>
      <c r="D2993" t="s">
        <v>874</v>
      </c>
      <c r="E2993" t="s">
        <v>4996</v>
      </c>
      <c r="F2993" t="s">
        <v>14</v>
      </c>
      <c r="G2993" t="s">
        <v>15</v>
      </c>
      <c r="H2993" t="s">
        <v>16</v>
      </c>
      <c r="I2993">
        <v>6600000</v>
      </c>
      <c r="J2993">
        <v>2011</v>
      </c>
      <c r="K2993">
        <v>5.7</v>
      </c>
    </row>
    <row r="2994" spans="1:11" x14ac:dyDescent="0.2">
      <c r="A2994" t="s">
        <v>131</v>
      </c>
      <c r="B2994">
        <v>143</v>
      </c>
      <c r="C2994">
        <v>144812796</v>
      </c>
      <c r="D2994" t="s">
        <v>79</v>
      </c>
      <c r="E2994" t="s">
        <v>132</v>
      </c>
      <c r="F2994" t="s">
        <v>14</v>
      </c>
      <c r="G2994" t="s">
        <v>133</v>
      </c>
      <c r="H2994" t="s">
        <v>16</v>
      </c>
      <c r="I2994">
        <v>105000000</v>
      </c>
      <c r="J2994">
        <v>2013</v>
      </c>
      <c r="K2994">
        <v>7.3</v>
      </c>
    </row>
    <row r="2995" spans="1:11" x14ac:dyDescent="0.2">
      <c r="A2995" t="s">
        <v>1162</v>
      </c>
      <c r="B2995">
        <v>93</v>
      </c>
      <c r="C2995">
        <v>31501218</v>
      </c>
      <c r="D2995" t="s">
        <v>1988</v>
      </c>
      <c r="E2995" t="s">
        <v>4997</v>
      </c>
      <c r="F2995" t="s">
        <v>14</v>
      </c>
      <c r="G2995" t="s">
        <v>15</v>
      </c>
      <c r="H2995" t="s">
        <v>37</v>
      </c>
      <c r="I2995">
        <v>7500000</v>
      </c>
      <c r="J2995">
        <v>2005</v>
      </c>
      <c r="K2995">
        <v>7.5</v>
      </c>
    </row>
    <row r="2996" spans="1:11" x14ac:dyDescent="0.2">
      <c r="A2996" t="s">
        <v>1728</v>
      </c>
      <c r="B2996">
        <v>110</v>
      </c>
      <c r="C2996">
        <v>28747570</v>
      </c>
      <c r="D2996" t="s">
        <v>591</v>
      </c>
      <c r="E2996" t="s">
        <v>4998</v>
      </c>
      <c r="F2996" t="s">
        <v>14</v>
      </c>
      <c r="G2996" t="s">
        <v>99</v>
      </c>
      <c r="H2996" t="s">
        <v>227</v>
      </c>
      <c r="I2996">
        <v>7000000</v>
      </c>
      <c r="J2996">
        <v>2005</v>
      </c>
      <c r="K2996">
        <v>7.4</v>
      </c>
    </row>
    <row r="2997" spans="1:11" x14ac:dyDescent="0.2">
      <c r="A2997" t="s">
        <v>1653</v>
      </c>
      <c r="B2997">
        <v>104</v>
      </c>
      <c r="C2997">
        <v>25625110</v>
      </c>
      <c r="D2997" t="s">
        <v>123</v>
      </c>
      <c r="E2997" t="s">
        <v>4999</v>
      </c>
      <c r="F2997" t="s">
        <v>14</v>
      </c>
      <c r="G2997" t="s">
        <v>15</v>
      </c>
      <c r="H2997" t="s">
        <v>227</v>
      </c>
      <c r="I2997">
        <v>7000000</v>
      </c>
      <c r="J2997">
        <v>1995</v>
      </c>
      <c r="K2997">
        <v>7.2</v>
      </c>
    </row>
    <row r="2998" spans="1:11" x14ac:dyDescent="0.2">
      <c r="A2998" t="s">
        <v>5000</v>
      </c>
      <c r="B2998">
        <v>119</v>
      </c>
      <c r="C2998">
        <v>25000000</v>
      </c>
      <c r="D2998" t="s">
        <v>29</v>
      </c>
      <c r="E2998" t="s">
        <v>5001</v>
      </c>
      <c r="F2998" t="s">
        <v>14</v>
      </c>
      <c r="G2998" t="s">
        <v>15</v>
      </c>
      <c r="H2998" t="s">
        <v>37</v>
      </c>
      <c r="I2998">
        <v>9000000</v>
      </c>
      <c r="J2998">
        <v>1976</v>
      </c>
      <c r="K2998">
        <v>6.8</v>
      </c>
    </row>
    <row r="2999" spans="1:11" x14ac:dyDescent="0.2">
      <c r="A2999" t="s">
        <v>4985</v>
      </c>
      <c r="B2999">
        <v>125</v>
      </c>
      <c r="C2999">
        <v>21000000</v>
      </c>
      <c r="D2999" t="s">
        <v>21</v>
      </c>
      <c r="E2999" t="s">
        <v>5002</v>
      </c>
      <c r="F2999" t="s">
        <v>14</v>
      </c>
      <c r="G2999" t="s">
        <v>23</v>
      </c>
      <c r="H2999" t="s">
        <v>37</v>
      </c>
      <c r="I2999">
        <v>13000000</v>
      </c>
      <c r="J2999">
        <v>1974</v>
      </c>
      <c r="K2999">
        <v>6.8</v>
      </c>
    </row>
    <row r="3000" spans="1:11" x14ac:dyDescent="0.2">
      <c r="A3000" t="s">
        <v>3207</v>
      </c>
      <c r="B3000">
        <v>96</v>
      </c>
      <c r="C3000">
        <v>20257000</v>
      </c>
      <c r="D3000" t="s">
        <v>148</v>
      </c>
      <c r="E3000" t="s">
        <v>5003</v>
      </c>
      <c r="F3000" t="s">
        <v>14</v>
      </c>
      <c r="G3000" t="s">
        <v>15</v>
      </c>
      <c r="H3000" t="s">
        <v>227</v>
      </c>
      <c r="I3000">
        <v>7000000</v>
      </c>
      <c r="J3000">
        <v>1988</v>
      </c>
      <c r="K3000">
        <v>5.2</v>
      </c>
    </row>
    <row r="3001" spans="1:11" x14ac:dyDescent="0.2">
      <c r="A3001" t="s">
        <v>2589</v>
      </c>
      <c r="B3001">
        <v>100</v>
      </c>
      <c r="C3001">
        <v>26005908</v>
      </c>
      <c r="D3001" t="s">
        <v>2818</v>
      </c>
      <c r="E3001" t="s">
        <v>5004</v>
      </c>
      <c r="F3001" t="s">
        <v>14</v>
      </c>
      <c r="G3001" t="s">
        <v>23</v>
      </c>
      <c r="H3001" t="s">
        <v>227</v>
      </c>
      <c r="I3001">
        <v>3500000</v>
      </c>
      <c r="J3001">
        <v>2005</v>
      </c>
      <c r="K3001">
        <v>7.2</v>
      </c>
    </row>
    <row r="3002" spans="1:11" x14ac:dyDescent="0.2">
      <c r="A3002" t="s">
        <v>5005</v>
      </c>
      <c r="B3002">
        <v>89</v>
      </c>
      <c r="C3002">
        <v>15818967</v>
      </c>
      <c r="D3002" t="s">
        <v>2106</v>
      </c>
      <c r="E3002" t="s">
        <v>5006</v>
      </c>
      <c r="F3002" t="s">
        <v>14</v>
      </c>
      <c r="G3002" t="s">
        <v>15</v>
      </c>
      <c r="H3002" t="s">
        <v>227</v>
      </c>
      <c r="I3002">
        <v>7000000</v>
      </c>
      <c r="J3002">
        <v>2014</v>
      </c>
      <c r="K3002">
        <v>4</v>
      </c>
    </row>
    <row r="3003" spans="1:11" x14ac:dyDescent="0.2">
      <c r="A3003" t="s">
        <v>1416</v>
      </c>
      <c r="B3003">
        <v>92</v>
      </c>
      <c r="C3003">
        <v>14891000</v>
      </c>
      <c r="D3003" t="s">
        <v>690</v>
      </c>
      <c r="E3003" t="s">
        <v>5007</v>
      </c>
      <c r="F3003" t="s">
        <v>14</v>
      </c>
      <c r="G3003" t="s">
        <v>15</v>
      </c>
      <c r="H3003" t="s">
        <v>227</v>
      </c>
      <c r="I3003">
        <v>7000000</v>
      </c>
      <c r="J3003">
        <v>1996</v>
      </c>
      <c r="K3003">
        <v>6.8</v>
      </c>
    </row>
    <row r="3004" spans="1:11" x14ac:dyDescent="0.2">
      <c r="A3004" t="s">
        <v>4034</v>
      </c>
      <c r="B3004">
        <v>109</v>
      </c>
      <c r="C3004">
        <v>16901126</v>
      </c>
      <c r="D3004" t="s">
        <v>5008</v>
      </c>
      <c r="E3004" t="s">
        <v>5009</v>
      </c>
      <c r="F3004" t="s">
        <v>14</v>
      </c>
      <c r="G3004" t="s">
        <v>15</v>
      </c>
      <c r="H3004" t="s">
        <v>227</v>
      </c>
      <c r="I3004">
        <v>7000000</v>
      </c>
      <c r="J3004">
        <v>2005</v>
      </c>
      <c r="K3004">
        <v>6.9</v>
      </c>
    </row>
    <row r="3005" spans="1:11" x14ac:dyDescent="0.2">
      <c r="A3005" t="s">
        <v>4223</v>
      </c>
      <c r="B3005">
        <v>103</v>
      </c>
      <c r="C3005">
        <v>17474107</v>
      </c>
      <c r="D3005" t="s">
        <v>2983</v>
      </c>
      <c r="E3005" t="s">
        <v>5010</v>
      </c>
      <c r="F3005" t="s">
        <v>14</v>
      </c>
      <c r="G3005" t="s">
        <v>15</v>
      </c>
      <c r="H3005" t="s">
        <v>227</v>
      </c>
      <c r="I3005">
        <v>7000000</v>
      </c>
      <c r="J3005">
        <v>2015</v>
      </c>
      <c r="K3005">
        <v>7.3</v>
      </c>
    </row>
    <row r="3006" spans="1:11" x14ac:dyDescent="0.2">
      <c r="A3006" t="s">
        <v>2474</v>
      </c>
      <c r="B3006">
        <v>95</v>
      </c>
      <c r="C3006">
        <v>14003141</v>
      </c>
      <c r="D3006" t="s">
        <v>744</v>
      </c>
      <c r="E3006" t="s">
        <v>5011</v>
      </c>
      <c r="F3006" t="s">
        <v>14</v>
      </c>
      <c r="G3006" t="s">
        <v>15</v>
      </c>
      <c r="H3006" t="s">
        <v>227</v>
      </c>
      <c r="I3006">
        <v>7000000</v>
      </c>
      <c r="J3006">
        <v>1999</v>
      </c>
      <c r="K3006">
        <v>6.1</v>
      </c>
    </row>
    <row r="3007" spans="1:11" x14ac:dyDescent="0.2">
      <c r="A3007" t="s">
        <v>20</v>
      </c>
      <c r="B3007">
        <v>143</v>
      </c>
      <c r="C3007">
        <v>304360277</v>
      </c>
      <c r="D3007" t="s">
        <v>21</v>
      </c>
      <c r="E3007" t="s">
        <v>88</v>
      </c>
      <c r="F3007" t="s">
        <v>14</v>
      </c>
      <c r="G3007" t="s">
        <v>23</v>
      </c>
      <c r="H3007" t="s">
        <v>16</v>
      </c>
      <c r="I3007">
        <v>200000000</v>
      </c>
      <c r="J3007">
        <v>2012</v>
      </c>
      <c r="K3007">
        <v>7.8</v>
      </c>
    </row>
    <row r="3008" spans="1:11" x14ac:dyDescent="0.2">
      <c r="A3008" t="s">
        <v>4034</v>
      </c>
      <c r="B3008">
        <v>105</v>
      </c>
      <c r="C3008">
        <v>12583510</v>
      </c>
      <c r="D3008" t="s">
        <v>2138</v>
      </c>
      <c r="E3008" t="s">
        <v>5012</v>
      </c>
      <c r="F3008" t="s">
        <v>14</v>
      </c>
      <c r="G3008" t="s">
        <v>15</v>
      </c>
      <c r="H3008" t="s">
        <v>227</v>
      </c>
      <c r="I3008">
        <v>7000000</v>
      </c>
      <c r="J3008">
        <v>2003</v>
      </c>
      <c r="K3008">
        <v>6</v>
      </c>
    </row>
    <row r="3009" spans="1:11" x14ac:dyDescent="0.2">
      <c r="A3009" t="s">
        <v>2359</v>
      </c>
      <c r="B3009">
        <v>106</v>
      </c>
      <c r="C3009">
        <v>9190525</v>
      </c>
      <c r="D3009" t="s">
        <v>874</v>
      </c>
      <c r="E3009" t="s">
        <v>5013</v>
      </c>
      <c r="F3009" t="s">
        <v>14</v>
      </c>
      <c r="G3009" t="s">
        <v>15</v>
      </c>
      <c r="H3009" t="s">
        <v>227</v>
      </c>
      <c r="I3009">
        <v>7000000</v>
      </c>
      <c r="J3009">
        <v>2009</v>
      </c>
      <c r="K3009">
        <v>7</v>
      </c>
    </row>
    <row r="3010" spans="1:11" x14ac:dyDescent="0.2">
      <c r="A3010" t="s">
        <v>5014</v>
      </c>
      <c r="B3010">
        <v>100</v>
      </c>
      <c r="C3010">
        <v>9176553</v>
      </c>
      <c r="D3010" t="s">
        <v>2651</v>
      </c>
      <c r="E3010" t="s">
        <v>5015</v>
      </c>
      <c r="F3010" t="s">
        <v>14</v>
      </c>
      <c r="G3010" t="s">
        <v>15</v>
      </c>
      <c r="H3010" t="s">
        <v>16</v>
      </c>
      <c r="I3010">
        <v>7500000</v>
      </c>
      <c r="J3010">
        <v>2009</v>
      </c>
      <c r="K3010">
        <v>7.1</v>
      </c>
    </row>
    <row r="3011" spans="1:11" x14ac:dyDescent="0.2">
      <c r="A3011" t="s">
        <v>2344</v>
      </c>
      <c r="B3011">
        <v>103</v>
      </c>
      <c r="C3011">
        <v>9094451</v>
      </c>
      <c r="D3011" t="s">
        <v>2913</v>
      </c>
      <c r="E3011" t="s">
        <v>5016</v>
      </c>
      <c r="F3011" t="s">
        <v>14</v>
      </c>
      <c r="G3011" t="s">
        <v>15</v>
      </c>
      <c r="H3011" t="s">
        <v>227</v>
      </c>
      <c r="I3011">
        <v>7000000</v>
      </c>
      <c r="J3011">
        <v>1989</v>
      </c>
      <c r="K3011">
        <v>6.2</v>
      </c>
    </row>
    <row r="3012" spans="1:11" x14ac:dyDescent="0.2">
      <c r="A3012" t="s">
        <v>5017</v>
      </c>
      <c r="B3012">
        <v>99</v>
      </c>
      <c r="C3012">
        <v>9166863</v>
      </c>
      <c r="D3012" t="s">
        <v>79</v>
      </c>
      <c r="E3012" t="s">
        <v>5018</v>
      </c>
      <c r="F3012" t="s">
        <v>14</v>
      </c>
      <c r="G3012" t="s">
        <v>15</v>
      </c>
      <c r="H3012" t="s">
        <v>227</v>
      </c>
      <c r="I3012">
        <v>7000000</v>
      </c>
      <c r="J3012">
        <v>2009</v>
      </c>
      <c r="K3012">
        <v>7.6</v>
      </c>
    </row>
    <row r="3013" spans="1:11" x14ac:dyDescent="0.2">
      <c r="A3013" t="s">
        <v>170</v>
      </c>
      <c r="B3013">
        <v>164</v>
      </c>
      <c r="C3013">
        <v>8373585</v>
      </c>
      <c r="D3013" t="s">
        <v>1166</v>
      </c>
      <c r="E3013" t="s">
        <v>5019</v>
      </c>
      <c r="F3013" t="s">
        <v>14</v>
      </c>
      <c r="G3013" t="s">
        <v>15</v>
      </c>
      <c r="H3013" t="s">
        <v>227</v>
      </c>
      <c r="I3013">
        <v>7000000</v>
      </c>
      <c r="J3013">
        <v>1988</v>
      </c>
      <c r="K3013">
        <v>7.6</v>
      </c>
    </row>
    <row r="3014" spans="1:11" x14ac:dyDescent="0.2">
      <c r="A3014" t="s">
        <v>4935</v>
      </c>
      <c r="B3014">
        <v>96</v>
      </c>
      <c r="C3014">
        <v>7292175</v>
      </c>
      <c r="D3014" t="s">
        <v>488</v>
      </c>
      <c r="E3014" t="s">
        <v>5020</v>
      </c>
      <c r="F3014" t="s">
        <v>14</v>
      </c>
      <c r="G3014" t="s">
        <v>15</v>
      </c>
      <c r="H3014" t="s">
        <v>227</v>
      </c>
      <c r="I3014">
        <v>7000000</v>
      </c>
      <c r="J3014">
        <v>1999</v>
      </c>
      <c r="K3014">
        <v>6.4</v>
      </c>
    </row>
    <row r="3015" spans="1:11" x14ac:dyDescent="0.2">
      <c r="A3015" t="s">
        <v>5021</v>
      </c>
      <c r="B3015">
        <v>122</v>
      </c>
      <c r="C3015">
        <v>6601079</v>
      </c>
      <c r="D3015" t="s">
        <v>1187</v>
      </c>
      <c r="E3015" t="s">
        <v>5022</v>
      </c>
      <c r="F3015" t="s">
        <v>14</v>
      </c>
      <c r="G3015" t="s">
        <v>23</v>
      </c>
      <c r="H3015" t="s">
        <v>16</v>
      </c>
      <c r="I3015">
        <v>7000000</v>
      </c>
      <c r="J3015">
        <v>2004</v>
      </c>
      <c r="K3015">
        <v>6.2</v>
      </c>
    </row>
    <row r="3016" spans="1:11" x14ac:dyDescent="0.2">
      <c r="A3016" t="s">
        <v>413</v>
      </c>
      <c r="B3016">
        <v>94</v>
      </c>
      <c r="C3016">
        <v>6165429</v>
      </c>
      <c r="D3016" t="s">
        <v>5023</v>
      </c>
      <c r="E3016" t="s">
        <v>5024</v>
      </c>
      <c r="F3016" t="s">
        <v>776</v>
      </c>
      <c r="G3016" t="s">
        <v>133</v>
      </c>
      <c r="H3016" t="s">
        <v>37</v>
      </c>
      <c r="I3016">
        <v>6000000</v>
      </c>
      <c r="J3016">
        <v>2002</v>
      </c>
      <c r="K3016">
        <v>7.5</v>
      </c>
    </row>
    <row r="3017" spans="1:11" x14ac:dyDescent="0.2">
      <c r="A3017" t="s">
        <v>3158</v>
      </c>
      <c r="B3017">
        <v>93</v>
      </c>
      <c r="C3017">
        <v>5694308</v>
      </c>
      <c r="D3017" t="s">
        <v>1335</v>
      </c>
      <c r="E3017" t="s">
        <v>5025</v>
      </c>
      <c r="F3017" t="s">
        <v>14</v>
      </c>
      <c r="G3017" t="s">
        <v>15</v>
      </c>
      <c r="H3017" t="s">
        <v>16</v>
      </c>
      <c r="I3017">
        <v>7000000</v>
      </c>
      <c r="J3017">
        <v>2007</v>
      </c>
      <c r="K3017">
        <v>2</v>
      </c>
    </row>
    <row r="3018" spans="1:11" x14ac:dyDescent="0.2">
      <c r="A3018" t="s">
        <v>5026</v>
      </c>
      <c r="B3018">
        <v>96</v>
      </c>
      <c r="C3018">
        <v>5430822</v>
      </c>
      <c r="D3018" t="s">
        <v>5027</v>
      </c>
      <c r="E3018" t="s">
        <v>5028</v>
      </c>
      <c r="F3018" t="s">
        <v>14</v>
      </c>
      <c r="G3018" t="s">
        <v>23</v>
      </c>
      <c r="H3018" t="s">
        <v>227</v>
      </c>
      <c r="I3018">
        <v>7000000</v>
      </c>
      <c r="J3018">
        <v>1992</v>
      </c>
      <c r="K3018">
        <v>6.2</v>
      </c>
    </row>
    <row r="3019" spans="1:11" x14ac:dyDescent="0.2">
      <c r="A3019" t="s">
        <v>5029</v>
      </c>
      <c r="B3019">
        <v>113</v>
      </c>
      <c r="C3019">
        <v>4720371</v>
      </c>
      <c r="D3019" t="s">
        <v>3534</v>
      </c>
      <c r="E3019" t="s">
        <v>5030</v>
      </c>
      <c r="F3019" t="s">
        <v>14</v>
      </c>
      <c r="G3019" t="s">
        <v>15</v>
      </c>
      <c r="H3019" t="s">
        <v>37</v>
      </c>
      <c r="I3019">
        <v>7000000</v>
      </c>
      <c r="J3019">
        <v>2001</v>
      </c>
      <c r="K3019">
        <v>6.5</v>
      </c>
    </row>
    <row r="3020" spans="1:11" x14ac:dyDescent="0.2">
      <c r="A3020" t="s">
        <v>670</v>
      </c>
      <c r="B3020">
        <v>99</v>
      </c>
      <c r="C3020">
        <v>2344847</v>
      </c>
      <c r="D3020" t="s">
        <v>1291</v>
      </c>
      <c r="E3020" t="s">
        <v>5031</v>
      </c>
      <c r="F3020" t="s">
        <v>14</v>
      </c>
      <c r="G3020" t="s">
        <v>15</v>
      </c>
      <c r="H3020" t="s">
        <v>227</v>
      </c>
      <c r="I3020">
        <v>7000000</v>
      </c>
      <c r="J3020">
        <v>2008</v>
      </c>
      <c r="K3020">
        <v>6.8</v>
      </c>
    </row>
    <row r="3021" spans="1:11" x14ac:dyDescent="0.2">
      <c r="A3021" t="s">
        <v>4721</v>
      </c>
      <c r="B3021">
        <v>91</v>
      </c>
      <c r="C3021">
        <v>7455447</v>
      </c>
      <c r="D3021" t="s">
        <v>488</v>
      </c>
      <c r="E3021" t="s">
        <v>5032</v>
      </c>
      <c r="F3021" t="s">
        <v>14</v>
      </c>
      <c r="G3021" t="s">
        <v>15</v>
      </c>
      <c r="H3021" t="s">
        <v>227</v>
      </c>
      <c r="I3021">
        <v>7000000</v>
      </c>
      <c r="J3021">
        <v>2010</v>
      </c>
      <c r="K3021">
        <v>6.3</v>
      </c>
    </row>
    <row r="3022" spans="1:11" x14ac:dyDescent="0.2">
      <c r="A3022" t="s">
        <v>5033</v>
      </c>
      <c r="B3022">
        <v>100</v>
      </c>
      <c r="C3022">
        <v>2148212</v>
      </c>
      <c r="D3022" t="s">
        <v>2371</v>
      </c>
      <c r="E3022" t="s">
        <v>5034</v>
      </c>
      <c r="F3022" t="s">
        <v>14</v>
      </c>
      <c r="G3022" t="s">
        <v>15</v>
      </c>
      <c r="H3022" t="s">
        <v>37</v>
      </c>
      <c r="I3022">
        <v>7000000</v>
      </c>
      <c r="J3022">
        <v>1999</v>
      </c>
      <c r="K3022">
        <v>6.3</v>
      </c>
    </row>
    <row r="3023" spans="1:11" x14ac:dyDescent="0.2">
      <c r="A3023" t="s">
        <v>5035</v>
      </c>
      <c r="B3023">
        <v>105</v>
      </c>
      <c r="C3023">
        <v>2062066</v>
      </c>
      <c r="D3023" t="s">
        <v>591</v>
      </c>
      <c r="E3023" t="s">
        <v>5036</v>
      </c>
      <c r="F3023" t="s">
        <v>14</v>
      </c>
      <c r="G3023" t="s">
        <v>15</v>
      </c>
      <c r="H3023" t="s">
        <v>227</v>
      </c>
      <c r="I3023">
        <v>7000000</v>
      </c>
      <c r="J3023">
        <v>2002</v>
      </c>
      <c r="K3023">
        <v>6.6</v>
      </c>
    </row>
    <row r="3024" spans="1:11" x14ac:dyDescent="0.2">
      <c r="A3024" t="s">
        <v>4382</v>
      </c>
      <c r="B3024">
        <v>99</v>
      </c>
      <c r="C3024">
        <v>1654367</v>
      </c>
      <c r="D3024" t="s">
        <v>530</v>
      </c>
      <c r="E3024" t="s">
        <v>5037</v>
      </c>
      <c r="F3024" t="s">
        <v>14</v>
      </c>
      <c r="G3024" t="s">
        <v>15</v>
      </c>
      <c r="H3024" t="s">
        <v>227</v>
      </c>
      <c r="I3024">
        <v>7000000</v>
      </c>
      <c r="J3024">
        <v>2006</v>
      </c>
      <c r="K3024">
        <v>6.4</v>
      </c>
    </row>
    <row r="3025" spans="1:11" x14ac:dyDescent="0.2">
      <c r="A3025" t="s">
        <v>5038</v>
      </c>
      <c r="B3025">
        <v>112</v>
      </c>
      <c r="C3025">
        <v>1738692</v>
      </c>
      <c r="D3025" t="s">
        <v>1386</v>
      </c>
      <c r="E3025" t="s">
        <v>5039</v>
      </c>
      <c r="F3025" t="s">
        <v>14</v>
      </c>
      <c r="G3025" t="s">
        <v>23</v>
      </c>
      <c r="H3025" t="s">
        <v>227</v>
      </c>
      <c r="I3025">
        <v>7000000</v>
      </c>
      <c r="J3025">
        <v>2011</v>
      </c>
      <c r="K3025">
        <v>7.5</v>
      </c>
    </row>
    <row r="3026" spans="1:11" x14ac:dyDescent="0.2">
      <c r="A3026" t="s">
        <v>5040</v>
      </c>
      <c r="B3026">
        <v>99</v>
      </c>
      <c r="C3026">
        <v>1889522</v>
      </c>
      <c r="D3026" t="s">
        <v>1291</v>
      </c>
      <c r="E3026" t="s">
        <v>5041</v>
      </c>
      <c r="F3026" t="s">
        <v>14</v>
      </c>
      <c r="G3026" t="s">
        <v>15</v>
      </c>
      <c r="H3026" t="s">
        <v>104</v>
      </c>
      <c r="I3026">
        <v>7000000</v>
      </c>
      <c r="J3026">
        <v>2009</v>
      </c>
      <c r="K3026">
        <v>6.5</v>
      </c>
    </row>
    <row r="3027" spans="1:11" x14ac:dyDescent="0.2">
      <c r="A3027" t="s">
        <v>4974</v>
      </c>
      <c r="B3027">
        <v>125</v>
      </c>
      <c r="C3027">
        <v>1110286</v>
      </c>
      <c r="D3027" t="s">
        <v>79</v>
      </c>
      <c r="E3027" t="s">
        <v>5042</v>
      </c>
      <c r="F3027" t="s">
        <v>14</v>
      </c>
      <c r="G3027" t="s">
        <v>15</v>
      </c>
      <c r="H3027" t="s">
        <v>227</v>
      </c>
      <c r="I3027">
        <v>4825000</v>
      </c>
      <c r="J3027">
        <v>2009</v>
      </c>
      <c r="K3027">
        <v>7.2</v>
      </c>
    </row>
    <row r="3028" spans="1:11" x14ac:dyDescent="0.2">
      <c r="A3028" t="s">
        <v>5043</v>
      </c>
      <c r="B3028">
        <v>107</v>
      </c>
      <c r="C3028">
        <v>1000000</v>
      </c>
      <c r="D3028" t="s">
        <v>422</v>
      </c>
      <c r="E3028" t="s">
        <v>5044</v>
      </c>
      <c r="F3028" t="s">
        <v>14</v>
      </c>
      <c r="G3028" t="s">
        <v>23</v>
      </c>
      <c r="H3028" t="s">
        <v>37</v>
      </c>
      <c r="I3028">
        <v>9000000</v>
      </c>
      <c r="J3028">
        <v>1977</v>
      </c>
      <c r="K3028">
        <v>6.3</v>
      </c>
    </row>
    <row r="3029" spans="1:11" x14ac:dyDescent="0.2">
      <c r="A3029" t="s">
        <v>2274</v>
      </c>
      <c r="B3029">
        <v>107</v>
      </c>
      <c r="C3029">
        <v>700000</v>
      </c>
      <c r="D3029" t="s">
        <v>2275</v>
      </c>
      <c r="E3029" t="s">
        <v>5045</v>
      </c>
      <c r="F3029" t="s">
        <v>990</v>
      </c>
      <c r="G3029" t="s">
        <v>667</v>
      </c>
      <c r="H3029" t="s">
        <v>227</v>
      </c>
      <c r="I3029">
        <v>50000000</v>
      </c>
      <c r="J3029">
        <v>1993</v>
      </c>
      <c r="K3029">
        <v>7</v>
      </c>
    </row>
    <row r="3030" spans="1:11" x14ac:dyDescent="0.2">
      <c r="A3030" t="s">
        <v>2235</v>
      </c>
      <c r="B3030">
        <v>97</v>
      </c>
      <c r="C3030">
        <v>1768416</v>
      </c>
      <c r="D3030" t="s">
        <v>874</v>
      </c>
      <c r="E3030" t="s">
        <v>5046</v>
      </c>
      <c r="F3030" t="s">
        <v>14</v>
      </c>
      <c r="G3030" t="s">
        <v>15</v>
      </c>
      <c r="H3030" t="s">
        <v>227</v>
      </c>
      <c r="I3030">
        <v>7000000</v>
      </c>
      <c r="J3030">
        <v>2010</v>
      </c>
      <c r="K3030">
        <v>6.3</v>
      </c>
    </row>
    <row r="3031" spans="1:11" x14ac:dyDescent="0.2">
      <c r="A3031" t="s">
        <v>5047</v>
      </c>
      <c r="B3031">
        <v>95</v>
      </c>
      <c r="C3031">
        <v>306715</v>
      </c>
      <c r="D3031" t="s">
        <v>690</v>
      </c>
      <c r="E3031" t="s">
        <v>5048</v>
      </c>
      <c r="F3031" t="s">
        <v>14</v>
      </c>
      <c r="G3031" t="s">
        <v>15</v>
      </c>
      <c r="H3031" t="s">
        <v>16</v>
      </c>
      <c r="I3031">
        <v>10000000</v>
      </c>
      <c r="J3031">
        <v>1998</v>
      </c>
      <c r="K3031">
        <v>2.2999999999999998</v>
      </c>
    </row>
    <row r="3032" spans="1:11" x14ac:dyDescent="0.2">
      <c r="A3032" t="s">
        <v>5049</v>
      </c>
      <c r="B3032">
        <v>106</v>
      </c>
      <c r="C3032">
        <v>382946</v>
      </c>
      <c r="D3032" t="s">
        <v>1166</v>
      </c>
      <c r="E3032" t="s">
        <v>5050</v>
      </c>
      <c r="F3032" t="s">
        <v>14</v>
      </c>
      <c r="G3032" t="s">
        <v>15</v>
      </c>
      <c r="H3032" t="s">
        <v>227</v>
      </c>
      <c r="I3032">
        <v>7000000</v>
      </c>
      <c r="J3032">
        <v>2010</v>
      </c>
      <c r="K3032">
        <v>7.1</v>
      </c>
    </row>
    <row r="3033" spans="1:11" x14ac:dyDescent="0.2">
      <c r="A3033" t="s">
        <v>5051</v>
      </c>
      <c r="B3033">
        <v>96</v>
      </c>
      <c r="C3033">
        <v>196067</v>
      </c>
      <c r="D3033" t="s">
        <v>79</v>
      </c>
      <c r="E3033" t="s">
        <v>5052</v>
      </c>
      <c r="F3033" t="s">
        <v>14</v>
      </c>
      <c r="G3033" t="s">
        <v>23</v>
      </c>
      <c r="H3033" t="s">
        <v>227</v>
      </c>
      <c r="I3033">
        <v>7000000</v>
      </c>
      <c r="J3033">
        <v>2002</v>
      </c>
      <c r="K3033">
        <v>6.7</v>
      </c>
    </row>
    <row r="3034" spans="1:11" x14ac:dyDescent="0.2">
      <c r="A3034" t="s">
        <v>4630</v>
      </c>
      <c r="B3034">
        <v>103</v>
      </c>
      <c r="C3034">
        <v>532988</v>
      </c>
      <c r="D3034" t="s">
        <v>2114</v>
      </c>
      <c r="E3034" t="s">
        <v>5053</v>
      </c>
      <c r="F3034" t="s">
        <v>14</v>
      </c>
      <c r="G3034" t="s">
        <v>15</v>
      </c>
      <c r="H3034" t="s">
        <v>16</v>
      </c>
      <c r="I3034">
        <v>7000000</v>
      </c>
      <c r="J3034">
        <v>2015</v>
      </c>
      <c r="K3034">
        <v>6.5</v>
      </c>
    </row>
    <row r="3035" spans="1:11" x14ac:dyDescent="0.2">
      <c r="A3035" t="s">
        <v>5054</v>
      </c>
      <c r="B3035">
        <v>108</v>
      </c>
      <c r="C3035">
        <v>453079</v>
      </c>
      <c r="D3035" t="s">
        <v>690</v>
      </c>
      <c r="E3035" t="s">
        <v>5055</v>
      </c>
      <c r="F3035" t="s">
        <v>14</v>
      </c>
      <c r="G3035" t="s">
        <v>15</v>
      </c>
      <c r="H3035" t="s">
        <v>227</v>
      </c>
      <c r="I3035">
        <v>7000000</v>
      </c>
      <c r="J3035">
        <v>2010</v>
      </c>
      <c r="K3035">
        <v>5.9</v>
      </c>
    </row>
    <row r="3036" spans="1:11" x14ac:dyDescent="0.2">
      <c r="A3036" t="s">
        <v>5056</v>
      </c>
      <c r="B3036">
        <v>118</v>
      </c>
      <c r="C3036">
        <v>46451</v>
      </c>
      <c r="D3036" t="s">
        <v>1997</v>
      </c>
      <c r="E3036" t="s">
        <v>5057</v>
      </c>
      <c r="F3036" t="s">
        <v>14</v>
      </c>
      <c r="G3036" t="s">
        <v>15</v>
      </c>
      <c r="H3036" t="s">
        <v>227</v>
      </c>
      <c r="I3036">
        <v>7000000</v>
      </c>
      <c r="J3036">
        <v>2010</v>
      </c>
      <c r="K3036">
        <v>6</v>
      </c>
    </row>
    <row r="3037" spans="1:11" x14ac:dyDescent="0.2">
      <c r="A3037" t="s">
        <v>801</v>
      </c>
      <c r="B3037">
        <v>97</v>
      </c>
      <c r="C3037">
        <v>233103</v>
      </c>
      <c r="D3037" t="s">
        <v>1166</v>
      </c>
      <c r="E3037" t="s">
        <v>5058</v>
      </c>
      <c r="F3037" t="s">
        <v>14</v>
      </c>
      <c r="G3037" t="s">
        <v>23</v>
      </c>
      <c r="H3037" t="s">
        <v>227</v>
      </c>
      <c r="I3037">
        <v>7000000</v>
      </c>
      <c r="J3037">
        <v>2005</v>
      </c>
      <c r="K3037">
        <v>6.9</v>
      </c>
    </row>
    <row r="3038" spans="1:11" x14ac:dyDescent="0.2">
      <c r="A3038" t="s">
        <v>1263</v>
      </c>
      <c r="B3038">
        <v>115</v>
      </c>
      <c r="C3038">
        <v>41400000</v>
      </c>
      <c r="D3038" t="s">
        <v>5059</v>
      </c>
      <c r="E3038" t="s">
        <v>5060</v>
      </c>
      <c r="F3038" t="s">
        <v>14</v>
      </c>
      <c r="G3038" t="s">
        <v>15</v>
      </c>
      <c r="H3038" t="s">
        <v>227</v>
      </c>
      <c r="I3038">
        <v>6900000</v>
      </c>
      <c r="J3038">
        <v>1985</v>
      </c>
      <c r="K3038">
        <v>7.3</v>
      </c>
    </row>
    <row r="3039" spans="1:11" x14ac:dyDescent="0.2">
      <c r="A3039" t="s">
        <v>2971</v>
      </c>
      <c r="B3039">
        <v>102</v>
      </c>
      <c r="C3039">
        <v>7993039</v>
      </c>
      <c r="D3039" t="s">
        <v>690</v>
      </c>
      <c r="E3039" t="s">
        <v>5061</v>
      </c>
      <c r="F3039" t="s">
        <v>14</v>
      </c>
      <c r="G3039" t="s">
        <v>15</v>
      </c>
      <c r="H3039" t="s">
        <v>227</v>
      </c>
      <c r="I3039">
        <v>6900000</v>
      </c>
      <c r="J3039">
        <v>1993</v>
      </c>
      <c r="K3039">
        <v>7.7</v>
      </c>
    </row>
    <row r="3040" spans="1:11" x14ac:dyDescent="0.2">
      <c r="A3040" t="s">
        <v>5062</v>
      </c>
      <c r="B3040">
        <v>108</v>
      </c>
      <c r="C3040">
        <v>49526</v>
      </c>
      <c r="D3040" t="s">
        <v>874</v>
      </c>
      <c r="E3040" t="s">
        <v>5063</v>
      </c>
      <c r="F3040" t="s">
        <v>14</v>
      </c>
      <c r="G3040" t="s">
        <v>15</v>
      </c>
      <c r="H3040" t="s">
        <v>227</v>
      </c>
      <c r="I3040">
        <v>6800000</v>
      </c>
      <c r="J3040">
        <v>2005</v>
      </c>
      <c r="K3040">
        <v>7</v>
      </c>
    </row>
    <row r="3041" spans="1:11" x14ac:dyDescent="0.2">
      <c r="A3041" t="s">
        <v>5064</v>
      </c>
      <c r="B3041">
        <v>101</v>
      </c>
      <c r="C3041">
        <v>10696</v>
      </c>
      <c r="D3041" t="s">
        <v>525</v>
      </c>
      <c r="E3041" t="s">
        <v>5065</v>
      </c>
      <c r="F3041" t="s">
        <v>14</v>
      </c>
      <c r="G3041" t="s">
        <v>15</v>
      </c>
      <c r="H3041" t="s">
        <v>227</v>
      </c>
      <c r="I3041">
        <v>6800000</v>
      </c>
      <c r="J3041">
        <v>2003</v>
      </c>
      <c r="K3041">
        <v>6.4</v>
      </c>
    </row>
    <row r="3042" spans="1:11" x14ac:dyDescent="0.2">
      <c r="A3042" t="s">
        <v>5066</v>
      </c>
      <c r="B3042">
        <v>101</v>
      </c>
      <c r="C3042">
        <v>31607598</v>
      </c>
      <c r="D3042" t="s">
        <v>1493</v>
      </c>
      <c r="E3042" t="s">
        <v>5067</v>
      </c>
      <c r="F3042" t="s">
        <v>14</v>
      </c>
      <c r="G3042" t="s">
        <v>99</v>
      </c>
      <c r="H3042" t="s">
        <v>16</v>
      </c>
      <c r="I3042">
        <v>6900000</v>
      </c>
      <c r="J3042">
        <v>2012</v>
      </c>
      <c r="K3042">
        <v>5.6</v>
      </c>
    </row>
    <row r="3043" spans="1:11" x14ac:dyDescent="0.2">
      <c r="A3043" t="s">
        <v>1918</v>
      </c>
      <c r="B3043">
        <v>139</v>
      </c>
      <c r="C3043">
        <v>6857096</v>
      </c>
      <c r="D3043" t="s">
        <v>5068</v>
      </c>
      <c r="E3043" t="s">
        <v>5069</v>
      </c>
      <c r="F3043" t="s">
        <v>990</v>
      </c>
      <c r="G3043" t="s">
        <v>99</v>
      </c>
      <c r="H3043" t="s">
        <v>227</v>
      </c>
      <c r="I3043">
        <v>6800000</v>
      </c>
      <c r="J3043">
        <v>2010</v>
      </c>
      <c r="K3043">
        <v>8.1999999999999993</v>
      </c>
    </row>
    <row r="3044" spans="1:11" x14ac:dyDescent="0.2">
      <c r="A3044" t="s">
        <v>1568</v>
      </c>
      <c r="B3044">
        <v>125</v>
      </c>
      <c r="C3044">
        <v>223878</v>
      </c>
      <c r="D3044" t="s">
        <v>488</v>
      </c>
      <c r="E3044" t="s">
        <v>5070</v>
      </c>
      <c r="F3044" t="s">
        <v>3167</v>
      </c>
      <c r="G3044" t="s">
        <v>2845</v>
      </c>
      <c r="H3044" t="s">
        <v>227</v>
      </c>
      <c r="I3044">
        <v>5000000</v>
      </c>
      <c r="J3044">
        <v>2003</v>
      </c>
      <c r="K3044">
        <v>6.5</v>
      </c>
    </row>
    <row r="3045" spans="1:11" x14ac:dyDescent="0.2">
      <c r="A3045" t="s">
        <v>482</v>
      </c>
      <c r="B3045">
        <v>115</v>
      </c>
      <c r="C3045">
        <v>8060</v>
      </c>
      <c r="D3045" t="s">
        <v>161</v>
      </c>
      <c r="E3045" t="s">
        <v>5071</v>
      </c>
      <c r="F3045" t="s">
        <v>5072</v>
      </c>
      <c r="G3045" t="s">
        <v>5073</v>
      </c>
      <c r="H3045" t="s">
        <v>227</v>
      </c>
      <c r="I3045">
        <v>4000000</v>
      </c>
      <c r="J3045">
        <v>2007</v>
      </c>
      <c r="K3045">
        <v>8.1</v>
      </c>
    </row>
    <row r="3046" spans="1:11" x14ac:dyDescent="0.2">
      <c r="A3046" t="s">
        <v>2760</v>
      </c>
      <c r="B3046">
        <v>99</v>
      </c>
      <c r="C3046">
        <v>84263837</v>
      </c>
      <c r="D3046" t="s">
        <v>2106</v>
      </c>
      <c r="E3046" t="s">
        <v>5074</v>
      </c>
      <c r="F3046" t="s">
        <v>14</v>
      </c>
      <c r="G3046" t="s">
        <v>15</v>
      </c>
      <c r="H3046" t="s">
        <v>227</v>
      </c>
      <c r="I3046">
        <v>6500000</v>
      </c>
      <c r="J3046">
        <v>2014</v>
      </c>
      <c r="K3046">
        <v>5.4</v>
      </c>
    </row>
    <row r="3047" spans="1:11" x14ac:dyDescent="0.2">
      <c r="A3047" t="s">
        <v>5075</v>
      </c>
      <c r="B3047">
        <v>88</v>
      </c>
      <c r="C3047">
        <v>110029</v>
      </c>
      <c r="D3047" t="s">
        <v>5076</v>
      </c>
      <c r="E3047" t="s">
        <v>5077</v>
      </c>
      <c r="F3047" t="s">
        <v>14</v>
      </c>
      <c r="G3047" t="s">
        <v>133</v>
      </c>
      <c r="H3047" t="s">
        <v>16</v>
      </c>
      <c r="I3047">
        <v>6500000</v>
      </c>
      <c r="J3047">
        <v>2009</v>
      </c>
      <c r="K3047">
        <v>6.3</v>
      </c>
    </row>
    <row r="3048" spans="1:11" x14ac:dyDescent="0.2">
      <c r="A3048" t="s">
        <v>1004</v>
      </c>
      <c r="B3048">
        <v>112</v>
      </c>
      <c r="C3048">
        <v>57504069</v>
      </c>
      <c r="D3048" t="s">
        <v>675</v>
      </c>
      <c r="E3048" t="s">
        <v>5078</v>
      </c>
      <c r="F3048" t="s">
        <v>14</v>
      </c>
      <c r="G3048" t="s">
        <v>15</v>
      </c>
      <c r="H3048" t="s">
        <v>227</v>
      </c>
      <c r="I3048">
        <v>6000000</v>
      </c>
      <c r="J3048">
        <v>1991</v>
      </c>
      <c r="K3048">
        <v>7.8</v>
      </c>
    </row>
    <row r="3049" spans="1:11" x14ac:dyDescent="0.2">
      <c r="A3049" t="s">
        <v>5079</v>
      </c>
      <c r="B3049">
        <v>108</v>
      </c>
      <c r="C3049">
        <v>54215416</v>
      </c>
      <c r="D3049" t="s">
        <v>1459</v>
      </c>
      <c r="E3049" t="s">
        <v>5080</v>
      </c>
      <c r="F3049" t="s">
        <v>14</v>
      </c>
      <c r="G3049" t="s">
        <v>15</v>
      </c>
      <c r="H3049" t="s">
        <v>16</v>
      </c>
      <c r="I3049">
        <v>6500000</v>
      </c>
      <c r="J3049">
        <v>1987</v>
      </c>
      <c r="K3049">
        <v>6.8</v>
      </c>
    </row>
    <row r="3050" spans="1:11" x14ac:dyDescent="0.2">
      <c r="A3050" t="s">
        <v>784</v>
      </c>
      <c r="B3050">
        <v>104</v>
      </c>
      <c r="C3050">
        <v>31899000</v>
      </c>
      <c r="D3050" t="s">
        <v>5081</v>
      </c>
      <c r="E3050" t="s">
        <v>5082</v>
      </c>
      <c r="F3050" t="s">
        <v>14</v>
      </c>
      <c r="G3050" t="s">
        <v>15</v>
      </c>
      <c r="H3050" t="s">
        <v>2428</v>
      </c>
      <c r="I3050">
        <v>6500000</v>
      </c>
      <c r="J3050">
        <v>1980</v>
      </c>
      <c r="K3050">
        <v>7.1</v>
      </c>
    </row>
    <row r="3051" spans="1:11" x14ac:dyDescent="0.2">
      <c r="A3051" t="s">
        <v>188</v>
      </c>
      <c r="B3051">
        <v>108</v>
      </c>
      <c r="C3051">
        <v>24103594</v>
      </c>
      <c r="D3051" t="s">
        <v>5083</v>
      </c>
      <c r="E3051" t="s">
        <v>5084</v>
      </c>
      <c r="F3051" t="s">
        <v>14</v>
      </c>
      <c r="G3051" t="s">
        <v>15</v>
      </c>
      <c r="H3051" t="s">
        <v>37</v>
      </c>
      <c r="I3051">
        <v>6500000</v>
      </c>
      <c r="J3051">
        <v>1993</v>
      </c>
      <c r="K3051">
        <v>6.2</v>
      </c>
    </row>
    <row r="3052" spans="1:11" x14ac:dyDescent="0.2">
      <c r="A3052" t="s">
        <v>184</v>
      </c>
      <c r="B3052">
        <v>102</v>
      </c>
      <c r="C3052">
        <v>16842303</v>
      </c>
      <c r="D3052" t="s">
        <v>347</v>
      </c>
      <c r="E3052" t="s">
        <v>5085</v>
      </c>
      <c r="F3052" t="s">
        <v>14</v>
      </c>
      <c r="G3052" t="s">
        <v>15</v>
      </c>
      <c r="H3052" t="s">
        <v>227</v>
      </c>
      <c r="I3052">
        <v>6500000</v>
      </c>
      <c r="J3052">
        <v>1999</v>
      </c>
      <c r="K3052">
        <v>7.3</v>
      </c>
    </row>
    <row r="3053" spans="1:11" x14ac:dyDescent="0.2">
      <c r="A3053" t="s">
        <v>4905</v>
      </c>
      <c r="B3053">
        <v>88</v>
      </c>
      <c r="C3053">
        <v>13367101</v>
      </c>
      <c r="D3053" t="s">
        <v>488</v>
      </c>
      <c r="E3053" t="s">
        <v>5086</v>
      </c>
      <c r="F3053" t="s">
        <v>14</v>
      </c>
      <c r="G3053" t="s">
        <v>15</v>
      </c>
      <c r="H3053" t="s">
        <v>227</v>
      </c>
      <c r="I3053">
        <v>6500000</v>
      </c>
      <c r="J3053">
        <v>2006</v>
      </c>
      <c r="K3053">
        <v>5.9</v>
      </c>
    </row>
    <row r="3054" spans="1:11" x14ac:dyDescent="0.2">
      <c r="A3054" t="s">
        <v>5087</v>
      </c>
      <c r="B3054">
        <v>91</v>
      </c>
      <c r="C3054">
        <v>10149779</v>
      </c>
      <c r="D3054" t="s">
        <v>1472</v>
      </c>
      <c r="E3054" t="s">
        <v>5088</v>
      </c>
      <c r="F3054" t="s">
        <v>14</v>
      </c>
      <c r="G3054" t="s">
        <v>15</v>
      </c>
      <c r="H3054" t="s">
        <v>16</v>
      </c>
      <c r="I3054">
        <v>6500000</v>
      </c>
      <c r="J3054">
        <v>1999</v>
      </c>
      <c r="K3054">
        <v>3.6</v>
      </c>
    </row>
    <row r="3055" spans="1:11" x14ac:dyDescent="0.2">
      <c r="A3055" t="s">
        <v>5089</v>
      </c>
      <c r="B3055">
        <v>141</v>
      </c>
      <c r="C3055">
        <v>6173485</v>
      </c>
      <c r="D3055" t="s">
        <v>530</v>
      </c>
      <c r="E3055" t="s">
        <v>5090</v>
      </c>
      <c r="F3055" t="s">
        <v>14</v>
      </c>
      <c r="G3055" t="s">
        <v>263</v>
      </c>
      <c r="H3055" t="s">
        <v>227</v>
      </c>
      <c r="I3055">
        <v>7000000</v>
      </c>
      <c r="J3055">
        <v>2001</v>
      </c>
      <c r="K3055">
        <v>7.7</v>
      </c>
    </row>
    <row r="3056" spans="1:11" x14ac:dyDescent="0.2">
      <c r="A3056" t="s">
        <v>3436</v>
      </c>
      <c r="B3056">
        <v>101</v>
      </c>
      <c r="C3056">
        <v>4000304</v>
      </c>
      <c r="D3056" t="s">
        <v>1166</v>
      </c>
      <c r="E3056" t="s">
        <v>5091</v>
      </c>
      <c r="F3056" t="s">
        <v>14</v>
      </c>
      <c r="G3056" t="s">
        <v>23</v>
      </c>
      <c r="H3056" t="s">
        <v>2234</v>
      </c>
      <c r="I3056">
        <v>6500000</v>
      </c>
      <c r="J3056">
        <v>2011</v>
      </c>
      <c r="K3056">
        <v>7.3</v>
      </c>
    </row>
    <row r="3057" spans="1:11" x14ac:dyDescent="0.2">
      <c r="A3057" t="s">
        <v>237</v>
      </c>
      <c r="B3057">
        <v>105</v>
      </c>
      <c r="C3057">
        <v>2338695</v>
      </c>
      <c r="D3057" t="s">
        <v>744</v>
      </c>
      <c r="E3057" t="s">
        <v>5092</v>
      </c>
      <c r="F3057" t="s">
        <v>14</v>
      </c>
      <c r="G3057" t="s">
        <v>23</v>
      </c>
      <c r="H3057" t="s">
        <v>227</v>
      </c>
      <c r="I3057">
        <v>4000000</v>
      </c>
      <c r="J3057">
        <v>2004</v>
      </c>
      <c r="K3057">
        <v>7.4</v>
      </c>
    </row>
    <row r="3058" spans="1:11" x14ac:dyDescent="0.2">
      <c r="A3058" t="s">
        <v>5093</v>
      </c>
      <c r="B3058">
        <v>100</v>
      </c>
      <c r="C3058">
        <v>2024854</v>
      </c>
      <c r="D3058" t="s">
        <v>608</v>
      </c>
      <c r="E3058" t="s">
        <v>5094</v>
      </c>
      <c r="F3058" t="s">
        <v>14</v>
      </c>
      <c r="G3058" t="s">
        <v>15</v>
      </c>
      <c r="H3058" t="s">
        <v>16</v>
      </c>
      <c r="I3058">
        <v>6500000</v>
      </c>
      <c r="J3058">
        <v>2005</v>
      </c>
      <c r="K3058">
        <v>6.6</v>
      </c>
    </row>
    <row r="3059" spans="1:11" x14ac:dyDescent="0.2">
      <c r="A3059" t="s">
        <v>5095</v>
      </c>
      <c r="B3059">
        <v>116</v>
      </c>
      <c r="C3059">
        <v>2268296</v>
      </c>
      <c r="D3059" t="s">
        <v>1386</v>
      </c>
      <c r="E3059" t="s">
        <v>5096</v>
      </c>
      <c r="F3059" t="s">
        <v>14</v>
      </c>
      <c r="G3059" t="s">
        <v>23</v>
      </c>
      <c r="H3059" t="s">
        <v>16</v>
      </c>
      <c r="I3059">
        <v>6500000</v>
      </c>
      <c r="J3059">
        <v>2013</v>
      </c>
      <c r="K3059">
        <v>6.9</v>
      </c>
    </row>
    <row r="3060" spans="1:11" x14ac:dyDescent="0.2">
      <c r="A3060" t="s">
        <v>4070</v>
      </c>
      <c r="B3060">
        <v>97</v>
      </c>
      <c r="C3060">
        <v>1029017</v>
      </c>
      <c r="D3060" t="s">
        <v>79</v>
      </c>
      <c r="E3060" t="s">
        <v>5097</v>
      </c>
      <c r="F3060" t="s">
        <v>14</v>
      </c>
      <c r="G3060" t="s">
        <v>15</v>
      </c>
      <c r="H3060" t="s">
        <v>227</v>
      </c>
      <c r="I3060">
        <v>6500000</v>
      </c>
      <c r="J3060">
        <v>2004</v>
      </c>
      <c r="K3060">
        <v>6.8</v>
      </c>
    </row>
    <row r="3061" spans="1:11" x14ac:dyDescent="0.2">
      <c r="A3061" t="s">
        <v>5098</v>
      </c>
      <c r="B3061">
        <v>105</v>
      </c>
      <c r="C3061">
        <v>66637</v>
      </c>
      <c r="D3061" t="s">
        <v>2420</v>
      </c>
      <c r="E3061" t="s">
        <v>5099</v>
      </c>
      <c r="F3061" t="s">
        <v>14</v>
      </c>
      <c r="G3061" t="s">
        <v>15</v>
      </c>
      <c r="H3061" t="s">
        <v>227</v>
      </c>
      <c r="I3061">
        <v>6500000</v>
      </c>
      <c r="J3061">
        <v>2009</v>
      </c>
      <c r="K3061">
        <v>7.2</v>
      </c>
    </row>
    <row r="3062" spans="1:11" x14ac:dyDescent="0.2">
      <c r="A3062" t="s">
        <v>3471</v>
      </c>
      <c r="B3062">
        <v>122</v>
      </c>
      <c r="C3062">
        <v>871577</v>
      </c>
      <c r="D3062" t="s">
        <v>1459</v>
      </c>
      <c r="E3062" t="s">
        <v>5100</v>
      </c>
      <c r="F3062" t="s">
        <v>14</v>
      </c>
      <c r="G3062" t="s">
        <v>23</v>
      </c>
      <c r="H3062" t="s">
        <v>227</v>
      </c>
      <c r="I3062">
        <v>4500000</v>
      </c>
      <c r="J3062">
        <v>2007</v>
      </c>
      <c r="K3062">
        <v>7.7</v>
      </c>
    </row>
    <row r="3063" spans="1:11" x14ac:dyDescent="0.2">
      <c r="A3063" t="s">
        <v>11</v>
      </c>
      <c r="B3063">
        <v>107</v>
      </c>
      <c r="C3063">
        <v>38400000</v>
      </c>
      <c r="D3063" t="s">
        <v>225</v>
      </c>
      <c r="E3063" t="s">
        <v>5101</v>
      </c>
      <c r="F3063" t="s">
        <v>14</v>
      </c>
      <c r="G3063" t="s">
        <v>23</v>
      </c>
      <c r="H3063" t="s">
        <v>227</v>
      </c>
      <c r="I3063">
        <v>6500000</v>
      </c>
      <c r="J3063">
        <v>1984</v>
      </c>
      <c r="K3063">
        <v>8.1</v>
      </c>
    </row>
    <row r="3064" spans="1:11" x14ac:dyDescent="0.2">
      <c r="A3064" t="s">
        <v>5102</v>
      </c>
      <c r="B3064">
        <v>121</v>
      </c>
      <c r="C3064">
        <v>4063859</v>
      </c>
      <c r="D3064" t="s">
        <v>79</v>
      </c>
      <c r="E3064" t="s">
        <v>5103</v>
      </c>
      <c r="F3064" t="s">
        <v>3672</v>
      </c>
      <c r="G3064" t="s">
        <v>263</v>
      </c>
      <c r="H3064" t="s">
        <v>227</v>
      </c>
      <c r="I3064">
        <v>4800000</v>
      </c>
      <c r="J3064">
        <v>2003</v>
      </c>
      <c r="K3064">
        <v>7.7</v>
      </c>
    </row>
    <row r="3065" spans="1:11" x14ac:dyDescent="0.2">
      <c r="A3065" t="s">
        <v>1253</v>
      </c>
      <c r="B3065">
        <v>98</v>
      </c>
      <c r="C3065">
        <v>449558</v>
      </c>
      <c r="D3065" t="s">
        <v>560</v>
      </c>
      <c r="E3065" t="s">
        <v>5104</v>
      </c>
      <c r="F3065" t="s">
        <v>14</v>
      </c>
      <c r="G3065" t="s">
        <v>23</v>
      </c>
      <c r="H3065" t="s">
        <v>227</v>
      </c>
      <c r="I3065">
        <v>10000000</v>
      </c>
      <c r="J3065">
        <v>2009</v>
      </c>
      <c r="K3065">
        <v>7.6</v>
      </c>
    </row>
    <row r="3066" spans="1:11" x14ac:dyDescent="0.2">
      <c r="A3066" t="s">
        <v>2366</v>
      </c>
      <c r="B3066">
        <v>123</v>
      </c>
      <c r="C3066">
        <v>2122561</v>
      </c>
      <c r="D3066" t="s">
        <v>576</v>
      </c>
      <c r="E3066" t="s">
        <v>5105</v>
      </c>
      <c r="F3066" t="s">
        <v>14</v>
      </c>
      <c r="G3066" t="s">
        <v>15</v>
      </c>
      <c r="H3066" t="s">
        <v>227</v>
      </c>
      <c r="I3066">
        <v>6000000</v>
      </c>
      <c r="J3066">
        <v>1995</v>
      </c>
      <c r="K3066">
        <v>7.2</v>
      </c>
    </row>
    <row r="3067" spans="1:11" x14ac:dyDescent="0.2">
      <c r="A3067" t="s">
        <v>4211</v>
      </c>
      <c r="B3067">
        <v>110</v>
      </c>
      <c r="C3067">
        <v>181360000</v>
      </c>
      <c r="D3067" t="s">
        <v>5106</v>
      </c>
      <c r="E3067" t="s">
        <v>5107</v>
      </c>
      <c r="F3067" t="s">
        <v>14</v>
      </c>
      <c r="G3067" t="s">
        <v>15</v>
      </c>
      <c r="H3067" t="s">
        <v>16</v>
      </c>
      <c r="I3067">
        <v>6000000</v>
      </c>
      <c r="J3067">
        <v>1978</v>
      </c>
      <c r="K3067">
        <v>7.2</v>
      </c>
    </row>
    <row r="3068" spans="1:11" x14ac:dyDescent="0.2">
      <c r="A3068" t="s">
        <v>260</v>
      </c>
      <c r="B3068">
        <v>120</v>
      </c>
      <c r="C3068">
        <v>137963328</v>
      </c>
      <c r="D3068" t="s">
        <v>1160</v>
      </c>
      <c r="E3068" t="s">
        <v>5108</v>
      </c>
      <c r="F3068" t="s">
        <v>14</v>
      </c>
      <c r="G3068" t="s">
        <v>23</v>
      </c>
      <c r="H3068" t="s">
        <v>227</v>
      </c>
      <c r="I3068">
        <v>6000000</v>
      </c>
      <c r="J3068">
        <v>1986</v>
      </c>
      <c r="K3068">
        <v>8.1</v>
      </c>
    </row>
    <row r="3069" spans="1:11" x14ac:dyDescent="0.2">
      <c r="A3069" t="s">
        <v>1295</v>
      </c>
      <c r="B3069">
        <v>122</v>
      </c>
      <c r="C3069">
        <v>119078393</v>
      </c>
      <c r="D3069" t="s">
        <v>5109</v>
      </c>
      <c r="E3069" t="s">
        <v>5110</v>
      </c>
      <c r="F3069" t="s">
        <v>14</v>
      </c>
      <c r="G3069" t="s">
        <v>15</v>
      </c>
      <c r="H3069" t="s">
        <v>227</v>
      </c>
      <c r="I3069">
        <v>6000000</v>
      </c>
      <c r="J3069">
        <v>2004</v>
      </c>
      <c r="K3069">
        <v>7.5</v>
      </c>
    </row>
    <row r="3070" spans="1:11" x14ac:dyDescent="0.2">
      <c r="A3070" t="s">
        <v>5111</v>
      </c>
      <c r="B3070">
        <v>110</v>
      </c>
      <c r="C3070">
        <v>102308900</v>
      </c>
      <c r="D3070" t="s">
        <v>5112</v>
      </c>
      <c r="E3070" t="s">
        <v>5113</v>
      </c>
      <c r="F3070" t="s">
        <v>14</v>
      </c>
      <c r="G3070" t="s">
        <v>15</v>
      </c>
      <c r="H3070" t="s">
        <v>4894</v>
      </c>
      <c r="I3070">
        <v>6000000</v>
      </c>
      <c r="J3070">
        <v>1969</v>
      </c>
      <c r="K3070">
        <v>8.1</v>
      </c>
    </row>
    <row r="3071" spans="1:11" x14ac:dyDescent="0.2">
      <c r="A3071" t="s">
        <v>5114</v>
      </c>
      <c r="B3071">
        <v>139</v>
      </c>
      <c r="C3071">
        <v>102300000</v>
      </c>
      <c r="D3071" t="s">
        <v>5115</v>
      </c>
      <c r="E3071" t="s">
        <v>5116</v>
      </c>
      <c r="F3071" t="s">
        <v>14</v>
      </c>
      <c r="G3071" t="s">
        <v>15</v>
      </c>
      <c r="H3071" t="s">
        <v>2017</v>
      </c>
      <c r="I3071">
        <v>6000000</v>
      </c>
      <c r="J3071">
        <v>1964</v>
      </c>
      <c r="K3071">
        <v>7.8</v>
      </c>
    </row>
    <row r="3072" spans="1:11" x14ac:dyDescent="0.2">
      <c r="A3072" t="s">
        <v>1374</v>
      </c>
      <c r="B3072">
        <v>124</v>
      </c>
      <c r="C3072">
        <v>54800000</v>
      </c>
      <c r="D3072" t="s">
        <v>1166</v>
      </c>
      <c r="E3072" t="s">
        <v>5117</v>
      </c>
      <c r="F3072" t="s">
        <v>14</v>
      </c>
      <c r="G3072" t="s">
        <v>15</v>
      </c>
      <c r="H3072" t="s">
        <v>227</v>
      </c>
      <c r="I3072">
        <v>6000000</v>
      </c>
      <c r="J3072">
        <v>1980</v>
      </c>
      <c r="K3072">
        <v>7.8</v>
      </c>
    </row>
    <row r="3073" spans="1:11" x14ac:dyDescent="0.2">
      <c r="A3073" t="s">
        <v>556</v>
      </c>
      <c r="B3073">
        <v>120</v>
      </c>
      <c r="C3073">
        <v>24004159</v>
      </c>
      <c r="D3073" t="s">
        <v>557</v>
      </c>
      <c r="E3073" t="s">
        <v>558</v>
      </c>
      <c r="F3073" t="s">
        <v>14</v>
      </c>
      <c r="G3073" t="s">
        <v>15</v>
      </c>
      <c r="H3073" t="s">
        <v>37</v>
      </c>
      <c r="I3073">
        <v>110000000</v>
      </c>
      <c r="J3073">
        <v>2004</v>
      </c>
      <c r="K3073">
        <v>5.8</v>
      </c>
    </row>
    <row r="3074" spans="1:11" x14ac:dyDescent="0.2">
      <c r="A3074" t="s">
        <v>5118</v>
      </c>
      <c r="B3074">
        <v>152</v>
      </c>
      <c r="C3074">
        <v>43650000</v>
      </c>
      <c r="D3074" t="s">
        <v>5119</v>
      </c>
      <c r="E3074" t="s">
        <v>5120</v>
      </c>
      <c r="F3074" t="s">
        <v>14</v>
      </c>
      <c r="G3074" t="s">
        <v>15</v>
      </c>
      <c r="H3074" t="s">
        <v>4256</v>
      </c>
      <c r="I3074">
        <v>6000000</v>
      </c>
      <c r="J3074">
        <v>1961</v>
      </c>
      <c r="K3074">
        <v>7.6</v>
      </c>
    </row>
    <row r="3075" spans="1:11" x14ac:dyDescent="0.2">
      <c r="A3075" t="s">
        <v>1435</v>
      </c>
      <c r="B3075">
        <v>98</v>
      </c>
      <c r="C3075">
        <v>39800000</v>
      </c>
      <c r="D3075" t="s">
        <v>1335</v>
      </c>
      <c r="E3075" t="s">
        <v>5121</v>
      </c>
      <c r="F3075" t="s">
        <v>14</v>
      </c>
      <c r="G3075" t="s">
        <v>15</v>
      </c>
      <c r="H3075" t="s">
        <v>227</v>
      </c>
      <c r="I3075">
        <v>6000000</v>
      </c>
      <c r="J3075">
        <v>1980</v>
      </c>
      <c r="K3075">
        <v>7.4</v>
      </c>
    </row>
    <row r="3076" spans="1:11" x14ac:dyDescent="0.2">
      <c r="A3076" t="s">
        <v>5122</v>
      </c>
      <c r="B3076">
        <v>106</v>
      </c>
      <c r="C3076">
        <v>27457409</v>
      </c>
      <c r="D3076" t="s">
        <v>874</v>
      </c>
      <c r="E3076" t="s">
        <v>5123</v>
      </c>
      <c r="F3076" t="s">
        <v>14</v>
      </c>
      <c r="G3076" t="s">
        <v>15</v>
      </c>
      <c r="H3076" t="s">
        <v>227</v>
      </c>
      <c r="I3076">
        <v>6000000</v>
      </c>
      <c r="J3076">
        <v>2001</v>
      </c>
      <c r="K3076">
        <v>6.3</v>
      </c>
    </row>
    <row r="3077" spans="1:11" x14ac:dyDescent="0.2">
      <c r="A3077" t="s">
        <v>4223</v>
      </c>
      <c r="B3077">
        <v>106</v>
      </c>
      <c r="C3077">
        <v>25047631</v>
      </c>
      <c r="D3077" t="s">
        <v>488</v>
      </c>
      <c r="E3077" t="s">
        <v>5124</v>
      </c>
      <c r="F3077" t="s">
        <v>14</v>
      </c>
      <c r="G3077" t="s">
        <v>15</v>
      </c>
      <c r="H3077" t="s">
        <v>227</v>
      </c>
      <c r="I3077">
        <v>6000000</v>
      </c>
      <c r="J3077">
        <v>1999</v>
      </c>
      <c r="K3077">
        <v>6.9</v>
      </c>
    </row>
    <row r="3078" spans="1:11" x14ac:dyDescent="0.2">
      <c r="A3078" t="s">
        <v>45</v>
      </c>
      <c r="B3078">
        <v>106</v>
      </c>
      <c r="C3078">
        <v>23272306</v>
      </c>
      <c r="D3078" t="s">
        <v>751</v>
      </c>
      <c r="E3078" t="s">
        <v>5125</v>
      </c>
      <c r="F3078" t="s">
        <v>14</v>
      </c>
      <c r="G3078" t="s">
        <v>15</v>
      </c>
      <c r="H3078" t="s">
        <v>227</v>
      </c>
      <c r="I3078">
        <v>6000000</v>
      </c>
      <c r="J3078">
        <v>1995</v>
      </c>
      <c r="K3078">
        <v>8.6</v>
      </c>
    </row>
    <row r="3079" spans="1:11" x14ac:dyDescent="0.2">
      <c r="A3079" t="s">
        <v>940</v>
      </c>
      <c r="B3079">
        <v>89</v>
      </c>
      <c r="C3079">
        <v>22168359</v>
      </c>
      <c r="D3079" t="s">
        <v>5126</v>
      </c>
      <c r="E3079" t="s">
        <v>5127</v>
      </c>
      <c r="F3079" t="s">
        <v>14</v>
      </c>
      <c r="G3079" t="s">
        <v>15</v>
      </c>
      <c r="H3079" t="s">
        <v>2428</v>
      </c>
      <c r="I3079">
        <v>8000000</v>
      </c>
      <c r="J3079">
        <v>1989</v>
      </c>
      <c r="K3079">
        <v>5.0999999999999996</v>
      </c>
    </row>
    <row r="3080" spans="1:11" x14ac:dyDescent="0.2">
      <c r="A3080" t="s">
        <v>757</v>
      </c>
      <c r="B3080">
        <v>94</v>
      </c>
      <c r="C3080">
        <v>21005329</v>
      </c>
      <c r="D3080" t="s">
        <v>576</v>
      </c>
      <c r="E3080" t="s">
        <v>5128</v>
      </c>
      <c r="F3080" t="s">
        <v>14</v>
      </c>
      <c r="G3080" t="s">
        <v>263</v>
      </c>
      <c r="H3080" t="s">
        <v>227</v>
      </c>
      <c r="I3080">
        <v>6000000</v>
      </c>
      <c r="J3080">
        <v>2002</v>
      </c>
      <c r="K3080">
        <v>6.4</v>
      </c>
    </row>
    <row r="3081" spans="1:11" x14ac:dyDescent="0.2">
      <c r="A3081" t="s">
        <v>416</v>
      </c>
      <c r="B3081">
        <v>109</v>
      </c>
      <c r="C3081">
        <v>26236603</v>
      </c>
      <c r="D3081" t="s">
        <v>1291</v>
      </c>
      <c r="E3081" t="s">
        <v>5129</v>
      </c>
      <c r="F3081" t="s">
        <v>14</v>
      </c>
      <c r="G3081" t="s">
        <v>15</v>
      </c>
      <c r="H3081" t="s">
        <v>227</v>
      </c>
      <c r="I3081">
        <v>6000000</v>
      </c>
      <c r="J3081">
        <v>2008</v>
      </c>
      <c r="K3081">
        <v>7.9</v>
      </c>
    </row>
    <row r="3082" spans="1:11" x14ac:dyDescent="0.2">
      <c r="A3082" t="s">
        <v>5130</v>
      </c>
      <c r="B3082">
        <v>144</v>
      </c>
      <c r="C3082">
        <v>20400000</v>
      </c>
      <c r="D3082" t="s">
        <v>1375</v>
      </c>
      <c r="E3082" t="s">
        <v>5131</v>
      </c>
      <c r="F3082" t="s">
        <v>14</v>
      </c>
      <c r="G3082" t="s">
        <v>15</v>
      </c>
      <c r="H3082" t="s">
        <v>4256</v>
      </c>
      <c r="I3082">
        <v>8000000</v>
      </c>
      <c r="J3082">
        <v>1946</v>
      </c>
      <c r="K3082">
        <v>6.9</v>
      </c>
    </row>
    <row r="3083" spans="1:11" x14ac:dyDescent="0.2">
      <c r="A3083" t="s">
        <v>3588</v>
      </c>
      <c r="B3083">
        <v>90</v>
      </c>
      <c r="C3083">
        <v>18621249</v>
      </c>
      <c r="D3083" t="s">
        <v>690</v>
      </c>
      <c r="E3083" t="s">
        <v>5132</v>
      </c>
      <c r="F3083" t="s">
        <v>14</v>
      </c>
      <c r="G3083" t="s">
        <v>15</v>
      </c>
      <c r="H3083" t="s">
        <v>16</v>
      </c>
      <c r="I3083">
        <v>6000000</v>
      </c>
      <c r="J3083">
        <v>2000</v>
      </c>
      <c r="K3083">
        <v>7.5</v>
      </c>
    </row>
    <row r="3084" spans="1:11" x14ac:dyDescent="0.2">
      <c r="A3084" t="s">
        <v>1809</v>
      </c>
      <c r="B3084">
        <v>106</v>
      </c>
      <c r="C3084">
        <v>25244700</v>
      </c>
      <c r="D3084" t="s">
        <v>225</v>
      </c>
      <c r="E3084" t="s">
        <v>5133</v>
      </c>
      <c r="F3084" t="s">
        <v>14</v>
      </c>
      <c r="G3084" t="s">
        <v>23</v>
      </c>
      <c r="H3084" t="s">
        <v>227</v>
      </c>
      <c r="I3084">
        <v>6000000</v>
      </c>
      <c r="J3084">
        <v>1981</v>
      </c>
      <c r="K3084">
        <v>7.2</v>
      </c>
    </row>
    <row r="3085" spans="1:11" x14ac:dyDescent="0.2">
      <c r="A3085" t="s">
        <v>1714</v>
      </c>
      <c r="B3085">
        <v>121</v>
      </c>
      <c r="C3085">
        <v>14545844</v>
      </c>
      <c r="D3085" t="s">
        <v>5076</v>
      </c>
      <c r="E3085" t="s">
        <v>5134</v>
      </c>
      <c r="F3085" t="s">
        <v>14</v>
      </c>
      <c r="G3085" t="s">
        <v>15</v>
      </c>
      <c r="H3085" t="s">
        <v>227</v>
      </c>
      <c r="I3085">
        <v>6500000</v>
      </c>
      <c r="J3085">
        <v>1988</v>
      </c>
      <c r="K3085">
        <v>5.8</v>
      </c>
    </row>
    <row r="3086" spans="1:11" x14ac:dyDescent="0.2">
      <c r="A3086" t="s">
        <v>5135</v>
      </c>
      <c r="B3086">
        <v>89</v>
      </c>
      <c r="C3086">
        <v>13235267</v>
      </c>
      <c r="D3086" t="s">
        <v>1043</v>
      </c>
      <c r="E3086" t="s">
        <v>5136</v>
      </c>
      <c r="F3086" t="s">
        <v>14</v>
      </c>
      <c r="G3086" t="s">
        <v>15</v>
      </c>
      <c r="H3086" t="s">
        <v>37</v>
      </c>
      <c r="I3086">
        <v>6000000</v>
      </c>
      <c r="J3086">
        <v>2007</v>
      </c>
      <c r="K3086">
        <v>2.9</v>
      </c>
    </row>
    <row r="3087" spans="1:11" x14ac:dyDescent="0.2">
      <c r="A3087" t="s">
        <v>1442</v>
      </c>
      <c r="B3087">
        <v>104</v>
      </c>
      <c r="C3087">
        <v>12793213</v>
      </c>
      <c r="D3087" t="s">
        <v>488</v>
      </c>
      <c r="E3087" t="s">
        <v>5137</v>
      </c>
      <c r="F3087" t="s">
        <v>14</v>
      </c>
      <c r="G3087" t="s">
        <v>15</v>
      </c>
      <c r="H3087" t="s">
        <v>227</v>
      </c>
      <c r="I3087">
        <v>6000000</v>
      </c>
      <c r="J3087">
        <v>1988</v>
      </c>
      <c r="K3087">
        <v>6.2</v>
      </c>
    </row>
    <row r="3088" spans="1:11" x14ac:dyDescent="0.2">
      <c r="A3088" t="s">
        <v>1960</v>
      </c>
      <c r="B3088">
        <v>99</v>
      </c>
      <c r="C3088">
        <v>11883495</v>
      </c>
      <c r="D3088" t="s">
        <v>863</v>
      </c>
      <c r="E3088" t="s">
        <v>5138</v>
      </c>
      <c r="F3088" t="s">
        <v>14</v>
      </c>
      <c r="G3088" t="s">
        <v>23</v>
      </c>
      <c r="H3088" t="s">
        <v>227</v>
      </c>
      <c r="I3088">
        <v>9000000</v>
      </c>
      <c r="J3088">
        <v>1998</v>
      </c>
      <c r="K3088">
        <v>6.8</v>
      </c>
    </row>
    <row r="3089" spans="1:11" x14ac:dyDescent="0.2">
      <c r="A3089" t="s">
        <v>5139</v>
      </c>
      <c r="B3089">
        <v>98</v>
      </c>
      <c r="C3089">
        <v>11797927</v>
      </c>
      <c r="D3089" t="s">
        <v>4041</v>
      </c>
      <c r="E3089" t="s">
        <v>5140</v>
      </c>
      <c r="F3089" t="s">
        <v>14</v>
      </c>
      <c r="G3089" t="s">
        <v>15</v>
      </c>
      <c r="H3089" t="s">
        <v>227</v>
      </c>
      <c r="I3089">
        <v>6000000</v>
      </c>
      <c r="J3089">
        <v>1995</v>
      </c>
      <c r="K3089">
        <v>6.1</v>
      </c>
    </row>
    <row r="3090" spans="1:11" x14ac:dyDescent="0.2">
      <c r="A3090" t="s">
        <v>5141</v>
      </c>
      <c r="B3090">
        <v>121</v>
      </c>
      <c r="C3090">
        <v>17605861</v>
      </c>
      <c r="D3090" t="s">
        <v>2005</v>
      </c>
      <c r="E3090" t="s">
        <v>5142</v>
      </c>
      <c r="F3090" t="s">
        <v>14</v>
      </c>
      <c r="G3090" t="s">
        <v>23</v>
      </c>
      <c r="H3090" t="s">
        <v>227</v>
      </c>
      <c r="I3090">
        <v>6000000</v>
      </c>
      <c r="J3090">
        <v>2006</v>
      </c>
      <c r="K3090">
        <v>7.7</v>
      </c>
    </row>
    <row r="3091" spans="1:11" x14ac:dyDescent="0.2">
      <c r="A3091" t="s">
        <v>5143</v>
      </c>
      <c r="B3091">
        <v>96</v>
      </c>
      <c r="C3091">
        <v>11642254</v>
      </c>
      <c r="D3091" t="s">
        <v>2219</v>
      </c>
      <c r="E3091" t="s">
        <v>5144</v>
      </c>
      <c r="F3091" t="s">
        <v>14</v>
      </c>
      <c r="G3091" t="s">
        <v>15</v>
      </c>
      <c r="H3091" t="s">
        <v>2428</v>
      </c>
      <c r="I3091">
        <v>3000000</v>
      </c>
      <c r="J3091">
        <v>1989</v>
      </c>
      <c r="K3091">
        <v>5.2</v>
      </c>
    </row>
    <row r="3092" spans="1:11" x14ac:dyDescent="0.2">
      <c r="A3092" t="s">
        <v>2971</v>
      </c>
      <c r="B3092">
        <v>99</v>
      </c>
      <c r="C3092">
        <v>9203192</v>
      </c>
      <c r="D3092" t="s">
        <v>2983</v>
      </c>
      <c r="E3092" t="s">
        <v>5145</v>
      </c>
      <c r="F3092" t="s">
        <v>14</v>
      </c>
      <c r="G3092" t="s">
        <v>15</v>
      </c>
      <c r="H3092" t="s">
        <v>16</v>
      </c>
      <c r="I3092">
        <v>5000000</v>
      </c>
      <c r="J3092">
        <v>2011</v>
      </c>
      <c r="K3092">
        <v>6.8</v>
      </c>
    </row>
    <row r="3093" spans="1:11" x14ac:dyDescent="0.2">
      <c r="A3093" t="s">
        <v>5146</v>
      </c>
      <c r="B3093">
        <v>122</v>
      </c>
      <c r="C3093">
        <v>8596914</v>
      </c>
      <c r="D3093" t="s">
        <v>530</v>
      </c>
      <c r="E3093" t="s">
        <v>5147</v>
      </c>
      <c r="F3093" t="s">
        <v>14</v>
      </c>
      <c r="G3093" t="s">
        <v>15</v>
      </c>
      <c r="H3093" t="s">
        <v>227</v>
      </c>
      <c r="I3093">
        <v>6000000</v>
      </c>
      <c r="J3093">
        <v>2000</v>
      </c>
      <c r="K3093">
        <v>7</v>
      </c>
    </row>
    <row r="3094" spans="1:11" x14ac:dyDescent="0.2">
      <c r="A3094" t="s">
        <v>5148</v>
      </c>
      <c r="B3094">
        <v>101</v>
      </c>
      <c r="C3094">
        <v>6851636</v>
      </c>
      <c r="D3094" t="s">
        <v>488</v>
      </c>
      <c r="E3094" t="s">
        <v>5149</v>
      </c>
      <c r="F3094" t="s">
        <v>14</v>
      </c>
      <c r="G3094" t="s">
        <v>15</v>
      </c>
      <c r="H3094" t="s">
        <v>227</v>
      </c>
      <c r="I3094">
        <v>6000000</v>
      </c>
      <c r="J3094">
        <v>1999</v>
      </c>
      <c r="K3094">
        <v>5.9</v>
      </c>
    </row>
    <row r="3095" spans="1:11" x14ac:dyDescent="0.2">
      <c r="A3095" t="s">
        <v>5150</v>
      </c>
      <c r="B3095">
        <v>102</v>
      </c>
      <c r="C3095">
        <v>11434867</v>
      </c>
      <c r="D3095" t="s">
        <v>1122</v>
      </c>
      <c r="E3095" t="s">
        <v>5151</v>
      </c>
      <c r="F3095" t="s">
        <v>14</v>
      </c>
      <c r="G3095" t="s">
        <v>15</v>
      </c>
      <c r="H3095" t="s">
        <v>16</v>
      </c>
      <c r="I3095">
        <v>6000000</v>
      </c>
      <c r="J3095">
        <v>2012</v>
      </c>
      <c r="K3095">
        <v>7.1</v>
      </c>
    </row>
    <row r="3096" spans="1:11" x14ac:dyDescent="0.2">
      <c r="A3096" t="s">
        <v>5152</v>
      </c>
      <c r="B3096">
        <v>84</v>
      </c>
      <c r="C3096">
        <v>5895238</v>
      </c>
      <c r="D3096" t="s">
        <v>2197</v>
      </c>
      <c r="E3096" t="s">
        <v>5153</v>
      </c>
      <c r="F3096" t="s">
        <v>954</v>
      </c>
      <c r="G3096" t="s">
        <v>15</v>
      </c>
      <c r="H3096" t="s">
        <v>227</v>
      </c>
      <c r="I3096">
        <v>6000000</v>
      </c>
      <c r="J3096">
        <v>2012</v>
      </c>
      <c r="K3096">
        <v>5.5</v>
      </c>
    </row>
    <row r="3097" spans="1:11" x14ac:dyDescent="0.2">
      <c r="A3097" t="s">
        <v>5154</v>
      </c>
      <c r="B3097">
        <v>104</v>
      </c>
      <c r="C3097">
        <v>6670712</v>
      </c>
      <c r="D3097" t="s">
        <v>874</v>
      </c>
      <c r="E3097" t="s">
        <v>5155</v>
      </c>
      <c r="F3097" t="s">
        <v>14</v>
      </c>
      <c r="G3097" t="s">
        <v>15</v>
      </c>
      <c r="H3097" t="s">
        <v>16</v>
      </c>
      <c r="I3097">
        <v>6000000</v>
      </c>
      <c r="J3097">
        <v>2009</v>
      </c>
      <c r="K3097">
        <v>7.4</v>
      </c>
    </row>
    <row r="3098" spans="1:11" x14ac:dyDescent="0.2">
      <c r="A3098" t="s">
        <v>5156</v>
      </c>
      <c r="B3098">
        <v>96</v>
      </c>
      <c r="C3098">
        <v>5359774</v>
      </c>
      <c r="D3098" t="s">
        <v>1997</v>
      </c>
      <c r="E3098" t="s">
        <v>5157</v>
      </c>
      <c r="F3098" t="s">
        <v>14</v>
      </c>
      <c r="G3098" t="s">
        <v>2623</v>
      </c>
      <c r="H3098" t="s">
        <v>227</v>
      </c>
      <c r="I3098">
        <v>6000000</v>
      </c>
      <c r="J3098">
        <v>2011</v>
      </c>
      <c r="K3098">
        <v>7.3</v>
      </c>
    </row>
    <row r="3099" spans="1:11" x14ac:dyDescent="0.2">
      <c r="A3099" t="s">
        <v>5158</v>
      </c>
      <c r="B3099">
        <v>94</v>
      </c>
      <c r="C3099">
        <v>4693919</v>
      </c>
      <c r="D3099" t="s">
        <v>690</v>
      </c>
      <c r="E3099" t="s">
        <v>5159</v>
      </c>
      <c r="F3099" t="s">
        <v>14</v>
      </c>
      <c r="G3099" t="s">
        <v>15</v>
      </c>
      <c r="H3099" t="s">
        <v>227</v>
      </c>
      <c r="I3099">
        <v>6500000</v>
      </c>
      <c r="J3099">
        <v>2008</v>
      </c>
      <c r="K3099">
        <v>4.5999999999999996</v>
      </c>
    </row>
    <row r="3100" spans="1:11" x14ac:dyDescent="0.2">
      <c r="A3100" t="s">
        <v>2235</v>
      </c>
      <c r="B3100">
        <v>90</v>
      </c>
      <c r="C3100">
        <v>4859475</v>
      </c>
      <c r="D3100" t="s">
        <v>79</v>
      </c>
      <c r="E3100" t="s">
        <v>5160</v>
      </c>
      <c r="F3100" t="s">
        <v>14</v>
      </c>
      <c r="G3100" t="s">
        <v>15</v>
      </c>
      <c r="H3100" t="s">
        <v>227</v>
      </c>
      <c r="I3100">
        <v>6000000</v>
      </c>
      <c r="J3100">
        <v>1999</v>
      </c>
      <c r="K3100">
        <v>7.2</v>
      </c>
    </row>
    <row r="3101" spans="1:11" x14ac:dyDescent="0.2">
      <c r="A3101" t="s">
        <v>5161</v>
      </c>
      <c r="B3101">
        <v>90</v>
      </c>
      <c r="C3101">
        <v>4542775</v>
      </c>
      <c r="D3101" t="s">
        <v>576</v>
      </c>
      <c r="E3101" t="s">
        <v>5162</v>
      </c>
      <c r="F3101" t="s">
        <v>14</v>
      </c>
      <c r="G3101" t="s">
        <v>15</v>
      </c>
      <c r="H3101" t="s">
        <v>227</v>
      </c>
      <c r="I3101">
        <v>6000000</v>
      </c>
      <c r="J3101">
        <v>2009</v>
      </c>
      <c r="K3101">
        <v>5.0999999999999996</v>
      </c>
    </row>
    <row r="3102" spans="1:11" x14ac:dyDescent="0.2">
      <c r="A3102" t="s">
        <v>5163</v>
      </c>
      <c r="B3102">
        <v>106</v>
      </c>
      <c r="C3102">
        <v>3588432</v>
      </c>
      <c r="D3102" t="s">
        <v>874</v>
      </c>
      <c r="E3102" t="s">
        <v>5164</v>
      </c>
      <c r="F3102" t="s">
        <v>14</v>
      </c>
      <c r="G3102" t="s">
        <v>15</v>
      </c>
      <c r="H3102" t="s">
        <v>227</v>
      </c>
      <c r="I3102">
        <v>6000000</v>
      </c>
      <c r="J3102">
        <v>2014</v>
      </c>
      <c r="K3102">
        <v>6.7</v>
      </c>
    </row>
    <row r="3103" spans="1:11" x14ac:dyDescent="0.2">
      <c r="A3103" t="s">
        <v>5165</v>
      </c>
      <c r="B3103">
        <v>96</v>
      </c>
      <c r="C3103">
        <v>4394936</v>
      </c>
      <c r="D3103" t="s">
        <v>863</v>
      </c>
      <c r="E3103" t="s">
        <v>5166</v>
      </c>
      <c r="F3103" t="s">
        <v>14</v>
      </c>
      <c r="G3103" t="s">
        <v>263</v>
      </c>
      <c r="H3103" t="s">
        <v>16</v>
      </c>
      <c r="I3103">
        <v>6000000</v>
      </c>
      <c r="J3103">
        <v>1999</v>
      </c>
      <c r="K3103">
        <v>5.3</v>
      </c>
    </row>
    <row r="3104" spans="1:11" x14ac:dyDescent="0.2">
      <c r="A3104" t="s">
        <v>5167</v>
      </c>
      <c r="B3104">
        <v>95</v>
      </c>
      <c r="C3104">
        <v>3029081</v>
      </c>
      <c r="D3104" t="s">
        <v>5168</v>
      </c>
      <c r="E3104" t="s">
        <v>5169</v>
      </c>
      <c r="F3104" t="s">
        <v>14</v>
      </c>
      <c r="G3104" t="s">
        <v>15</v>
      </c>
      <c r="H3104" t="s">
        <v>227</v>
      </c>
      <c r="I3104">
        <v>6000000</v>
      </c>
      <c r="J3104">
        <v>2001</v>
      </c>
      <c r="K3104">
        <v>7.8</v>
      </c>
    </row>
    <row r="3105" spans="1:11" x14ac:dyDescent="0.2">
      <c r="A3105" t="s">
        <v>3927</v>
      </c>
      <c r="B3105">
        <v>99</v>
      </c>
      <c r="C3105">
        <v>3273588</v>
      </c>
      <c r="D3105" t="s">
        <v>266</v>
      </c>
      <c r="E3105" t="s">
        <v>5170</v>
      </c>
      <c r="F3105" t="s">
        <v>14</v>
      </c>
      <c r="G3105" t="s">
        <v>15</v>
      </c>
      <c r="H3105" t="s">
        <v>16</v>
      </c>
      <c r="I3105">
        <v>6000000</v>
      </c>
      <c r="J3105">
        <v>1993</v>
      </c>
      <c r="K3105">
        <v>6.7</v>
      </c>
    </row>
    <row r="3106" spans="1:11" x14ac:dyDescent="0.2">
      <c r="A3106" t="s">
        <v>5171</v>
      </c>
      <c r="B3106">
        <v>99</v>
      </c>
      <c r="C3106">
        <v>2207975</v>
      </c>
      <c r="D3106" t="s">
        <v>2173</v>
      </c>
      <c r="E3106" t="s">
        <v>5172</v>
      </c>
      <c r="F3106" t="s">
        <v>14</v>
      </c>
      <c r="G3106" t="s">
        <v>15</v>
      </c>
      <c r="H3106" t="s">
        <v>16</v>
      </c>
      <c r="I3106">
        <v>6000000</v>
      </c>
      <c r="J3106">
        <v>2003</v>
      </c>
      <c r="K3106">
        <v>7.2</v>
      </c>
    </row>
    <row r="3107" spans="1:11" x14ac:dyDescent="0.2">
      <c r="A3107" t="s">
        <v>5173</v>
      </c>
      <c r="B3107">
        <v>95</v>
      </c>
      <c r="C3107">
        <v>2025238</v>
      </c>
      <c r="D3107" t="s">
        <v>1793</v>
      </c>
      <c r="E3107" t="s">
        <v>5174</v>
      </c>
      <c r="F3107" t="s">
        <v>14</v>
      </c>
      <c r="G3107" t="s">
        <v>15</v>
      </c>
      <c r="H3107" t="s">
        <v>227</v>
      </c>
      <c r="I3107">
        <v>6000000</v>
      </c>
      <c r="J3107">
        <v>2001</v>
      </c>
      <c r="K3107">
        <v>5.8</v>
      </c>
    </row>
    <row r="3108" spans="1:11" x14ac:dyDescent="0.2">
      <c r="A3108" t="s">
        <v>2700</v>
      </c>
      <c r="B3108">
        <v>99</v>
      </c>
      <c r="C3108">
        <v>2077046</v>
      </c>
      <c r="D3108" t="s">
        <v>488</v>
      </c>
      <c r="E3108" t="s">
        <v>5175</v>
      </c>
      <c r="F3108" t="s">
        <v>14</v>
      </c>
      <c r="G3108" t="s">
        <v>15</v>
      </c>
      <c r="H3108" t="s">
        <v>227</v>
      </c>
      <c r="I3108">
        <v>6000000</v>
      </c>
      <c r="J3108">
        <v>2008</v>
      </c>
      <c r="K3108">
        <v>7</v>
      </c>
    </row>
    <row r="3109" spans="1:11" x14ac:dyDescent="0.2">
      <c r="A3109" t="s">
        <v>5176</v>
      </c>
      <c r="B3109">
        <v>107</v>
      </c>
      <c r="C3109">
        <v>869325</v>
      </c>
      <c r="D3109" t="s">
        <v>12</v>
      </c>
      <c r="E3109" t="s">
        <v>5177</v>
      </c>
      <c r="F3109" t="s">
        <v>14</v>
      </c>
      <c r="G3109" t="s">
        <v>15</v>
      </c>
      <c r="H3109" t="s">
        <v>16</v>
      </c>
      <c r="I3109">
        <v>6000000</v>
      </c>
      <c r="J3109">
        <v>1991</v>
      </c>
      <c r="K3109">
        <v>3.8</v>
      </c>
    </row>
    <row r="3110" spans="1:11" x14ac:dyDescent="0.2">
      <c r="A3110" t="s">
        <v>5178</v>
      </c>
      <c r="B3110">
        <v>90</v>
      </c>
      <c r="C3110">
        <v>399611</v>
      </c>
      <c r="D3110" t="s">
        <v>560</v>
      </c>
      <c r="E3110" t="s">
        <v>5179</v>
      </c>
      <c r="F3110" t="s">
        <v>14</v>
      </c>
      <c r="G3110" t="s">
        <v>15</v>
      </c>
      <c r="H3110" t="s">
        <v>37</v>
      </c>
      <c r="I3110">
        <v>6000000</v>
      </c>
      <c r="J3110">
        <v>2010</v>
      </c>
      <c r="K3110">
        <v>5.7</v>
      </c>
    </row>
    <row r="3111" spans="1:11" x14ac:dyDescent="0.2">
      <c r="A3111" t="s">
        <v>3526</v>
      </c>
      <c r="B3111">
        <v>96</v>
      </c>
      <c r="C3111">
        <v>115862</v>
      </c>
      <c r="D3111" t="s">
        <v>79</v>
      </c>
      <c r="E3111" t="s">
        <v>5180</v>
      </c>
      <c r="F3111" t="s">
        <v>14</v>
      </c>
      <c r="G3111" t="s">
        <v>15</v>
      </c>
      <c r="H3111" t="s">
        <v>227</v>
      </c>
      <c r="I3111">
        <v>6000000</v>
      </c>
      <c r="J3111">
        <v>2009</v>
      </c>
      <c r="K3111">
        <v>6.7</v>
      </c>
    </row>
    <row r="3112" spans="1:11" x14ac:dyDescent="0.2">
      <c r="A3112" t="s">
        <v>2663</v>
      </c>
      <c r="B3112">
        <v>97</v>
      </c>
      <c r="C3112">
        <v>117560</v>
      </c>
      <c r="D3112" t="s">
        <v>79</v>
      </c>
      <c r="E3112" t="s">
        <v>5181</v>
      </c>
      <c r="F3112" t="s">
        <v>14</v>
      </c>
      <c r="G3112" t="s">
        <v>15</v>
      </c>
      <c r="H3112" t="s">
        <v>227</v>
      </c>
      <c r="I3112">
        <v>6000000</v>
      </c>
      <c r="J3112">
        <v>2006</v>
      </c>
      <c r="K3112">
        <v>6.2</v>
      </c>
    </row>
    <row r="3113" spans="1:11" x14ac:dyDescent="0.2">
      <c r="A3113" t="s">
        <v>4140</v>
      </c>
      <c r="B3113">
        <v>107</v>
      </c>
      <c r="C3113">
        <v>54606</v>
      </c>
      <c r="D3113" t="s">
        <v>1450</v>
      </c>
      <c r="E3113" t="s">
        <v>5182</v>
      </c>
      <c r="F3113" t="s">
        <v>14</v>
      </c>
      <c r="G3113" t="s">
        <v>23</v>
      </c>
      <c r="H3113" t="s">
        <v>16</v>
      </c>
      <c r="I3113">
        <v>6000000</v>
      </c>
      <c r="J3113">
        <v>2001</v>
      </c>
      <c r="K3113">
        <v>6.2</v>
      </c>
    </row>
    <row r="3114" spans="1:11" x14ac:dyDescent="0.2">
      <c r="A3114" t="s">
        <v>5183</v>
      </c>
      <c r="B3114">
        <v>85</v>
      </c>
      <c r="C3114">
        <v>36497</v>
      </c>
      <c r="D3114" t="s">
        <v>690</v>
      </c>
      <c r="E3114" t="s">
        <v>5184</v>
      </c>
      <c r="F3114" t="s">
        <v>14</v>
      </c>
      <c r="G3114" t="s">
        <v>15</v>
      </c>
      <c r="H3114" t="s">
        <v>227</v>
      </c>
      <c r="I3114">
        <v>6000000</v>
      </c>
      <c r="J3114">
        <v>2008</v>
      </c>
      <c r="K3114">
        <v>4.7</v>
      </c>
    </row>
    <row r="3115" spans="1:11" x14ac:dyDescent="0.2">
      <c r="A3115" t="s">
        <v>4184</v>
      </c>
      <c r="B3115">
        <v>95</v>
      </c>
      <c r="C3115">
        <v>65804</v>
      </c>
      <c r="D3115" t="s">
        <v>744</v>
      </c>
      <c r="E3115" t="s">
        <v>5185</v>
      </c>
      <c r="F3115" t="s">
        <v>14</v>
      </c>
      <c r="G3115" t="s">
        <v>15</v>
      </c>
      <c r="H3115" t="s">
        <v>227</v>
      </c>
      <c r="I3115">
        <v>12000000</v>
      </c>
      <c r="J3115">
        <v>2012</v>
      </c>
      <c r="K3115">
        <v>6.3</v>
      </c>
    </row>
    <row r="3116" spans="1:11" x14ac:dyDescent="0.2">
      <c r="A3116" t="s">
        <v>5186</v>
      </c>
      <c r="B3116">
        <v>111</v>
      </c>
      <c r="C3116">
        <v>3895664</v>
      </c>
      <c r="D3116" t="s">
        <v>874</v>
      </c>
      <c r="E3116" t="s">
        <v>5187</v>
      </c>
      <c r="F3116" t="s">
        <v>990</v>
      </c>
      <c r="G3116" t="s">
        <v>667</v>
      </c>
      <c r="H3116" t="s">
        <v>227</v>
      </c>
      <c r="I3116">
        <v>5300000</v>
      </c>
      <c r="J3116">
        <v>2002</v>
      </c>
      <c r="K3116">
        <v>7.3</v>
      </c>
    </row>
    <row r="3117" spans="1:11" x14ac:dyDescent="0.2">
      <c r="A3117" t="s">
        <v>1798</v>
      </c>
      <c r="B3117">
        <v>115</v>
      </c>
      <c r="C3117">
        <v>31874869</v>
      </c>
      <c r="D3117" t="s">
        <v>774</v>
      </c>
      <c r="E3117" t="s">
        <v>1799</v>
      </c>
      <c r="F3117" t="s">
        <v>14</v>
      </c>
      <c r="G3117" t="s">
        <v>15</v>
      </c>
      <c r="H3117" t="s">
        <v>227</v>
      </c>
      <c r="I3117">
        <v>50000000</v>
      </c>
      <c r="J3117">
        <v>2002</v>
      </c>
      <c r="K3117">
        <v>6.1</v>
      </c>
    </row>
    <row r="3118" spans="1:11" x14ac:dyDescent="0.2">
      <c r="A3118" t="s">
        <v>5188</v>
      </c>
      <c r="B3118">
        <v>103</v>
      </c>
      <c r="C3118">
        <v>542860</v>
      </c>
      <c r="D3118" t="s">
        <v>687</v>
      </c>
      <c r="E3118" t="s">
        <v>5189</v>
      </c>
      <c r="F3118" t="s">
        <v>3362</v>
      </c>
      <c r="G3118" t="s">
        <v>3363</v>
      </c>
      <c r="H3118" t="s">
        <v>227</v>
      </c>
      <c r="I3118">
        <v>4000000</v>
      </c>
      <c r="J3118">
        <v>2008</v>
      </c>
      <c r="K3118">
        <v>7.1</v>
      </c>
    </row>
    <row r="3119" spans="1:11" x14ac:dyDescent="0.2">
      <c r="A3119" t="s">
        <v>5190</v>
      </c>
      <c r="B3119">
        <v>111</v>
      </c>
      <c r="C3119">
        <v>11905519</v>
      </c>
      <c r="D3119" t="s">
        <v>161</v>
      </c>
      <c r="E3119" t="s">
        <v>5191</v>
      </c>
      <c r="F3119" t="s">
        <v>4177</v>
      </c>
      <c r="G3119" t="s">
        <v>4178</v>
      </c>
      <c r="H3119" t="s">
        <v>227</v>
      </c>
      <c r="I3119">
        <v>200000000</v>
      </c>
      <c r="J3119">
        <v>2005</v>
      </c>
      <c r="K3119">
        <v>7.1</v>
      </c>
    </row>
    <row r="3120" spans="1:11" x14ac:dyDescent="0.2">
      <c r="A3120" t="s">
        <v>5021</v>
      </c>
      <c r="B3120">
        <v>112</v>
      </c>
      <c r="C3120">
        <v>32541719</v>
      </c>
      <c r="D3120" t="s">
        <v>1523</v>
      </c>
      <c r="E3120" t="s">
        <v>5192</v>
      </c>
      <c r="F3120" t="s">
        <v>14</v>
      </c>
      <c r="G3120" t="s">
        <v>23</v>
      </c>
      <c r="H3120" t="s">
        <v>16</v>
      </c>
      <c r="I3120">
        <v>3500159</v>
      </c>
      <c r="J3120">
        <v>2002</v>
      </c>
      <c r="K3120">
        <v>6.7</v>
      </c>
    </row>
    <row r="3121" spans="1:11" x14ac:dyDescent="0.2">
      <c r="A3121" t="s">
        <v>4863</v>
      </c>
      <c r="B3121">
        <v>141</v>
      </c>
      <c r="C3121">
        <v>3064356</v>
      </c>
      <c r="D3121" t="s">
        <v>79</v>
      </c>
      <c r="E3121" t="s">
        <v>5193</v>
      </c>
      <c r="F3121" t="s">
        <v>14</v>
      </c>
      <c r="G3121" t="s">
        <v>15</v>
      </c>
      <c r="H3121" t="s">
        <v>16</v>
      </c>
      <c r="I3121">
        <v>5600000</v>
      </c>
      <c r="J3121">
        <v>2002</v>
      </c>
      <c r="K3121">
        <v>6.9</v>
      </c>
    </row>
    <row r="3122" spans="1:11" x14ac:dyDescent="0.2">
      <c r="A3122" t="s">
        <v>4294</v>
      </c>
      <c r="B3122">
        <v>95</v>
      </c>
      <c r="C3122">
        <v>7009668</v>
      </c>
      <c r="D3122" t="s">
        <v>5194</v>
      </c>
      <c r="E3122" t="s">
        <v>5195</v>
      </c>
      <c r="F3122" t="s">
        <v>14</v>
      </c>
      <c r="G3122" t="s">
        <v>15</v>
      </c>
      <c r="H3122" t="s">
        <v>16</v>
      </c>
      <c r="I3122">
        <v>5600000</v>
      </c>
      <c r="J3122">
        <v>2006</v>
      </c>
      <c r="K3122">
        <v>2.1</v>
      </c>
    </row>
    <row r="3123" spans="1:11" x14ac:dyDescent="0.2">
      <c r="A3123" t="s">
        <v>4584</v>
      </c>
      <c r="B3123">
        <v>85</v>
      </c>
      <c r="C3123">
        <v>27024</v>
      </c>
      <c r="D3123" t="s">
        <v>2138</v>
      </c>
      <c r="E3123" t="s">
        <v>5196</v>
      </c>
      <c r="F3123" t="s">
        <v>954</v>
      </c>
      <c r="G3123" t="s">
        <v>1224</v>
      </c>
      <c r="H3123" t="s">
        <v>227</v>
      </c>
      <c r="I3123">
        <v>5600000</v>
      </c>
      <c r="J3123">
        <v>2009</v>
      </c>
      <c r="K3123">
        <v>6.6</v>
      </c>
    </row>
    <row r="3124" spans="1:11" x14ac:dyDescent="0.2">
      <c r="A3124" t="s">
        <v>5111</v>
      </c>
      <c r="B3124">
        <v>129</v>
      </c>
      <c r="C3124">
        <v>159600000</v>
      </c>
      <c r="D3124" t="s">
        <v>2983</v>
      </c>
      <c r="E3124" t="s">
        <v>5197</v>
      </c>
      <c r="F3124" t="s">
        <v>14</v>
      </c>
      <c r="G3124" t="s">
        <v>15</v>
      </c>
      <c r="H3124" t="s">
        <v>37</v>
      </c>
      <c r="I3124">
        <v>5500000</v>
      </c>
      <c r="J3124">
        <v>1973</v>
      </c>
      <c r="K3124">
        <v>8.3000000000000007</v>
      </c>
    </row>
    <row r="3125" spans="1:11" x14ac:dyDescent="0.2">
      <c r="A3125" t="s">
        <v>2563</v>
      </c>
      <c r="B3125">
        <v>125</v>
      </c>
      <c r="C3125">
        <v>58800000</v>
      </c>
      <c r="D3125" t="s">
        <v>560</v>
      </c>
      <c r="E3125" t="s">
        <v>5198</v>
      </c>
      <c r="F3125" t="s">
        <v>14</v>
      </c>
      <c r="G3125" t="s">
        <v>23</v>
      </c>
      <c r="H3125" t="s">
        <v>37</v>
      </c>
      <c r="I3125">
        <v>5500000</v>
      </c>
      <c r="J3125">
        <v>1981</v>
      </c>
      <c r="K3125">
        <v>7.2</v>
      </c>
    </row>
    <row r="3126" spans="1:11" x14ac:dyDescent="0.2">
      <c r="A3126" t="s">
        <v>5199</v>
      </c>
      <c r="B3126">
        <v>116</v>
      </c>
      <c r="C3126">
        <v>50382128</v>
      </c>
      <c r="D3126" t="s">
        <v>488</v>
      </c>
      <c r="E3126" t="s">
        <v>5200</v>
      </c>
      <c r="F3126" t="s">
        <v>14</v>
      </c>
      <c r="G3126" t="s">
        <v>15</v>
      </c>
      <c r="H3126" t="s">
        <v>16</v>
      </c>
      <c r="I3126">
        <v>5500000</v>
      </c>
      <c r="J3126">
        <v>2005</v>
      </c>
      <c r="K3126">
        <v>5.6</v>
      </c>
    </row>
    <row r="3127" spans="1:11" x14ac:dyDescent="0.2">
      <c r="A3127" t="s">
        <v>2388</v>
      </c>
      <c r="B3127">
        <v>105</v>
      </c>
      <c r="C3127">
        <v>35811509</v>
      </c>
      <c r="D3127" t="s">
        <v>2865</v>
      </c>
      <c r="E3127" t="s">
        <v>5201</v>
      </c>
      <c r="F3127" t="s">
        <v>14</v>
      </c>
      <c r="G3127" t="s">
        <v>133</v>
      </c>
      <c r="H3127" t="s">
        <v>16</v>
      </c>
      <c r="I3127">
        <v>5500000</v>
      </c>
      <c r="J3127">
        <v>1996</v>
      </c>
      <c r="K3127">
        <v>7.7</v>
      </c>
    </row>
    <row r="3128" spans="1:11" x14ac:dyDescent="0.2">
      <c r="A3128" t="s">
        <v>27</v>
      </c>
      <c r="B3128">
        <v>90</v>
      </c>
      <c r="C3128">
        <v>24475193</v>
      </c>
      <c r="D3128" t="s">
        <v>488</v>
      </c>
      <c r="E3128" t="s">
        <v>5202</v>
      </c>
      <c r="F3128" t="s">
        <v>14</v>
      </c>
      <c r="G3128" t="s">
        <v>15</v>
      </c>
      <c r="H3128" t="s">
        <v>227</v>
      </c>
      <c r="I3128">
        <v>3000000</v>
      </c>
      <c r="J3128">
        <v>2013</v>
      </c>
      <c r="K3128">
        <v>6.6</v>
      </c>
    </row>
    <row r="3129" spans="1:11" x14ac:dyDescent="0.2">
      <c r="A3129" t="s">
        <v>3727</v>
      </c>
      <c r="B3129">
        <v>111</v>
      </c>
      <c r="C3129">
        <v>6200756</v>
      </c>
      <c r="D3129" t="s">
        <v>874</v>
      </c>
      <c r="E3129" t="s">
        <v>5203</v>
      </c>
      <c r="F3129" t="s">
        <v>14</v>
      </c>
      <c r="G3129" t="s">
        <v>15</v>
      </c>
      <c r="H3129" t="s">
        <v>227</v>
      </c>
      <c r="I3129">
        <v>7000000</v>
      </c>
      <c r="J3129">
        <v>2001</v>
      </c>
      <c r="K3129">
        <v>7.4</v>
      </c>
    </row>
    <row r="3130" spans="1:11" x14ac:dyDescent="0.2">
      <c r="A3130" t="s">
        <v>2950</v>
      </c>
      <c r="B3130">
        <v>91</v>
      </c>
      <c r="C3130">
        <v>1292119</v>
      </c>
      <c r="D3130" t="s">
        <v>2114</v>
      </c>
      <c r="E3130" t="s">
        <v>5204</v>
      </c>
      <c r="F3130" t="s">
        <v>14</v>
      </c>
      <c r="G3130" t="s">
        <v>23</v>
      </c>
      <c r="H3130" t="s">
        <v>227</v>
      </c>
      <c r="I3130">
        <v>5500000</v>
      </c>
      <c r="J3130">
        <v>2001</v>
      </c>
      <c r="K3130">
        <v>7.1</v>
      </c>
    </row>
    <row r="3131" spans="1:11" x14ac:dyDescent="0.2">
      <c r="A3131" t="s">
        <v>5205</v>
      </c>
      <c r="B3131">
        <v>97</v>
      </c>
      <c r="C3131">
        <v>3629758</v>
      </c>
      <c r="D3131" t="s">
        <v>2071</v>
      </c>
      <c r="E3131" t="s">
        <v>5206</v>
      </c>
      <c r="F3131" t="s">
        <v>990</v>
      </c>
      <c r="G3131" t="s">
        <v>667</v>
      </c>
      <c r="H3131" t="s">
        <v>16</v>
      </c>
      <c r="I3131">
        <v>5500000</v>
      </c>
      <c r="J3131">
        <v>2004</v>
      </c>
      <c r="K3131">
        <v>7.9</v>
      </c>
    </row>
    <row r="3132" spans="1:11" x14ac:dyDescent="0.2">
      <c r="A3132" t="s">
        <v>5207</v>
      </c>
      <c r="B3132">
        <v>92</v>
      </c>
      <c r="C3132">
        <v>6239558</v>
      </c>
      <c r="D3132" t="s">
        <v>874</v>
      </c>
      <c r="E3132" t="s">
        <v>5208</v>
      </c>
      <c r="F3132" t="s">
        <v>14</v>
      </c>
      <c r="G3132" t="s">
        <v>99</v>
      </c>
      <c r="H3132" t="s">
        <v>227</v>
      </c>
      <c r="I3132">
        <v>5000000</v>
      </c>
      <c r="J3132">
        <v>2003</v>
      </c>
      <c r="K3132">
        <v>6.7</v>
      </c>
    </row>
    <row r="3133" spans="1:11" x14ac:dyDescent="0.2">
      <c r="A3133" t="s">
        <v>5209</v>
      </c>
      <c r="B3133">
        <v>104</v>
      </c>
      <c r="C3133">
        <v>1056102</v>
      </c>
      <c r="D3133" t="s">
        <v>751</v>
      </c>
      <c r="E3133" t="s">
        <v>5210</v>
      </c>
      <c r="F3133" t="s">
        <v>14</v>
      </c>
      <c r="G3133" t="s">
        <v>15</v>
      </c>
      <c r="H3133" t="s">
        <v>227</v>
      </c>
      <c r="I3133">
        <v>5000000</v>
      </c>
      <c r="J3133">
        <v>2003</v>
      </c>
      <c r="K3133">
        <v>6.6</v>
      </c>
    </row>
    <row r="3134" spans="1:11" x14ac:dyDescent="0.2">
      <c r="A3134" t="s">
        <v>1714</v>
      </c>
      <c r="B3134">
        <v>120</v>
      </c>
      <c r="C3134">
        <v>27545445</v>
      </c>
      <c r="D3134" t="s">
        <v>1166</v>
      </c>
      <c r="E3134" t="s">
        <v>5211</v>
      </c>
      <c r="F3134" t="s">
        <v>14</v>
      </c>
      <c r="G3134" t="s">
        <v>15</v>
      </c>
      <c r="H3134" t="s">
        <v>227</v>
      </c>
      <c r="I3134">
        <v>6500000</v>
      </c>
      <c r="J3134">
        <v>1989</v>
      </c>
      <c r="K3134">
        <v>7.9</v>
      </c>
    </row>
    <row r="3135" spans="1:11" x14ac:dyDescent="0.2">
      <c r="A3135" t="s">
        <v>5212</v>
      </c>
      <c r="B3135">
        <v>99</v>
      </c>
      <c r="C3135">
        <v>56007</v>
      </c>
      <c r="D3135" t="s">
        <v>4884</v>
      </c>
      <c r="E3135" t="s">
        <v>5213</v>
      </c>
      <c r="F3135" t="s">
        <v>14</v>
      </c>
      <c r="G3135" t="s">
        <v>15</v>
      </c>
      <c r="H3135" t="s">
        <v>227</v>
      </c>
      <c r="I3135">
        <v>5500000</v>
      </c>
      <c r="J3135">
        <v>2001</v>
      </c>
      <c r="K3135">
        <v>4.9000000000000004</v>
      </c>
    </row>
    <row r="3136" spans="1:11" x14ac:dyDescent="0.2">
      <c r="A3136" t="s">
        <v>5214</v>
      </c>
      <c r="B3136">
        <v>93</v>
      </c>
      <c r="C3136">
        <v>611709</v>
      </c>
      <c r="D3136" t="s">
        <v>874</v>
      </c>
      <c r="E3136" t="s">
        <v>5215</v>
      </c>
      <c r="F3136" t="s">
        <v>990</v>
      </c>
      <c r="G3136" t="s">
        <v>5216</v>
      </c>
      <c r="H3136" t="s">
        <v>3233</v>
      </c>
      <c r="I3136">
        <v>3850000</v>
      </c>
      <c r="J3136">
        <v>2011</v>
      </c>
      <c r="K3136">
        <v>7.2</v>
      </c>
    </row>
    <row r="3137" spans="1:11" x14ac:dyDescent="0.2">
      <c r="A3137" t="s">
        <v>5217</v>
      </c>
      <c r="B3137">
        <v>99</v>
      </c>
      <c r="C3137">
        <v>22770</v>
      </c>
      <c r="D3137" t="s">
        <v>874</v>
      </c>
      <c r="E3137" t="s">
        <v>5218</v>
      </c>
      <c r="F3137" t="s">
        <v>2558</v>
      </c>
      <c r="G3137" t="s">
        <v>1017</v>
      </c>
      <c r="H3137" t="s">
        <v>4256</v>
      </c>
      <c r="I3137">
        <v>5500000</v>
      </c>
      <c r="J3137">
        <v>2013</v>
      </c>
      <c r="K3137">
        <v>6.1</v>
      </c>
    </row>
    <row r="3138" spans="1:11" x14ac:dyDescent="0.2">
      <c r="A3138" t="s">
        <v>5219</v>
      </c>
      <c r="B3138">
        <v>96</v>
      </c>
      <c r="C3138">
        <v>27445</v>
      </c>
      <c r="D3138" t="s">
        <v>5220</v>
      </c>
      <c r="E3138" t="s">
        <v>5221</v>
      </c>
      <c r="F3138" t="s">
        <v>14</v>
      </c>
      <c r="G3138" t="s">
        <v>15</v>
      </c>
      <c r="H3138" t="s">
        <v>227</v>
      </c>
      <c r="I3138">
        <v>9000000</v>
      </c>
      <c r="J3138">
        <v>2011</v>
      </c>
      <c r="K3138">
        <v>5.3</v>
      </c>
    </row>
    <row r="3139" spans="1:11" x14ac:dyDescent="0.2">
      <c r="A3139" t="s">
        <v>2892</v>
      </c>
      <c r="B3139">
        <v>96</v>
      </c>
      <c r="C3139">
        <v>766487</v>
      </c>
      <c r="D3139" t="s">
        <v>576</v>
      </c>
      <c r="E3139" t="s">
        <v>5222</v>
      </c>
      <c r="F3139" t="s">
        <v>14</v>
      </c>
      <c r="G3139" t="s">
        <v>15</v>
      </c>
      <c r="H3139" t="s">
        <v>227</v>
      </c>
      <c r="I3139">
        <v>5250000</v>
      </c>
      <c r="J3139">
        <v>2007</v>
      </c>
      <c r="K3139">
        <v>5</v>
      </c>
    </row>
    <row r="3140" spans="1:11" x14ac:dyDescent="0.2">
      <c r="A3140" t="s">
        <v>3996</v>
      </c>
      <c r="B3140">
        <v>100</v>
      </c>
      <c r="C3140">
        <v>1196752</v>
      </c>
      <c r="D3140" t="s">
        <v>744</v>
      </c>
      <c r="E3140" t="s">
        <v>5223</v>
      </c>
      <c r="F3140" t="s">
        <v>5224</v>
      </c>
      <c r="G3140" t="s">
        <v>5225</v>
      </c>
      <c r="H3140" t="s">
        <v>227</v>
      </c>
      <c r="I3140">
        <v>30300000</v>
      </c>
      <c r="J3140">
        <v>2011</v>
      </c>
      <c r="K3140">
        <v>7.6</v>
      </c>
    </row>
    <row r="3141" spans="1:11" x14ac:dyDescent="0.2">
      <c r="A3141" t="s">
        <v>5226</v>
      </c>
      <c r="B3141">
        <v>98</v>
      </c>
      <c r="C3141">
        <v>795126</v>
      </c>
      <c r="D3141" t="s">
        <v>2098</v>
      </c>
      <c r="E3141" t="s">
        <v>5227</v>
      </c>
      <c r="F3141" t="s">
        <v>14</v>
      </c>
      <c r="G3141" t="s">
        <v>99</v>
      </c>
      <c r="H3141" t="s">
        <v>16</v>
      </c>
      <c r="I3141">
        <v>6000000</v>
      </c>
      <c r="J3141">
        <v>2004</v>
      </c>
      <c r="K3141">
        <v>7.6</v>
      </c>
    </row>
    <row r="3142" spans="1:11" x14ac:dyDescent="0.2">
      <c r="A3142" t="s">
        <v>122</v>
      </c>
      <c r="B3142">
        <v>106</v>
      </c>
      <c r="C3142">
        <v>83574831</v>
      </c>
      <c r="D3142" t="s">
        <v>3150</v>
      </c>
      <c r="E3142" t="s">
        <v>5228</v>
      </c>
      <c r="F3142" t="s">
        <v>14</v>
      </c>
      <c r="G3142" t="s">
        <v>15</v>
      </c>
      <c r="H3142" t="s">
        <v>16</v>
      </c>
      <c r="I3142">
        <v>5000000</v>
      </c>
      <c r="J3142">
        <v>2013</v>
      </c>
      <c r="K3142">
        <v>6.6</v>
      </c>
    </row>
    <row r="3143" spans="1:11" x14ac:dyDescent="0.2">
      <c r="A3143" t="s">
        <v>4595</v>
      </c>
      <c r="B3143">
        <v>95</v>
      </c>
      <c r="C3143">
        <v>87025093</v>
      </c>
      <c r="D3143" t="s">
        <v>2106</v>
      </c>
      <c r="E3143" t="s">
        <v>5229</v>
      </c>
      <c r="F3143" t="s">
        <v>14</v>
      </c>
      <c r="G3143" t="s">
        <v>15</v>
      </c>
      <c r="H3143" t="s">
        <v>227</v>
      </c>
      <c r="I3143">
        <v>4000000</v>
      </c>
      <c r="J3143">
        <v>2005</v>
      </c>
      <c r="K3143">
        <v>6.6</v>
      </c>
    </row>
    <row r="3144" spans="1:11" x14ac:dyDescent="0.2">
      <c r="A3144" t="s">
        <v>5230</v>
      </c>
      <c r="B3144">
        <v>104</v>
      </c>
      <c r="C3144">
        <v>71897215</v>
      </c>
      <c r="D3144" t="s">
        <v>5231</v>
      </c>
      <c r="E3144" t="s">
        <v>5232</v>
      </c>
      <c r="F3144" t="s">
        <v>14</v>
      </c>
      <c r="G3144" t="s">
        <v>15</v>
      </c>
      <c r="H3144" t="s">
        <v>16</v>
      </c>
      <c r="I3144">
        <v>15000000</v>
      </c>
      <c r="J3144">
        <v>2016</v>
      </c>
      <c r="K3144">
        <v>7.3</v>
      </c>
    </row>
    <row r="3145" spans="1:11" x14ac:dyDescent="0.2">
      <c r="A3145" t="s">
        <v>3418</v>
      </c>
      <c r="B3145">
        <v>87</v>
      </c>
      <c r="C3145">
        <v>64267897</v>
      </c>
      <c r="D3145" t="s">
        <v>5233</v>
      </c>
      <c r="E3145" t="s">
        <v>5234</v>
      </c>
      <c r="F3145" t="s">
        <v>14</v>
      </c>
      <c r="G3145" t="s">
        <v>15</v>
      </c>
      <c r="H3145" t="s">
        <v>227</v>
      </c>
      <c r="I3145">
        <v>5000000</v>
      </c>
      <c r="J3145">
        <v>2002</v>
      </c>
      <c r="K3145">
        <v>6.6</v>
      </c>
    </row>
    <row r="3146" spans="1:11" x14ac:dyDescent="0.2">
      <c r="A3146" t="s">
        <v>5235</v>
      </c>
      <c r="B3146">
        <v>81</v>
      </c>
      <c r="C3146">
        <v>56536016</v>
      </c>
      <c r="D3146" t="s">
        <v>2138</v>
      </c>
      <c r="E3146" t="s">
        <v>5236</v>
      </c>
      <c r="F3146" t="s">
        <v>14</v>
      </c>
      <c r="G3146" t="s">
        <v>15</v>
      </c>
      <c r="H3146" t="s">
        <v>16</v>
      </c>
      <c r="I3146">
        <v>4900000</v>
      </c>
      <c r="J3146">
        <v>2016</v>
      </c>
      <c r="K3146">
        <v>6.9</v>
      </c>
    </row>
    <row r="3147" spans="1:11" x14ac:dyDescent="0.2">
      <c r="A3147" t="s">
        <v>5237</v>
      </c>
      <c r="B3147">
        <v>94</v>
      </c>
      <c r="C3147">
        <v>104007828</v>
      </c>
      <c r="D3147" t="s">
        <v>2138</v>
      </c>
      <c r="E3147" t="s">
        <v>5238</v>
      </c>
      <c r="F3147" t="s">
        <v>14</v>
      </c>
      <c r="G3147" t="s">
        <v>15</v>
      </c>
      <c r="H3147" t="s">
        <v>227</v>
      </c>
      <c r="I3147">
        <v>5000000</v>
      </c>
      <c r="J3147">
        <v>2011</v>
      </c>
      <c r="K3147">
        <v>5.8</v>
      </c>
    </row>
    <row r="3148" spans="1:11" x14ac:dyDescent="0.2">
      <c r="A3148" t="s">
        <v>5239</v>
      </c>
      <c r="B3148">
        <v>89</v>
      </c>
      <c r="C3148">
        <v>50820940</v>
      </c>
      <c r="D3148" t="s">
        <v>2454</v>
      </c>
      <c r="E3148" t="s">
        <v>5240</v>
      </c>
      <c r="F3148" t="s">
        <v>14</v>
      </c>
      <c r="G3148" t="s">
        <v>15</v>
      </c>
      <c r="H3148" t="s">
        <v>16</v>
      </c>
      <c r="I3148">
        <v>5000000</v>
      </c>
      <c r="J3148">
        <v>2014</v>
      </c>
      <c r="K3148">
        <v>4.4000000000000004</v>
      </c>
    </row>
    <row r="3149" spans="1:11" x14ac:dyDescent="0.2">
      <c r="A3149" t="s">
        <v>604</v>
      </c>
      <c r="B3149">
        <v>88</v>
      </c>
      <c r="C3149">
        <v>44793200</v>
      </c>
      <c r="D3149" t="s">
        <v>2913</v>
      </c>
      <c r="E3149" t="s">
        <v>5241</v>
      </c>
      <c r="F3149" t="s">
        <v>14</v>
      </c>
      <c r="G3149" t="s">
        <v>15</v>
      </c>
      <c r="H3149" t="s">
        <v>2428</v>
      </c>
      <c r="I3149">
        <v>4500000</v>
      </c>
      <c r="J3149">
        <v>1987</v>
      </c>
      <c r="K3149">
        <v>6.6</v>
      </c>
    </row>
    <row r="3150" spans="1:11" x14ac:dyDescent="0.2">
      <c r="A3150" t="s">
        <v>4679</v>
      </c>
      <c r="B3150">
        <v>108</v>
      </c>
      <c r="C3150">
        <v>43771291</v>
      </c>
      <c r="D3150" t="s">
        <v>291</v>
      </c>
      <c r="E3150" t="s">
        <v>4680</v>
      </c>
      <c r="F3150" t="s">
        <v>14</v>
      </c>
      <c r="G3150" t="s">
        <v>15</v>
      </c>
      <c r="H3150" t="s">
        <v>227</v>
      </c>
      <c r="I3150">
        <v>5000000</v>
      </c>
      <c r="J3150">
        <v>2015</v>
      </c>
      <c r="K3150">
        <v>7.1</v>
      </c>
    </row>
    <row r="3151" spans="1:11" x14ac:dyDescent="0.2">
      <c r="A3151" t="s">
        <v>5242</v>
      </c>
      <c r="B3151">
        <v>115</v>
      </c>
      <c r="C3151">
        <v>44456509</v>
      </c>
      <c r="D3151" t="s">
        <v>874</v>
      </c>
      <c r="E3151" t="s">
        <v>5243</v>
      </c>
      <c r="F3151" t="s">
        <v>954</v>
      </c>
      <c r="G3151" t="s">
        <v>4593</v>
      </c>
      <c r="H3151" t="s">
        <v>16</v>
      </c>
      <c r="I3151">
        <v>5000000</v>
      </c>
      <c r="J3151">
        <v>2013</v>
      </c>
      <c r="K3151">
        <v>7.6</v>
      </c>
    </row>
    <row r="3152" spans="1:11" x14ac:dyDescent="0.2">
      <c r="A3152" t="s">
        <v>5237</v>
      </c>
      <c r="B3152">
        <v>96</v>
      </c>
      <c r="C3152">
        <v>53884821</v>
      </c>
      <c r="D3152" t="s">
        <v>2138</v>
      </c>
      <c r="E3152" t="s">
        <v>5244</v>
      </c>
      <c r="F3152" t="s">
        <v>14</v>
      </c>
      <c r="G3152" t="s">
        <v>15</v>
      </c>
      <c r="H3152" t="s">
        <v>227</v>
      </c>
      <c r="I3152">
        <v>5000000</v>
      </c>
      <c r="J3152">
        <v>2012</v>
      </c>
      <c r="K3152">
        <v>4.5999999999999996</v>
      </c>
    </row>
    <row r="3153" spans="1:11" x14ac:dyDescent="0.2">
      <c r="A3153" t="s">
        <v>5245</v>
      </c>
      <c r="B3153">
        <v>135</v>
      </c>
      <c r="C3153">
        <v>36000000</v>
      </c>
      <c r="D3153" t="s">
        <v>2173</v>
      </c>
      <c r="E3153" t="s">
        <v>5246</v>
      </c>
      <c r="F3153" t="s">
        <v>14</v>
      </c>
      <c r="G3153" t="s">
        <v>15</v>
      </c>
      <c r="H3153" t="s">
        <v>4256</v>
      </c>
      <c r="I3153">
        <v>5000000</v>
      </c>
      <c r="J3153">
        <v>1953</v>
      </c>
      <c r="K3153">
        <v>6.8</v>
      </c>
    </row>
    <row r="3154" spans="1:11" x14ac:dyDescent="0.2">
      <c r="A3154" t="s">
        <v>3215</v>
      </c>
      <c r="B3154">
        <v>93</v>
      </c>
      <c r="C3154">
        <v>34872293</v>
      </c>
      <c r="D3154" t="s">
        <v>2653</v>
      </c>
      <c r="E3154" t="s">
        <v>5247</v>
      </c>
      <c r="F3154" t="s">
        <v>14</v>
      </c>
      <c r="G3154" t="s">
        <v>15</v>
      </c>
      <c r="H3154" t="s">
        <v>227</v>
      </c>
      <c r="I3154">
        <v>8500000</v>
      </c>
      <c r="J3154">
        <v>1991</v>
      </c>
      <c r="K3154">
        <v>4.9000000000000004</v>
      </c>
    </row>
    <row r="3155" spans="1:11" x14ac:dyDescent="0.2">
      <c r="A3155" t="s">
        <v>5248</v>
      </c>
      <c r="B3155">
        <v>109</v>
      </c>
      <c r="C3155">
        <v>34468224</v>
      </c>
      <c r="D3155" t="s">
        <v>3885</v>
      </c>
      <c r="E3155" t="s">
        <v>5249</v>
      </c>
      <c r="F3155" t="s">
        <v>14</v>
      </c>
      <c r="G3155" t="s">
        <v>15</v>
      </c>
      <c r="H3155" t="s">
        <v>227</v>
      </c>
      <c r="I3155">
        <v>4500000</v>
      </c>
      <c r="J3155">
        <v>2003</v>
      </c>
      <c r="K3155">
        <v>7.3</v>
      </c>
    </row>
    <row r="3156" spans="1:11" x14ac:dyDescent="0.2">
      <c r="A3156" t="s">
        <v>5250</v>
      </c>
      <c r="B3156">
        <v>101</v>
      </c>
      <c r="C3156">
        <v>32453345</v>
      </c>
      <c r="D3156" t="s">
        <v>3150</v>
      </c>
      <c r="E3156" t="s">
        <v>5251</v>
      </c>
      <c r="F3156" t="s">
        <v>14</v>
      </c>
      <c r="G3156" t="s">
        <v>15</v>
      </c>
      <c r="H3156" t="s">
        <v>227</v>
      </c>
      <c r="I3156">
        <v>5000000</v>
      </c>
      <c r="J3156">
        <v>2014</v>
      </c>
      <c r="K3156">
        <v>5</v>
      </c>
    </row>
    <row r="3157" spans="1:11" x14ac:dyDescent="0.2">
      <c r="A3157" t="s">
        <v>2521</v>
      </c>
      <c r="B3157">
        <v>117</v>
      </c>
      <c r="C3157">
        <v>27296514</v>
      </c>
      <c r="D3157" t="s">
        <v>530</v>
      </c>
      <c r="E3157" t="s">
        <v>5252</v>
      </c>
      <c r="F3157" t="s">
        <v>14</v>
      </c>
      <c r="G3157" t="s">
        <v>15</v>
      </c>
      <c r="H3157" t="s">
        <v>227</v>
      </c>
      <c r="I3157">
        <v>5000000</v>
      </c>
      <c r="J3157">
        <v>2013</v>
      </c>
      <c r="K3157">
        <v>8</v>
      </c>
    </row>
    <row r="3158" spans="1:11" x14ac:dyDescent="0.2">
      <c r="A3158" t="s">
        <v>5253</v>
      </c>
      <c r="B3158">
        <v>83</v>
      </c>
      <c r="C3158">
        <v>25799043</v>
      </c>
      <c r="D3158" t="s">
        <v>1472</v>
      </c>
      <c r="E3158" t="s">
        <v>5254</v>
      </c>
      <c r="F3158" t="s">
        <v>14</v>
      </c>
      <c r="G3158" t="s">
        <v>15</v>
      </c>
      <c r="H3158" t="s">
        <v>16</v>
      </c>
      <c r="I3158">
        <v>3300000</v>
      </c>
      <c r="J3158">
        <v>2015</v>
      </c>
      <c r="K3158">
        <v>5.2</v>
      </c>
    </row>
    <row r="3159" spans="1:11" x14ac:dyDescent="0.2">
      <c r="A3159" t="s">
        <v>24</v>
      </c>
      <c r="B3159">
        <v>113</v>
      </c>
      <c r="C3159">
        <v>25530884</v>
      </c>
      <c r="D3159" t="s">
        <v>291</v>
      </c>
      <c r="E3159" t="s">
        <v>5255</v>
      </c>
      <c r="F3159" t="s">
        <v>14</v>
      </c>
      <c r="G3159" t="s">
        <v>15</v>
      </c>
      <c r="H3159" t="s">
        <v>227</v>
      </c>
      <c r="I3159">
        <v>9000000</v>
      </c>
      <c r="J3159">
        <v>2000</v>
      </c>
      <c r="K3159">
        <v>8.5</v>
      </c>
    </row>
    <row r="3160" spans="1:11" x14ac:dyDescent="0.2">
      <c r="A3160" t="s">
        <v>5256</v>
      </c>
      <c r="B3160">
        <v>104</v>
      </c>
      <c r="C3160">
        <v>27689474</v>
      </c>
      <c r="D3160" t="s">
        <v>2106</v>
      </c>
      <c r="E3160" t="s">
        <v>5257</v>
      </c>
      <c r="F3160" t="s">
        <v>14</v>
      </c>
      <c r="G3160" t="s">
        <v>15</v>
      </c>
      <c r="H3160" t="s">
        <v>227</v>
      </c>
      <c r="I3160">
        <v>5000000</v>
      </c>
      <c r="J3160">
        <v>2013</v>
      </c>
      <c r="K3160">
        <v>6.5</v>
      </c>
    </row>
    <row r="3161" spans="1:11" x14ac:dyDescent="0.2">
      <c r="A3161" t="s">
        <v>2366</v>
      </c>
      <c r="B3161">
        <v>97</v>
      </c>
      <c r="C3161">
        <v>24138847</v>
      </c>
      <c r="D3161" t="s">
        <v>690</v>
      </c>
      <c r="E3161" t="s">
        <v>5258</v>
      </c>
      <c r="F3161" t="s">
        <v>14</v>
      </c>
      <c r="G3161" t="s">
        <v>15</v>
      </c>
      <c r="H3161" t="s">
        <v>227</v>
      </c>
      <c r="I3161">
        <v>5000000</v>
      </c>
      <c r="J3161">
        <v>2006</v>
      </c>
      <c r="K3161">
        <v>7.4</v>
      </c>
    </row>
    <row r="3162" spans="1:11" x14ac:dyDescent="0.2">
      <c r="A3162" t="s">
        <v>2201</v>
      </c>
      <c r="B3162">
        <v>110</v>
      </c>
      <c r="C3162">
        <v>21994911</v>
      </c>
      <c r="D3162" t="s">
        <v>2071</v>
      </c>
      <c r="E3162" t="s">
        <v>5259</v>
      </c>
      <c r="F3162" t="s">
        <v>14</v>
      </c>
      <c r="G3162" t="s">
        <v>23</v>
      </c>
      <c r="H3162" t="s">
        <v>227</v>
      </c>
      <c r="I3162">
        <v>5000000</v>
      </c>
      <c r="J3162">
        <v>2000</v>
      </c>
      <c r="K3162">
        <v>7.7</v>
      </c>
    </row>
    <row r="3163" spans="1:11" x14ac:dyDescent="0.2">
      <c r="A3163" t="s">
        <v>2188</v>
      </c>
      <c r="B3163">
        <v>103</v>
      </c>
      <c r="C3163">
        <v>21501098</v>
      </c>
      <c r="D3163" t="s">
        <v>874</v>
      </c>
      <c r="E3163" t="s">
        <v>5260</v>
      </c>
      <c r="F3163" t="s">
        <v>14</v>
      </c>
      <c r="G3163" t="s">
        <v>15</v>
      </c>
      <c r="H3163" t="s">
        <v>16</v>
      </c>
      <c r="I3163">
        <v>5000000</v>
      </c>
      <c r="J3163">
        <v>2013</v>
      </c>
      <c r="K3163">
        <v>7.4</v>
      </c>
    </row>
    <row r="3164" spans="1:11" x14ac:dyDescent="0.2">
      <c r="A3164" t="s">
        <v>5261</v>
      </c>
      <c r="B3164">
        <v>94</v>
      </c>
      <c r="C3164">
        <v>19281235</v>
      </c>
      <c r="D3164" t="s">
        <v>1934</v>
      </c>
      <c r="E3164" t="s">
        <v>5262</v>
      </c>
      <c r="F3164" t="s">
        <v>14</v>
      </c>
      <c r="G3164" t="s">
        <v>15</v>
      </c>
      <c r="H3164" t="s">
        <v>227</v>
      </c>
      <c r="I3164">
        <v>5000000</v>
      </c>
      <c r="J3164">
        <v>1991</v>
      </c>
      <c r="K3164">
        <v>5.0999999999999996</v>
      </c>
    </row>
    <row r="3165" spans="1:11" x14ac:dyDescent="0.2">
      <c r="A3165" t="s">
        <v>5263</v>
      </c>
      <c r="B3165">
        <v>77</v>
      </c>
      <c r="C3165">
        <v>19421271</v>
      </c>
      <c r="D3165" t="s">
        <v>1014</v>
      </c>
      <c r="E3165" t="s">
        <v>5264</v>
      </c>
      <c r="F3165" t="s">
        <v>14</v>
      </c>
      <c r="G3165" t="s">
        <v>15</v>
      </c>
      <c r="H3165" t="s">
        <v>104</v>
      </c>
      <c r="I3165">
        <v>5000000</v>
      </c>
      <c r="J3165">
        <v>1999</v>
      </c>
      <c r="K3165">
        <v>5</v>
      </c>
    </row>
    <row r="3166" spans="1:11" x14ac:dyDescent="0.2">
      <c r="A3166" t="s">
        <v>581</v>
      </c>
      <c r="B3166">
        <v>134</v>
      </c>
      <c r="C3166">
        <v>20733485</v>
      </c>
      <c r="D3166" t="s">
        <v>1166</v>
      </c>
      <c r="E3166" t="s">
        <v>5265</v>
      </c>
      <c r="F3166" t="s">
        <v>14</v>
      </c>
      <c r="G3166" t="s">
        <v>15</v>
      </c>
      <c r="H3166" t="s">
        <v>16</v>
      </c>
      <c r="I3166">
        <v>5000000</v>
      </c>
      <c r="J3166">
        <v>1997</v>
      </c>
      <c r="K3166">
        <v>7.2</v>
      </c>
    </row>
    <row r="3167" spans="1:11" x14ac:dyDescent="0.2">
      <c r="A3167" t="s">
        <v>5266</v>
      </c>
      <c r="B3167">
        <v>90</v>
      </c>
      <c r="C3167">
        <v>24809547</v>
      </c>
      <c r="D3167" t="s">
        <v>874</v>
      </c>
      <c r="E3167" t="s">
        <v>5267</v>
      </c>
      <c r="F3167" t="s">
        <v>14</v>
      </c>
      <c r="G3167" t="s">
        <v>15</v>
      </c>
      <c r="H3167" t="s">
        <v>227</v>
      </c>
      <c r="I3167">
        <v>5000000</v>
      </c>
      <c r="J3167">
        <v>2011</v>
      </c>
      <c r="K3167">
        <v>6.4</v>
      </c>
    </row>
    <row r="3168" spans="1:11" x14ac:dyDescent="0.2">
      <c r="A3168" t="s">
        <v>5268</v>
      </c>
      <c r="B3168">
        <v>104</v>
      </c>
      <c r="C3168">
        <v>23031390</v>
      </c>
      <c r="D3168" t="s">
        <v>874</v>
      </c>
      <c r="E3168" t="s">
        <v>5269</v>
      </c>
      <c r="F3168" t="s">
        <v>14</v>
      </c>
      <c r="G3168" t="s">
        <v>15</v>
      </c>
      <c r="H3168" t="s">
        <v>227</v>
      </c>
      <c r="I3168">
        <v>4500000</v>
      </c>
      <c r="J3168">
        <v>1998</v>
      </c>
      <c r="K3168">
        <v>5.6</v>
      </c>
    </row>
    <row r="3169" spans="1:11" x14ac:dyDescent="0.2">
      <c r="A3169" t="s">
        <v>4425</v>
      </c>
      <c r="B3169">
        <v>93</v>
      </c>
      <c r="C3169">
        <v>21197315</v>
      </c>
      <c r="D3169" t="s">
        <v>1035</v>
      </c>
      <c r="E3169" t="s">
        <v>5270</v>
      </c>
      <c r="F3169" t="s">
        <v>14</v>
      </c>
      <c r="G3169" t="s">
        <v>15</v>
      </c>
      <c r="H3169" t="s">
        <v>227</v>
      </c>
      <c r="I3169">
        <v>5000000</v>
      </c>
      <c r="J3169">
        <v>2014</v>
      </c>
      <c r="K3169">
        <v>6.1</v>
      </c>
    </row>
    <row r="3170" spans="1:11" x14ac:dyDescent="0.2">
      <c r="A3170" t="s">
        <v>3745</v>
      </c>
      <c r="B3170">
        <v>106</v>
      </c>
      <c r="C3170">
        <v>17382982</v>
      </c>
      <c r="D3170" t="s">
        <v>1386</v>
      </c>
      <c r="E3170" t="s">
        <v>5271</v>
      </c>
      <c r="F3170" t="s">
        <v>954</v>
      </c>
      <c r="G3170" t="s">
        <v>15</v>
      </c>
      <c r="H3170" t="s">
        <v>227</v>
      </c>
      <c r="I3170">
        <v>5000000</v>
      </c>
      <c r="J3170">
        <v>2014</v>
      </c>
      <c r="K3170">
        <v>5.2</v>
      </c>
    </row>
    <row r="3171" spans="1:11" x14ac:dyDescent="0.2">
      <c r="A3171" t="s">
        <v>3826</v>
      </c>
      <c r="B3171">
        <v>109</v>
      </c>
      <c r="C3171">
        <v>14821531</v>
      </c>
      <c r="D3171" t="s">
        <v>1166</v>
      </c>
      <c r="E3171" t="s">
        <v>5272</v>
      </c>
      <c r="F3171" t="s">
        <v>14</v>
      </c>
      <c r="G3171" t="s">
        <v>15</v>
      </c>
      <c r="H3171" t="s">
        <v>227</v>
      </c>
      <c r="I3171">
        <v>6000000</v>
      </c>
      <c r="J3171">
        <v>1997</v>
      </c>
      <c r="K3171">
        <v>7.3</v>
      </c>
    </row>
    <row r="3172" spans="1:11" x14ac:dyDescent="0.2">
      <c r="A3172" t="s">
        <v>5273</v>
      </c>
      <c r="B3172">
        <v>101</v>
      </c>
      <c r="C3172">
        <v>18656400</v>
      </c>
      <c r="D3172" t="s">
        <v>1166</v>
      </c>
      <c r="E3172" t="s">
        <v>5274</v>
      </c>
      <c r="F3172" t="s">
        <v>14</v>
      </c>
      <c r="G3172" t="s">
        <v>15</v>
      </c>
      <c r="H3172" t="s">
        <v>16</v>
      </c>
      <c r="I3172">
        <v>5000000</v>
      </c>
      <c r="J3172">
        <v>2014</v>
      </c>
      <c r="K3172">
        <v>7.5</v>
      </c>
    </row>
    <row r="3173" spans="1:11" x14ac:dyDescent="0.2">
      <c r="A3173" t="s">
        <v>5275</v>
      </c>
      <c r="B3173">
        <v>100</v>
      </c>
      <c r="C3173">
        <v>14343976</v>
      </c>
      <c r="D3173" t="s">
        <v>5276</v>
      </c>
      <c r="E3173" t="s">
        <v>5277</v>
      </c>
      <c r="F3173" t="s">
        <v>14</v>
      </c>
      <c r="G3173" t="s">
        <v>15</v>
      </c>
      <c r="H3173" t="s">
        <v>227</v>
      </c>
      <c r="I3173">
        <v>5000000</v>
      </c>
      <c r="J3173">
        <v>1989</v>
      </c>
      <c r="K3173">
        <v>4.5</v>
      </c>
    </row>
    <row r="3174" spans="1:11" x14ac:dyDescent="0.2">
      <c r="A3174" t="s">
        <v>1948</v>
      </c>
      <c r="B3174">
        <v>95</v>
      </c>
      <c r="C3174">
        <v>241437427</v>
      </c>
      <c r="D3174" t="s">
        <v>938</v>
      </c>
      <c r="E3174" t="s">
        <v>5278</v>
      </c>
      <c r="F3174" t="s">
        <v>14</v>
      </c>
      <c r="G3174" t="s">
        <v>15</v>
      </c>
      <c r="H3174" t="s">
        <v>37</v>
      </c>
      <c r="I3174">
        <v>5000000</v>
      </c>
      <c r="J3174">
        <v>2002</v>
      </c>
      <c r="K3174">
        <v>6.6</v>
      </c>
    </row>
    <row r="3175" spans="1:11" x14ac:dyDescent="0.2">
      <c r="A3175" t="s">
        <v>4494</v>
      </c>
      <c r="B3175">
        <v>94</v>
      </c>
      <c r="C3175">
        <v>14123773</v>
      </c>
      <c r="D3175" t="s">
        <v>675</v>
      </c>
      <c r="E3175" t="s">
        <v>5279</v>
      </c>
      <c r="F3175" t="s">
        <v>14</v>
      </c>
      <c r="G3175" t="s">
        <v>15</v>
      </c>
      <c r="H3175" t="s">
        <v>227</v>
      </c>
      <c r="I3175">
        <v>5000000</v>
      </c>
      <c r="J3175">
        <v>2012</v>
      </c>
      <c r="K3175">
        <v>5.3</v>
      </c>
    </row>
    <row r="3176" spans="1:11" x14ac:dyDescent="0.2">
      <c r="A3176" t="s">
        <v>5280</v>
      </c>
      <c r="B3176">
        <v>93</v>
      </c>
      <c r="C3176">
        <v>15126948</v>
      </c>
      <c r="D3176" t="s">
        <v>2219</v>
      </c>
      <c r="E3176" t="s">
        <v>5281</v>
      </c>
      <c r="F3176" t="s">
        <v>14</v>
      </c>
      <c r="G3176" t="s">
        <v>15</v>
      </c>
      <c r="H3176" t="s">
        <v>227</v>
      </c>
      <c r="I3176">
        <v>5000000</v>
      </c>
      <c r="J3176">
        <v>1995</v>
      </c>
      <c r="K3176">
        <v>4.9000000000000004</v>
      </c>
    </row>
    <row r="3177" spans="1:11" x14ac:dyDescent="0.2">
      <c r="A3177" t="s">
        <v>420</v>
      </c>
      <c r="B3177">
        <v>106</v>
      </c>
      <c r="C3177">
        <v>13622333</v>
      </c>
      <c r="D3177" t="s">
        <v>3637</v>
      </c>
      <c r="E3177" t="s">
        <v>5282</v>
      </c>
      <c r="F3177" t="s">
        <v>954</v>
      </c>
      <c r="G3177" t="s">
        <v>4593</v>
      </c>
      <c r="H3177" t="s">
        <v>227</v>
      </c>
      <c r="I3177">
        <v>2000000</v>
      </c>
      <c r="J3177">
        <v>2001</v>
      </c>
      <c r="K3177">
        <v>7.7</v>
      </c>
    </row>
    <row r="3178" spans="1:11" x14ac:dyDescent="0.2">
      <c r="A3178" t="s">
        <v>851</v>
      </c>
      <c r="B3178">
        <v>99</v>
      </c>
      <c r="C3178">
        <v>13464388</v>
      </c>
      <c r="D3178" t="s">
        <v>2504</v>
      </c>
      <c r="E3178" t="s">
        <v>5283</v>
      </c>
      <c r="F3178" t="s">
        <v>14</v>
      </c>
      <c r="G3178" t="s">
        <v>23</v>
      </c>
      <c r="H3178" t="s">
        <v>227</v>
      </c>
      <c r="I3178">
        <v>4000000</v>
      </c>
      <c r="J3178">
        <v>2004</v>
      </c>
      <c r="K3178">
        <v>8</v>
      </c>
    </row>
    <row r="3179" spans="1:11" x14ac:dyDescent="0.2">
      <c r="A3179" t="s">
        <v>5284</v>
      </c>
      <c r="B3179">
        <v>82</v>
      </c>
      <c r="C3179">
        <v>13350177</v>
      </c>
      <c r="D3179" t="s">
        <v>1493</v>
      </c>
      <c r="E3179" t="s">
        <v>5285</v>
      </c>
      <c r="F3179" t="s">
        <v>14</v>
      </c>
      <c r="G3179" t="s">
        <v>15</v>
      </c>
      <c r="H3179" t="s">
        <v>16</v>
      </c>
      <c r="I3179">
        <v>5000000</v>
      </c>
      <c r="J3179">
        <v>2008</v>
      </c>
      <c r="K3179">
        <v>3.8</v>
      </c>
    </row>
    <row r="3180" spans="1:11" x14ac:dyDescent="0.2">
      <c r="A3180" t="s">
        <v>4863</v>
      </c>
      <c r="B3180">
        <v>135</v>
      </c>
      <c r="C3180">
        <v>13269963</v>
      </c>
      <c r="D3180" t="s">
        <v>2651</v>
      </c>
      <c r="E3180" t="s">
        <v>5286</v>
      </c>
      <c r="F3180" t="s">
        <v>14</v>
      </c>
      <c r="G3180" t="s">
        <v>15</v>
      </c>
      <c r="H3180" t="s">
        <v>227</v>
      </c>
      <c r="I3180">
        <v>5000000</v>
      </c>
      <c r="J3180">
        <v>1996</v>
      </c>
      <c r="K3180">
        <v>7.6</v>
      </c>
    </row>
    <row r="3181" spans="1:11" x14ac:dyDescent="0.2">
      <c r="A3181" t="s">
        <v>3116</v>
      </c>
      <c r="B3181">
        <v>88</v>
      </c>
      <c r="C3181">
        <v>17768000</v>
      </c>
      <c r="D3181" t="s">
        <v>2219</v>
      </c>
      <c r="E3181" t="s">
        <v>5287</v>
      </c>
      <c r="F3181" t="s">
        <v>14</v>
      </c>
      <c r="G3181" t="s">
        <v>15</v>
      </c>
      <c r="H3181" t="s">
        <v>227</v>
      </c>
      <c r="I3181">
        <v>5000000</v>
      </c>
      <c r="J3181">
        <v>1988</v>
      </c>
      <c r="K3181">
        <v>5.9</v>
      </c>
    </row>
    <row r="3182" spans="1:11" x14ac:dyDescent="0.2">
      <c r="A3182" t="s">
        <v>5288</v>
      </c>
      <c r="B3182">
        <v>89</v>
      </c>
      <c r="C3182">
        <v>12947763</v>
      </c>
      <c r="D3182" t="s">
        <v>2106</v>
      </c>
      <c r="E3182" t="s">
        <v>5289</v>
      </c>
      <c r="F3182" t="s">
        <v>14</v>
      </c>
      <c r="G3182" t="s">
        <v>15</v>
      </c>
      <c r="H3182" t="s">
        <v>227</v>
      </c>
      <c r="I3182">
        <v>5000000</v>
      </c>
      <c r="J3182">
        <v>1986</v>
      </c>
      <c r="K3182">
        <v>6.2</v>
      </c>
    </row>
    <row r="3183" spans="1:11" x14ac:dyDescent="0.2">
      <c r="A3183" t="s">
        <v>1066</v>
      </c>
      <c r="B3183">
        <v>110</v>
      </c>
      <c r="C3183">
        <v>14100000</v>
      </c>
      <c r="D3183" t="s">
        <v>874</v>
      </c>
      <c r="E3183" t="s">
        <v>5290</v>
      </c>
      <c r="F3183" t="s">
        <v>14</v>
      </c>
      <c r="G3183" t="s">
        <v>15</v>
      </c>
      <c r="H3183" t="s">
        <v>227</v>
      </c>
      <c r="I3183">
        <v>5000000</v>
      </c>
      <c r="J3183">
        <v>1982</v>
      </c>
      <c r="K3183">
        <v>7.2</v>
      </c>
    </row>
    <row r="3184" spans="1:11" x14ac:dyDescent="0.2">
      <c r="A3184" t="s">
        <v>5291</v>
      </c>
      <c r="B3184">
        <v>107</v>
      </c>
      <c r="C3184">
        <v>12200000</v>
      </c>
      <c r="D3184" t="s">
        <v>3305</v>
      </c>
      <c r="E3184" t="s">
        <v>5292</v>
      </c>
      <c r="F3184" t="s">
        <v>14</v>
      </c>
      <c r="G3184" t="s">
        <v>15</v>
      </c>
      <c r="H3184" t="s">
        <v>37</v>
      </c>
      <c r="I3184">
        <v>5000000</v>
      </c>
      <c r="J3184">
        <v>1983</v>
      </c>
      <c r="K3184">
        <v>6.3</v>
      </c>
    </row>
    <row r="3185" spans="1:11" x14ac:dyDescent="0.2">
      <c r="A3185" t="s">
        <v>5293</v>
      </c>
      <c r="B3185">
        <v>86</v>
      </c>
      <c r="C3185">
        <v>17683670</v>
      </c>
      <c r="D3185" t="s">
        <v>1453</v>
      </c>
      <c r="E3185" t="s">
        <v>5294</v>
      </c>
      <c r="F3185" t="s">
        <v>14</v>
      </c>
      <c r="G3185" t="s">
        <v>15</v>
      </c>
      <c r="H3185" t="s">
        <v>16</v>
      </c>
      <c r="I3185">
        <v>5000000</v>
      </c>
      <c r="J3185">
        <v>2011</v>
      </c>
      <c r="K3185">
        <v>5.2</v>
      </c>
    </row>
    <row r="3186" spans="1:11" x14ac:dyDescent="0.2">
      <c r="A3186" t="s">
        <v>5295</v>
      </c>
      <c r="B3186">
        <v>91</v>
      </c>
      <c r="C3186">
        <v>12055108</v>
      </c>
      <c r="D3186" t="s">
        <v>874</v>
      </c>
      <c r="E3186" t="s">
        <v>5296</v>
      </c>
      <c r="F3186" t="s">
        <v>14</v>
      </c>
      <c r="G3186" t="s">
        <v>15</v>
      </c>
      <c r="H3186" t="s">
        <v>227</v>
      </c>
      <c r="I3186">
        <v>8000000</v>
      </c>
      <c r="J3186">
        <v>2008</v>
      </c>
      <c r="K3186">
        <v>6.9</v>
      </c>
    </row>
    <row r="3187" spans="1:11" x14ac:dyDescent="0.2">
      <c r="A3187" t="s">
        <v>4425</v>
      </c>
      <c r="B3187">
        <v>103</v>
      </c>
      <c r="C3187">
        <v>27285953</v>
      </c>
      <c r="D3187" t="s">
        <v>25</v>
      </c>
      <c r="E3187" t="s">
        <v>5297</v>
      </c>
      <c r="F3187" t="s">
        <v>14</v>
      </c>
      <c r="G3187" t="s">
        <v>15</v>
      </c>
      <c r="H3187" t="s">
        <v>227</v>
      </c>
      <c r="I3187">
        <v>5000000</v>
      </c>
      <c r="J3187">
        <v>2015</v>
      </c>
      <c r="K3187">
        <v>6.8</v>
      </c>
    </row>
    <row r="3188" spans="1:11" x14ac:dyDescent="0.2">
      <c r="A3188" t="s">
        <v>1717</v>
      </c>
      <c r="B3188">
        <v>99</v>
      </c>
      <c r="C3188">
        <v>10572742</v>
      </c>
      <c r="D3188" t="s">
        <v>79</v>
      </c>
      <c r="E3188" t="s">
        <v>5298</v>
      </c>
      <c r="F3188" t="s">
        <v>14</v>
      </c>
      <c r="G3188" t="s">
        <v>15</v>
      </c>
      <c r="H3188" t="s">
        <v>16</v>
      </c>
      <c r="I3188">
        <v>8000000</v>
      </c>
      <c r="J3188">
        <v>2009</v>
      </c>
      <c r="K3188">
        <v>6.1</v>
      </c>
    </row>
    <row r="3189" spans="1:11" x14ac:dyDescent="0.2">
      <c r="A3189" t="s">
        <v>5299</v>
      </c>
      <c r="B3189">
        <v>82</v>
      </c>
      <c r="C3189">
        <v>9628751</v>
      </c>
      <c r="D3189" t="s">
        <v>1080</v>
      </c>
      <c r="E3189" t="s">
        <v>5300</v>
      </c>
      <c r="F3189" t="s">
        <v>14</v>
      </c>
      <c r="G3189" t="s">
        <v>15</v>
      </c>
      <c r="H3189" t="s">
        <v>37</v>
      </c>
      <c r="I3189">
        <v>5000000</v>
      </c>
      <c r="J3189">
        <v>2000</v>
      </c>
      <c r="K3189">
        <v>5.9</v>
      </c>
    </row>
    <row r="3190" spans="1:11" x14ac:dyDescent="0.2">
      <c r="A3190" t="s">
        <v>5301</v>
      </c>
      <c r="B3190">
        <v>92</v>
      </c>
      <c r="C3190">
        <v>8786715</v>
      </c>
      <c r="D3190" t="s">
        <v>874</v>
      </c>
      <c r="E3190" t="s">
        <v>5302</v>
      </c>
      <c r="F3190" t="s">
        <v>14</v>
      </c>
      <c r="G3190" t="s">
        <v>15</v>
      </c>
      <c r="H3190" t="s">
        <v>16</v>
      </c>
      <c r="I3190">
        <v>5000000</v>
      </c>
      <c r="J3190">
        <v>2004</v>
      </c>
      <c r="K3190">
        <v>6.9</v>
      </c>
    </row>
    <row r="3191" spans="1:11" x14ac:dyDescent="0.2">
      <c r="A3191" t="s">
        <v>5303</v>
      </c>
      <c r="B3191">
        <v>112</v>
      </c>
      <c r="C3191">
        <v>3432342</v>
      </c>
      <c r="D3191" t="s">
        <v>3606</v>
      </c>
      <c r="E3191" t="s">
        <v>5304</v>
      </c>
      <c r="F3191" t="s">
        <v>990</v>
      </c>
      <c r="G3191" t="s">
        <v>99</v>
      </c>
      <c r="H3191" t="s">
        <v>227</v>
      </c>
      <c r="I3191">
        <v>6000000</v>
      </c>
      <c r="J3191">
        <v>2003</v>
      </c>
      <c r="K3191">
        <v>7.7</v>
      </c>
    </row>
    <row r="3192" spans="1:11" x14ac:dyDescent="0.2">
      <c r="A3192" t="s">
        <v>5305</v>
      </c>
      <c r="B3192">
        <v>90</v>
      </c>
      <c r="C3192">
        <v>6755271</v>
      </c>
      <c r="D3192" t="s">
        <v>2219</v>
      </c>
      <c r="E3192" t="s">
        <v>5306</v>
      </c>
      <c r="F3192" t="s">
        <v>14</v>
      </c>
      <c r="G3192" t="s">
        <v>15</v>
      </c>
      <c r="H3192" t="s">
        <v>227</v>
      </c>
      <c r="I3192">
        <v>5000000</v>
      </c>
      <c r="J3192">
        <v>2001</v>
      </c>
      <c r="K3192">
        <v>5.3</v>
      </c>
    </row>
    <row r="3193" spans="1:11" x14ac:dyDescent="0.2">
      <c r="A3193" t="s">
        <v>5307</v>
      </c>
      <c r="B3193">
        <v>150</v>
      </c>
      <c r="C3193">
        <v>6157157</v>
      </c>
      <c r="D3193" t="s">
        <v>874</v>
      </c>
      <c r="E3193" t="s">
        <v>5308</v>
      </c>
      <c r="F3193" t="s">
        <v>14</v>
      </c>
      <c r="G3193" t="s">
        <v>15</v>
      </c>
      <c r="H3193" t="s">
        <v>16</v>
      </c>
      <c r="I3193">
        <v>5000000</v>
      </c>
      <c r="J3193">
        <v>1989</v>
      </c>
      <c r="K3193">
        <v>7</v>
      </c>
    </row>
    <row r="3194" spans="1:11" x14ac:dyDescent="0.2">
      <c r="A3194" t="s">
        <v>5309</v>
      </c>
      <c r="B3194">
        <v>91</v>
      </c>
      <c r="C3194">
        <v>5480318</v>
      </c>
      <c r="D3194" t="s">
        <v>874</v>
      </c>
      <c r="E3194" t="s">
        <v>5310</v>
      </c>
      <c r="F3194" t="s">
        <v>14</v>
      </c>
      <c r="G3194" t="s">
        <v>15</v>
      </c>
      <c r="H3194" t="s">
        <v>227</v>
      </c>
      <c r="I3194">
        <v>5000000</v>
      </c>
      <c r="J3194">
        <v>1998</v>
      </c>
      <c r="K3194">
        <v>6.6</v>
      </c>
    </row>
    <row r="3195" spans="1:11" x14ac:dyDescent="0.2">
      <c r="A3195" t="s">
        <v>92</v>
      </c>
      <c r="B3195">
        <v>95</v>
      </c>
      <c r="C3195">
        <v>5308707</v>
      </c>
      <c r="D3195" t="s">
        <v>1793</v>
      </c>
      <c r="E3195" t="s">
        <v>5311</v>
      </c>
      <c r="F3195" t="s">
        <v>14</v>
      </c>
      <c r="G3195" t="s">
        <v>15</v>
      </c>
      <c r="H3195" t="s">
        <v>227</v>
      </c>
      <c r="I3195">
        <v>5000000</v>
      </c>
      <c r="J3195">
        <v>2001</v>
      </c>
      <c r="K3195">
        <v>6.4</v>
      </c>
    </row>
    <row r="3196" spans="1:11" x14ac:dyDescent="0.2">
      <c r="A3196" t="s">
        <v>251</v>
      </c>
      <c r="B3196">
        <v>97</v>
      </c>
      <c r="C3196">
        <v>5009677</v>
      </c>
      <c r="D3196" t="s">
        <v>1870</v>
      </c>
      <c r="E3196" t="s">
        <v>5312</v>
      </c>
      <c r="F3196" t="s">
        <v>14</v>
      </c>
      <c r="G3196" t="s">
        <v>23</v>
      </c>
      <c r="H3196" t="s">
        <v>227</v>
      </c>
      <c r="I3196">
        <v>5000000</v>
      </c>
      <c r="J3196">
        <v>2009</v>
      </c>
      <c r="K3196">
        <v>7.9</v>
      </c>
    </row>
    <row r="3197" spans="1:11" x14ac:dyDescent="0.2">
      <c r="A3197" t="s">
        <v>3222</v>
      </c>
      <c r="B3197">
        <v>112</v>
      </c>
      <c r="C3197">
        <v>4306697</v>
      </c>
      <c r="D3197" t="s">
        <v>1166</v>
      </c>
      <c r="E3197" t="s">
        <v>5313</v>
      </c>
      <c r="F3197" t="s">
        <v>14</v>
      </c>
      <c r="G3197" t="s">
        <v>99</v>
      </c>
      <c r="H3197" t="s">
        <v>227</v>
      </c>
      <c r="I3197">
        <v>5000000</v>
      </c>
      <c r="J3197">
        <v>1997</v>
      </c>
      <c r="K3197">
        <v>7.7</v>
      </c>
    </row>
    <row r="3198" spans="1:11" x14ac:dyDescent="0.2">
      <c r="A3198" t="s">
        <v>5314</v>
      </c>
      <c r="B3198">
        <v>122</v>
      </c>
      <c r="C3198">
        <v>3950029</v>
      </c>
      <c r="D3198" t="s">
        <v>1166</v>
      </c>
      <c r="E3198" t="s">
        <v>5315</v>
      </c>
      <c r="F3198" t="s">
        <v>990</v>
      </c>
      <c r="G3198" t="s">
        <v>667</v>
      </c>
      <c r="H3198" t="s">
        <v>16</v>
      </c>
      <c r="I3198">
        <v>4000000</v>
      </c>
      <c r="J3198">
        <v>2010</v>
      </c>
      <c r="K3198">
        <v>7.2</v>
      </c>
    </row>
    <row r="3199" spans="1:11" x14ac:dyDescent="0.2">
      <c r="A3199" t="s">
        <v>5316</v>
      </c>
      <c r="B3199">
        <v>110</v>
      </c>
      <c r="C3199">
        <v>4040588</v>
      </c>
      <c r="D3199" t="s">
        <v>874</v>
      </c>
      <c r="E3199" t="s">
        <v>5317</v>
      </c>
      <c r="F3199" t="s">
        <v>14</v>
      </c>
      <c r="G3199" t="s">
        <v>15</v>
      </c>
      <c r="H3199" t="s">
        <v>16</v>
      </c>
      <c r="I3199">
        <v>5000000</v>
      </c>
      <c r="J3199">
        <v>2008</v>
      </c>
      <c r="K3199">
        <v>6.8</v>
      </c>
    </row>
    <row r="3200" spans="1:11" x14ac:dyDescent="0.2">
      <c r="A3200" t="s">
        <v>64</v>
      </c>
      <c r="B3200">
        <v>108</v>
      </c>
      <c r="C3200">
        <v>3049135</v>
      </c>
      <c r="D3200" t="s">
        <v>5318</v>
      </c>
      <c r="E3200" t="s">
        <v>5319</v>
      </c>
      <c r="F3200" t="s">
        <v>14</v>
      </c>
      <c r="G3200" t="s">
        <v>67</v>
      </c>
      <c r="H3200" t="s">
        <v>227</v>
      </c>
      <c r="I3200">
        <v>5000000</v>
      </c>
      <c r="J3200">
        <v>1994</v>
      </c>
      <c r="K3200">
        <v>7.4</v>
      </c>
    </row>
    <row r="3201" spans="1:11" x14ac:dyDescent="0.2">
      <c r="A3201" t="s">
        <v>4317</v>
      </c>
      <c r="B3201">
        <v>121</v>
      </c>
      <c r="C3201">
        <v>4700361</v>
      </c>
      <c r="D3201" t="s">
        <v>1166</v>
      </c>
      <c r="E3201" t="s">
        <v>5320</v>
      </c>
      <c r="F3201" t="s">
        <v>14</v>
      </c>
      <c r="G3201" t="s">
        <v>15</v>
      </c>
      <c r="H3201" t="s">
        <v>16</v>
      </c>
      <c r="I3201">
        <v>5000000</v>
      </c>
      <c r="J3201">
        <v>2015</v>
      </c>
      <c r="K3201">
        <v>4.5999999999999996</v>
      </c>
    </row>
    <row r="3202" spans="1:11" x14ac:dyDescent="0.2">
      <c r="A3202" t="s">
        <v>5321</v>
      </c>
      <c r="B3202">
        <v>97</v>
      </c>
      <c r="C3202">
        <v>2711210</v>
      </c>
      <c r="D3202" t="s">
        <v>874</v>
      </c>
      <c r="E3202" t="s">
        <v>5322</v>
      </c>
      <c r="F3202" t="s">
        <v>14</v>
      </c>
      <c r="G3202" t="s">
        <v>15</v>
      </c>
      <c r="H3202" t="s">
        <v>227</v>
      </c>
      <c r="I3202">
        <v>5000000</v>
      </c>
      <c r="J3202">
        <v>2010</v>
      </c>
      <c r="K3202">
        <v>6.4</v>
      </c>
    </row>
    <row r="3203" spans="1:11" x14ac:dyDescent="0.2">
      <c r="A3203" t="s">
        <v>2186</v>
      </c>
      <c r="B3203">
        <v>116</v>
      </c>
      <c r="C3203">
        <v>1980338</v>
      </c>
      <c r="D3203" t="s">
        <v>5323</v>
      </c>
      <c r="E3203" t="s">
        <v>5324</v>
      </c>
      <c r="F3203" t="s">
        <v>14</v>
      </c>
      <c r="G3203" t="s">
        <v>15</v>
      </c>
      <c r="H3203" t="s">
        <v>227</v>
      </c>
      <c r="I3203">
        <v>5000000</v>
      </c>
      <c r="J3203">
        <v>1998</v>
      </c>
      <c r="K3203">
        <v>7</v>
      </c>
    </row>
    <row r="3204" spans="1:11" x14ac:dyDescent="0.2">
      <c r="A3204" t="s">
        <v>4159</v>
      </c>
      <c r="B3204">
        <v>94</v>
      </c>
      <c r="C3204">
        <v>1082044</v>
      </c>
      <c r="D3204" t="s">
        <v>1386</v>
      </c>
      <c r="E3204" t="s">
        <v>5325</v>
      </c>
      <c r="F3204" t="s">
        <v>14</v>
      </c>
      <c r="G3204" t="s">
        <v>1224</v>
      </c>
      <c r="H3204" t="s">
        <v>227</v>
      </c>
      <c r="I3204">
        <v>5000000</v>
      </c>
      <c r="J3204">
        <v>2004</v>
      </c>
      <c r="K3204">
        <v>7.7</v>
      </c>
    </row>
    <row r="3205" spans="1:11" x14ac:dyDescent="0.2">
      <c r="A3205" t="s">
        <v>5035</v>
      </c>
      <c r="B3205">
        <v>103</v>
      </c>
      <c r="C3205">
        <v>1100000</v>
      </c>
      <c r="D3205" t="s">
        <v>675</v>
      </c>
      <c r="E3205" t="s">
        <v>5326</v>
      </c>
      <c r="F3205" t="s">
        <v>14</v>
      </c>
      <c r="G3205" t="s">
        <v>15</v>
      </c>
      <c r="H3205" t="s">
        <v>227</v>
      </c>
      <c r="I3205">
        <v>5000000</v>
      </c>
      <c r="J3205">
        <v>1992</v>
      </c>
      <c r="K3205">
        <v>6.8</v>
      </c>
    </row>
    <row r="3206" spans="1:11" x14ac:dyDescent="0.2">
      <c r="A3206" t="s">
        <v>5327</v>
      </c>
      <c r="B3206">
        <v>112</v>
      </c>
      <c r="C3206">
        <v>2445646</v>
      </c>
      <c r="D3206" t="s">
        <v>5328</v>
      </c>
      <c r="E3206" t="s">
        <v>5329</v>
      </c>
      <c r="F3206" t="s">
        <v>14</v>
      </c>
      <c r="G3206" t="s">
        <v>15</v>
      </c>
      <c r="H3206" t="s">
        <v>227</v>
      </c>
      <c r="I3206">
        <v>5000000</v>
      </c>
      <c r="J3206">
        <v>2014</v>
      </c>
      <c r="K3206">
        <v>7</v>
      </c>
    </row>
    <row r="3207" spans="1:11" x14ac:dyDescent="0.2">
      <c r="A3207" t="s">
        <v>5167</v>
      </c>
      <c r="B3207">
        <v>91</v>
      </c>
      <c r="C3207">
        <v>2221809</v>
      </c>
      <c r="D3207" t="s">
        <v>1166</v>
      </c>
      <c r="E3207" t="s">
        <v>5330</v>
      </c>
      <c r="F3207" t="s">
        <v>14</v>
      </c>
      <c r="G3207" t="s">
        <v>15</v>
      </c>
      <c r="H3207" t="s">
        <v>16</v>
      </c>
      <c r="I3207">
        <v>5000000</v>
      </c>
      <c r="J3207">
        <v>2010</v>
      </c>
      <c r="K3207">
        <v>7</v>
      </c>
    </row>
    <row r="3208" spans="1:11" x14ac:dyDescent="0.2">
      <c r="A3208" t="s">
        <v>5331</v>
      </c>
      <c r="B3208">
        <v>98</v>
      </c>
      <c r="C3208">
        <v>296665</v>
      </c>
      <c r="D3208" t="s">
        <v>3885</v>
      </c>
      <c r="E3208" t="s">
        <v>5332</v>
      </c>
      <c r="F3208" t="s">
        <v>14</v>
      </c>
      <c r="G3208" t="s">
        <v>15</v>
      </c>
      <c r="H3208" t="s">
        <v>227</v>
      </c>
      <c r="I3208">
        <v>5000000</v>
      </c>
      <c r="J3208">
        <v>2003</v>
      </c>
      <c r="K3208">
        <v>6.3</v>
      </c>
    </row>
    <row r="3209" spans="1:11" x14ac:dyDescent="0.2">
      <c r="A3209" t="s">
        <v>5333</v>
      </c>
      <c r="B3209">
        <v>95</v>
      </c>
      <c r="C3209">
        <v>3219029</v>
      </c>
      <c r="D3209" t="s">
        <v>5334</v>
      </c>
      <c r="E3209" t="s">
        <v>5335</v>
      </c>
      <c r="F3209" t="s">
        <v>14</v>
      </c>
      <c r="G3209" t="s">
        <v>15</v>
      </c>
      <c r="H3209" t="s">
        <v>227</v>
      </c>
      <c r="I3209">
        <v>5000000</v>
      </c>
      <c r="J3209">
        <v>2015</v>
      </c>
      <c r="K3209">
        <v>7.1</v>
      </c>
    </row>
    <row r="3210" spans="1:11" x14ac:dyDescent="0.2">
      <c r="A3210" t="s">
        <v>1812</v>
      </c>
      <c r="B3210">
        <v>91</v>
      </c>
      <c r="C3210">
        <v>1040879</v>
      </c>
      <c r="D3210" t="s">
        <v>2983</v>
      </c>
      <c r="E3210" t="s">
        <v>5336</v>
      </c>
      <c r="F3210" t="s">
        <v>14</v>
      </c>
      <c r="G3210" t="s">
        <v>15</v>
      </c>
      <c r="H3210" t="s">
        <v>227</v>
      </c>
      <c r="I3210">
        <v>7000000</v>
      </c>
      <c r="J3210">
        <v>1996</v>
      </c>
      <c r="K3210">
        <v>7.1</v>
      </c>
    </row>
    <row r="3211" spans="1:11" x14ac:dyDescent="0.2">
      <c r="A3211" t="s">
        <v>46</v>
      </c>
      <c r="B3211">
        <v>97</v>
      </c>
      <c r="C3211">
        <v>326308</v>
      </c>
      <c r="D3211" t="s">
        <v>744</v>
      </c>
      <c r="E3211" t="s">
        <v>5337</v>
      </c>
      <c r="F3211" t="s">
        <v>14</v>
      </c>
      <c r="G3211" t="s">
        <v>15</v>
      </c>
      <c r="H3211" t="s">
        <v>227</v>
      </c>
      <c r="I3211">
        <v>5000000</v>
      </c>
      <c r="J3211">
        <v>1996</v>
      </c>
      <c r="K3211">
        <v>6.1</v>
      </c>
    </row>
    <row r="3212" spans="1:11" x14ac:dyDescent="0.2">
      <c r="A3212" t="s">
        <v>5338</v>
      </c>
      <c r="B3212">
        <v>90</v>
      </c>
      <c r="C3212">
        <v>124720</v>
      </c>
      <c r="D3212" t="s">
        <v>79</v>
      </c>
      <c r="E3212" t="s">
        <v>5339</v>
      </c>
      <c r="F3212" t="s">
        <v>14</v>
      </c>
      <c r="G3212" t="s">
        <v>15</v>
      </c>
      <c r="H3212" t="s">
        <v>37</v>
      </c>
      <c r="I3212">
        <v>5000000</v>
      </c>
      <c r="J3212">
        <v>2008</v>
      </c>
      <c r="K3212">
        <v>7.3</v>
      </c>
    </row>
    <row r="3213" spans="1:11" x14ac:dyDescent="0.2">
      <c r="A3213" t="s">
        <v>5340</v>
      </c>
      <c r="B3213">
        <v>90</v>
      </c>
      <c r="C3213">
        <v>99147</v>
      </c>
      <c r="D3213" t="s">
        <v>1166</v>
      </c>
      <c r="E3213" t="s">
        <v>5341</v>
      </c>
      <c r="F3213" t="s">
        <v>14</v>
      </c>
      <c r="G3213" t="s">
        <v>15</v>
      </c>
      <c r="H3213" t="s">
        <v>227</v>
      </c>
      <c r="I3213">
        <v>2000000</v>
      </c>
      <c r="J3213">
        <v>1998</v>
      </c>
      <c r="K3213">
        <v>6.2</v>
      </c>
    </row>
    <row r="3214" spans="1:11" x14ac:dyDescent="0.2">
      <c r="A3214" t="s">
        <v>784</v>
      </c>
      <c r="B3214">
        <v>90</v>
      </c>
      <c r="C3214">
        <v>65087</v>
      </c>
      <c r="D3214" t="s">
        <v>5342</v>
      </c>
      <c r="E3214" t="s">
        <v>5343</v>
      </c>
      <c r="F3214" t="s">
        <v>14</v>
      </c>
      <c r="G3214" t="s">
        <v>15</v>
      </c>
      <c r="H3214" t="s">
        <v>227</v>
      </c>
      <c r="I3214">
        <v>5000000</v>
      </c>
      <c r="J3214">
        <v>2007</v>
      </c>
      <c r="K3214">
        <v>6.2</v>
      </c>
    </row>
    <row r="3215" spans="1:11" x14ac:dyDescent="0.2">
      <c r="A3215" t="s">
        <v>5344</v>
      </c>
      <c r="B3215">
        <v>103</v>
      </c>
      <c r="C3215">
        <v>16066</v>
      </c>
      <c r="D3215" t="s">
        <v>5081</v>
      </c>
      <c r="E3215" t="s">
        <v>5345</v>
      </c>
      <c r="F3215" t="s">
        <v>14</v>
      </c>
      <c r="G3215" t="s">
        <v>263</v>
      </c>
      <c r="H3215" t="s">
        <v>227</v>
      </c>
      <c r="I3215">
        <v>5000000</v>
      </c>
      <c r="J3215">
        <v>2004</v>
      </c>
      <c r="K3215">
        <v>3.3</v>
      </c>
    </row>
    <row r="3216" spans="1:11" x14ac:dyDescent="0.2">
      <c r="A3216" t="s">
        <v>5346</v>
      </c>
      <c r="B3216">
        <v>113</v>
      </c>
      <c r="C3216">
        <v>617228</v>
      </c>
      <c r="D3216" t="s">
        <v>5347</v>
      </c>
      <c r="E3216" t="s">
        <v>5348</v>
      </c>
      <c r="F3216" t="s">
        <v>5349</v>
      </c>
      <c r="G3216" t="s">
        <v>1868</v>
      </c>
      <c r="H3216" t="s">
        <v>227</v>
      </c>
      <c r="I3216">
        <v>84450000</v>
      </c>
      <c r="J3216">
        <v>2006</v>
      </c>
      <c r="K3216">
        <v>7.4</v>
      </c>
    </row>
    <row r="3217" spans="1:11" x14ac:dyDescent="0.2">
      <c r="A3217" t="s">
        <v>1986</v>
      </c>
      <c r="B3217">
        <v>148</v>
      </c>
      <c r="C3217">
        <v>24475416</v>
      </c>
      <c r="D3217" t="s">
        <v>1166</v>
      </c>
      <c r="E3217" t="s">
        <v>5350</v>
      </c>
      <c r="F3217" t="s">
        <v>14</v>
      </c>
      <c r="G3217" t="s">
        <v>15</v>
      </c>
      <c r="H3217" t="s">
        <v>227</v>
      </c>
      <c r="I3217">
        <v>890000</v>
      </c>
      <c r="J3217">
        <v>1996</v>
      </c>
      <c r="K3217">
        <v>8</v>
      </c>
    </row>
    <row r="3218" spans="1:11" x14ac:dyDescent="0.2">
      <c r="A3218" t="s">
        <v>4961</v>
      </c>
      <c r="B3218">
        <v>93</v>
      </c>
      <c r="C3218">
        <v>47277326</v>
      </c>
      <c r="D3218" t="s">
        <v>2138</v>
      </c>
      <c r="E3218" t="s">
        <v>5351</v>
      </c>
      <c r="F3218" t="s">
        <v>14</v>
      </c>
      <c r="G3218" t="s">
        <v>15</v>
      </c>
      <c r="H3218" t="s">
        <v>227</v>
      </c>
      <c r="I3218">
        <v>4800000</v>
      </c>
      <c r="J3218">
        <v>2005</v>
      </c>
      <c r="K3218">
        <v>5.9</v>
      </c>
    </row>
    <row r="3219" spans="1:11" x14ac:dyDescent="0.2">
      <c r="A3219" t="s">
        <v>4126</v>
      </c>
      <c r="B3219">
        <v>94</v>
      </c>
      <c r="C3219">
        <v>1247453</v>
      </c>
      <c r="D3219" t="s">
        <v>874</v>
      </c>
      <c r="E3219" t="s">
        <v>5352</v>
      </c>
      <c r="F3219" t="s">
        <v>14</v>
      </c>
      <c r="G3219" t="s">
        <v>23</v>
      </c>
      <c r="H3219" t="s">
        <v>227</v>
      </c>
      <c r="I3219">
        <v>2800000</v>
      </c>
      <c r="J3219">
        <v>2005</v>
      </c>
      <c r="K3219">
        <v>6.8</v>
      </c>
    </row>
    <row r="3220" spans="1:11" x14ac:dyDescent="0.2">
      <c r="A3220" t="s">
        <v>3798</v>
      </c>
      <c r="B3220">
        <v>121</v>
      </c>
      <c r="C3220">
        <v>1729969</v>
      </c>
      <c r="D3220" t="s">
        <v>1386</v>
      </c>
      <c r="E3220" t="s">
        <v>5353</v>
      </c>
      <c r="F3220" t="s">
        <v>14</v>
      </c>
      <c r="G3220" t="s">
        <v>15</v>
      </c>
      <c r="H3220" t="s">
        <v>227</v>
      </c>
      <c r="I3220">
        <v>5000000</v>
      </c>
      <c r="J3220">
        <v>2011</v>
      </c>
      <c r="K3220">
        <v>7.4</v>
      </c>
    </row>
    <row r="3221" spans="1:11" x14ac:dyDescent="0.2">
      <c r="A3221" t="s">
        <v>5354</v>
      </c>
      <c r="B3221">
        <v>118</v>
      </c>
      <c r="C3221">
        <v>1705139</v>
      </c>
      <c r="D3221" t="s">
        <v>917</v>
      </c>
      <c r="E3221" t="s">
        <v>5355</v>
      </c>
      <c r="F3221" t="s">
        <v>14</v>
      </c>
      <c r="G3221" t="s">
        <v>15</v>
      </c>
      <c r="H3221" t="s">
        <v>227</v>
      </c>
      <c r="I3221">
        <v>4700000</v>
      </c>
      <c r="J3221">
        <v>1988</v>
      </c>
      <c r="K3221">
        <v>6.7</v>
      </c>
    </row>
    <row r="3222" spans="1:11" x14ac:dyDescent="0.2">
      <c r="A3222" t="s">
        <v>2453</v>
      </c>
      <c r="B3222">
        <v>101</v>
      </c>
      <c r="C3222">
        <v>8025872</v>
      </c>
      <c r="D3222" t="s">
        <v>2504</v>
      </c>
      <c r="E3222" t="s">
        <v>5356</v>
      </c>
      <c r="F3222" t="s">
        <v>14</v>
      </c>
      <c r="G3222" t="s">
        <v>15</v>
      </c>
      <c r="H3222" t="s">
        <v>2428</v>
      </c>
      <c r="I3222">
        <v>4700000</v>
      </c>
      <c r="J3222">
        <v>1986</v>
      </c>
      <c r="K3222">
        <v>5.5</v>
      </c>
    </row>
    <row r="3223" spans="1:11" x14ac:dyDescent="0.2">
      <c r="A3223" t="s">
        <v>4045</v>
      </c>
      <c r="B3223">
        <v>90</v>
      </c>
      <c r="C3223">
        <v>778565</v>
      </c>
      <c r="D3223" t="s">
        <v>675</v>
      </c>
      <c r="E3223" t="s">
        <v>5357</v>
      </c>
      <c r="F3223" t="s">
        <v>14</v>
      </c>
      <c r="G3223" t="s">
        <v>2543</v>
      </c>
      <c r="H3223" t="s">
        <v>227</v>
      </c>
      <c r="I3223">
        <v>4800000</v>
      </c>
      <c r="J3223">
        <v>2013</v>
      </c>
      <c r="K3223">
        <v>5.7</v>
      </c>
    </row>
    <row r="3224" spans="1:11" x14ac:dyDescent="0.2">
      <c r="A3224" t="s">
        <v>5358</v>
      </c>
      <c r="B3224">
        <v>100</v>
      </c>
      <c r="C3224">
        <v>513836</v>
      </c>
      <c r="D3224" t="s">
        <v>488</v>
      </c>
      <c r="E3224" t="s">
        <v>5359</v>
      </c>
      <c r="F3224" t="s">
        <v>990</v>
      </c>
      <c r="G3224" t="s">
        <v>667</v>
      </c>
      <c r="H3224" t="s">
        <v>227</v>
      </c>
      <c r="I3224">
        <v>4600000</v>
      </c>
      <c r="J3224">
        <v>2010</v>
      </c>
      <c r="K3224">
        <v>7.2</v>
      </c>
    </row>
    <row r="3225" spans="1:11" x14ac:dyDescent="0.2">
      <c r="A3225" t="s">
        <v>5360</v>
      </c>
      <c r="B3225">
        <v>97</v>
      </c>
      <c r="C3225">
        <v>434417</v>
      </c>
      <c r="D3225" t="s">
        <v>1166</v>
      </c>
      <c r="E3225" t="s">
        <v>5361</v>
      </c>
      <c r="F3225" t="s">
        <v>14</v>
      </c>
      <c r="G3225" t="s">
        <v>1224</v>
      </c>
      <c r="H3225" t="s">
        <v>3233</v>
      </c>
      <c r="I3225">
        <v>4600000</v>
      </c>
      <c r="J3225">
        <v>2007</v>
      </c>
      <c r="K3225">
        <v>5.9</v>
      </c>
    </row>
    <row r="3226" spans="1:11" x14ac:dyDescent="0.2">
      <c r="A3226" t="s">
        <v>2478</v>
      </c>
      <c r="B3226">
        <v>96</v>
      </c>
      <c r="C3226">
        <v>81200000</v>
      </c>
      <c r="D3226" t="s">
        <v>690</v>
      </c>
      <c r="E3226" t="s">
        <v>5362</v>
      </c>
      <c r="F3226" t="s">
        <v>14</v>
      </c>
      <c r="G3226" t="s">
        <v>15</v>
      </c>
      <c r="H3226" t="s">
        <v>227</v>
      </c>
      <c r="I3226">
        <v>4500000</v>
      </c>
      <c r="J3226">
        <v>1984</v>
      </c>
      <c r="K3226">
        <v>6.7</v>
      </c>
    </row>
    <row r="3227" spans="1:11" x14ac:dyDescent="0.2">
      <c r="A3227" t="s">
        <v>134</v>
      </c>
      <c r="B3227">
        <v>117</v>
      </c>
      <c r="C3227">
        <v>52700832</v>
      </c>
      <c r="D3227" t="s">
        <v>488</v>
      </c>
      <c r="E3227" t="s">
        <v>5363</v>
      </c>
      <c r="F3227" t="s">
        <v>14</v>
      </c>
      <c r="G3227" t="s">
        <v>23</v>
      </c>
      <c r="H3227" t="s">
        <v>227</v>
      </c>
      <c r="I3227">
        <v>4500000</v>
      </c>
      <c r="J3227">
        <v>1994</v>
      </c>
      <c r="K3227">
        <v>7.1</v>
      </c>
    </row>
    <row r="3228" spans="1:11" x14ac:dyDescent="0.2">
      <c r="A3228" t="s">
        <v>1714</v>
      </c>
      <c r="B3228">
        <v>108</v>
      </c>
      <c r="C3228">
        <v>13060843</v>
      </c>
      <c r="D3228" t="s">
        <v>1166</v>
      </c>
      <c r="E3228" t="s">
        <v>5364</v>
      </c>
      <c r="F3228" t="s">
        <v>14</v>
      </c>
      <c r="G3228" t="s">
        <v>15</v>
      </c>
      <c r="H3228" t="s">
        <v>227</v>
      </c>
      <c r="I3228">
        <v>15000000</v>
      </c>
      <c r="J3228">
        <v>2002</v>
      </c>
      <c r="K3228">
        <v>7.7</v>
      </c>
    </row>
    <row r="3229" spans="1:11" x14ac:dyDescent="0.2">
      <c r="A3229" t="s">
        <v>156</v>
      </c>
      <c r="B3229">
        <v>109</v>
      </c>
      <c r="C3229">
        <v>3798532</v>
      </c>
      <c r="D3229" t="s">
        <v>1781</v>
      </c>
      <c r="E3229" t="s">
        <v>5365</v>
      </c>
      <c r="F3229" t="s">
        <v>14</v>
      </c>
      <c r="G3229" t="s">
        <v>15</v>
      </c>
      <c r="H3229" t="s">
        <v>227</v>
      </c>
      <c r="I3229">
        <v>4500000</v>
      </c>
      <c r="J3229">
        <v>1996</v>
      </c>
      <c r="K3229">
        <v>7.4</v>
      </c>
    </row>
    <row r="3230" spans="1:11" x14ac:dyDescent="0.2">
      <c r="A3230" t="s">
        <v>416</v>
      </c>
      <c r="B3230">
        <v>102</v>
      </c>
      <c r="C3230">
        <v>3609278</v>
      </c>
      <c r="D3230" t="s">
        <v>1166</v>
      </c>
      <c r="E3230" t="s">
        <v>5366</v>
      </c>
      <c r="F3230" t="s">
        <v>14</v>
      </c>
      <c r="G3230" t="s">
        <v>15</v>
      </c>
      <c r="H3230" t="s">
        <v>227</v>
      </c>
      <c r="I3230">
        <v>4500000</v>
      </c>
      <c r="J3230">
        <v>2000</v>
      </c>
      <c r="K3230">
        <v>8.4</v>
      </c>
    </row>
    <row r="3231" spans="1:11" x14ac:dyDescent="0.2">
      <c r="A3231" t="s">
        <v>5367</v>
      </c>
      <c r="B3231">
        <v>115</v>
      </c>
      <c r="C3231">
        <v>1687311</v>
      </c>
      <c r="D3231" t="s">
        <v>5368</v>
      </c>
      <c r="E3231" t="s">
        <v>5369</v>
      </c>
      <c r="F3231" t="s">
        <v>954</v>
      </c>
      <c r="G3231" t="s">
        <v>1224</v>
      </c>
      <c r="H3231" t="s">
        <v>16</v>
      </c>
      <c r="I3231">
        <v>700000000</v>
      </c>
      <c r="J3231">
        <v>1998</v>
      </c>
      <c r="K3231">
        <v>7.2</v>
      </c>
    </row>
    <row r="3232" spans="1:11" x14ac:dyDescent="0.2">
      <c r="A3232" t="s">
        <v>3168</v>
      </c>
      <c r="B3232">
        <v>133</v>
      </c>
      <c r="C3232">
        <v>727883</v>
      </c>
      <c r="D3232" t="s">
        <v>925</v>
      </c>
      <c r="E3232" t="s">
        <v>5370</v>
      </c>
      <c r="F3232" t="s">
        <v>14</v>
      </c>
      <c r="G3232" t="s">
        <v>15</v>
      </c>
      <c r="H3232" t="s">
        <v>227</v>
      </c>
      <c r="I3232">
        <v>4500000</v>
      </c>
      <c r="J3232">
        <v>2001</v>
      </c>
      <c r="K3232">
        <v>8.1</v>
      </c>
    </row>
    <row r="3233" spans="1:11" x14ac:dyDescent="0.2">
      <c r="A3233" t="s">
        <v>5371</v>
      </c>
      <c r="B3233">
        <v>122</v>
      </c>
      <c r="C3233">
        <v>713413</v>
      </c>
      <c r="D3233" t="s">
        <v>3667</v>
      </c>
      <c r="E3233" t="s">
        <v>5372</v>
      </c>
      <c r="F3233" t="s">
        <v>3362</v>
      </c>
      <c r="G3233" t="s">
        <v>3363</v>
      </c>
      <c r="H3233" t="s">
        <v>227</v>
      </c>
      <c r="I3233">
        <v>4500000</v>
      </c>
      <c r="J3233">
        <v>1997</v>
      </c>
      <c r="K3233">
        <v>7.8</v>
      </c>
    </row>
    <row r="3234" spans="1:11" x14ac:dyDescent="0.2">
      <c r="A3234" t="s">
        <v>5373</v>
      </c>
      <c r="B3234">
        <v>106</v>
      </c>
      <c r="C3234">
        <v>410241</v>
      </c>
      <c r="D3234" t="s">
        <v>2983</v>
      </c>
      <c r="E3234" t="s">
        <v>5374</v>
      </c>
      <c r="F3234" t="s">
        <v>14</v>
      </c>
      <c r="G3234" t="s">
        <v>15</v>
      </c>
      <c r="H3234" t="s">
        <v>227</v>
      </c>
      <c r="I3234">
        <v>2000000</v>
      </c>
      <c r="J3234">
        <v>2002</v>
      </c>
      <c r="K3234">
        <v>6.8</v>
      </c>
    </row>
    <row r="3235" spans="1:11" x14ac:dyDescent="0.2">
      <c r="A3235" t="s">
        <v>4492</v>
      </c>
      <c r="B3235">
        <v>112</v>
      </c>
      <c r="C3235">
        <v>211667</v>
      </c>
      <c r="D3235" t="s">
        <v>675</v>
      </c>
      <c r="E3235" t="s">
        <v>5375</v>
      </c>
      <c r="F3235" t="s">
        <v>4387</v>
      </c>
      <c r="G3235" t="s">
        <v>2299</v>
      </c>
      <c r="H3235" t="s">
        <v>227</v>
      </c>
      <c r="I3235">
        <v>4200000000</v>
      </c>
      <c r="J3235">
        <v>2005</v>
      </c>
      <c r="K3235">
        <v>7.7</v>
      </c>
    </row>
    <row r="3236" spans="1:11" x14ac:dyDescent="0.2">
      <c r="A3236" t="s">
        <v>5376</v>
      </c>
      <c r="B3236">
        <v>99</v>
      </c>
      <c r="C3236">
        <v>92191</v>
      </c>
      <c r="D3236" t="s">
        <v>2098</v>
      </c>
      <c r="E3236" t="s">
        <v>5377</v>
      </c>
      <c r="F3236" t="s">
        <v>14</v>
      </c>
      <c r="G3236" t="s">
        <v>23</v>
      </c>
      <c r="H3236" t="s">
        <v>227</v>
      </c>
      <c r="I3236">
        <v>2500000</v>
      </c>
      <c r="J3236">
        <v>2001</v>
      </c>
      <c r="K3236">
        <v>6.5</v>
      </c>
    </row>
    <row r="3237" spans="1:11" x14ac:dyDescent="0.2">
      <c r="A3237" t="s">
        <v>5378</v>
      </c>
      <c r="B3237">
        <v>110</v>
      </c>
      <c r="C3237">
        <v>49413</v>
      </c>
      <c r="D3237" t="s">
        <v>123</v>
      </c>
      <c r="E3237" t="s">
        <v>5379</v>
      </c>
      <c r="F3237" t="s">
        <v>2401</v>
      </c>
      <c r="G3237" t="s">
        <v>1314</v>
      </c>
      <c r="H3237" t="s">
        <v>227</v>
      </c>
      <c r="I3237">
        <v>35000000</v>
      </c>
      <c r="J3237">
        <v>2006</v>
      </c>
      <c r="K3237">
        <v>7.3</v>
      </c>
    </row>
    <row r="3238" spans="1:11" x14ac:dyDescent="0.2">
      <c r="A3238" t="s">
        <v>5380</v>
      </c>
      <c r="B3238">
        <v>104</v>
      </c>
      <c r="C3238">
        <v>108229</v>
      </c>
      <c r="D3238" t="s">
        <v>2050</v>
      </c>
      <c r="E3238" t="s">
        <v>5381</v>
      </c>
      <c r="F3238" t="s">
        <v>14</v>
      </c>
      <c r="G3238" t="s">
        <v>15</v>
      </c>
      <c r="H3238" t="s">
        <v>227</v>
      </c>
      <c r="I3238">
        <v>4500000</v>
      </c>
      <c r="J3238">
        <v>2009</v>
      </c>
      <c r="K3238">
        <v>5.9</v>
      </c>
    </row>
    <row r="3239" spans="1:11" x14ac:dyDescent="0.2">
      <c r="A3239" t="s">
        <v>1674</v>
      </c>
      <c r="B3239">
        <v>133</v>
      </c>
      <c r="C3239">
        <v>112000000</v>
      </c>
      <c r="D3239" t="s">
        <v>1166</v>
      </c>
      <c r="E3239" t="s">
        <v>5382</v>
      </c>
      <c r="F3239" t="s">
        <v>14</v>
      </c>
      <c r="G3239" t="s">
        <v>15</v>
      </c>
      <c r="H3239" t="s">
        <v>227</v>
      </c>
      <c r="I3239">
        <v>4400000</v>
      </c>
      <c r="J3239">
        <v>1975</v>
      </c>
      <c r="K3239">
        <v>8.6999999999999993</v>
      </c>
    </row>
    <row r="3240" spans="1:11" x14ac:dyDescent="0.2">
      <c r="A3240" t="s">
        <v>5383</v>
      </c>
      <c r="B3240">
        <v>112</v>
      </c>
      <c r="C3240">
        <v>26345</v>
      </c>
      <c r="D3240" t="s">
        <v>4712</v>
      </c>
      <c r="E3240" t="s">
        <v>5384</v>
      </c>
      <c r="F3240" t="s">
        <v>14</v>
      </c>
      <c r="G3240" t="s">
        <v>23</v>
      </c>
      <c r="H3240" t="s">
        <v>227</v>
      </c>
      <c r="I3240">
        <v>3000000</v>
      </c>
      <c r="J3240">
        <v>2012</v>
      </c>
      <c r="K3240">
        <v>6.1</v>
      </c>
    </row>
    <row r="3241" spans="1:11" x14ac:dyDescent="0.2">
      <c r="A3241" t="s">
        <v>2808</v>
      </c>
      <c r="B3241">
        <v>101</v>
      </c>
      <c r="C3241">
        <v>20772796</v>
      </c>
      <c r="D3241" t="s">
        <v>2371</v>
      </c>
      <c r="E3241" t="s">
        <v>5385</v>
      </c>
      <c r="F3241" t="s">
        <v>14</v>
      </c>
      <c r="G3241" t="s">
        <v>67</v>
      </c>
      <c r="H3241" t="s">
        <v>16</v>
      </c>
      <c r="I3241">
        <v>6000000</v>
      </c>
      <c r="J3241">
        <v>2002</v>
      </c>
      <c r="K3241">
        <v>7.6</v>
      </c>
    </row>
    <row r="3242" spans="1:11" x14ac:dyDescent="0.2">
      <c r="A3242" t="s">
        <v>324</v>
      </c>
      <c r="B3242">
        <v>111</v>
      </c>
      <c r="C3242">
        <v>34964818</v>
      </c>
      <c r="D3242" t="s">
        <v>75</v>
      </c>
      <c r="E3242" t="s">
        <v>325</v>
      </c>
      <c r="F3242" t="s">
        <v>14</v>
      </c>
      <c r="G3242" t="s">
        <v>15</v>
      </c>
      <c r="H3242" t="s">
        <v>37</v>
      </c>
      <c r="I3242">
        <v>150000000</v>
      </c>
      <c r="J3242">
        <v>2015</v>
      </c>
      <c r="K3242">
        <v>5.8</v>
      </c>
    </row>
    <row r="3243" spans="1:11" x14ac:dyDescent="0.2">
      <c r="A3243" t="s">
        <v>1027</v>
      </c>
      <c r="B3243">
        <v>104</v>
      </c>
      <c r="C3243">
        <v>1487477</v>
      </c>
      <c r="D3243" t="s">
        <v>5386</v>
      </c>
      <c r="E3243" t="s">
        <v>5387</v>
      </c>
      <c r="F3243" t="s">
        <v>5388</v>
      </c>
      <c r="G3243" t="s">
        <v>3614</v>
      </c>
      <c r="H3243" t="s">
        <v>227</v>
      </c>
      <c r="I3243">
        <v>4200000</v>
      </c>
      <c r="J3243">
        <v>2004</v>
      </c>
      <c r="K3243">
        <v>6.5</v>
      </c>
    </row>
    <row r="3244" spans="1:11" x14ac:dyDescent="0.2">
      <c r="A3244" t="s">
        <v>1704</v>
      </c>
      <c r="B3244">
        <v>112</v>
      </c>
      <c r="C3244">
        <v>62549000</v>
      </c>
      <c r="D3244" t="s">
        <v>1781</v>
      </c>
      <c r="E3244" t="s">
        <v>5389</v>
      </c>
      <c r="F3244" t="s">
        <v>14</v>
      </c>
      <c r="G3244" t="s">
        <v>23</v>
      </c>
      <c r="H3244" t="s">
        <v>227</v>
      </c>
      <c r="I3244">
        <v>2300000</v>
      </c>
      <c r="J3244">
        <v>1992</v>
      </c>
      <c r="K3244">
        <v>7.3</v>
      </c>
    </row>
    <row r="3245" spans="1:11" x14ac:dyDescent="0.2">
      <c r="A3245" t="s">
        <v>3601</v>
      </c>
      <c r="B3245">
        <v>94</v>
      </c>
      <c r="C3245">
        <v>105500000</v>
      </c>
      <c r="D3245" t="s">
        <v>690</v>
      </c>
      <c r="E3245" t="s">
        <v>5390</v>
      </c>
      <c r="F3245" t="s">
        <v>14</v>
      </c>
      <c r="G3245" t="s">
        <v>99</v>
      </c>
      <c r="H3245" t="s">
        <v>227</v>
      </c>
      <c r="I3245">
        <v>4000000</v>
      </c>
      <c r="J3245">
        <v>1981</v>
      </c>
      <c r="K3245">
        <v>6.2</v>
      </c>
    </row>
    <row r="3246" spans="1:11" x14ac:dyDescent="0.2">
      <c r="A3246" t="s">
        <v>3709</v>
      </c>
      <c r="B3246">
        <v>90</v>
      </c>
      <c r="C3246">
        <v>101055</v>
      </c>
      <c r="D3246" t="s">
        <v>2138</v>
      </c>
      <c r="E3246" t="s">
        <v>5391</v>
      </c>
      <c r="F3246" t="s">
        <v>14</v>
      </c>
      <c r="G3246" t="s">
        <v>15</v>
      </c>
      <c r="H3246" t="s">
        <v>227</v>
      </c>
      <c r="I3246">
        <v>4000000</v>
      </c>
      <c r="J3246">
        <v>2009</v>
      </c>
      <c r="K3246">
        <v>5</v>
      </c>
    </row>
    <row r="3247" spans="1:11" x14ac:dyDescent="0.2">
      <c r="A3247" t="s">
        <v>2235</v>
      </c>
      <c r="B3247">
        <v>101</v>
      </c>
      <c r="C3247">
        <v>44566004</v>
      </c>
      <c r="D3247" t="s">
        <v>1166</v>
      </c>
      <c r="E3247" t="s">
        <v>5392</v>
      </c>
      <c r="F3247" t="s">
        <v>14</v>
      </c>
      <c r="G3247" t="s">
        <v>15</v>
      </c>
      <c r="H3247" t="s">
        <v>227</v>
      </c>
      <c r="I3247">
        <v>4000000</v>
      </c>
      <c r="J3247">
        <v>2003</v>
      </c>
      <c r="K3247">
        <v>7.8</v>
      </c>
    </row>
    <row r="3248" spans="1:11" x14ac:dyDescent="0.2">
      <c r="A3248" t="s">
        <v>1361</v>
      </c>
      <c r="B3248">
        <v>93</v>
      </c>
      <c r="C3248">
        <v>39200000</v>
      </c>
      <c r="D3248" t="s">
        <v>576</v>
      </c>
      <c r="E3248" t="s">
        <v>5393</v>
      </c>
      <c r="F3248" t="s">
        <v>14</v>
      </c>
      <c r="G3248" t="s">
        <v>15</v>
      </c>
      <c r="H3248" t="s">
        <v>37</v>
      </c>
      <c r="I3248">
        <v>4000000</v>
      </c>
      <c r="J3248">
        <v>1977</v>
      </c>
      <c r="K3248">
        <v>8.1</v>
      </c>
    </row>
    <row r="3249" spans="1:11" x14ac:dyDescent="0.2">
      <c r="A3249" t="s">
        <v>5394</v>
      </c>
      <c r="B3249">
        <v>152</v>
      </c>
      <c r="C3249">
        <v>36000000</v>
      </c>
      <c r="D3249" t="s">
        <v>4008</v>
      </c>
      <c r="E3249" t="s">
        <v>5395</v>
      </c>
      <c r="F3249" t="s">
        <v>14</v>
      </c>
      <c r="G3249" t="s">
        <v>15</v>
      </c>
      <c r="H3249" t="s">
        <v>3233</v>
      </c>
      <c r="I3249">
        <v>4000000</v>
      </c>
      <c r="J3249">
        <v>1952</v>
      </c>
      <c r="K3249">
        <v>6.7</v>
      </c>
    </row>
    <row r="3250" spans="1:11" x14ac:dyDescent="0.2">
      <c r="A3250" t="s">
        <v>70</v>
      </c>
      <c r="B3250">
        <v>150</v>
      </c>
      <c r="C3250">
        <v>65007045</v>
      </c>
      <c r="D3250" t="s">
        <v>353</v>
      </c>
      <c r="E3250" t="s">
        <v>354</v>
      </c>
      <c r="F3250" t="s">
        <v>14</v>
      </c>
      <c r="G3250" t="s">
        <v>23</v>
      </c>
      <c r="H3250" t="s">
        <v>16</v>
      </c>
      <c r="I3250">
        <v>140000000</v>
      </c>
      <c r="J3250">
        <v>2014</v>
      </c>
      <c r="K3250">
        <v>6.1</v>
      </c>
    </row>
    <row r="3251" spans="1:11" x14ac:dyDescent="0.2">
      <c r="A3251" t="s">
        <v>48</v>
      </c>
      <c r="B3251">
        <v>112</v>
      </c>
      <c r="C3251">
        <v>31252964</v>
      </c>
      <c r="D3251" t="s">
        <v>79</v>
      </c>
      <c r="E3251" t="s">
        <v>5396</v>
      </c>
      <c r="F3251" t="s">
        <v>14</v>
      </c>
      <c r="G3251" t="s">
        <v>15</v>
      </c>
      <c r="H3251" t="s">
        <v>227</v>
      </c>
      <c r="I3251">
        <v>4000000</v>
      </c>
      <c r="J3251">
        <v>2001</v>
      </c>
      <c r="K3251">
        <v>7.1</v>
      </c>
    </row>
    <row r="3252" spans="1:11" x14ac:dyDescent="0.2">
      <c r="A3252" t="s">
        <v>5397</v>
      </c>
      <c r="B3252">
        <v>95</v>
      </c>
      <c r="C3252">
        <v>131175</v>
      </c>
      <c r="D3252" t="s">
        <v>4908</v>
      </c>
      <c r="E3252" t="s">
        <v>5398</v>
      </c>
      <c r="F3252" t="s">
        <v>14</v>
      </c>
      <c r="G3252" t="s">
        <v>15</v>
      </c>
      <c r="H3252" t="s">
        <v>16</v>
      </c>
      <c r="I3252">
        <v>8500000</v>
      </c>
      <c r="J3252">
        <v>2015</v>
      </c>
      <c r="K3252">
        <v>5.6</v>
      </c>
    </row>
    <row r="3253" spans="1:11" x14ac:dyDescent="0.2">
      <c r="A3253" t="s">
        <v>5399</v>
      </c>
      <c r="B3253">
        <v>111</v>
      </c>
      <c r="C3253">
        <v>31968347</v>
      </c>
      <c r="D3253" t="s">
        <v>79</v>
      </c>
      <c r="E3253" t="s">
        <v>5400</v>
      </c>
      <c r="F3253" t="s">
        <v>14</v>
      </c>
      <c r="G3253" t="s">
        <v>15</v>
      </c>
      <c r="H3253" t="s">
        <v>227</v>
      </c>
      <c r="I3253">
        <v>3600000</v>
      </c>
      <c r="J3253">
        <v>1995</v>
      </c>
      <c r="K3253">
        <v>7.6</v>
      </c>
    </row>
    <row r="3254" spans="1:11" x14ac:dyDescent="0.2">
      <c r="A3254" t="s">
        <v>175</v>
      </c>
      <c r="B3254">
        <v>91</v>
      </c>
      <c r="C3254">
        <v>35385560</v>
      </c>
      <c r="D3254" t="s">
        <v>291</v>
      </c>
      <c r="E3254" t="s">
        <v>5401</v>
      </c>
      <c r="F3254" t="s">
        <v>14</v>
      </c>
      <c r="G3254" t="s">
        <v>15</v>
      </c>
      <c r="H3254" t="s">
        <v>227</v>
      </c>
      <c r="I3254">
        <v>4000000</v>
      </c>
      <c r="J3254">
        <v>2015</v>
      </c>
      <c r="K3254">
        <v>4.5999999999999996</v>
      </c>
    </row>
    <row r="3255" spans="1:11" x14ac:dyDescent="0.2">
      <c r="A3255" t="s">
        <v>5402</v>
      </c>
      <c r="B3255">
        <v>106</v>
      </c>
      <c r="C3255">
        <v>20803237</v>
      </c>
      <c r="D3255" t="s">
        <v>874</v>
      </c>
      <c r="E3255" t="s">
        <v>5403</v>
      </c>
      <c r="F3255" t="s">
        <v>14</v>
      </c>
      <c r="G3255" t="s">
        <v>15</v>
      </c>
      <c r="H3255" t="s">
        <v>227</v>
      </c>
      <c r="I3255">
        <v>3500000</v>
      </c>
      <c r="J3255">
        <v>2010</v>
      </c>
      <c r="K3255">
        <v>7.1</v>
      </c>
    </row>
    <row r="3256" spans="1:11" x14ac:dyDescent="0.2">
      <c r="A3256" t="s">
        <v>1809</v>
      </c>
      <c r="B3256">
        <v>93</v>
      </c>
      <c r="C3256">
        <v>13008928</v>
      </c>
      <c r="D3256" t="s">
        <v>1472</v>
      </c>
      <c r="E3256" t="s">
        <v>5404</v>
      </c>
      <c r="F3256" t="s">
        <v>14</v>
      </c>
      <c r="G3256" t="s">
        <v>15</v>
      </c>
      <c r="H3256" t="s">
        <v>227</v>
      </c>
      <c r="I3256">
        <v>4000000</v>
      </c>
      <c r="J3256">
        <v>1988</v>
      </c>
      <c r="K3256">
        <v>7.3</v>
      </c>
    </row>
    <row r="3257" spans="1:11" x14ac:dyDescent="0.2">
      <c r="A3257" t="s">
        <v>5405</v>
      </c>
      <c r="B3257">
        <v>93</v>
      </c>
      <c r="C3257">
        <v>15152879</v>
      </c>
      <c r="D3257" t="s">
        <v>1493</v>
      </c>
      <c r="E3257" t="s">
        <v>5406</v>
      </c>
      <c r="F3257" t="s">
        <v>14</v>
      </c>
      <c r="G3257" t="s">
        <v>667</v>
      </c>
      <c r="H3257" t="s">
        <v>16</v>
      </c>
      <c r="I3257">
        <v>5000000</v>
      </c>
      <c r="J3257">
        <v>2013</v>
      </c>
      <c r="K3257">
        <v>4</v>
      </c>
    </row>
    <row r="3258" spans="1:11" x14ac:dyDescent="0.2">
      <c r="A3258" t="s">
        <v>2971</v>
      </c>
      <c r="B3258">
        <v>165</v>
      </c>
      <c r="C3258">
        <v>25359200</v>
      </c>
      <c r="D3258" t="s">
        <v>1166</v>
      </c>
      <c r="E3258" t="s">
        <v>5407</v>
      </c>
      <c r="F3258" t="s">
        <v>14</v>
      </c>
      <c r="G3258" t="s">
        <v>15</v>
      </c>
      <c r="H3258" t="s">
        <v>227</v>
      </c>
      <c r="I3258">
        <v>4000000</v>
      </c>
      <c r="J3258">
        <v>2014</v>
      </c>
      <c r="K3258">
        <v>8</v>
      </c>
    </row>
    <row r="3259" spans="1:11" x14ac:dyDescent="0.2">
      <c r="A3259" t="s">
        <v>1361</v>
      </c>
      <c r="B3259">
        <v>96</v>
      </c>
      <c r="C3259">
        <v>10515579</v>
      </c>
      <c r="D3259" t="s">
        <v>3940</v>
      </c>
      <c r="E3259" t="s">
        <v>5408</v>
      </c>
      <c r="F3259" t="s">
        <v>14</v>
      </c>
      <c r="G3259" t="s">
        <v>23</v>
      </c>
      <c r="H3259" t="s">
        <v>16</v>
      </c>
      <c r="I3259">
        <v>4000000</v>
      </c>
      <c r="J3259">
        <v>2006</v>
      </c>
      <c r="K3259">
        <v>6.7</v>
      </c>
    </row>
    <row r="3260" spans="1:11" x14ac:dyDescent="0.2">
      <c r="A3260" t="s">
        <v>94</v>
      </c>
      <c r="B3260">
        <v>119</v>
      </c>
      <c r="C3260">
        <v>180011740</v>
      </c>
      <c r="D3260" t="s">
        <v>84</v>
      </c>
      <c r="E3260" t="s">
        <v>587</v>
      </c>
      <c r="F3260" t="s">
        <v>14</v>
      </c>
      <c r="G3260" t="s">
        <v>15</v>
      </c>
      <c r="H3260" t="s">
        <v>16</v>
      </c>
      <c r="I3260">
        <v>100000000</v>
      </c>
      <c r="J3260">
        <v>2001</v>
      </c>
      <c r="K3260">
        <v>5.7</v>
      </c>
    </row>
    <row r="3261" spans="1:11" x14ac:dyDescent="0.2">
      <c r="A3261" t="s">
        <v>5409</v>
      </c>
      <c r="B3261">
        <v>93</v>
      </c>
      <c r="C3261">
        <v>10097096</v>
      </c>
      <c r="D3261" t="s">
        <v>690</v>
      </c>
      <c r="E3261" t="s">
        <v>5410</v>
      </c>
      <c r="F3261" t="s">
        <v>14</v>
      </c>
      <c r="G3261" t="s">
        <v>15</v>
      </c>
      <c r="H3261" t="s">
        <v>227</v>
      </c>
      <c r="I3261">
        <v>4000000</v>
      </c>
      <c r="J3261">
        <v>2001</v>
      </c>
      <c r="K3261">
        <v>4.5999999999999996</v>
      </c>
    </row>
    <row r="3262" spans="1:11" x14ac:dyDescent="0.2">
      <c r="A3262" t="s">
        <v>5409</v>
      </c>
      <c r="B3262">
        <v>82</v>
      </c>
      <c r="C3262">
        <v>9821335</v>
      </c>
      <c r="D3262" t="s">
        <v>690</v>
      </c>
      <c r="E3262" t="s">
        <v>5411</v>
      </c>
      <c r="F3262" t="s">
        <v>14</v>
      </c>
      <c r="G3262" t="s">
        <v>15</v>
      </c>
      <c r="H3262" t="s">
        <v>227</v>
      </c>
      <c r="I3262">
        <v>6000000</v>
      </c>
      <c r="J3262">
        <v>2000</v>
      </c>
      <c r="K3262">
        <v>4</v>
      </c>
    </row>
    <row r="3263" spans="1:11" x14ac:dyDescent="0.2">
      <c r="A3263" t="s">
        <v>3877</v>
      </c>
      <c r="B3263">
        <v>101</v>
      </c>
      <c r="C3263">
        <v>8243880</v>
      </c>
      <c r="D3263" t="s">
        <v>5412</v>
      </c>
      <c r="E3263" t="s">
        <v>5413</v>
      </c>
      <c r="F3263" t="s">
        <v>14</v>
      </c>
      <c r="G3263" t="s">
        <v>15</v>
      </c>
      <c r="H3263" t="s">
        <v>227</v>
      </c>
      <c r="I3263">
        <v>3200000</v>
      </c>
      <c r="J3263">
        <v>2003</v>
      </c>
      <c r="K3263">
        <v>7</v>
      </c>
    </row>
    <row r="3264" spans="1:11" x14ac:dyDescent="0.2">
      <c r="A3264" t="s">
        <v>5414</v>
      </c>
      <c r="B3264">
        <v>81</v>
      </c>
      <c r="C3264">
        <v>7825820</v>
      </c>
      <c r="D3264" t="s">
        <v>774</v>
      </c>
      <c r="E3264" t="s">
        <v>5415</v>
      </c>
      <c r="F3264" t="s">
        <v>14</v>
      </c>
      <c r="G3264" t="s">
        <v>15</v>
      </c>
      <c r="H3264" t="s">
        <v>227</v>
      </c>
      <c r="I3264">
        <v>4000000</v>
      </c>
      <c r="J3264">
        <v>2006</v>
      </c>
      <c r="K3264">
        <v>5.9</v>
      </c>
    </row>
    <row r="3265" spans="1:11" x14ac:dyDescent="0.2">
      <c r="A3265" t="s">
        <v>2240</v>
      </c>
      <c r="B3265">
        <v>105</v>
      </c>
      <c r="C3265">
        <v>7159147</v>
      </c>
      <c r="D3265" t="s">
        <v>671</v>
      </c>
      <c r="E3265" t="s">
        <v>5416</v>
      </c>
      <c r="F3265" t="s">
        <v>954</v>
      </c>
      <c r="G3265" t="s">
        <v>1224</v>
      </c>
      <c r="H3265" t="s">
        <v>227</v>
      </c>
      <c r="I3265">
        <v>3400000</v>
      </c>
      <c r="J3265">
        <v>2007</v>
      </c>
      <c r="K3265">
        <v>7.5</v>
      </c>
    </row>
    <row r="3266" spans="1:11" x14ac:dyDescent="0.2">
      <c r="A3266" t="s">
        <v>5417</v>
      </c>
      <c r="B3266">
        <v>86</v>
      </c>
      <c r="C3266">
        <v>17314483</v>
      </c>
      <c r="D3266" t="s">
        <v>958</v>
      </c>
      <c r="E3266" t="s">
        <v>5418</v>
      </c>
      <c r="F3266" t="s">
        <v>14</v>
      </c>
      <c r="G3266" t="s">
        <v>15</v>
      </c>
      <c r="H3266" t="s">
        <v>227</v>
      </c>
      <c r="I3266">
        <v>4000000</v>
      </c>
      <c r="J3266">
        <v>2014</v>
      </c>
      <c r="K3266">
        <v>4.7</v>
      </c>
    </row>
    <row r="3267" spans="1:11" x14ac:dyDescent="0.2">
      <c r="A3267" t="s">
        <v>5419</v>
      </c>
      <c r="B3267">
        <v>110</v>
      </c>
      <c r="C3267">
        <v>6525762</v>
      </c>
      <c r="D3267" t="s">
        <v>488</v>
      </c>
      <c r="E3267" t="s">
        <v>5420</v>
      </c>
      <c r="F3267" t="s">
        <v>14</v>
      </c>
      <c r="G3267" t="s">
        <v>15</v>
      </c>
      <c r="H3267" t="s">
        <v>227</v>
      </c>
      <c r="I3267">
        <v>4000000</v>
      </c>
      <c r="J3267">
        <v>2002</v>
      </c>
      <c r="K3267">
        <v>6.7</v>
      </c>
    </row>
    <row r="3268" spans="1:11" x14ac:dyDescent="0.2">
      <c r="A3268" t="s">
        <v>5421</v>
      </c>
      <c r="B3268">
        <v>110</v>
      </c>
      <c r="C3268">
        <v>4301331</v>
      </c>
      <c r="D3268" t="s">
        <v>958</v>
      </c>
      <c r="E3268" t="s">
        <v>5422</v>
      </c>
      <c r="F3268" t="s">
        <v>14</v>
      </c>
      <c r="G3268" t="s">
        <v>15</v>
      </c>
      <c r="H3268" t="s">
        <v>227</v>
      </c>
      <c r="I3268">
        <v>4000000</v>
      </c>
      <c r="J3268">
        <v>1995</v>
      </c>
      <c r="K3268">
        <v>6.7</v>
      </c>
    </row>
    <row r="3269" spans="1:11" x14ac:dyDescent="0.2">
      <c r="A3269" t="s">
        <v>3893</v>
      </c>
      <c r="B3269">
        <v>104</v>
      </c>
      <c r="C3269">
        <v>4046737</v>
      </c>
      <c r="D3269" t="s">
        <v>488</v>
      </c>
      <c r="E3269" t="s">
        <v>5423</v>
      </c>
      <c r="F3269" t="s">
        <v>14</v>
      </c>
      <c r="G3269" t="s">
        <v>15</v>
      </c>
      <c r="H3269" t="s">
        <v>227</v>
      </c>
      <c r="I3269">
        <v>4000000</v>
      </c>
      <c r="J3269">
        <v>2002</v>
      </c>
      <c r="K3269">
        <v>7.1</v>
      </c>
    </row>
    <row r="3270" spans="1:11" x14ac:dyDescent="0.2">
      <c r="A3270" t="s">
        <v>5424</v>
      </c>
      <c r="B3270">
        <v>96</v>
      </c>
      <c r="C3270">
        <v>3713002</v>
      </c>
      <c r="D3270" t="s">
        <v>5425</v>
      </c>
      <c r="E3270" t="s">
        <v>5426</v>
      </c>
      <c r="F3270" t="s">
        <v>14</v>
      </c>
      <c r="G3270" t="s">
        <v>15</v>
      </c>
      <c r="H3270" t="s">
        <v>227</v>
      </c>
      <c r="I3270">
        <v>8000000</v>
      </c>
      <c r="J3270">
        <v>2003</v>
      </c>
      <c r="K3270">
        <v>2.7</v>
      </c>
    </row>
    <row r="3271" spans="1:11" x14ac:dyDescent="0.2">
      <c r="A3271" t="s">
        <v>260</v>
      </c>
      <c r="B3271">
        <v>110</v>
      </c>
      <c r="C3271">
        <v>3468572</v>
      </c>
      <c r="D3271" t="s">
        <v>1166</v>
      </c>
      <c r="E3271" t="s">
        <v>5427</v>
      </c>
      <c r="F3271" t="s">
        <v>14</v>
      </c>
      <c r="G3271" t="s">
        <v>15</v>
      </c>
      <c r="H3271" t="s">
        <v>227</v>
      </c>
      <c r="I3271">
        <v>4000000</v>
      </c>
      <c r="J3271">
        <v>1988</v>
      </c>
      <c r="K3271">
        <v>7.3</v>
      </c>
    </row>
    <row r="3272" spans="1:11" x14ac:dyDescent="0.2">
      <c r="A3272" t="s">
        <v>3588</v>
      </c>
      <c r="B3272">
        <v>84</v>
      </c>
      <c r="C3272">
        <v>2892582</v>
      </c>
      <c r="D3272" t="s">
        <v>690</v>
      </c>
      <c r="E3272" t="s">
        <v>5428</v>
      </c>
      <c r="F3272" t="s">
        <v>14</v>
      </c>
      <c r="G3272" t="s">
        <v>15</v>
      </c>
      <c r="H3272" t="s">
        <v>227</v>
      </c>
      <c r="I3272">
        <v>4000000</v>
      </c>
      <c r="J3272">
        <v>1996</v>
      </c>
      <c r="K3272">
        <v>7.6</v>
      </c>
    </row>
    <row r="3273" spans="1:11" x14ac:dyDescent="0.2">
      <c r="A3273" t="s">
        <v>5429</v>
      </c>
      <c r="B3273">
        <v>94</v>
      </c>
      <c r="C3273">
        <v>2800000</v>
      </c>
      <c r="D3273" t="s">
        <v>690</v>
      </c>
      <c r="E3273" t="s">
        <v>5430</v>
      </c>
      <c r="F3273" t="s">
        <v>14</v>
      </c>
      <c r="G3273" t="s">
        <v>15</v>
      </c>
      <c r="H3273" t="s">
        <v>227</v>
      </c>
      <c r="I3273">
        <v>4000000</v>
      </c>
      <c r="J3273">
        <v>1999</v>
      </c>
      <c r="K3273">
        <v>5.8</v>
      </c>
    </row>
    <row r="3274" spans="1:11" x14ac:dyDescent="0.2">
      <c r="A3274" t="s">
        <v>1505</v>
      </c>
      <c r="B3274">
        <v>93</v>
      </c>
      <c r="C3274">
        <v>2426851</v>
      </c>
      <c r="D3274" t="s">
        <v>1440</v>
      </c>
      <c r="E3274" t="s">
        <v>5431</v>
      </c>
      <c r="F3274" t="s">
        <v>14</v>
      </c>
      <c r="G3274" t="s">
        <v>15</v>
      </c>
      <c r="H3274" t="s">
        <v>227</v>
      </c>
      <c r="I3274">
        <v>4000000</v>
      </c>
      <c r="J3274">
        <v>2007</v>
      </c>
      <c r="K3274">
        <v>6.5</v>
      </c>
    </row>
    <row r="3275" spans="1:11" x14ac:dyDescent="0.2">
      <c r="A3275" t="s">
        <v>5432</v>
      </c>
      <c r="B3275">
        <v>96</v>
      </c>
      <c r="C3275">
        <v>1325073</v>
      </c>
      <c r="D3275" t="s">
        <v>874</v>
      </c>
      <c r="E3275" t="s">
        <v>5433</v>
      </c>
      <c r="F3275" t="s">
        <v>14</v>
      </c>
      <c r="G3275" t="s">
        <v>15</v>
      </c>
      <c r="H3275" t="s">
        <v>227</v>
      </c>
      <c r="I3275">
        <v>4000000</v>
      </c>
      <c r="J3275">
        <v>2005</v>
      </c>
      <c r="K3275">
        <v>6.6</v>
      </c>
    </row>
    <row r="3276" spans="1:11" x14ac:dyDescent="0.2">
      <c r="A3276" t="s">
        <v>5434</v>
      </c>
      <c r="B3276">
        <v>101</v>
      </c>
      <c r="C3276">
        <v>864959</v>
      </c>
      <c r="D3276" t="s">
        <v>65</v>
      </c>
      <c r="E3276" t="s">
        <v>5435</v>
      </c>
      <c r="F3276" t="s">
        <v>14</v>
      </c>
      <c r="G3276" t="s">
        <v>23</v>
      </c>
      <c r="H3276" t="s">
        <v>37</v>
      </c>
      <c r="I3276">
        <v>4000000</v>
      </c>
      <c r="J3276">
        <v>2005</v>
      </c>
      <c r="K3276">
        <v>6.9</v>
      </c>
    </row>
    <row r="3277" spans="1:11" x14ac:dyDescent="0.2">
      <c r="A3277" t="s">
        <v>5436</v>
      </c>
      <c r="B3277">
        <v>87</v>
      </c>
      <c r="C3277">
        <v>800000</v>
      </c>
      <c r="D3277" t="s">
        <v>65</v>
      </c>
      <c r="E3277" t="s">
        <v>5437</v>
      </c>
      <c r="F3277" t="s">
        <v>14</v>
      </c>
      <c r="G3277" t="s">
        <v>15</v>
      </c>
      <c r="H3277" t="s">
        <v>227</v>
      </c>
      <c r="I3277">
        <v>4000000</v>
      </c>
      <c r="J3277">
        <v>1987</v>
      </c>
      <c r="K3277">
        <v>4.8</v>
      </c>
    </row>
    <row r="3278" spans="1:11" x14ac:dyDescent="0.2">
      <c r="A3278" t="s">
        <v>5438</v>
      </c>
      <c r="B3278">
        <v>99</v>
      </c>
      <c r="C3278">
        <v>562059</v>
      </c>
      <c r="D3278" t="s">
        <v>1386</v>
      </c>
      <c r="E3278" t="s">
        <v>5439</v>
      </c>
      <c r="F3278" t="s">
        <v>14</v>
      </c>
      <c r="G3278" t="s">
        <v>15</v>
      </c>
      <c r="H3278" t="s">
        <v>227</v>
      </c>
      <c r="I3278">
        <v>4000000</v>
      </c>
      <c r="J3278">
        <v>2002</v>
      </c>
      <c r="K3278">
        <v>7</v>
      </c>
    </row>
    <row r="3279" spans="1:11" x14ac:dyDescent="0.2">
      <c r="A3279" t="s">
        <v>5399</v>
      </c>
      <c r="B3279">
        <v>106</v>
      </c>
      <c r="C3279">
        <v>399793</v>
      </c>
      <c r="D3279" t="s">
        <v>1166</v>
      </c>
      <c r="E3279" t="s">
        <v>5440</v>
      </c>
      <c r="F3279" t="s">
        <v>14</v>
      </c>
      <c r="G3279" t="s">
        <v>15</v>
      </c>
      <c r="H3279" t="s">
        <v>227</v>
      </c>
      <c r="I3279">
        <v>4000000</v>
      </c>
      <c r="J3279">
        <v>1999</v>
      </c>
      <c r="K3279">
        <v>5.4</v>
      </c>
    </row>
    <row r="3280" spans="1:11" x14ac:dyDescent="0.2">
      <c r="A3280" t="s">
        <v>1825</v>
      </c>
      <c r="B3280">
        <v>117</v>
      </c>
      <c r="C3280">
        <v>371897</v>
      </c>
      <c r="D3280" t="s">
        <v>1166</v>
      </c>
      <c r="E3280" t="s">
        <v>5441</v>
      </c>
      <c r="F3280" t="s">
        <v>14</v>
      </c>
      <c r="G3280" t="s">
        <v>15</v>
      </c>
      <c r="H3280" t="s">
        <v>227</v>
      </c>
      <c r="I3280">
        <v>4000000</v>
      </c>
      <c r="J3280">
        <v>2013</v>
      </c>
      <c r="K3280">
        <v>6.9</v>
      </c>
    </row>
    <row r="3281" spans="1:11" x14ac:dyDescent="0.2">
      <c r="A3281" t="s">
        <v>5442</v>
      </c>
      <c r="B3281">
        <v>99</v>
      </c>
      <c r="C3281">
        <v>302204</v>
      </c>
      <c r="D3281" t="s">
        <v>1450</v>
      </c>
      <c r="E3281" t="s">
        <v>5443</v>
      </c>
      <c r="F3281" t="s">
        <v>14</v>
      </c>
      <c r="G3281" t="s">
        <v>23</v>
      </c>
      <c r="H3281" t="s">
        <v>37</v>
      </c>
      <c r="I3281">
        <v>3000000</v>
      </c>
      <c r="J3281">
        <v>1997</v>
      </c>
      <c r="K3281">
        <v>6.6</v>
      </c>
    </row>
    <row r="3282" spans="1:11" x14ac:dyDescent="0.2">
      <c r="A3282" t="s">
        <v>725</v>
      </c>
      <c r="B3282">
        <v>102</v>
      </c>
      <c r="C3282">
        <v>354704</v>
      </c>
      <c r="D3282" t="s">
        <v>2210</v>
      </c>
      <c r="E3282" t="s">
        <v>5444</v>
      </c>
      <c r="F3282" t="s">
        <v>14</v>
      </c>
      <c r="G3282" t="s">
        <v>15</v>
      </c>
      <c r="H3282" t="s">
        <v>227</v>
      </c>
      <c r="I3282">
        <v>1300000</v>
      </c>
      <c r="J3282">
        <v>1987</v>
      </c>
      <c r="K3282">
        <v>5.9</v>
      </c>
    </row>
    <row r="3283" spans="1:11" x14ac:dyDescent="0.2">
      <c r="A3283" t="s">
        <v>5445</v>
      </c>
      <c r="B3283">
        <v>85</v>
      </c>
      <c r="C3283">
        <v>265107</v>
      </c>
      <c r="D3283" t="s">
        <v>5446</v>
      </c>
      <c r="E3283" t="s">
        <v>5447</v>
      </c>
      <c r="F3283" t="s">
        <v>14</v>
      </c>
      <c r="G3283" t="s">
        <v>133</v>
      </c>
      <c r="H3283" t="s">
        <v>4256</v>
      </c>
      <c r="I3283">
        <v>1500000</v>
      </c>
      <c r="J3283">
        <v>2000</v>
      </c>
      <c r="K3283">
        <v>6.3</v>
      </c>
    </row>
    <row r="3284" spans="1:11" x14ac:dyDescent="0.2">
      <c r="A3284" t="s">
        <v>3013</v>
      </c>
      <c r="B3284">
        <v>86</v>
      </c>
      <c r="C3284">
        <v>185577</v>
      </c>
      <c r="D3284" t="s">
        <v>690</v>
      </c>
      <c r="E3284" t="s">
        <v>5448</v>
      </c>
      <c r="F3284" t="s">
        <v>14</v>
      </c>
      <c r="G3284" t="s">
        <v>23</v>
      </c>
      <c r="H3284" t="s">
        <v>227</v>
      </c>
      <c r="I3284">
        <v>4000000</v>
      </c>
      <c r="J3284">
        <v>1999</v>
      </c>
      <c r="K3284">
        <v>6.3</v>
      </c>
    </row>
    <row r="3285" spans="1:11" x14ac:dyDescent="0.2">
      <c r="A3285" t="s">
        <v>5449</v>
      </c>
      <c r="B3285">
        <v>106</v>
      </c>
      <c r="C3285">
        <v>58214</v>
      </c>
      <c r="D3285" t="s">
        <v>744</v>
      </c>
      <c r="E3285" t="s">
        <v>5450</v>
      </c>
      <c r="F3285" t="s">
        <v>14</v>
      </c>
      <c r="G3285" t="s">
        <v>15</v>
      </c>
      <c r="H3285" t="s">
        <v>227</v>
      </c>
      <c r="I3285">
        <v>9500000</v>
      </c>
      <c r="J3285">
        <v>2010</v>
      </c>
      <c r="K3285">
        <v>7</v>
      </c>
    </row>
    <row r="3286" spans="1:11" x14ac:dyDescent="0.2">
      <c r="A3286" t="s">
        <v>1066</v>
      </c>
      <c r="B3286">
        <v>103</v>
      </c>
      <c r="C3286">
        <v>75078</v>
      </c>
      <c r="D3286" t="s">
        <v>690</v>
      </c>
      <c r="E3286" t="s">
        <v>5451</v>
      </c>
      <c r="F3286" t="s">
        <v>14</v>
      </c>
      <c r="G3286" t="s">
        <v>15</v>
      </c>
      <c r="H3286" t="s">
        <v>227</v>
      </c>
      <c r="I3286">
        <v>14000000</v>
      </c>
      <c r="J3286">
        <v>2000</v>
      </c>
      <c r="K3286">
        <v>6.3</v>
      </c>
    </row>
    <row r="3287" spans="1:11" x14ac:dyDescent="0.2">
      <c r="A3287" t="s">
        <v>3307</v>
      </c>
      <c r="B3287">
        <v>112</v>
      </c>
      <c r="C3287">
        <v>317125</v>
      </c>
      <c r="D3287" t="s">
        <v>79</v>
      </c>
      <c r="E3287" t="s">
        <v>5452</v>
      </c>
      <c r="F3287" t="s">
        <v>14</v>
      </c>
      <c r="G3287" t="s">
        <v>133</v>
      </c>
      <c r="H3287" t="s">
        <v>227</v>
      </c>
      <c r="I3287">
        <v>16000000</v>
      </c>
      <c r="J3287">
        <v>2013</v>
      </c>
      <c r="K3287">
        <v>6.2</v>
      </c>
    </row>
    <row r="3288" spans="1:11" x14ac:dyDescent="0.2">
      <c r="A3288" t="s">
        <v>5453</v>
      </c>
      <c r="B3288">
        <v>113</v>
      </c>
      <c r="C3288">
        <v>146402</v>
      </c>
      <c r="D3288" t="s">
        <v>874</v>
      </c>
      <c r="E3288" t="s">
        <v>5454</v>
      </c>
      <c r="F3288" t="s">
        <v>954</v>
      </c>
      <c r="G3288" t="s">
        <v>1224</v>
      </c>
      <c r="H3288" t="s">
        <v>227</v>
      </c>
      <c r="I3288">
        <v>4000000</v>
      </c>
      <c r="J3288">
        <v>2002</v>
      </c>
      <c r="K3288">
        <v>7.7</v>
      </c>
    </row>
    <row r="3289" spans="1:11" x14ac:dyDescent="0.2">
      <c r="A3289" t="s">
        <v>5455</v>
      </c>
      <c r="B3289">
        <v>98</v>
      </c>
      <c r="C3289">
        <v>18469</v>
      </c>
      <c r="D3289" t="s">
        <v>268</v>
      </c>
      <c r="E3289" t="s">
        <v>5456</v>
      </c>
      <c r="F3289" t="s">
        <v>14</v>
      </c>
      <c r="G3289" t="s">
        <v>15</v>
      </c>
      <c r="H3289" t="s">
        <v>227</v>
      </c>
      <c r="I3289">
        <v>650000</v>
      </c>
      <c r="J3289">
        <v>2010</v>
      </c>
      <c r="K3289">
        <v>6.5</v>
      </c>
    </row>
    <row r="3290" spans="1:11" x14ac:dyDescent="0.2">
      <c r="A3290" t="s">
        <v>2238</v>
      </c>
      <c r="B3290">
        <v>92</v>
      </c>
      <c r="C3290">
        <v>12836</v>
      </c>
      <c r="D3290" t="s">
        <v>530</v>
      </c>
      <c r="E3290" t="s">
        <v>5457</v>
      </c>
      <c r="F3290" t="s">
        <v>14</v>
      </c>
      <c r="G3290" t="s">
        <v>15</v>
      </c>
      <c r="H3290" t="s">
        <v>227</v>
      </c>
      <c r="I3290">
        <v>4000000</v>
      </c>
      <c r="J3290">
        <v>1997</v>
      </c>
      <c r="K3290">
        <v>5.8</v>
      </c>
    </row>
    <row r="3291" spans="1:11" x14ac:dyDescent="0.2">
      <c r="A3291" t="s">
        <v>5458</v>
      </c>
      <c r="B3291">
        <v>106</v>
      </c>
      <c r="C3291">
        <v>20262</v>
      </c>
      <c r="D3291" t="s">
        <v>1166</v>
      </c>
      <c r="E3291" t="s">
        <v>5459</v>
      </c>
      <c r="F3291" t="s">
        <v>5072</v>
      </c>
      <c r="G3291" t="s">
        <v>5073</v>
      </c>
      <c r="H3291" t="s">
        <v>4256</v>
      </c>
      <c r="I3291">
        <v>4000000</v>
      </c>
      <c r="J3291">
        <v>2014</v>
      </c>
      <c r="K3291">
        <v>6.1</v>
      </c>
    </row>
    <row r="3292" spans="1:11" x14ac:dyDescent="0.2">
      <c r="A3292" t="s">
        <v>5460</v>
      </c>
      <c r="B3292">
        <v>226</v>
      </c>
      <c r="C3292">
        <v>198655278</v>
      </c>
      <c r="D3292" t="s">
        <v>678</v>
      </c>
      <c r="E3292" t="s">
        <v>5461</v>
      </c>
      <c r="F3292" t="s">
        <v>14</v>
      </c>
      <c r="G3292" t="s">
        <v>15</v>
      </c>
      <c r="H3292" t="s">
        <v>104</v>
      </c>
      <c r="I3292">
        <v>3977000</v>
      </c>
      <c r="J3292">
        <v>1939</v>
      </c>
      <c r="K3292">
        <v>8.1999999999999993</v>
      </c>
    </row>
    <row r="3293" spans="1:11" x14ac:dyDescent="0.2">
      <c r="A3293" t="s">
        <v>5462</v>
      </c>
      <c r="B3293">
        <v>104</v>
      </c>
      <c r="C3293">
        <v>143653</v>
      </c>
      <c r="D3293" t="s">
        <v>530</v>
      </c>
      <c r="E3293" t="s">
        <v>5463</v>
      </c>
      <c r="F3293" t="s">
        <v>14</v>
      </c>
      <c r="G3293" t="s">
        <v>23</v>
      </c>
      <c r="H3293" t="s">
        <v>16</v>
      </c>
      <c r="I3293">
        <v>4000000</v>
      </c>
      <c r="J3293">
        <v>2014</v>
      </c>
      <c r="K3293">
        <v>6</v>
      </c>
    </row>
    <row r="3294" spans="1:11" x14ac:dyDescent="0.2">
      <c r="A3294" t="s">
        <v>5464</v>
      </c>
      <c r="B3294">
        <v>152</v>
      </c>
      <c r="C3294">
        <v>14873</v>
      </c>
      <c r="D3294" t="s">
        <v>5465</v>
      </c>
      <c r="E3294" t="s">
        <v>5466</v>
      </c>
      <c r="F3294" t="s">
        <v>14</v>
      </c>
      <c r="G3294" t="s">
        <v>15</v>
      </c>
      <c r="H3294" t="s">
        <v>2017</v>
      </c>
      <c r="I3294">
        <v>3800000</v>
      </c>
      <c r="J3294">
        <v>1965</v>
      </c>
      <c r="K3294">
        <v>6.8</v>
      </c>
    </row>
    <row r="3295" spans="1:11" x14ac:dyDescent="0.2">
      <c r="A3295" t="s">
        <v>5467</v>
      </c>
      <c r="B3295">
        <v>107</v>
      </c>
      <c r="C3295">
        <v>8000000</v>
      </c>
      <c r="D3295" t="s">
        <v>5468</v>
      </c>
      <c r="E3295" t="s">
        <v>5469</v>
      </c>
      <c r="F3295" t="s">
        <v>14</v>
      </c>
      <c r="G3295" t="s">
        <v>15</v>
      </c>
      <c r="H3295" t="s">
        <v>5470</v>
      </c>
      <c r="I3295">
        <v>3768785</v>
      </c>
      <c r="J3295">
        <v>1950</v>
      </c>
      <c r="K3295">
        <v>7</v>
      </c>
    </row>
    <row r="3296" spans="1:11" x14ac:dyDescent="0.2">
      <c r="A3296" t="s">
        <v>5471</v>
      </c>
      <c r="B3296">
        <v>95</v>
      </c>
      <c r="C3296">
        <v>37606</v>
      </c>
      <c r="D3296" t="s">
        <v>2983</v>
      </c>
      <c r="E3296" t="s">
        <v>5472</v>
      </c>
      <c r="F3296" t="s">
        <v>14</v>
      </c>
      <c r="G3296" t="s">
        <v>99</v>
      </c>
      <c r="H3296" t="s">
        <v>227</v>
      </c>
      <c r="I3296">
        <v>3500000</v>
      </c>
      <c r="J3296">
        <v>2009</v>
      </c>
      <c r="K3296">
        <v>6.8</v>
      </c>
    </row>
    <row r="3297" spans="1:11" x14ac:dyDescent="0.2">
      <c r="A3297" t="s">
        <v>5473</v>
      </c>
      <c r="B3297">
        <v>102</v>
      </c>
      <c r="C3297">
        <v>2956000</v>
      </c>
      <c r="D3297" t="s">
        <v>5474</v>
      </c>
      <c r="E3297" t="s">
        <v>5475</v>
      </c>
      <c r="F3297" t="s">
        <v>14</v>
      </c>
      <c r="G3297" t="s">
        <v>15</v>
      </c>
      <c r="H3297" t="s">
        <v>2017</v>
      </c>
      <c r="I3297">
        <v>3700000</v>
      </c>
      <c r="J3297">
        <v>1948</v>
      </c>
      <c r="K3297">
        <v>7.1</v>
      </c>
    </row>
    <row r="3298" spans="1:11" x14ac:dyDescent="0.2">
      <c r="A3298" t="s">
        <v>5476</v>
      </c>
      <c r="B3298">
        <v>99</v>
      </c>
      <c r="C3298">
        <v>19959</v>
      </c>
      <c r="D3298" t="s">
        <v>1166</v>
      </c>
      <c r="E3298" t="s">
        <v>5477</v>
      </c>
      <c r="F3298" t="s">
        <v>14</v>
      </c>
      <c r="G3298" t="s">
        <v>5478</v>
      </c>
      <c r="H3298" t="s">
        <v>227</v>
      </c>
      <c r="I3298">
        <v>3800000</v>
      </c>
      <c r="J3298">
        <v>2009</v>
      </c>
      <c r="K3298">
        <v>6.9</v>
      </c>
    </row>
    <row r="3299" spans="1:11" x14ac:dyDescent="0.2">
      <c r="A3299" t="s">
        <v>3765</v>
      </c>
      <c r="B3299">
        <v>109</v>
      </c>
      <c r="C3299">
        <v>2706659</v>
      </c>
      <c r="D3299" t="s">
        <v>874</v>
      </c>
      <c r="E3299" t="s">
        <v>5479</v>
      </c>
      <c r="F3299" t="s">
        <v>14</v>
      </c>
      <c r="G3299" t="s">
        <v>23</v>
      </c>
      <c r="H3299" t="s">
        <v>227</v>
      </c>
      <c r="I3299">
        <v>2000000</v>
      </c>
      <c r="J3299">
        <v>2006</v>
      </c>
      <c r="K3299">
        <v>6.9</v>
      </c>
    </row>
    <row r="3300" spans="1:11" x14ac:dyDescent="0.2">
      <c r="A3300" t="s">
        <v>1731</v>
      </c>
      <c r="B3300">
        <v>113</v>
      </c>
      <c r="C3300">
        <v>61094903</v>
      </c>
      <c r="D3300" t="s">
        <v>399</v>
      </c>
      <c r="E3300" t="s">
        <v>2150</v>
      </c>
      <c r="F3300" t="s">
        <v>14</v>
      </c>
      <c r="G3300" t="s">
        <v>23</v>
      </c>
      <c r="H3300" t="s">
        <v>16</v>
      </c>
      <c r="I3300">
        <v>30000000</v>
      </c>
      <c r="J3300">
        <v>2011</v>
      </c>
      <c r="K3300">
        <v>6.9</v>
      </c>
    </row>
    <row r="3301" spans="1:11" x14ac:dyDescent="0.2">
      <c r="A3301" t="s">
        <v>4140</v>
      </c>
      <c r="B3301">
        <v>91</v>
      </c>
      <c r="C3301">
        <v>45857453</v>
      </c>
      <c r="D3301" t="s">
        <v>2895</v>
      </c>
      <c r="E3301" t="s">
        <v>5480</v>
      </c>
      <c r="F3301" t="s">
        <v>14</v>
      </c>
      <c r="G3301" t="s">
        <v>23</v>
      </c>
      <c r="H3301" t="s">
        <v>227</v>
      </c>
      <c r="I3301">
        <v>3500000</v>
      </c>
      <c r="J3301">
        <v>1997</v>
      </c>
      <c r="K3301">
        <v>7.2</v>
      </c>
    </row>
    <row r="3302" spans="1:11" x14ac:dyDescent="0.2">
      <c r="A3302" t="s">
        <v>5481</v>
      </c>
      <c r="B3302">
        <v>88</v>
      </c>
      <c r="C3302">
        <v>83400000</v>
      </c>
      <c r="D3302" t="s">
        <v>690</v>
      </c>
      <c r="E3302" t="s">
        <v>5482</v>
      </c>
      <c r="F3302" t="s">
        <v>14</v>
      </c>
      <c r="G3302" t="s">
        <v>15</v>
      </c>
      <c r="H3302" t="s">
        <v>37</v>
      </c>
      <c r="I3302">
        <v>3500000</v>
      </c>
      <c r="J3302">
        <v>1980</v>
      </c>
      <c r="K3302">
        <v>7.8</v>
      </c>
    </row>
    <row r="3303" spans="1:11" x14ac:dyDescent="0.2">
      <c r="A3303" t="s">
        <v>1052</v>
      </c>
      <c r="B3303">
        <v>97</v>
      </c>
      <c r="C3303">
        <v>27900000</v>
      </c>
      <c r="D3303" t="s">
        <v>874</v>
      </c>
      <c r="E3303" t="s">
        <v>5483</v>
      </c>
      <c r="F3303" t="s">
        <v>14</v>
      </c>
      <c r="G3303" t="s">
        <v>15</v>
      </c>
      <c r="H3303" t="s">
        <v>227</v>
      </c>
      <c r="I3303">
        <v>3500000</v>
      </c>
      <c r="J3303">
        <v>1995</v>
      </c>
      <c r="K3303">
        <v>7.3</v>
      </c>
    </row>
    <row r="3304" spans="1:11" x14ac:dyDescent="0.2">
      <c r="A3304" t="s">
        <v>912</v>
      </c>
      <c r="B3304">
        <v>97</v>
      </c>
      <c r="C3304">
        <v>27900000</v>
      </c>
      <c r="D3304" t="s">
        <v>744</v>
      </c>
      <c r="E3304" t="s">
        <v>5484</v>
      </c>
      <c r="F3304" t="s">
        <v>14</v>
      </c>
      <c r="G3304" t="s">
        <v>15</v>
      </c>
      <c r="H3304" t="s">
        <v>227</v>
      </c>
      <c r="I3304">
        <v>3500000</v>
      </c>
      <c r="J3304">
        <v>1993</v>
      </c>
      <c r="K3304">
        <v>7.5</v>
      </c>
    </row>
    <row r="3305" spans="1:11" x14ac:dyDescent="0.2">
      <c r="A3305" t="s">
        <v>5485</v>
      </c>
      <c r="B3305">
        <v>85</v>
      </c>
      <c r="C3305">
        <v>14000000</v>
      </c>
      <c r="D3305" t="s">
        <v>2653</v>
      </c>
      <c r="E3305" t="s">
        <v>5486</v>
      </c>
      <c r="F3305" t="s">
        <v>14</v>
      </c>
      <c r="G3305" t="s">
        <v>15</v>
      </c>
      <c r="H3305" t="s">
        <v>227</v>
      </c>
      <c r="I3305">
        <v>3500000</v>
      </c>
      <c r="J3305">
        <v>1987</v>
      </c>
      <c r="K3305">
        <v>6</v>
      </c>
    </row>
    <row r="3306" spans="1:11" x14ac:dyDescent="0.2">
      <c r="A3306" t="s">
        <v>5487</v>
      </c>
      <c r="B3306">
        <v>92</v>
      </c>
      <c r="C3306">
        <v>25138292</v>
      </c>
      <c r="D3306" t="s">
        <v>2106</v>
      </c>
      <c r="E3306" t="s">
        <v>5488</v>
      </c>
      <c r="F3306" t="s">
        <v>14</v>
      </c>
      <c r="G3306" t="s">
        <v>15</v>
      </c>
      <c r="H3306" t="s">
        <v>227</v>
      </c>
      <c r="I3306">
        <v>3500000</v>
      </c>
      <c r="J3306">
        <v>2015</v>
      </c>
      <c r="K3306">
        <v>6.8</v>
      </c>
    </row>
    <row r="3307" spans="1:11" x14ac:dyDescent="0.2">
      <c r="A3307" t="s">
        <v>5489</v>
      </c>
      <c r="B3307">
        <v>93</v>
      </c>
      <c r="C3307">
        <v>10305534</v>
      </c>
      <c r="D3307" t="s">
        <v>690</v>
      </c>
      <c r="E3307" t="s">
        <v>5490</v>
      </c>
      <c r="F3307" t="s">
        <v>14</v>
      </c>
      <c r="G3307" t="s">
        <v>15</v>
      </c>
      <c r="H3307" t="s">
        <v>227</v>
      </c>
      <c r="I3307">
        <v>3500000</v>
      </c>
      <c r="J3307">
        <v>1998</v>
      </c>
      <c r="K3307">
        <v>3.9</v>
      </c>
    </row>
    <row r="3308" spans="1:11" x14ac:dyDescent="0.2">
      <c r="A3308" t="s">
        <v>5491</v>
      </c>
      <c r="B3308">
        <v>96</v>
      </c>
      <c r="C3308">
        <v>9449219</v>
      </c>
      <c r="D3308" t="s">
        <v>488</v>
      </c>
      <c r="E3308" t="s">
        <v>5492</v>
      </c>
      <c r="F3308" t="s">
        <v>14</v>
      </c>
      <c r="G3308" t="s">
        <v>15</v>
      </c>
      <c r="H3308" t="s">
        <v>227</v>
      </c>
      <c r="I3308">
        <v>3500000</v>
      </c>
      <c r="J3308">
        <v>1996</v>
      </c>
      <c r="K3308">
        <v>6.1</v>
      </c>
    </row>
    <row r="3309" spans="1:11" x14ac:dyDescent="0.2">
      <c r="A3309" t="s">
        <v>382</v>
      </c>
      <c r="B3309">
        <v>105</v>
      </c>
      <c r="C3309">
        <v>6390032</v>
      </c>
      <c r="D3309" t="s">
        <v>530</v>
      </c>
      <c r="E3309" t="s">
        <v>5493</v>
      </c>
      <c r="F3309" t="s">
        <v>14</v>
      </c>
      <c r="G3309" t="s">
        <v>15</v>
      </c>
      <c r="H3309" t="s">
        <v>227</v>
      </c>
      <c r="I3309">
        <v>3500000</v>
      </c>
      <c r="J3309">
        <v>1998</v>
      </c>
      <c r="K3309">
        <v>7.5</v>
      </c>
    </row>
    <row r="3310" spans="1:11" x14ac:dyDescent="0.2">
      <c r="A3310" t="s">
        <v>5494</v>
      </c>
      <c r="B3310">
        <v>129</v>
      </c>
      <c r="C3310">
        <v>20167424</v>
      </c>
      <c r="D3310" t="s">
        <v>671</v>
      </c>
      <c r="E3310" t="s">
        <v>5495</v>
      </c>
      <c r="F3310" t="s">
        <v>954</v>
      </c>
      <c r="G3310" t="s">
        <v>5496</v>
      </c>
      <c r="H3310" t="s">
        <v>227</v>
      </c>
      <c r="I3310">
        <v>2000000</v>
      </c>
      <c r="J3310">
        <v>2009</v>
      </c>
      <c r="K3310">
        <v>8.1999999999999993</v>
      </c>
    </row>
    <row r="3311" spans="1:11" x14ac:dyDescent="0.2">
      <c r="A3311" t="s">
        <v>31</v>
      </c>
      <c r="B3311">
        <v>37</v>
      </c>
      <c r="C3311">
        <v>5923044</v>
      </c>
      <c r="D3311" t="s">
        <v>2653</v>
      </c>
      <c r="E3311" t="s">
        <v>5497</v>
      </c>
      <c r="F3311" t="s">
        <v>14</v>
      </c>
      <c r="G3311" t="s">
        <v>15</v>
      </c>
      <c r="H3311" t="s">
        <v>2428</v>
      </c>
      <c r="I3311">
        <v>3600000</v>
      </c>
      <c r="J3311">
        <v>1987</v>
      </c>
      <c r="K3311">
        <v>7.8</v>
      </c>
    </row>
    <row r="3312" spans="1:11" x14ac:dyDescent="0.2">
      <c r="A3312" t="s">
        <v>5498</v>
      </c>
      <c r="B3312">
        <v>81</v>
      </c>
      <c r="C3312">
        <v>3293258</v>
      </c>
      <c r="D3312" t="s">
        <v>5499</v>
      </c>
      <c r="E3312" t="s">
        <v>5500</v>
      </c>
      <c r="F3312" t="s">
        <v>14</v>
      </c>
      <c r="G3312" t="s">
        <v>15</v>
      </c>
      <c r="H3312" t="s">
        <v>16</v>
      </c>
      <c r="I3312">
        <v>3000000</v>
      </c>
      <c r="J3312">
        <v>2001</v>
      </c>
      <c r="K3312">
        <v>5.2</v>
      </c>
    </row>
    <row r="3313" spans="1:11" x14ac:dyDescent="0.2">
      <c r="A3313" t="s">
        <v>5501</v>
      </c>
      <c r="B3313">
        <v>106</v>
      </c>
      <c r="C3313">
        <v>886410</v>
      </c>
      <c r="D3313" t="s">
        <v>2173</v>
      </c>
      <c r="E3313" t="s">
        <v>5502</v>
      </c>
      <c r="F3313" t="s">
        <v>954</v>
      </c>
      <c r="G3313" t="s">
        <v>4593</v>
      </c>
      <c r="H3313" t="s">
        <v>227</v>
      </c>
      <c r="I3313">
        <v>3500000</v>
      </c>
      <c r="J3313">
        <v>1998</v>
      </c>
      <c r="K3313">
        <v>6.8</v>
      </c>
    </row>
    <row r="3314" spans="1:11" x14ac:dyDescent="0.2">
      <c r="A3314" t="s">
        <v>5503</v>
      </c>
      <c r="B3314">
        <v>103</v>
      </c>
      <c r="C3314">
        <v>252652</v>
      </c>
      <c r="D3314" t="s">
        <v>5504</v>
      </c>
      <c r="E3314" t="s">
        <v>5505</v>
      </c>
      <c r="F3314" t="s">
        <v>5224</v>
      </c>
      <c r="G3314" t="s">
        <v>5225</v>
      </c>
      <c r="H3314" t="s">
        <v>16</v>
      </c>
      <c r="I3314">
        <v>19900000</v>
      </c>
      <c r="J3314">
        <v>2010</v>
      </c>
      <c r="K3314">
        <v>7</v>
      </c>
    </row>
    <row r="3315" spans="1:11" x14ac:dyDescent="0.2">
      <c r="A3315" t="s">
        <v>5506</v>
      </c>
      <c r="B3315">
        <v>101</v>
      </c>
      <c r="C3315">
        <v>220234</v>
      </c>
      <c r="D3315" t="s">
        <v>576</v>
      </c>
      <c r="E3315" t="s">
        <v>5507</v>
      </c>
      <c r="F3315" t="s">
        <v>14</v>
      </c>
      <c r="G3315" t="s">
        <v>15</v>
      </c>
      <c r="H3315" t="s">
        <v>227</v>
      </c>
      <c r="I3315">
        <v>3500000</v>
      </c>
      <c r="J3315">
        <v>2006</v>
      </c>
      <c r="K3315">
        <v>6.5</v>
      </c>
    </row>
    <row r="3316" spans="1:11" x14ac:dyDescent="0.2">
      <c r="A3316" t="s">
        <v>1597</v>
      </c>
      <c r="B3316">
        <v>102</v>
      </c>
      <c r="C3316">
        <v>34350553</v>
      </c>
      <c r="D3316" t="s">
        <v>663</v>
      </c>
      <c r="E3316" t="s">
        <v>1598</v>
      </c>
      <c r="F3316" t="s">
        <v>14</v>
      </c>
      <c r="G3316" t="s">
        <v>15</v>
      </c>
      <c r="H3316" t="s">
        <v>227</v>
      </c>
      <c r="I3316">
        <v>68000000</v>
      </c>
      <c r="J3316">
        <v>2012</v>
      </c>
      <c r="K3316">
        <v>5.7</v>
      </c>
    </row>
    <row r="3317" spans="1:11" x14ac:dyDescent="0.2">
      <c r="A3317" t="s">
        <v>5508</v>
      </c>
      <c r="B3317">
        <v>98</v>
      </c>
      <c r="C3317">
        <v>101228</v>
      </c>
      <c r="D3317" t="s">
        <v>874</v>
      </c>
      <c r="E3317" t="s">
        <v>5509</v>
      </c>
      <c r="F3317" t="s">
        <v>14</v>
      </c>
      <c r="G3317" t="s">
        <v>15</v>
      </c>
      <c r="H3317" t="s">
        <v>227</v>
      </c>
      <c r="I3317">
        <v>3500000</v>
      </c>
      <c r="J3317">
        <v>2005</v>
      </c>
      <c r="K3317">
        <v>6.4</v>
      </c>
    </row>
    <row r="3318" spans="1:11" x14ac:dyDescent="0.2">
      <c r="A3318" t="s">
        <v>1741</v>
      </c>
      <c r="B3318">
        <v>91</v>
      </c>
      <c r="C3318">
        <v>96793</v>
      </c>
      <c r="D3318" t="s">
        <v>491</v>
      </c>
      <c r="E3318" t="s">
        <v>5510</v>
      </c>
      <c r="F3318" t="s">
        <v>14</v>
      </c>
      <c r="G3318" t="s">
        <v>15</v>
      </c>
      <c r="H3318" t="s">
        <v>16</v>
      </c>
      <c r="I3318">
        <v>3500000</v>
      </c>
      <c r="J3318">
        <v>2004</v>
      </c>
      <c r="K3318">
        <v>5.3</v>
      </c>
    </row>
    <row r="3319" spans="1:11" x14ac:dyDescent="0.2">
      <c r="A3319" t="s">
        <v>5511</v>
      </c>
      <c r="B3319">
        <v>80</v>
      </c>
      <c r="C3319">
        <v>77413017</v>
      </c>
      <c r="D3319" t="s">
        <v>5425</v>
      </c>
      <c r="E3319" t="s">
        <v>5512</v>
      </c>
      <c r="F3319" t="s">
        <v>990</v>
      </c>
      <c r="G3319" t="s">
        <v>667</v>
      </c>
      <c r="H3319" t="s">
        <v>104</v>
      </c>
      <c r="I3319">
        <v>8000000</v>
      </c>
      <c r="J3319">
        <v>2005</v>
      </c>
      <c r="K3319">
        <v>7.6</v>
      </c>
    </row>
    <row r="3320" spans="1:11" x14ac:dyDescent="0.2">
      <c r="A3320" t="s">
        <v>3629</v>
      </c>
      <c r="B3320">
        <v>107</v>
      </c>
      <c r="C3320">
        <v>5354039</v>
      </c>
      <c r="D3320" t="s">
        <v>1228</v>
      </c>
      <c r="E3320" t="s">
        <v>5513</v>
      </c>
      <c r="F3320" t="s">
        <v>14</v>
      </c>
      <c r="G3320" t="s">
        <v>15</v>
      </c>
      <c r="H3320" t="s">
        <v>227</v>
      </c>
      <c r="I3320">
        <v>3500000</v>
      </c>
      <c r="J3320">
        <v>2011</v>
      </c>
      <c r="K3320">
        <v>7.1</v>
      </c>
    </row>
    <row r="3321" spans="1:11" x14ac:dyDescent="0.2">
      <c r="A3321" t="s">
        <v>5514</v>
      </c>
      <c r="B3321">
        <v>92</v>
      </c>
      <c r="C3321">
        <v>2926565</v>
      </c>
      <c r="D3321" t="s">
        <v>874</v>
      </c>
      <c r="E3321" t="s">
        <v>5515</v>
      </c>
      <c r="F3321" t="s">
        <v>14</v>
      </c>
      <c r="G3321" t="s">
        <v>15</v>
      </c>
      <c r="H3321" t="s">
        <v>227</v>
      </c>
      <c r="I3321">
        <v>3000000</v>
      </c>
      <c r="J3321">
        <v>2008</v>
      </c>
      <c r="K3321">
        <v>6.5</v>
      </c>
    </row>
    <row r="3322" spans="1:11" x14ac:dyDescent="0.2">
      <c r="A3322" t="s">
        <v>5516</v>
      </c>
      <c r="B3322">
        <v>107</v>
      </c>
      <c r="C3322">
        <v>13092000</v>
      </c>
      <c r="D3322" t="s">
        <v>2071</v>
      </c>
      <c r="E3322" t="s">
        <v>5517</v>
      </c>
      <c r="F3322" t="s">
        <v>14</v>
      </c>
      <c r="G3322" t="s">
        <v>15</v>
      </c>
      <c r="H3322" t="s">
        <v>227</v>
      </c>
      <c r="I3322">
        <v>3300000</v>
      </c>
      <c r="J3322">
        <v>2014</v>
      </c>
      <c r="K3322">
        <v>8.5</v>
      </c>
    </row>
    <row r="3323" spans="1:11" x14ac:dyDescent="0.2">
      <c r="A3323" t="s">
        <v>3032</v>
      </c>
      <c r="B3323">
        <v>135</v>
      </c>
      <c r="C3323">
        <v>7563397</v>
      </c>
      <c r="D3323" t="s">
        <v>675</v>
      </c>
      <c r="E3323" t="s">
        <v>5518</v>
      </c>
      <c r="F3323" t="s">
        <v>5072</v>
      </c>
      <c r="G3323" t="s">
        <v>5073</v>
      </c>
      <c r="H3323" t="s">
        <v>227</v>
      </c>
      <c r="I3323">
        <v>3300000</v>
      </c>
      <c r="J3323">
        <v>2002</v>
      </c>
      <c r="K3323">
        <v>8.6999999999999993</v>
      </c>
    </row>
    <row r="3324" spans="1:11" x14ac:dyDescent="0.2">
      <c r="A3324" t="s">
        <v>5519</v>
      </c>
      <c r="B3324">
        <v>99</v>
      </c>
      <c r="C3324">
        <v>104257</v>
      </c>
      <c r="D3324" t="s">
        <v>2515</v>
      </c>
      <c r="E3324" t="s">
        <v>5520</v>
      </c>
      <c r="F3324" t="s">
        <v>14</v>
      </c>
      <c r="G3324" t="s">
        <v>23</v>
      </c>
      <c r="H3324" t="s">
        <v>227</v>
      </c>
      <c r="I3324">
        <v>2200000</v>
      </c>
      <c r="J3324">
        <v>1999</v>
      </c>
      <c r="K3324">
        <v>7.1</v>
      </c>
    </row>
    <row r="3325" spans="1:11" x14ac:dyDescent="0.2">
      <c r="A3325" t="s">
        <v>4948</v>
      </c>
      <c r="B3325">
        <v>115</v>
      </c>
      <c r="C3325">
        <v>610968</v>
      </c>
      <c r="D3325" t="s">
        <v>1166</v>
      </c>
      <c r="E3325" t="s">
        <v>5521</v>
      </c>
      <c r="F3325" t="s">
        <v>4843</v>
      </c>
      <c r="G3325" t="s">
        <v>2543</v>
      </c>
      <c r="H3325" t="s">
        <v>227</v>
      </c>
      <c r="I3325">
        <v>3800000</v>
      </c>
      <c r="J3325">
        <v>2012</v>
      </c>
      <c r="K3325">
        <v>8.3000000000000007</v>
      </c>
    </row>
    <row r="3326" spans="1:11" x14ac:dyDescent="0.2">
      <c r="A3326" t="s">
        <v>5522</v>
      </c>
      <c r="B3326">
        <v>91</v>
      </c>
      <c r="C3326">
        <v>8108247</v>
      </c>
      <c r="D3326" t="s">
        <v>79</v>
      </c>
      <c r="E3326" t="s">
        <v>5523</v>
      </c>
      <c r="F3326" t="s">
        <v>14</v>
      </c>
      <c r="G3326" t="s">
        <v>15</v>
      </c>
      <c r="H3326" t="s">
        <v>16</v>
      </c>
      <c r="I3326">
        <v>3300000</v>
      </c>
      <c r="J3326">
        <v>2006</v>
      </c>
      <c r="K3326">
        <v>7.4</v>
      </c>
    </row>
    <row r="3327" spans="1:11" x14ac:dyDescent="0.2">
      <c r="A3327" t="s">
        <v>5524</v>
      </c>
      <c r="B3327">
        <v>101</v>
      </c>
      <c r="C3327">
        <v>6517198</v>
      </c>
      <c r="D3327" t="s">
        <v>675</v>
      </c>
      <c r="E3327" t="s">
        <v>5525</v>
      </c>
      <c r="F3327" t="s">
        <v>954</v>
      </c>
      <c r="G3327" t="s">
        <v>5526</v>
      </c>
      <c r="H3327" t="s">
        <v>227</v>
      </c>
      <c r="I3327">
        <v>3000000</v>
      </c>
      <c r="J3327">
        <v>2004</v>
      </c>
      <c r="K3327">
        <v>7.5</v>
      </c>
    </row>
    <row r="3328" spans="1:11" x14ac:dyDescent="0.2">
      <c r="A3328" t="s">
        <v>5432</v>
      </c>
      <c r="B3328">
        <v>105</v>
      </c>
      <c r="C3328">
        <v>5776314</v>
      </c>
      <c r="D3328" t="s">
        <v>488</v>
      </c>
      <c r="E3328" t="s">
        <v>5527</v>
      </c>
      <c r="F3328" t="s">
        <v>14</v>
      </c>
      <c r="G3328" t="s">
        <v>15</v>
      </c>
      <c r="H3328" t="s">
        <v>227</v>
      </c>
      <c r="I3328">
        <v>3200000</v>
      </c>
      <c r="J3328">
        <v>2010</v>
      </c>
      <c r="K3328">
        <v>7.2</v>
      </c>
    </row>
    <row r="3329" spans="1:11" x14ac:dyDescent="0.2">
      <c r="A3329" t="s">
        <v>1771</v>
      </c>
      <c r="B3329">
        <v>109</v>
      </c>
      <c r="C3329">
        <v>141600000</v>
      </c>
      <c r="D3329" t="s">
        <v>690</v>
      </c>
      <c r="E3329" t="s">
        <v>5528</v>
      </c>
      <c r="F3329" t="s">
        <v>14</v>
      </c>
      <c r="G3329" t="s">
        <v>15</v>
      </c>
      <c r="H3329" t="s">
        <v>227</v>
      </c>
      <c r="I3329">
        <v>3000000</v>
      </c>
      <c r="J3329">
        <v>1978</v>
      </c>
      <c r="K3329">
        <v>7.6</v>
      </c>
    </row>
    <row r="3330" spans="1:11" x14ac:dyDescent="0.2">
      <c r="A3330" t="s">
        <v>4985</v>
      </c>
      <c r="B3330">
        <v>110</v>
      </c>
      <c r="C3330">
        <v>51100000</v>
      </c>
      <c r="D3330" t="s">
        <v>21</v>
      </c>
      <c r="E3330" t="s">
        <v>5529</v>
      </c>
      <c r="F3330" t="s">
        <v>14</v>
      </c>
      <c r="G3330" t="s">
        <v>23</v>
      </c>
      <c r="H3330" t="s">
        <v>2017</v>
      </c>
      <c r="I3330">
        <v>3000000</v>
      </c>
      <c r="J3330">
        <v>1964</v>
      </c>
      <c r="K3330">
        <v>7.8</v>
      </c>
    </row>
    <row r="3331" spans="1:11" x14ac:dyDescent="0.2">
      <c r="A3331" t="s">
        <v>1787</v>
      </c>
      <c r="B3331">
        <v>94</v>
      </c>
      <c r="C3331">
        <v>16501785</v>
      </c>
      <c r="D3331" t="s">
        <v>1166</v>
      </c>
      <c r="E3331" t="s">
        <v>5530</v>
      </c>
      <c r="F3331" t="s">
        <v>14</v>
      </c>
      <c r="G3331" t="s">
        <v>23</v>
      </c>
      <c r="H3331" t="s">
        <v>227</v>
      </c>
      <c r="I3331">
        <v>3500000</v>
      </c>
      <c r="J3331">
        <v>1996</v>
      </c>
      <c r="K3331">
        <v>8.1999999999999993</v>
      </c>
    </row>
    <row r="3332" spans="1:11" x14ac:dyDescent="0.2">
      <c r="A3332" t="s">
        <v>1714</v>
      </c>
      <c r="B3332">
        <v>115</v>
      </c>
      <c r="C3332">
        <v>38168022</v>
      </c>
      <c r="D3332" t="s">
        <v>5233</v>
      </c>
      <c r="E3332" t="s">
        <v>5531</v>
      </c>
      <c r="F3332" t="s">
        <v>14</v>
      </c>
      <c r="G3332" t="s">
        <v>15</v>
      </c>
      <c r="H3332" t="s">
        <v>227</v>
      </c>
      <c r="I3332">
        <v>3000000</v>
      </c>
      <c r="J3332">
        <v>2000</v>
      </c>
      <c r="K3332">
        <v>6.6</v>
      </c>
    </row>
    <row r="3333" spans="1:11" x14ac:dyDescent="0.2">
      <c r="A3333" t="s">
        <v>5532</v>
      </c>
      <c r="B3333">
        <v>98</v>
      </c>
      <c r="C3333">
        <v>84749884</v>
      </c>
      <c r="D3333" t="s">
        <v>2138</v>
      </c>
      <c r="E3333" t="s">
        <v>5533</v>
      </c>
      <c r="F3333" t="s">
        <v>14</v>
      </c>
      <c r="G3333" t="s">
        <v>15</v>
      </c>
      <c r="H3333" t="s">
        <v>227</v>
      </c>
      <c r="I3333">
        <v>3000000</v>
      </c>
      <c r="J3333">
        <v>2010</v>
      </c>
      <c r="K3333">
        <v>5.7</v>
      </c>
    </row>
    <row r="3334" spans="1:11" x14ac:dyDescent="0.2">
      <c r="A3334" t="s">
        <v>2357</v>
      </c>
      <c r="B3334">
        <v>91</v>
      </c>
      <c r="C3334">
        <v>24788807</v>
      </c>
      <c r="D3334" t="s">
        <v>690</v>
      </c>
      <c r="E3334" t="s">
        <v>5534</v>
      </c>
      <c r="F3334" t="s">
        <v>14</v>
      </c>
      <c r="G3334" t="s">
        <v>23</v>
      </c>
      <c r="H3334" t="s">
        <v>37</v>
      </c>
      <c r="I3334">
        <v>3000000</v>
      </c>
      <c r="J3334">
        <v>1998</v>
      </c>
      <c r="K3334">
        <v>7.4</v>
      </c>
    </row>
    <row r="3335" spans="1:11" x14ac:dyDescent="0.2">
      <c r="A3335" t="s">
        <v>1295</v>
      </c>
      <c r="B3335">
        <v>120</v>
      </c>
      <c r="C3335">
        <v>21244913</v>
      </c>
      <c r="D3335" t="s">
        <v>5535</v>
      </c>
      <c r="E3335" t="s">
        <v>5536</v>
      </c>
      <c r="F3335" t="s">
        <v>14</v>
      </c>
      <c r="G3335" t="s">
        <v>263</v>
      </c>
      <c r="H3335" t="s">
        <v>227</v>
      </c>
      <c r="I3335">
        <v>4000000</v>
      </c>
      <c r="J3335">
        <v>2002</v>
      </c>
      <c r="K3335">
        <v>8</v>
      </c>
    </row>
    <row r="3336" spans="1:11" x14ac:dyDescent="0.2">
      <c r="A3336" t="s">
        <v>5537</v>
      </c>
      <c r="B3336">
        <v>87</v>
      </c>
      <c r="C3336">
        <v>30000000</v>
      </c>
      <c r="D3336" t="s">
        <v>2454</v>
      </c>
      <c r="E3336" t="s">
        <v>5538</v>
      </c>
      <c r="F3336" t="s">
        <v>14</v>
      </c>
      <c r="G3336" t="s">
        <v>15</v>
      </c>
      <c r="H3336" t="s">
        <v>227</v>
      </c>
      <c r="I3336">
        <v>2200000</v>
      </c>
      <c r="J3336">
        <v>1985</v>
      </c>
      <c r="K3336">
        <v>5.4</v>
      </c>
    </row>
    <row r="3337" spans="1:11" x14ac:dyDescent="0.2">
      <c r="A3337" t="s">
        <v>3963</v>
      </c>
      <c r="B3337">
        <v>117</v>
      </c>
      <c r="C3337">
        <v>20966644</v>
      </c>
      <c r="D3337" t="s">
        <v>79</v>
      </c>
      <c r="E3337" t="s">
        <v>5539</v>
      </c>
      <c r="F3337" t="s">
        <v>14</v>
      </c>
      <c r="G3337" t="s">
        <v>23</v>
      </c>
      <c r="H3337" t="s">
        <v>4256</v>
      </c>
      <c r="I3337">
        <v>3000000</v>
      </c>
      <c r="J3337">
        <v>1985</v>
      </c>
      <c r="K3337">
        <v>7.4</v>
      </c>
    </row>
    <row r="3338" spans="1:11" x14ac:dyDescent="0.2">
      <c r="A3338" t="s">
        <v>4601</v>
      </c>
      <c r="B3338">
        <v>85</v>
      </c>
      <c r="C3338">
        <v>64423650</v>
      </c>
      <c r="D3338" t="s">
        <v>1472</v>
      </c>
      <c r="E3338" t="s">
        <v>5540</v>
      </c>
      <c r="F3338" t="s">
        <v>14</v>
      </c>
      <c r="G3338" t="s">
        <v>15</v>
      </c>
      <c r="H3338" t="s">
        <v>227</v>
      </c>
      <c r="I3338">
        <v>3000000</v>
      </c>
      <c r="J3338">
        <v>2013</v>
      </c>
      <c r="K3338">
        <v>5.7</v>
      </c>
    </row>
    <row r="3339" spans="1:11" x14ac:dyDescent="0.2">
      <c r="A3339" t="s">
        <v>924</v>
      </c>
      <c r="B3339">
        <v>110</v>
      </c>
      <c r="C3339">
        <v>48056940</v>
      </c>
      <c r="D3339" t="s">
        <v>2106</v>
      </c>
      <c r="E3339" t="s">
        <v>5541</v>
      </c>
      <c r="F3339" t="s">
        <v>14</v>
      </c>
      <c r="G3339" t="s">
        <v>15</v>
      </c>
      <c r="H3339" t="s">
        <v>227</v>
      </c>
      <c r="I3339">
        <v>3000000</v>
      </c>
      <c r="J3339">
        <v>2012</v>
      </c>
      <c r="K3339">
        <v>6.8</v>
      </c>
    </row>
    <row r="3340" spans="1:11" x14ac:dyDescent="0.2">
      <c r="A3340" t="s">
        <v>4129</v>
      </c>
      <c r="B3340">
        <v>113</v>
      </c>
      <c r="C3340">
        <v>19184015</v>
      </c>
      <c r="D3340" t="s">
        <v>5542</v>
      </c>
      <c r="E3340" t="s">
        <v>5543</v>
      </c>
      <c r="F3340" t="s">
        <v>14</v>
      </c>
      <c r="G3340" t="s">
        <v>15</v>
      </c>
      <c r="H3340" t="s">
        <v>227</v>
      </c>
      <c r="I3340">
        <v>3000000</v>
      </c>
      <c r="J3340">
        <v>2002</v>
      </c>
      <c r="K3340">
        <v>5.4</v>
      </c>
    </row>
    <row r="3341" spans="1:11" x14ac:dyDescent="0.2">
      <c r="A3341" t="s">
        <v>2370</v>
      </c>
      <c r="B3341">
        <v>98</v>
      </c>
      <c r="C3341">
        <v>24629916</v>
      </c>
      <c r="D3341" t="s">
        <v>4389</v>
      </c>
      <c r="E3341" t="s">
        <v>5544</v>
      </c>
      <c r="F3341" t="s">
        <v>14</v>
      </c>
      <c r="G3341" t="s">
        <v>15</v>
      </c>
      <c r="H3341" t="s">
        <v>37</v>
      </c>
      <c r="I3341">
        <v>3000000</v>
      </c>
      <c r="J3341">
        <v>1997</v>
      </c>
      <c r="K3341">
        <v>5.0999999999999996</v>
      </c>
    </row>
    <row r="3342" spans="1:11" x14ac:dyDescent="0.2">
      <c r="A3342" t="s">
        <v>5545</v>
      </c>
      <c r="B3342">
        <v>86</v>
      </c>
      <c r="C3342">
        <v>19472057</v>
      </c>
      <c r="D3342" t="s">
        <v>2219</v>
      </c>
      <c r="E3342" t="s">
        <v>5546</v>
      </c>
      <c r="F3342" t="s">
        <v>14</v>
      </c>
      <c r="G3342" t="s">
        <v>15</v>
      </c>
      <c r="H3342" t="s">
        <v>227</v>
      </c>
      <c r="I3342">
        <v>3000000</v>
      </c>
      <c r="J3342">
        <v>1986</v>
      </c>
      <c r="K3342">
        <v>5.9</v>
      </c>
    </row>
    <row r="3343" spans="1:11" x14ac:dyDescent="0.2">
      <c r="A3343" t="s">
        <v>2948</v>
      </c>
      <c r="B3343">
        <v>161</v>
      </c>
      <c r="C3343">
        <v>27200000</v>
      </c>
      <c r="D3343" t="s">
        <v>1136</v>
      </c>
      <c r="E3343" t="s">
        <v>5547</v>
      </c>
      <c r="F3343" t="s">
        <v>14</v>
      </c>
      <c r="G3343" t="s">
        <v>23</v>
      </c>
      <c r="H3343" t="s">
        <v>37</v>
      </c>
      <c r="I3343">
        <v>3000000</v>
      </c>
      <c r="J3343">
        <v>1957</v>
      </c>
      <c r="K3343">
        <v>8.1999999999999993</v>
      </c>
    </row>
    <row r="3344" spans="1:11" x14ac:dyDescent="0.2">
      <c r="A3344" t="s">
        <v>1832</v>
      </c>
      <c r="B3344">
        <v>100</v>
      </c>
      <c r="C3344">
        <v>15369573</v>
      </c>
      <c r="D3344" t="s">
        <v>651</v>
      </c>
      <c r="E3344" t="s">
        <v>5548</v>
      </c>
      <c r="F3344" t="s">
        <v>14</v>
      </c>
      <c r="G3344" t="s">
        <v>15</v>
      </c>
      <c r="H3344" t="s">
        <v>37</v>
      </c>
      <c r="I3344">
        <v>3000000</v>
      </c>
      <c r="J3344">
        <v>1990</v>
      </c>
      <c r="K3344">
        <v>5.3</v>
      </c>
    </row>
    <row r="3345" spans="1:11" x14ac:dyDescent="0.2">
      <c r="A3345" t="s">
        <v>5549</v>
      </c>
      <c r="B3345">
        <v>91</v>
      </c>
      <c r="C3345">
        <v>15935068</v>
      </c>
      <c r="D3345" t="s">
        <v>3150</v>
      </c>
      <c r="E3345" t="s">
        <v>5550</v>
      </c>
      <c r="F3345" t="s">
        <v>14</v>
      </c>
      <c r="G3345" t="s">
        <v>15</v>
      </c>
      <c r="H3345" t="s">
        <v>227</v>
      </c>
      <c r="I3345">
        <v>2500000</v>
      </c>
      <c r="J3345">
        <v>1993</v>
      </c>
      <c r="K3345">
        <v>4.3</v>
      </c>
    </row>
    <row r="3346" spans="1:11" x14ac:dyDescent="0.2">
      <c r="A3346" t="s">
        <v>533</v>
      </c>
      <c r="B3346">
        <v>100</v>
      </c>
      <c r="C3346">
        <v>11694528</v>
      </c>
      <c r="D3346" t="s">
        <v>5551</v>
      </c>
      <c r="E3346" t="s">
        <v>5552</v>
      </c>
      <c r="F3346" t="s">
        <v>14</v>
      </c>
      <c r="G3346" t="s">
        <v>15</v>
      </c>
      <c r="H3346" t="s">
        <v>227</v>
      </c>
      <c r="I3346">
        <v>3000000</v>
      </c>
      <c r="J3346">
        <v>2005</v>
      </c>
      <c r="K3346">
        <v>7.2</v>
      </c>
    </row>
    <row r="3347" spans="1:11" x14ac:dyDescent="0.2">
      <c r="A3347" t="s">
        <v>5553</v>
      </c>
      <c r="B3347">
        <v>84</v>
      </c>
      <c r="C3347">
        <v>10017041</v>
      </c>
      <c r="D3347" t="s">
        <v>602</v>
      </c>
      <c r="E3347" t="s">
        <v>5554</v>
      </c>
      <c r="F3347" t="s">
        <v>14</v>
      </c>
      <c r="G3347" t="s">
        <v>15</v>
      </c>
      <c r="H3347" t="s">
        <v>227</v>
      </c>
      <c r="I3347">
        <v>3000000</v>
      </c>
      <c r="J3347">
        <v>2009</v>
      </c>
      <c r="K3347">
        <v>5.9</v>
      </c>
    </row>
    <row r="3348" spans="1:11" x14ac:dyDescent="0.2">
      <c r="A3348" t="s">
        <v>5555</v>
      </c>
      <c r="B3348">
        <v>99</v>
      </c>
      <c r="C3348">
        <v>7059537</v>
      </c>
      <c r="D3348" t="s">
        <v>690</v>
      </c>
      <c r="E3348" t="s">
        <v>5556</v>
      </c>
      <c r="F3348" t="s">
        <v>14</v>
      </c>
      <c r="G3348" t="s">
        <v>15</v>
      </c>
      <c r="H3348" t="s">
        <v>16</v>
      </c>
      <c r="I3348">
        <v>3000000</v>
      </c>
      <c r="J3348">
        <v>2006</v>
      </c>
      <c r="K3348">
        <v>3</v>
      </c>
    </row>
    <row r="3349" spans="1:11" x14ac:dyDescent="0.2">
      <c r="A3349" t="s">
        <v>2971</v>
      </c>
      <c r="B3349">
        <v>109</v>
      </c>
      <c r="C3349">
        <v>8114507</v>
      </c>
      <c r="D3349" t="s">
        <v>79</v>
      </c>
      <c r="E3349" t="s">
        <v>5557</v>
      </c>
      <c r="F3349" t="s">
        <v>14</v>
      </c>
      <c r="G3349" t="s">
        <v>15</v>
      </c>
      <c r="H3349" t="s">
        <v>227</v>
      </c>
      <c r="I3349">
        <v>3000000</v>
      </c>
      <c r="J3349">
        <v>2013</v>
      </c>
      <c r="K3349">
        <v>7.9</v>
      </c>
    </row>
    <row r="3350" spans="1:11" x14ac:dyDescent="0.2">
      <c r="A3350" t="s">
        <v>5558</v>
      </c>
      <c r="B3350">
        <v>95</v>
      </c>
      <c r="C3350">
        <v>7888703</v>
      </c>
      <c r="D3350" t="s">
        <v>958</v>
      </c>
      <c r="E3350" t="s">
        <v>5559</v>
      </c>
      <c r="F3350" t="s">
        <v>14</v>
      </c>
      <c r="G3350" t="s">
        <v>15</v>
      </c>
      <c r="H3350" t="s">
        <v>37</v>
      </c>
      <c r="I3350">
        <v>3000000</v>
      </c>
      <c r="J3350">
        <v>1987</v>
      </c>
      <c r="K3350">
        <v>3.2</v>
      </c>
    </row>
    <row r="3351" spans="1:11" x14ac:dyDescent="0.2">
      <c r="A3351" t="s">
        <v>5560</v>
      </c>
      <c r="B3351">
        <v>97</v>
      </c>
      <c r="C3351">
        <v>7282851</v>
      </c>
      <c r="D3351" t="s">
        <v>1467</v>
      </c>
      <c r="E3351" t="s">
        <v>5561</v>
      </c>
      <c r="F3351" t="s">
        <v>14</v>
      </c>
      <c r="G3351" t="s">
        <v>15</v>
      </c>
      <c r="H3351" t="s">
        <v>227</v>
      </c>
      <c r="I3351">
        <v>3000000</v>
      </c>
      <c r="J3351">
        <v>1988</v>
      </c>
      <c r="K3351">
        <v>6.5</v>
      </c>
    </row>
    <row r="3352" spans="1:11" x14ac:dyDescent="0.2">
      <c r="A3352" t="s">
        <v>5562</v>
      </c>
      <c r="B3352">
        <v>90</v>
      </c>
      <c r="C3352">
        <v>5844929</v>
      </c>
      <c r="D3352" t="s">
        <v>874</v>
      </c>
      <c r="E3352" t="s">
        <v>5563</v>
      </c>
      <c r="F3352" t="s">
        <v>14</v>
      </c>
      <c r="G3352" t="s">
        <v>15</v>
      </c>
      <c r="H3352" t="s">
        <v>16</v>
      </c>
      <c r="I3352">
        <v>3000000</v>
      </c>
      <c r="J3352">
        <v>2002</v>
      </c>
      <c r="K3352">
        <v>7</v>
      </c>
    </row>
    <row r="3353" spans="1:11" x14ac:dyDescent="0.2">
      <c r="A3353" t="s">
        <v>5564</v>
      </c>
      <c r="B3353">
        <v>96</v>
      </c>
      <c r="C3353">
        <v>4170647</v>
      </c>
      <c r="D3353" t="s">
        <v>874</v>
      </c>
      <c r="E3353" t="s">
        <v>5565</v>
      </c>
      <c r="F3353" t="s">
        <v>14</v>
      </c>
      <c r="G3353" t="s">
        <v>23</v>
      </c>
      <c r="H3353" t="s">
        <v>227</v>
      </c>
      <c r="I3353">
        <v>1900000</v>
      </c>
      <c r="J3353">
        <v>1999</v>
      </c>
      <c r="K3353">
        <v>6.9</v>
      </c>
    </row>
    <row r="3354" spans="1:11" x14ac:dyDescent="0.2">
      <c r="A3354" t="s">
        <v>5566</v>
      </c>
      <c r="B3354">
        <v>82</v>
      </c>
      <c r="C3354">
        <v>4142507</v>
      </c>
      <c r="D3354" t="s">
        <v>576</v>
      </c>
      <c r="E3354" t="s">
        <v>5567</v>
      </c>
      <c r="F3354" t="s">
        <v>14</v>
      </c>
      <c r="G3354" t="s">
        <v>15</v>
      </c>
      <c r="H3354" t="s">
        <v>227</v>
      </c>
      <c r="I3354">
        <v>3000000</v>
      </c>
      <c r="J3354">
        <v>2000</v>
      </c>
      <c r="K3354">
        <v>4.4000000000000004</v>
      </c>
    </row>
    <row r="3355" spans="1:11" x14ac:dyDescent="0.2">
      <c r="A3355" t="s">
        <v>3310</v>
      </c>
      <c r="B3355">
        <v>109</v>
      </c>
      <c r="C3355">
        <v>4109095</v>
      </c>
      <c r="D3355" t="s">
        <v>5568</v>
      </c>
      <c r="E3355" t="s">
        <v>5569</v>
      </c>
      <c r="F3355" t="s">
        <v>14</v>
      </c>
      <c r="G3355" t="s">
        <v>15</v>
      </c>
      <c r="H3355" t="s">
        <v>227</v>
      </c>
      <c r="I3355">
        <v>3000000</v>
      </c>
      <c r="J3355">
        <v>1996</v>
      </c>
      <c r="K3355">
        <v>6</v>
      </c>
    </row>
    <row r="3356" spans="1:11" x14ac:dyDescent="0.2">
      <c r="A3356" t="s">
        <v>5570</v>
      </c>
      <c r="B3356">
        <v>98</v>
      </c>
      <c r="C3356">
        <v>3902679</v>
      </c>
      <c r="D3356" t="s">
        <v>2454</v>
      </c>
      <c r="E3356" t="s">
        <v>5571</v>
      </c>
      <c r="F3356" t="s">
        <v>14</v>
      </c>
      <c r="G3356" t="s">
        <v>15</v>
      </c>
      <c r="H3356" t="s">
        <v>227</v>
      </c>
      <c r="I3356">
        <v>3000000</v>
      </c>
      <c r="J3356">
        <v>1993</v>
      </c>
      <c r="K3356">
        <v>5.3</v>
      </c>
    </row>
    <row r="3357" spans="1:11" x14ac:dyDescent="0.2">
      <c r="A3357" t="s">
        <v>5572</v>
      </c>
      <c r="B3357">
        <v>95</v>
      </c>
      <c r="C3357">
        <v>3559990</v>
      </c>
      <c r="D3357" t="s">
        <v>347</v>
      </c>
      <c r="E3357" t="s">
        <v>5573</v>
      </c>
      <c r="F3357" t="s">
        <v>14</v>
      </c>
      <c r="G3357" t="s">
        <v>15</v>
      </c>
      <c r="H3357" t="s">
        <v>227</v>
      </c>
      <c r="I3357">
        <v>3000000</v>
      </c>
      <c r="J3357">
        <v>1997</v>
      </c>
      <c r="K3357">
        <v>5.3</v>
      </c>
    </row>
    <row r="3358" spans="1:11" x14ac:dyDescent="0.2">
      <c r="A3358" t="s">
        <v>5574</v>
      </c>
      <c r="B3358">
        <v>104</v>
      </c>
      <c r="C3358">
        <v>3287435</v>
      </c>
      <c r="D3358" t="s">
        <v>1166</v>
      </c>
      <c r="E3358" t="s">
        <v>5575</v>
      </c>
      <c r="F3358" t="s">
        <v>14</v>
      </c>
      <c r="G3358" t="s">
        <v>15</v>
      </c>
      <c r="H3358" t="s">
        <v>227</v>
      </c>
      <c r="I3358">
        <v>4500000</v>
      </c>
      <c r="J3358">
        <v>2001</v>
      </c>
      <c r="K3358">
        <v>7.1</v>
      </c>
    </row>
    <row r="3359" spans="1:11" x14ac:dyDescent="0.2">
      <c r="A3359" t="s">
        <v>5576</v>
      </c>
      <c r="B3359">
        <v>87</v>
      </c>
      <c r="C3359">
        <v>3071947</v>
      </c>
      <c r="D3359" t="s">
        <v>1997</v>
      </c>
      <c r="E3359" t="s">
        <v>5577</v>
      </c>
      <c r="F3359" t="s">
        <v>14</v>
      </c>
      <c r="G3359" t="s">
        <v>15</v>
      </c>
      <c r="H3359" t="s">
        <v>227</v>
      </c>
      <c r="I3359">
        <v>3500000</v>
      </c>
      <c r="J3359">
        <v>1999</v>
      </c>
      <c r="K3359">
        <v>5.4</v>
      </c>
    </row>
    <row r="3360" spans="1:11" x14ac:dyDescent="0.2">
      <c r="A3360" t="s">
        <v>5578</v>
      </c>
      <c r="B3360">
        <v>108</v>
      </c>
      <c r="C3360">
        <v>2961991</v>
      </c>
      <c r="D3360" t="s">
        <v>530</v>
      </c>
      <c r="E3360" t="s">
        <v>5579</v>
      </c>
      <c r="F3360" t="s">
        <v>14</v>
      </c>
      <c r="G3360" t="s">
        <v>15</v>
      </c>
      <c r="H3360" t="s">
        <v>227</v>
      </c>
      <c r="I3360">
        <v>3300000</v>
      </c>
      <c r="J3360">
        <v>1996</v>
      </c>
      <c r="K3360">
        <v>6.9</v>
      </c>
    </row>
    <row r="3361" spans="1:11" x14ac:dyDescent="0.2">
      <c r="A3361" t="s">
        <v>280</v>
      </c>
      <c r="B3361">
        <v>94</v>
      </c>
      <c r="C3361">
        <v>2912363</v>
      </c>
      <c r="D3361" t="s">
        <v>675</v>
      </c>
      <c r="E3361" t="s">
        <v>5580</v>
      </c>
      <c r="F3361" t="s">
        <v>5581</v>
      </c>
      <c r="G3361" t="s">
        <v>23</v>
      </c>
      <c r="H3361" t="s">
        <v>227</v>
      </c>
      <c r="I3361">
        <v>3000000</v>
      </c>
      <c r="J3361">
        <v>2005</v>
      </c>
      <c r="K3361">
        <v>7.3</v>
      </c>
    </row>
    <row r="3362" spans="1:11" x14ac:dyDescent="0.2">
      <c r="A3362" t="s">
        <v>3256</v>
      </c>
      <c r="B3362">
        <v>89</v>
      </c>
      <c r="C3362">
        <v>2223990</v>
      </c>
      <c r="D3362" t="s">
        <v>5233</v>
      </c>
      <c r="E3362" t="s">
        <v>5582</v>
      </c>
      <c r="F3362" t="s">
        <v>14</v>
      </c>
      <c r="G3362" t="s">
        <v>15</v>
      </c>
      <c r="H3362" t="s">
        <v>227</v>
      </c>
      <c r="I3362">
        <v>3000000</v>
      </c>
      <c r="J3362">
        <v>2003</v>
      </c>
      <c r="K3362">
        <v>6.6</v>
      </c>
    </row>
    <row r="3363" spans="1:11" x14ac:dyDescent="0.2">
      <c r="A3363" t="s">
        <v>2366</v>
      </c>
      <c r="B3363">
        <v>102</v>
      </c>
      <c r="C3363">
        <v>1821983</v>
      </c>
      <c r="D3363" t="s">
        <v>5583</v>
      </c>
      <c r="E3363" t="s">
        <v>5584</v>
      </c>
      <c r="F3363" t="s">
        <v>14</v>
      </c>
      <c r="G3363" t="s">
        <v>15</v>
      </c>
      <c r="H3363" t="s">
        <v>227</v>
      </c>
      <c r="I3363">
        <v>3000000</v>
      </c>
      <c r="J3363">
        <v>2014</v>
      </c>
      <c r="K3363">
        <v>5.4</v>
      </c>
    </row>
    <row r="3364" spans="1:11" x14ac:dyDescent="0.2">
      <c r="A3364" t="s">
        <v>4492</v>
      </c>
      <c r="B3364">
        <v>120</v>
      </c>
      <c r="C3364">
        <v>2181290</v>
      </c>
      <c r="D3364" t="s">
        <v>671</v>
      </c>
      <c r="E3364" t="s">
        <v>5585</v>
      </c>
      <c r="F3364" t="s">
        <v>4387</v>
      </c>
      <c r="G3364" t="s">
        <v>2299</v>
      </c>
      <c r="H3364" t="s">
        <v>227</v>
      </c>
      <c r="I3364">
        <v>3000000</v>
      </c>
      <c r="J3364">
        <v>2003</v>
      </c>
      <c r="K3364">
        <v>8.4</v>
      </c>
    </row>
    <row r="3365" spans="1:11" x14ac:dyDescent="0.2">
      <c r="A3365" t="s">
        <v>5586</v>
      </c>
      <c r="B3365">
        <v>110</v>
      </c>
      <c r="C3365">
        <v>2848578</v>
      </c>
      <c r="D3365" t="s">
        <v>2371</v>
      </c>
      <c r="E3365" t="s">
        <v>5587</v>
      </c>
      <c r="F3365" t="s">
        <v>14</v>
      </c>
      <c r="G3365" t="s">
        <v>15</v>
      </c>
      <c r="H3365" t="s">
        <v>37</v>
      </c>
      <c r="I3365">
        <v>3500000</v>
      </c>
      <c r="J3365">
        <v>2010</v>
      </c>
      <c r="K3365">
        <v>6.3</v>
      </c>
    </row>
    <row r="3366" spans="1:11" x14ac:dyDescent="0.2">
      <c r="A3366" t="s">
        <v>5588</v>
      </c>
      <c r="B3366">
        <v>86</v>
      </c>
      <c r="C3366">
        <v>703002</v>
      </c>
      <c r="D3366" t="s">
        <v>595</v>
      </c>
      <c r="E3366" t="s">
        <v>5589</v>
      </c>
      <c r="F3366" t="s">
        <v>14</v>
      </c>
      <c r="G3366" t="s">
        <v>99</v>
      </c>
      <c r="H3366" t="s">
        <v>3233</v>
      </c>
      <c r="I3366">
        <v>3000000</v>
      </c>
      <c r="J3366">
        <v>2011</v>
      </c>
      <c r="K3366">
        <v>6.1</v>
      </c>
    </row>
    <row r="3367" spans="1:11" x14ac:dyDescent="0.2">
      <c r="A3367" t="s">
        <v>5590</v>
      </c>
      <c r="B3367">
        <v>87</v>
      </c>
      <c r="C3367">
        <v>418268</v>
      </c>
      <c r="D3367" t="s">
        <v>576</v>
      </c>
      <c r="E3367" t="s">
        <v>5591</v>
      </c>
      <c r="F3367" t="s">
        <v>14</v>
      </c>
      <c r="G3367" t="s">
        <v>15</v>
      </c>
      <c r="H3367" t="s">
        <v>227</v>
      </c>
      <c r="I3367">
        <v>3000000</v>
      </c>
      <c r="J3367">
        <v>2012</v>
      </c>
      <c r="K3367">
        <v>5.3</v>
      </c>
    </row>
    <row r="3368" spans="1:11" x14ac:dyDescent="0.2">
      <c r="A3368" t="s">
        <v>516</v>
      </c>
      <c r="B3368">
        <v>93</v>
      </c>
      <c r="C3368">
        <v>200803</v>
      </c>
      <c r="D3368" t="s">
        <v>690</v>
      </c>
      <c r="E3368" t="s">
        <v>5592</v>
      </c>
      <c r="F3368" t="s">
        <v>14</v>
      </c>
      <c r="G3368" t="s">
        <v>15</v>
      </c>
      <c r="H3368" t="s">
        <v>227</v>
      </c>
      <c r="I3368">
        <v>3000000</v>
      </c>
      <c r="J3368">
        <v>2012</v>
      </c>
      <c r="K3368">
        <v>5.3</v>
      </c>
    </row>
    <row r="3369" spans="1:11" x14ac:dyDescent="0.2">
      <c r="A3369" t="s">
        <v>714</v>
      </c>
      <c r="B3369">
        <v>111</v>
      </c>
      <c r="C3369">
        <v>33631221</v>
      </c>
      <c r="D3369" t="s">
        <v>744</v>
      </c>
      <c r="E3369" t="s">
        <v>3137</v>
      </c>
      <c r="F3369" t="s">
        <v>14</v>
      </c>
      <c r="G3369" t="s">
        <v>15</v>
      </c>
      <c r="H3369" t="s">
        <v>227</v>
      </c>
      <c r="I3369">
        <v>25000000</v>
      </c>
      <c r="J3369">
        <v>2014</v>
      </c>
      <c r="K3369">
        <v>6</v>
      </c>
    </row>
    <row r="3370" spans="1:11" x14ac:dyDescent="0.2">
      <c r="A3370" t="s">
        <v>4507</v>
      </c>
      <c r="B3370">
        <v>98</v>
      </c>
      <c r="C3370">
        <v>95016</v>
      </c>
      <c r="D3370" t="s">
        <v>1523</v>
      </c>
      <c r="E3370" t="s">
        <v>5593</v>
      </c>
      <c r="F3370" t="s">
        <v>3672</v>
      </c>
      <c r="G3370" t="s">
        <v>263</v>
      </c>
      <c r="H3370" t="s">
        <v>227</v>
      </c>
      <c r="I3370">
        <v>2700000</v>
      </c>
      <c r="J3370">
        <v>2004</v>
      </c>
      <c r="K3370">
        <v>7.4</v>
      </c>
    </row>
    <row r="3371" spans="1:11" x14ac:dyDescent="0.2">
      <c r="A3371" t="s">
        <v>5594</v>
      </c>
      <c r="B3371">
        <v>88</v>
      </c>
      <c r="C3371">
        <v>143000</v>
      </c>
      <c r="D3371" t="s">
        <v>2219</v>
      </c>
      <c r="E3371" t="s">
        <v>5595</v>
      </c>
      <c r="F3371" t="s">
        <v>14</v>
      </c>
      <c r="G3371" t="s">
        <v>15</v>
      </c>
      <c r="H3371" t="s">
        <v>227</v>
      </c>
      <c r="I3371">
        <v>5000000</v>
      </c>
      <c r="J3371">
        <v>2009</v>
      </c>
      <c r="K3371">
        <v>4.0999999999999996</v>
      </c>
    </row>
    <row r="3372" spans="1:11" x14ac:dyDescent="0.2">
      <c r="A3372" t="s">
        <v>611</v>
      </c>
      <c r="B3372">
        <v>97</v>
      </c>
      <c r="C3372">
        <v>39852</v>
      </c>
      <c r="D3372" t="s">
        <v>874</v>
      </c>
      <c r="E3372" t="s">
        <v>5596</v>
      </c>
      <c r="F3372" t="s">
        <v>14</v>
      </c>
      <c r="G3372" t="s">
        <v>15</v>
      </c>
      <c r="H3372" t="s">
        <v>227</v>
      </c>
      <c r="I3372">
        <v>3000000</v>
      </c>
      <c r="J3372">
        <v>1999</v>
      </c>
      <c r="K3372">
        <v>6.7</v>
      </c>
    </row>
    <row r="3373" spans="1:11" x14ac:dyDescent="0.2">
      <c r="A3373" t="s">
        <v>3824</v>
      </c>
      <c r="B3373">
        <v>122</v>
      </c>
      <c r="C3373">
        <v>22000</v>
      </c>
      <c r="D3373" t="s">
        <v>925</v>
      </c>
      <c r="E3373" t="s">
        <v>5597</v>
      </c>
      <c r="F3373" t="s">
        <v>14</v>
      </c>
      <c r="G3373" t="s">
        <v>263</v>
      </c>
      <c r="H3373" t="s">
        <v>227</v>
      </c>
      <c r="I3373">
        <v>3000000</v>
      </c>
      <c r="J3373">
        <v>2011</v>
      </c>
      <c r="K3373">
        <v>5.8</v>
      </c>
    </row>
    <row r="3374" spans="1:11" x14ac:dyDescent="0.2">
      <c r="A3374" t="s">
        <v>94</v>
      </c>
      <c r="B3374">
        <v>108</v>
      </c>
      <c r="C3374">
        <v>334185206</v>
      </c>
      <c r="D3374" t="s">
        <v>75</v>
      </c>
      <c r="E3374" t="s">
        <v>95</v>
      </c>
      <c r="F3374" t="s">
        <v>14</v>
      </c>
      <c r="G3374" t="s">
        <v>15</v>
      </c>
      <c r="H3374" t="s">
        <v>37</v>
      </c>
      <c r="I3374">
        <v>200000000</v>
      </c>
      <c r="J3374">
        <v>2010</v>
      </c>
      <c r="K3374">
        <v>6.5</v>
      </c>
    </row>
    <row r="3375" spans="1:11" x14ac:dyDescent="0.2">
      <c r="A3375" t="s">
        <v>293</v>
      </c>
      <c r="B3375">
        <v>105</v>
      </c>
      <c r="C3375">
        <v>201148159</v>
      </c>
      <c r="D3375" t="s">
        <v>700</v>
      </c>
      <c r="E3375" t="s">
        <v>701</v>
      </c>
      <c r="F3375" t="s">
        <v>14</v>
      </c>
      <c r="G3375" t="s">
        <v>15</v>
      </c>
      <c r="H3375" t="s">
        <v>37</v>
      </c>
      <c r="I3375">
        <v>95000000</v>
      </c>
      <c r="J3375">
        <v>2015</v>
      </c>
      <c r="K3375">
        <v>7</v>
      </c>
    </row>
    <row r="3376" spans="1:11" x14ac:dyDescent="0.2">
      <c r="A3376" t="s">
        <v>1492</v>
      </c>
      <c r="B3376">
        <v>113</v>
      </c>
      <c r="C3376">
        <v>5595428</v>
      </c>
      <c r="D3376" t="s">
        <v>1166</v>
      </c>
      <c r="E3376" t="s">
        <v>5598</v>
      </c>
      <c r="F3376" t="s">
        <v>5072</v>
      </c>
      <c r="G3376" t="s">
        <v>5073</v>
      </c>
      <c r="H3376" t="s">
        <v>227</v>
      </c>
      <c r="I3376">
        <v>2900000</v>
      </c>
      <c r="J3376">
        <v>1998</v>
      </c>
      <c r="K3376">
        <v>8</v>
      </c>
    </row>
    <row r="3377" spans="1:11" x14ac:dyDescent="0.2">
      <c r="A3377" t="s">
        <v>5599</v>
      </c>
      <c r="B3377">
        <v>105</v>
      </c>
      <c r="C3377">
        <v>3123749</v>
      </c>
      <c r="D3377" t="s">
        <v>576</v>
      </c>
      <c r="E3377" t="s">
        <v>5600</v>
      </c>
      <c r="F3377" t="s">
        <v>14</v>
      </c>
      <c r="G3377" t="s">
        <v>15</v>
      </c>
      <c r="H3377" t="s">
        <v>227</v>
      </c>
      <c r="I3377">
        <v>1500000</v>
      </c>
      <c r="J3377">
        <v>2005</v>
      </c>
      <c r="K3377">
        <v>6.5</v>
      </c>
    </row>
    <row r="3378" spans="1:11" x14ac:dyDescent="0.2">
      <c r="A3378" t="s">
        <v>2472</v>
      </c>
      <c r="B3378">
        <v>89</v>
      </c>
      <c r="C3378">
        <v>3645438</v>
      </c>
      <c r="D3378" t="s">
        <v>2138</v>
      </c>
      <c r="E3378" t="s">
        <v>5601</v>
      </c>
      <c r="F3378" t="s">
        <v>990</v>
      </c>
      <c r="G3378" t="s">
        <v>667</v>
      </c>
      <c r="H3378" t="s">
        <v>4256</v>
      </c>
      <c r="I3378">
        <v>2200000</v>
      </c>
      <c r="J3378">
        <v>2003</v>
      </c>
      <c r="K3378">
        <v>6.8</v>
      </c>
    </row>
    <row r="3379" spans="1:11" x14ac:dyDescent="0.2">
      <c r="A3379" t="s">
        <v>4123</v>
      </c>
      <c r="B3379">
        <v>116</v>
      </c>
      <c r="C3379">
        <v>22201636</v>
      </c>
      <c r="D3379" t="s">
        <v>1874</v>
      </c>
      <c r="E3379" t="s">
        <v>5602</v>
      </c>
      <c r="F3379" t="s">
        <v>14</v>
      </c>
      <c r="G3379" t="s">
        <v>15</v>
      </c>
      <c r="H3379" t="s">
        <v>227</v>
      </c>
      <c r="I3379">
        <v>8000000</v>
      </c>
      <c r="J3379">
        <v>2005</v>
      </c>
      <c r="K3379">
        <v>7.4</v>
      </c>
    </row>
    <row r="3380" spans="1:11" x14ac:dyDescent="0.2">
      <c r="A3380" t="s">
        <v>5603</v>
      </c>
      <c r="B3380">
        <v>120</v>
      </c>
      <c r="C3380">
        <v>25000000</v>
      </c>
      <c r="D3380" t="s">
        <v>3852</v>
      </c>
      <c r="E3380" t="s">
        <v>5604</v>
      </c>
      <c r="F3380" t="s">
        <v>14</v>
      </c>
      <c r="G3380" t="s">
        <v>15</v>
      </c>
      <c r="H3380" t="s">
        <v>3233</v>
      </c>
      <c r="I3380">
        <v>2883848</v>
      </c>
      <c r="J3380">
        <v>1959</v>
      </c>
      <c r="K3380">
        <v>8.3000000000000007</v>
      </c>
    </row>
    <row r="3381" spans="1:11" x14ac:dyDescent="0.2">
      <c r="A3381" t="s">
        <v>5605</v>
      </c>
      <c r="B3381">
        <v>88</v>
      </c>
      <c r="C3381">
        <v>19170001</v>
      </c>
      <c r="D3381" t="s">
        <v>2138</v>
      </c>
      <c r="E3381" t="s">
        <v>5606</v>
      </c>
      <c r="F3381" t="s">
        <v>14</v>
      </c>
      <c r="G3381" t="s">
        <v>15</v>
      </c>
      <c r="H3381" t="s">
        <v>227</v>
      </c>
      <c r="I3381">
        <v>2800000</v>
      </c>
      <c r="J3381">
        <v>1988</v>
      </c>
      <c r="K3381">
        <v>5.3</v>
      </c>
    </row>
    <row r="3382" spans="1:11" x14ac:dyDescent="0.2">
      <c r="A3382" t="s">
        <v>5460</v>
      </c>
      <c r="B3382">
        <v>102</v>
      </c>
      <c r="C3382">
        <v>22202612</v>
      </c>
      <c r="D3382" t="s">
        <v>3165</v>
      </c>
      <c r="E3382" t="s">
        <v>5607</v>
      </c>
      <c r="F3382" t="s">
        <v>14</v>
      </c>
      <c r="G3382" t="s">
        <v>15</v>
      </c>
      <c r="H3382" t="s">
        <v>5470</v>
      </c>
      <c r="I3382">
        <v>2800000</v>
      </c>
      <c r="J3382">
        <v>1939</v>
      </c>
      <c r="K3382">
        <v>8.1</v>
      </c>
    </row>
    <row r="3383" spans="1:11" x14ac:dyDescent="0.2">
      <c r="A3383" t="s">
        <v>3313</v>
      </c>
      <c r="B3383">
        <v>106</v>
      </c>
      <c r="C3383">
        <v>86300000</v>
      </c>
      <c r="D3383" t="s">
        <v>690</v>
      </c>
      <c r="E3383" t="s">
        <v>5608</v>
      </c>
      <c r="F3383" t="s">
        <v>14</v>
      </c>
      <c r="G3383" t="s">
        <v>15</v>
      </c>
      <c r="H3383" t="s">
        <v>37</v>
      </c>
      <c r="I3383">
        <v>2800000</v>
      </c>
      <c r="J3383">
        <v>1974</v>
      </c>
      <c r="K3383">
        <v>8</v>
      </c>
    </row>
    <row r="3384" spans="1:11" x14ac:dyDescent="0.2">
      <c r="A3384" t="s">
        <v>3709</v>
      </c>
      <c r="B3384">
        <v>95</v>
      </c>
      <c r="C3384">
        <v>952620</v>
      </c>
      <c r="D3384" t="s">
        <v>2138</v>
      </c>
      <c r="E3384" t="s">
        <v>5609</v>
      </c>
      <c r="F3384" t="s">
        <v>14</v>
      </c>
      <c r="G3384" t="s">
        <v>15</v>
      </c>
      <c r="H3384" t="s">
        <v>227</v>
      </c>
      <c r="I3384">
        <v>2000000</v>
      </c>
      <c r="J3384">
        <v>2007</v>
      </c>
      <c r="K3384">
        <v>5.7</v>
      </c>
    </row>
    <row r="3385" spans="1:11" x14ac:dyDescent="0.2">
      <c r="A3385" t="s">
        <v>5610</v>
      </c>
      <c r="B3385">
        <v>113</v>
      </c>
      <c r="C3385">
        <v>9054736</v>
      </c>
      <c r="D3385" t="s">
        <v>1166</v>
      </c>
      <c r="E3385" t="s">
        <v>5611</v>
      </c>
      <c r="F3385" t="s">
        <v>14</v>
      </c>
      <c r="G3385" t="s">
        <v>15</v>
      </c>
      <c r="H3385" t="s">
        <v>227</v>
      </c>
      <c r="I3385">
        <v>2700000</v>
      </c>
      <c r="J3385">
        <v>1997</v>
      </c>
      <c r="K3385">
        <v>7.1</v>
      </c>
    </row>
    <row r="3386" spans="1:11" x14ac:dyDescent="0.2">
      <c r="A3386" t="s">
        <v>3313</v>
      </c>
      <c r="B3386">
        <v>93</v>
      </c>
      <c r="C3386">
        <v>119500000</v>
      </c>
      <c r="D3386" t="s">
        <v>2197</v>
      </c>
      <c r="E3386" t="s">
        <v>5612</v>
      </c>
      <c r="F3386" t="s">
        <v>14</v>
      </c>
      <c r="G3386" t="s">
        <v>15</v>
      </c>
      <c r="H3386" t="s">
        <v>227</v>
      </c>
      <c r="I3386">
        <v>2600000</v>
      </c>
      <c r="J3386">
        <v>1974</v>
      </c>
      <c r="K3386">
        <v>7.8</v>
      </c>
    </row>
    <row r="3387" spans="1:11" x14ac:dyDescent="0.2">
      <c r="A3387" t="s">
        <v>5613</v>
      </c>
      <c r="B3387">
        <v>97</v>
      </c>
      <c r="C3387">
        <v>32600000</v>
      </c>
      <c r="D3387" t="s">
        <v>2219</v>
      </c>
      <c r="E3387" t="s">
        <v>5614</v>
      </c>
      <c r="F3387" t="s">
        <v>14</v>
      </c>
      <c r="G3387" t="s">
        <v>15</v>
      </c>
      <c r="H3387" t="s">
        <v>227</v>
      </c>
      <c r="I3387">
        <v>1800000</v>
      </c>
      <c r="J3387">
        <v>1984</v>
      </c>
      <c r="K3387">
        <v>5.9</v>
      </c>
    </row>
    <row r="3388" spans="1:11" x14ac:dyDescent="0.2">
      <c r="A3388" t="s">
        <v>3963</v>
      </c>
      <c r="B3388">
        <v>140</v>
      </c>
      <c r="C3388">
        <v>3130592</v>
      </c>
      <c r="D3388" t="s">
        <v>79</v>
      </c>
      <c r="E3388" t="s">
        <v>5615</v>
      </c>
      <c r="F3388" t="s">
        <v>14</v>
      </c>
      <c r="G3388" t="s">
        <v>23</v>
      </c>
      <c r="H3388" t="s">
        <v>227</v>
      </c>
      <c r="I3388">
        <v>2600000</v>
      </c>
      <c r="J3388">
        <v>1987</v>
      </c>
      <c r="K3388">
        <v>7.8</v>
      </c>
    </row>
    <row r="3389" spans="1:11" x14ac:dyDescent="0.2">
      <c r="A3389" t="s">
        <v>2561</v>
      </c>
      <c r="B3389">
        <v>109</v>
      </c>
      <c r="C3389">
        <v>10654581</v>
      </c>
      <c r="D3389" t="s">
        <v>925</v>
      </c>
      <c r="E3389" t="s">
        <v>2562</v>
      </c>
      <c r="F3389" t="s">
        <v>14</v>
      </c>
      <c r="G3389" t="s">
        <v>15</v>
      </c>
      <c r="H3389" t="s">
        <v>227</v>
      </c>
      <c r="I3389">
        <v>34000000</v>
      </c>
      <c r="J3389">
        <v>1999</v>
      </c>
      <c r="K3389">
        <v>5.3</v>
      </c>
    </row>
    <row r="3390" spans="1:11" x14ac:dyDescent="0.2">
      <c r="A3390" t="s">
        <v>5616</v>
      </c>
      <c r="B3390">
        <v>66</v>
      </c>
      <c r="C3390">
        <v>38108</v>
      </c>
      <c r="D3390" t="s">
        <v>1453</v>
      </c>
      <c r="E3390" t="s">
        <v>5617</v>
      </c>
      <c r="F3390" t="s">
        <v>954</v>
      </c>
      <c r="G3390" t="s">
        <v>1224</v>
      </c>
      <c r="H3390" t="s">
        <v>227</v>
      </c>
      <c r="I3390">
        <v>2600000</v>
      </c>
      <c r="J3390">
        <v>2007</v>
      </c>
      <c r="K3390">
        <v>7.2</v>
      </c>
    </row>
    <row r="3391" spans="1:11" x14ac:dyDescent="0.2">
      <c r="A3391" t="s">
        <v>5417</v>
      </c>
      <c r="B3391">
        <v>86</v>
      </c>
      <c r="C3391">
        <v>40041683</v>
      </c>
      <c r="D3391" t="s">
        <v>958</v>
      </c>
      <c r="E3391" t="s">
        <v>5618</v>
      </c>
      <c r="F3391" t="s">
        <v>14</v>
      </c>
      <c r="G3391" t="s">
        <v>15</v>
      </c>
      <c r="H3391" t="s">
        <v>227</v>
      </c>
      <c r="I3391">
        <v>2500000</v>
      </c>
      <c r="J3391">
        <v>2013</v>
      </c>
      <c r="K3391">
        <v>5.0999999999999996</v>
      </c>
    </row>
    <row r="3392" spans="1:11" x14ac:dyDescent="0.2">
      <c r="A3392" t="s">
        <v>5619</v>
      </c>
      <c r="B3392">
        <v>87</v>
      </c>
      <c r="C3392">
        <v>33349949</v>
      </c>
      <c r="D3392" t="s">
        <v>5425</v>
      </c>
      <c r="E3392" t="s">
        <v>5620</v>
      </c>
      <c r="F3392" t="s">
        <v>14</v>
      </c>
      <c r="G3392" t="s">
        <v>15</v>
      </c>
      <c r="H3392" t="s">
        <v>37</v>
      </c>
      <c r="I3392">
        <v>2500000</v>
      </c>
      <c r="J3392">
        <v>2012</v>
      </c>
      <c r="K3392">
        <v>5.0999999999999996</v>
      </c>
    </row>
    <row r="3393" spans="1:11" x14ac:dyDescent="0.2">
      <c r="A3393" t="s">
        <v>118</v>
      </c>
      <c r="B3393">
        <v>149</v>
      </c>
      <c r="C3393">
        <v>25809813</v>
      </c>
      <c r="D3393" t="s">
        <v>2895</v>
      </c>
      <c r="E3393" t="s">
        <v>5621</v>
      </c>
      <c r="F3393" t="s">
        <v>14</v>
      </c>
      <c r="G3393" t="s">
        <v>15</v>
      </c>
      <c r="H3393" t="s">
        <v>37</v>
      </c>
      <c r="I3393">
        <v>26000000</v>
      </c>
      <c r="J3393">
        <v>1996</v>
      </c>
      <c r="K3393">
        <v>6.9</v>
      </c>
    </row>
    <row r="3394" spans="1:11" x14ac:dyDescent="0.2">
      <c r="A3394" t="s">
        <v>5622</v>
      </c>
      <c r="B3394">
        <v>98</v>
      </c>
      <c r="C3394">
        <v>14400000</v>
      </c>
      <c r="D3394" t="s">
        <v>2339</v>
      </c>
      <c r="E3394" t="s">
        <v>5623</v>
      </c>
      <c r="F3394" t="s">
        <v>14</v>
      </c>
      <c r="G3394" t="s">
        <v>15</v>
      </c>
      <c r="H3394" t="s">
        <v>227</v>
      </c>
      <c r="I3394">
        <v>2500000</v>
      </c>
      <c r="J3394">
        <v>1982</v>
      </c>
      <c r="K3394">
        <v>4.5999999999999996</v>
      </c>
    </row>
    <row r="3395" spans="1:11" x14ac:dyDescent="0.2">
      <c r="A3395" t="s">
        <v>5624</v>
      </c>
      <c r="B3395">
        <v>75</v>
      </c>
      <c r="C3395">
        <v>32230907</v>
      </c>
      <c r="D3395" t="s">
        <v>5233</v>
      </c>
      <c r="E3395" t="s">
        <v>5625</v>
      </c>
      <c r="F3395" t="s">
        <v>14</v>
      </c>
      <c r="G3395" t="s">
        <v>15</v>
      </c>
      <c r="H3395" t="s">
        <v>227</v>
      </c>
      <c r="I3395">
        <v>2500000</v>
      </c>
      <c r="J3395">
        <v>2013</v>
      </c>
      <c r="K3395">
        <v>6.7</v>
      </c>
    </row>
    <row r="3396" spans="1:11" x14ac:dyDescent="0.2">
      <c r="A3396" t="s">
        <v>2024</v>
      </c>
      <c r="B3396">
        <v>104</v>
      </c>
      <c r="C3396">
        <v>6401336</v>
      </c>
      <c r="D3396" t="s">
        <v>1166</v>
      </c>
      <c r="E3396" t="s">
        <v>5626</v>
      </c>
      <c r="F3396" t="s">
        <v>14</v>
      </c>
      <c r="G3396" t="s">
        <v>15</v>
      </c>
      <c r="H3396" t="s">
        <v>227</v>
      </c>
      <c r="I3396">
        <v>2500000</v>
      </c>
      <c r="J3396">
        <v>1991</v>
      </c>
      <c r="K3396">
        <v>7.1</v>
      </c>
    </row>
    <row r="3397" spans="1:11" x14ac:dyDescent="0.2">
      <c r="A3397" t="s">
        <v>5163</v>
      </c>
      <c r="B3397">
        <v>102</v>
      </c>
      <c r="C3397">
        <v>26781723</v>
      </c>
      <c r="D3397" t="s">
        <v>488</v>
      </c>
      <c r="E3397" t="s">
        <v>5627</v>
      </c>
      <c r="F3397" t="s">
        <v>14</v>
      </c>
      <c r="G3397" t="s">
        <v>15</v>
      </c>
      <c r="H3397" t="s">
        <v>227</v>
      </c>
      <c r="I3397">
        <v>2500000</v>
      </c>
      <c r="J3397">
        <v>2004</v>
      </c>
      <c r="K3397">
        <v>7.6</v>
      </c>
    </row>
    <row r="3398" spans="1:11" x14ac:dyDescent="0.2">
      <c r="A3398" t="s">
        <v>2971</v>
      </c>
      <c r="B3398">
        <v>105</v>
      </c>
      <c r="C3398">
        <v>5400000</v>
      </c>
      <c r="D3398" t="s">
        <v>79</v>
      </c>
      <c r="E3398" t="s">
        <v>5628</v>
      </c>
      <c r="F3398" t="s">
        <v>14</v>
      </c>
      <c r="G3398" t="s">
        <v>15</v>
      </c>
      <c r="H3398" t="s">
        <v>227</v>
      </c>
      <c r="I3398">
        <v>2500000</v>
      </c>
      <c r="J3398">
        <v>1995</v>
      </c>
      <c r="K3398">
        <v>8.1</v>
      </c>
    </row>
    <row r="3399" spans="1:11" x14ac:dyDescent="0.2">
      <c r="A3399" t="s">
        <v>5629</v>
      </c>
      <c r="B3399">
        <v>107</v>
      </c>
      <c r="C3399">
        <v>1282084</v>
      </c>
      <c r="D3399" t="s">
        <v>1166</v>
      </c>
      <c r="E3399" t="s">
        <v>5630</v>
      </c>
      <c r="F3399" t="s">
        <v>14</v>
      </c>
      <c r="G3399" t="s">
        <v>15</v>
      </c>
      <c r="H3399" t="s">
        <v>227</v>
      </c>
      <c r="I3399">
        <v>2500000</v>
      </c>
      <c r="J3399">
        <v>1999</v>
      </c>
      <c r="K3399">
        <v>7</v>
      </c>
    </row>
    <row r="3400" spans="1:11" x14ac:dyDescent="0.2">
      <c r="A3400" t="s">
        <v>4446</v>
      </c>
      <c r="B3400">
        <v>89</v>
      </c>
      <c r="C3400">
        <v>3325638</v>
      </c>
      <c r="D3400" t="s">
        <v>5631</v>
      </c>
      <c r="E3400" t="s">
        <v>5632</v>
      </c>
      <c r="F3400" t="s">
        <v>14</v>
      </c>
      <c r="G3400" t="s">
        <v>15</v>
      </c>
      <c r="H3400" t="s">
        <v>16</v>
      </c>
      <c r="I3400">
        <v>2500000</v>
      </c>
      <c r="J3400">
        <v>2012</v>
      </c>
      <c r="K3400">
        <v>7.1</v>
      </c>
    </row>
    <row r="3401" spans="1:11" x14ac:dyDescent="0.2">
      <c r="A3401" t="s">
        <v>5633</v>
      </c>
      <c r="B3401">
        <v>106</v>
      </c>
      <c r="C3401">
        <v>395592</v>
      </c>
      <c r="D3401" t="s">
        <v>79</v>
      </c>
      <c r="E3401" t="s">
        <v>5634</v>
      </c>
      <c r="F3401" t="s">
        <v>14</v>
      </c>
      <c r="G3401" t="s">
        <v>1224</v>
      </c>
      <c r="H3401" t="s">
        <v>227</v>
      </c>
      <c r="I3401">
        <v>2000000</v>
      </c>
      <c r="J3401">
        <v>2003</v>
      </c>
      <c r="K3401">
        <v>7.6</v>
      </c>
    </row>
    <row r="3402" spans="1:11" x14ac:dyDescent="0.2">
      <c r="A3402" t="s">
        <v>5635</v>
      </c>
      <c r="B3402">
        <v>95</v>
      </c>
      <c r="C3402">
        <v>6851969</v>
      </c>
      <c r="D3402" t="s">
        <v>488</v>
      </c>
      <c r="E3402" t="s">
        <v>5636</v>
      </c>
      <c r="F3402" t="s">
        <v>14</v>
      </c>
      <c r="G3402" t="s">
        <v>15</v>
      </c>
      <c r="H3402" t="s">
        <v>227</v>
      </c>
      <c r="I3402">
        <v>2500000</v>
      </c>
      <c r="J3402">
        <v>2013</v>
      </c>
      <c r="K3402">
        <v>7.1</v>
      </c>
    </row>
    <row r="3403" spans="1:11" x14ac:dyDescent="0.2">
      <c r="A3403" t="s">
        <v>1270</v>
      </c>
      <c r="B3403">
        <v>101</v>
      </c>
      <c r="C3403">
        <v>12995673</v>
      </c>
      <c r="D3403" t="s">
        <v>5637</v>
      </c>
      <c r="E3403" t="s">
        <v>5638</v>
      </c>
      <c r="F3403" t="s">
        <v>14</v>
      </c>
      <c r="G3403" t="s">
        <v>15</v>
      </c>
      <c r="H3403" t="s">
        <v>227</v>
      </c>
      <c r="I3403">
        <v>2500000</v>
      </c>
      <c r="J3403">
        <v>2008</v>
      </c>
      <c r="K3403">
        <v>7.7</v>
      </c>
    </row>
    <row r="3404" spans="1:11" x14ac:dyDescent="0.2">
      <c r="A3404" t="s">
        <v>5639</v>
      </c>
      <c r="B3404">
        <v>112</v>
      </c>
      <c r="C3404">
        <v>173783</v>
      </c>
      <c r="D3404" t="s">
        <v>5425</v>
      </c>
      <c r="E3404" t="s">
        <v>5640</v>
      </c>
      <c r="F3404" t="s">
        <v>14</v>
      </c>
      <c r="G3404" t="s">
        <v>15</v>
      </c>
      <c r="H3404" t="s">
        <v>3233</v>
      </c>
      <c r="I3404">
        <v>2500000</v>
      </c>
      <c r="J3404">
        <v>2008</v>
      </c>
      <c r="K3404">
        <v>7.6</v>
      </c>
    </row>
    <row r="3405" spans="1:11" x14ac:dyDescent="0.2">
      <c r="A3405" t="s">
        <v>1708</v>
      </c>
      <c r="B3405">
        <v>92</v>
      </c>
      <c r="C3405">
        <v>114324072</v>
      </c>
      <c r="D3405" t="s">
        <v>1335</v>
      </c>
      <c r="E3405" t="s">
        <v>2675</v>
      </c>
      <c r="F3405" t="s">
        <v>14</v>
      </c>
      <c r="G3405" t="s">
        <v>15</v>
      </c>
      <c r="H3405" t="s">
        <v>16</v>
      </c>
      <c r="I3405">
        <v>20000000</v>
      </c>
      <c r="J3405">
        <v>2004</v>
      </c>
      <c r="K3405">
        <v>6.7</v>
      </c>
    </row>
    <row r="3406" spans="1:11" x14ac:dyDescent="0.2">
      <c r="A3406" t="s">
        <v>5641</v>
      </c>
      <c r="B3406">
        <v>100</v>
      </c>
      <c r="C3406">
        <v>71904</v>
      </c>
      <c r="D3406" t="s">
        <v>1342</v>
      </c>
      <c r="E3406" t="s">
        <v>5642</v>
      </c>
      <c r="F3406" t="s">
        <v>14</v>
      </c>
      <c r="G3406" t="s">
        <v>15</v>
      </c>
      <c r="H3406" t="s">
        <v>16</v>
      </c>
      <c r="I3406">
        <v>2500000</v>
      </c>
      <c r="J3406">
        <v>2006</v>
      </c>
      <c r="K3406">
        <v>5.7</v>
      </c>
    </row>
    <row r="3407" spans="1:11" x14ac:dyDescent="0.2">
      <c r="A3407" t="s">
        <v>5643</v>
      </c>
      <c r="B3407">
        <v>80</v>
      </c>
      <c r="C3407">
        <v>99851</v>
      </c>
      <c r="D3407" t="s">
        <v>5425</v>
      </c>
      <c r="E3407" t="s">
        <v>5644</v>
      </c>
      <c r="F3407" t="s">
        <v>14</v>
      </c>
      <c r="G3407" t="s">
        <v>15</v>
      </c>
      <c r="H3407" t="s">
        <v>227</v>
      </c>
      <c r="I3407">
        <v>2500000</v>
      </c>
      <c r="J3407">
        <v>2010</v>
      </c>
      <c r="K3407">
        <v>7.1</v>
      </c>
    </row>
    <row r="3408" spans="1:11" x14ac:dyDescent="0.2">
      <c r="A3408" t="s">
        <v>5645</v>
      </c>
      <c r="B3408">
        <v>106</v>
      </c>
      <c r="C3408">
        <v>115504</v>
      </c>
      <c r="D3408" t="s">
        <v>488</v>
      </c>
      <c r="E3408" t="s">
        <v>5646</v>
      </c>
      <c r="F3408" t="s">
        <v>14</v>
      </c>
      <c r="G3408" t="s">
        <v>23</v>
      </c>
      <c r="H3408" t="s">
        <v>16</v>
      </c>
      <c r="I3408">
        <v>14000000</v>
      </c>
      <c r="J3408">
        <v>2008</v>
      </c>
      <c r="K3408">
        <v>6.2</v>
      </c>
    </row>
    <row r="3409" spans="1:11" x14ac:dyDescent="0.2">
      <c r="A3409" t="s">
        <v>4184</v>
      </c>
      <c r="B3409">
        <v>103</v>
      </c>
      <c r="C3409">
        <v>5725</v>
      </c>
      <c r="D3409" t="s">
        <v>2219</v>
      </c>
      <c r="E3409" t="s">
        <v>5647</v>
      </c>
      <c r="F3409" t="s">
        <v>3672</v>
      </c>
      <c r="G3409" t="s">
        <v>263</v>
      </c>
      <c r="H3409" t="s">
        <v>227</v>
      </c>
      <c r="I3409">
        <v>8400000</v>
      </c>
      <c r="J3409">
        <v>2000</v>
      </c>
      <c r="K3409">
        <v>6.1</v>
      </c>
    </row>
    <row r="3410" spans="1:11" x14ac:dyDescent="0.2">
      <c r="A3410" t="s">
        <v>5648</v>
      </c>
      <c r="B3410">
        <v>90</v>
      </c>
      <c r="C3410">
        <v>75727</v>
      </c>
      <c r="D3410" t="s">
        <v>4972</v>
      </c>
      <c r="E3410" t="s">
        <v>5649</v>
      </c>
      <c r="F3410" t="s">
        <v>954</v>
      </c>
      <c r="G3410" t="s">
        <v>15</v>
      </c>
      <c r="H3410" t="s">
        <v>16</v>
      </c>
      <c r="I3410">
        <v>2500000</v>
      </c>
      <c r="J3410">
        <v>2008</v>
      </c>
      <c r="K3410">
        <v>5.9</v>
      </c>
    </row>
    <row r="3411" spans="1:11" x14ac:dyDescent="0.2">
      <c r="A3411" t="s">
        <v>228</v>
      </c>
      <c r="B3411">
        <v>96</v>
      </c>
      <c r="C3411">
        <v>322157</v>
      </c>
      <c r="D3411" t="s">
        <v>2983</v>
      </c>
      <c r="E3411" t="s">
        <v>5650</v>
      </c>
      <c r="F3411" t="s">
        <v>14</v>
      </c>
      <c r="G3411" t="s">
        <v>15</v>
      </c>
      <c r="H3411" t="s">
        <v>227</v>
      </c>
      <c r="I3411">
        <v>2500000</v>
      </c>
      <c r="J3411">
        <v>2010</v>
      </c>
      <c r="K3411">
        <v>6.8</v>
      </c>
    </row>
    <row r="3412" spans="1:11" x14ac:dyDescent="0.2">
      <c r="A3412" t="s">
        <v>1714</v>
      </c>
      <c r="B3412">
        <v>120</v>
      </c>
      <c r="C3412">
        <v>5731103</v>
      </c>
      <c r="D3412" t="s">
        <v>2173</v>
      </c>
      <c r="E3412" t="s">
        <v>5651</v>
      </c>
      <c r="F3412" t="s">
        <v>14</v>
      </c>
      <c r="G3412" t="s">
        <v>15</v>
      </c>
      <c r="H3412" t="s">
        <v>227</v>
      </c>
      <c r="I3412">
        <v>2400000</v>
      </c>
      <c r="J3412">
        <v>1996</v>
      </c>
      <c r="K3412">
        <v>6.8</v>
      </c>
    </row>
    <row r="3413" spans="1:11" x14ac:dyDescent="0.2">
      <c r="A3413" t="s">
        <v>5652</v>
      </c>
      <c r="B3413">
        <v>101</v>
      </c>
      <c r="C3413">
        <v>978908</v>
      </c>
      <c r="D3413" t="s">
        <v>2050</v>
      </c>
      <c r="E3413" t="s">
        <v>5653</v>
      </c>
      <c r="F3413" t="s">
        <v>14</v>
      </c>
      <c r="G3413" t="s">
        <v>5654</v>
      </c>
      <c r="H3413" t="s">
        <v>16</v>
      </c>
      <c r="I3413">
        <v>2400000</v>
      </c>
      <c r="J3413">
        <v>2006</v>
      </c>
      <c r="K3413">
        <v>5.0999999999999996</v>
      </c>
    </row>
    <row r="3414" spans="1:11" x14ac:dyDescent="0.2">
      <c r="A3414" t="s">
        <v>5655</v>
      </c>
      <c r="B3414">
        <v>101</v>
      </c>
      <c r="C3414">
        <v>327919</v>
      </c>
      <c r="D3414" t="s">
        <v>675</v>
      </c>
      <c r="E3414" t="s">
        <v>5656</v>
      </c>
      <c r="F3414" t="s">
        <v>14</v>
      </c>
      <c r="G3414" t="s">
        <v>23</v>
      </c>
      <c r="H3414" t="s">
        <v>4256</v>
      </c>
      <c r="I3414">
        <v>1500000</v>
      </c>
      <c r="J3414">
        <v>2006</v>
      </c>
      <c r="K3414">
        <v>7.7</v>
      </c>
    </row>
    <row r="3415" spans="1:11" x14ac:dyDescent="0.2">
      <c r="A3415" t="s">
        <v>5657</v>
      </c>
      <c r="B3415">
        <v>105</v>
      </c>
      <c r="C3415">
        <v>178739</v>
      </c>
      <c r="D3415" t="s">
        <v>5368</v>
      </c>
      <c r="E3415" t="s">
        <v>5658</v>
      </c>
      <c r="F3415" t="s">
        <v>14</v>
      </c>
      <c r="G3415" t="s">
        <v>15</v>
      </c>
      <c r="H3415" t="s">
        <v>16</v>
      </c>
      <c r="I3415">
        <v>2450000</v>
      </c>
      <c r="J3415">
        <v>2011</v>
      </c>
      <c r="K3415">
        <v>3.9</v>
      </c>
    </row>
    <row r="3416" spans="1:11" x14ac:dyDescent="0.2">
      <c r="A3416" t="s">
        <v>2344</v>
      </c>
      <c r="B3416">
        <v>91</v>
      </c>
      <c r="C3416">
        <v>36200000</v>
      </c>
      <c r="D3416" t="s">
        <v>2219</v>
      </c>
      <c r="E3416" t="s">
        <v>5659</v>
      </c>
      <c r="F3416" t="s">
        <v>14</v>
      </c>
      <c r="G3416" t="s">
        <v>15</v>
      </c>
      <c r="H3416" t="s">
        <v>227</v>
      </c>
      <c r="I3416">
        <v>4000000</v>
      </c>
      <c r="J3416">
        <v>1982</v>
      </c>
      <c r="K3416">
        <v>5.7</v>
      </c>
    </row>
    <row r="3417" spans="1:11" x14ac:dyDescent="0.2">
      <c r="A3417" t="s">
        <v>5660</v>
      </c>
      <c r="B3417">
        <v>92</v>
      </c>
      <c r="C3417">
        <v>21300000</v>
      </c>
      <c r="D3417" t="s">
        <v>1035</v>
      </c>
      <c r="E3417" t="s">
        <v>5661</v>
      </c>
      <c r="F3417" t="s">
        <v>14</v>
      </c>
      <c r="G3417" t="s">
        <v>15</v>
      </c>
      <c r="H3417" t="s">
        <v>227</v>
      </c>
      <c r="I3417">
        <v>2200000</v>
      </c>
      <c r="J3417">
        <v>1985</v>
      </c>
      <c r="K3417">
        <v>4.7</v>
      </c>
    </row>
    <row r="3418" spans="1:11" x14ac:dyDescent="0.2">
      <c r="A3418" t="s">
        <v>5662</v>
      </c>
      <c r="B3418">
        <v>117</v>
      </c>
      <c r="C3418">
        <v>379643</v>
      </c>
      <c r="D3418" t="s">
        <v>1166</v>
      </c>
      <c r="E3418" t="s">
        <v>5663</v>
      </c>
      <c r="F3418" t="s">
        <v>14</v>
      </c>
      <c r="G3418" t="s">
        <v>15</v>
      </c>
      <c r="H3418" t="s">
        <v>16</v>
      </c>
      <c r="I3418">
        <v>2200000</v>
      </c>
      <c r="J3418">
        <v>2007</v>
      </c>
      <c r="K3418">
        <v>5.9</v>
      </c>
    </row>
    <row r="3419" spans="1:11" x14ac:dyDescent="0.2">
      <c r="A3419" t="s">
        <v>5664</v>
      </c>
      <c r="B3419">
        <v>172</v>
      </c>
      <c r="C3419">
        <v>23650000</v>
      </c>
      <c r="D3419" t="s">
        <v>2420</v>
      </c>
      <c r="E3419" t="s">
        <v>5665</v>
      </c>
      <c r="F3419" t="s">
        <v>14</v>
      </c>
      <c r="G3419" t="s">
        <v>15</v>
      </c>
      <c r="H3419" t="s">
        <v>3233</v>
      </c>
      <c r="I3419">
        <v>2100000</v>
      </c>
      <c r="J3419">
        <v>1946</v>
      </c>
      <c r="K3419">
        <v>8.1</v>
      </c>
    </row>
    <row r="3420" spans="1:11" x14ac:dyDescent="0.2">
      <c r="A3420" t="s">
        <v>5666</v>
      </c>
      <c r="B3420">
        <v>89</v>
      </c>
      <c r="C3420">
        <v>313436</v>
      </c>
      <c r="D3420" t="s">
        <v>874</v>
      </c>
      <c r="E3420" t="s">
        <v>5667</v>
      </c>
      <c r="F3420" t="s">
        <v>5224</v>
      </c>
      <c r="G3420" t="s">
        <v>5225</v>
      </c>
      <c r="H3420" t="s">
        <v>227</v>
      </c>
      <c r="I3420">
        <v>15500000</v>
      </c>
      <c r="J3420">
        <v>2001</v>
      </c>
      <c r="K3420">
        <v>7.6</v>
      </c>
    </row>
    <row r="3421" spans="1:11" x14ac:dyDescent="0.2">
      <c r="A3421" t="s">
        <v>4809</v>
      </c>
      <c r="B3421">
        <v>115</v>
      </c>
      <c r="C3421">
        <v>24800000</v>
      </c>
      <c r="D3421" t="s">
        <v>21</v>
      </c>
      <c r="E3421" t="s">
        <v>5668</v>
      </c>
      <c r="F3421" t="s">
        <v>14</v>
      </c>
      <c r="G3421" t="s">
        <v>23</v>
      </c>
      <c r="H3421" t="s">
        <v>2017</v>
      </c>
      <c r="I3421">
        <v>2000000</v>
      </c>
      <c r="J3421">
        <v>1963</v>
      </c>
      <c r="K3421">
        <v>7.5</v>
      </c>
    </row>
    <row r="3422" spans="1:11" x14ac:dyDescent="0.2">
      <c r="A3422" t="s">
        <v>5669</v>
      </c>
      <c r="B3422">
        <v>96</v>
      </c>
      <c r="C3422">
        <v>792966</v>
      </c>
      <c r="D3422" t="s">
        <v>5670</v>
      </c>
      <c r="E3422" t="s">
        <v>5671</v>
      </c>
      <c r="F3422" t="s">
        <v>14</v>
      </c>
      <c r="G3422" t="s">
        <v>15</v>
      </c>
      <c r="H3422" t="s">
        <v>227</v>
      </c>
      <c r="I3422">
        <v>2300000</v>
      </c>
      <c r="J3422">
        <v>1989</v>
      </c>
      <c r="K3422">
        <v>5.0999999999999996</v>
      </c>
    </row>
    <row r="3423" spans="1:11" x14ac:dyDescent="0.2">
      <c r="A3423" t="s">
        <v>5672</v>
      </c>
      <c r="B3423">
        <v>100</v>
      </c>
      <c r="C3423">
        <v>14673301</v>
      </c>
      <c r="D3423" t="s">
        <v>2106</v>
      </c>
      <c r="E3423" t="s">
        <v>5673</v>
      </c>
      <c r="F3423" t="s">
        <v>14</v>
      </c>
      <c r="G3423" t="s">
        <v>15</v>
      </c>
      <c r="H3423" t="s">
        <v>227</v>
      </c>
      <c r="I3423">
        <v>2000000</v>
      </c>
      <c r="J3423">
        <v>2014</v>
      </c>
      <c r="K3423">
        <v>6.9</v>
      </c>
    </row>
    <row r="3424" spans="1:11" x14ac:dyDescent="0.2">
      <c r="A3424" t="s">
        <v>288</v>
      </c>
      <c r="B3424">
        <v>87</v>
      </c>
      <c r="C3424">
        <v>9003011</v>
      </c>
      <c r="D3424" t="s">
        <v>84</v>
      </c>
      <c r="E3424" t="s">
        <v>5674</v>
      </c>
      <c r="F3424" t="s">
        <v>14</v>
      </c>
      <c r="G3424" t="s">
        <v>133</v>
      </c>
      <c r="H3424" t="s">
        <v>227</v>
      </c>
      <c r="I3424">
        <v>2000000</v>
      </c>
      <c r="J3424">
        <v>1981</v>
      </c>
      <c r="K3424">
        <v>7.6</v>
      </c>
    </row>
    <row r="3425" spans="1:11" x14ac:dyDescent="0.2">
      <c r="A3425" t="s">
        <v>5675</v>
      </c>
      <c r="B3425">
        <v>102</v>
      </c>
      <c r="C3425">
        <v>11546543</v>
      </c>
      <c r="D3425" t="s">
        <v>749</v>
      </c>
      <c r="E3425" t="s">
        <v>5676</v>
      </c>
      <c r="F3425" t="s">
        <v>2401</v>
      </c>
      <c r="G3425" t="s">
        <v>1314</v>
      </c>
      <c r="H3425" t="s">
        <v>227</v>
      </c>
      <c r="I3425">
        <v>2000000</v>
      </c>
      <c r="J3425">
        <v>1994</v>
      </c>
      <c r="K3425">
        <v>7.6</v>
      </c>
    </row>
    <row r="3426" spans="1:11" x14ac:dyDescent="0.2">
      <c r="A3426" t="s">
        <v>2763</v>
      </c>
      <c r="B3426">
        <v>118</v>
      </c>
      <c r="C3426">
        <v>11533945</v>
      </c>
      <c r="D3426" t="s">
        <v>4688</v>
      </c>
      <c r="E3426" t="s">
        <v>5677</v>
      </c>
      <c r="F3426" t="s">
        <v>14</v>
      </c>
      <c r="G3426" t="s">
        <v>15</v>
      </c>
      <c r="H3426" t="s">
        <v>227</v>
      </c>
      <c r="I3426">
        <v>2000000</v>
      </c>
      <c r="J3426">
        <v>1999</v>
      </c>
      <c r="K3426">
        <v>7.6</v>
      </c>
    </row>
    <row r="3427" spans="1:11" x14ac:dyDescent="0.2">
      <c r="A3427" t="s">
        <v>5678</v>
      </c>
      <c r="B3427">
        <v>86</v>
      </c>
      <c r="C3427">
        <v>12555230</v>
      </c>
      <c r="D3427" t="s">
        <v>2050</v>
      </c>
      <c r="E3427" t="s">
        <v>5679</v>
      </c>
      <c r="F3427" t="s">
        <v>14</v>
      </c>
      <c r="G3427" t="s">
        <v>667</v>
      </c>
      <c r="H3427" t="s">
        <v>227</v>
      </c>
      <c r="I3427">
        <v>2000000</v>
      </c>
      <c r="J3427">
        <v>2011</v>
      </c>
      <c r="K3427">
        <v>5.3</v>
      </c>
    </row>
    <row r="3428" spans="1:11" x14ac:dyDescent="0.2">
      <c r="A3428" t="s">
        <v>627</v>
      </c>
      <c r="B3428">
        <v>137</v>
      </c>
      <c r="C3428">
        <v>11284657</v>
      </c>
      <c r="D3428" t="s">
        <v>1386</v>
      </c>
      <c r="E3428" t="s">
        <v>5680</v>
      </c>
      <c r="F3428" t="s">
        <v>3672</v>
      </c>
      <c r="G3428" t="s">
        <v>263</v>
      </c>
      <c r="H3428" t="s">
        <v>227</v>
      </c>
      <c r="I3428">
        <v>2000000</v>
      </c>
      <c r="J3428">
        <v>2006</v>
      </c>
      <c r="K3428">
        <v>8.5</v>
      </c>
    </row>
    <row r="3429" spans="1:11" x14ac:dyDescent="0.2">
      <c r="A3429" t="s">
        <v>5681</v>
      </c>
      <c r="B3429">
        <v>129</v>
      </c>
      <c r="C3429">
        <v>34522221</v>
      </c>
      <c r="D3429" t="s">
        <v>1166</v>
      </c>
      <c r="E3429" t="s">
        <v>5682</v>
      </c>
      <c r="F3429" t="s">
        <v>14</v>
      </c>
      <c r="G3429" t="s">
        <v>15</v>
      </c>
      <c r="H3429" t="s">
        <v>16</v>
      </c>
      <c r="I3429">
        <v>2000000</v>
      </c>
      <c r="J3429">
        <v>2011</v>
      </c>
      <c r="K3429">
        <v>7</v>
      </c>
    </row>
    <row r="3430" spans="1:11" x14ac:dyDescent="0.2">
      <c r="A3430" t="s">
        <v>5683</v>
      </c>
      <c r="B3430">
        <v>80</v>
      </c>
      <c r="C3430">
        <v>7002255</v>
      </c>
      <c r="D3430" t="s">
        <v>5684</v>
      </c>
      <c r="E3430" t="s">
        <v>5685</v>
      </c>
      <c r="F3430" t="s">
        <v>990</v>
      </c>
      <c r="G3430" t="s">
        <v>667</v>
      </c>
      <c r="H3430" t="s">
        <v>16</v>
      </c>
      <c r="I3430">
        <v>9500000</v>
      </c>
      <c r="J3430">
        <v>2003</v>
      </c>
      <c r="K3430">
        <v>7.8</v>
      </c>
    </row>
    <row r="3431" spans="1:11" x14ac:dyDescent="0.2">
      <c r="A3431" t="s">
        <v>5686</v>
      </c>
      <c r="B3431">
        <v>89</v>
      </c>
      <c r="C3431">
        <v>6719300</v>
      </c>
      <c r="D3431" t="s">
        <v>874</v>
      </c>
      <c r="E3431" t="s">
        <v>5687</v>
      </c>
      <c r="F3431" t="s">
        <v>14</v>
      </c>
      <c r="G3431" t="s">
        <v>99</v>
      </c>
      <c r="H3431" t="s">
        <v>16</v>
      </c>
      <c r="I3431">
        <v>2000000</v>
      </c>
      <c r="J3431">
        <v>1998</v>
      </c>
      <c r="K3431">
        <v>7.2</v>
      </c>
    </row>
    <row r="3432" spans="1:11" x14ac:dyDescent="0.2">
      <c r="A3432" t="s">
        <v>2971</v>
      </c>
      <c r="B3432">
        <v>80</v>
      </c>
      <c r="C3432">
        <v>5792822</v>
      </c>
      <c r="D3432" t="s">
        <v>79</v>
      </c>
      <c r="E3432" t="s">
        <v>5688</v>
      </c>
      <c r="F3432" t="s">
        <v>14</v>
      </c>
      <c r="G3432" t="s">
        <v>15</v>
      </c>
      <c r="H3432" t="s">
        <v>227</v>
      </c>
      <c r="I3432">
        <v>2700000</v>
      </c>
      <c r="J3432">
        <v>2004</v>
      </c>
      <c r="K3432">
        <v>8</v>
      </c>
    </row>
    <row r="3433" spans="1:11" x14ac:dyDescent="0.2">
      <c r="A3433" t="s">
        <v>390</v>
      </c>
      <c r="B3433">
        <v>115</v>
      </c>
      <c r="C3433">
        <v>5383834</v>
      </c>
      <c r="D3433" t="s">
        <v>1386</v>
      </c>
      <c r="E3433" t="s">
        <v>5689</v>
      </c>
      <c r="F3433" t="s">
        <v>954</v>
      </c>
      <c r="G3433" t="s">
        <v>4593</v>
      </c>
      <c r="H3433" t="s">
        <v>227</v>
      </c>
      <c r="I3433">
        <v>2000000</v>
      </c>
      <c r="J3433">
        <v>2000</v>
      </c>
      <c r="K3433">
        <v>8.1</v>
      </c>
    </row>
    <row r="3434" spans="1:11" x14ac:dyDescent="0.2">
      <c r="A3434" t="s">
        <v>2055</v>
      </c>
      <c r="B3434">
        <v>100</v>
      </c>
      <c r="C3434">
        <v>4599680</v>
      </c>
      <c r="D3434" t="s">
        <v>1166</v>
      </c>
      <c r="E3434" t="s">
        <v>5690</v>
      </c>
      <c r="F3434" t="s">
        <v>14</v>
      </c>
      <c r="G3434" t="s">
        <v>15</v>
      </c>
      <c r="H3434" t="s">
        <v>227</v>
      </c>
      <c r="I3434">
        <v>1500000</v>
      </c>
      <c r="J3434">
        <v>2003</v>
      </c>
      <c r="K3434">
        <v>6.8</v>
      </c>
    </row>
    <row r="3435" spans="1:11" x14ac:dyDescent="0.2">
      <c r="A3435" t="s">
        <v>5691</v>
      </c>
      <c r="B3435">
        <v>100</v>
      </c>
      <c r="C3435">
        <v>6531491</v>
      </c>
      <c r="D3435" t="s">
        <v>1166</v>
      </c>
      <c r="E3435" t="s">
        <v>5692</v>
      </c>
      <c r="F3435" t="s">
        <v>14</v>
      </c>
      <c r="G3435" t="s">
        <v>15</v>
      </c>
      <c r="H3435" t="s">
        <v>227</v>
      </c>
      <c r="I3435">
        <v>2000000</v>
      </c>
      <c r="J3435">
        <v>2010</v>
      </c>
      <c r="K3435">
        <v>7.2</v>
      </c>
    </row>
    <row r="3436" spans="1:11" x14ac:dyDescent="0.2">
      <c r="A3436" t="s">
        <v>5693</v>
      </c>
      <c r="B3436">
        <v>91</v>
      </c>
      <c r="C3436">
        <v>3885134</v>
      </c>
      <c r="D3436" t="s">
        <v>874</v>
      </c>
      <c r="E3436" t="s">
        <v>5694</v>
      </c>
      <c r="F3436" t="s">
        <v>14</v>
      </c>
      <c r="G3436" t="s">
        <v>15</v>
      </c>
      <c r="H3436" t="s">
        <v>227</v>
      </c>
      <c r="I3436">
        <v>2000000</v>
      </c>
      <c r="J3436">
        <v>2005</v>
      </c>
      <c r="K3436">
        <v>7.4</v>
      </c>
    </row>
    <row r="3437" spans="1:11" x14ac:dyDescent="0.2">
      <c r="A3437" t="s">
        <v>5695</v>
      </c>
      <c r="B3437">
        <v>96</v>
      </c>
      <c r="C3437">
        <v>3590010</v>
      </c>
      <c r="D3437" t="s">
        <v>2573</v>
      </c>
      <c r="E3437" t="s">
        <v>5696</v>
      </c>
      <c r="F3437" t="s">
        <v>14</v>
      </c>
      <c r="G3437" t="s">
        <v>23</v>
      </c>
      <c r="H3437" t="s">
        <v>227</v>
      </c>
      <c r="I3437">
        <v>2000000</v>
      </c>
      <c r="J3437">
        <v>2015</v>
      </c>
      <c r="K3437">
        <v>6.1</v>
      </c>
    </row>
    <row r="3438" spans="1:11" x14ac:dyDescent="0.2">
      <c r="A3438" t="s">
        <v>178</v>
      </c>
      <c r="B3438">
        <v>116</v>
      </c>
      <c r="C3438">
        <v>3335839</v>
      </c>
      <c r="D3438" t="s">
        <v>161</v>
      </c>
      <c r="E3438" t="s">
        <v>5697</v>
      </c>
      <c r="F3438" t="s">
        <v>14</v>
      </c>
      <c r="G3438" t="s">
        <v>15</v>
      </c>
      <c r="H3438" t="s">
        <v>227</v>
      </c>
      <c r="I3438">
        <v>2000000</v>
      </c>
      <c r="J3438">
        <v>2005</v>
      </c>
      <c r="K3438">
        <v>7</v>
      </c>
    </row>
    <row r="3439" spans="1:11" x14ac:dyDescent="0.2">
      <c r="A3439" t="s">
        <v>2265</v>
      </c>
      <c r="B3439">
        <v>97</v>
      </c>
      <c r="C3439">
        <v>2557668</v>
      </c>
      <c r="D3439" t="s">
        <v>744</v>
      </c>
      <c r="E3439" t="s">
        <v>5698</v>
      </c>
      <c r="F3439" t="s">
        <v>14</v>
      </c>
      <c r="G3439" t="s">
        <v>15</v>
      </c>
      <c r="H3439" t="s">
        <v>16</v>
      </c>
      <c r="I3439">
        <v>2000000</v>
      </c>
      <c r="J3439">
        <v>2015</v>
      </c>
      <c r="K3439">
        <v>5.3</v>
      </c>
    </row>
    <row r="3440" spans="1:11" x14ac:dyDescent="0.2">
      <c r="A3440" t="s">
        <v>524</v>
      </c>
      <c r="B3440">
        <v>101</v>
      </c>
      <c r="C3440">
        <v>2506446</v>
      </c>
      <c r="D3440" t="s">
        <v>576</v>
      </c>
      <c r="E3440" t="s">
        <v>5699</v>
      </c>
      <c r="F3440" t="s">
        <v>14</v>
      </c>
      <c r="G3440" t="s">
        <v>15</v>
      </c>
      <c r="H3440" t="s">
        <v>227</v>
      </c>
      <c r="I3440">
        <v>2000000</v>
      </c>
      <c r="J3440">
        <v>2002</v>
      </c>
      <c r="K3440">
        <v>4.7</v>
      </c>
    </row>
    <row r="3441" spans="1:11" x14ac:dyDescent="0.2">
      <c r="A3441" t="s">
        <v>5700</v>
      </c>
      <c r="B3441">
        <v>98</v>
      </c>
      <c r="C3441">
        <v>7369373</v>
      </c>
      <c r="D3441" t="s">
        <v>1035</v>
      </c>
      <c r="E3441" t="s">
        <v>5701</v>
      </c>
      <c r="F3441" t="s">
        <v>14</v>
      </c>
      <c r="G3441" t="s">
        <v>23</v>
      </c>
      <c r="H3441" t="s">
        <v>227</v>
      </c>
      <c r="I3441">
        <v>2000000</v>
      </c>
      <c r="J3441">
        <v>1986</v>
      </c>
      <c r="K3441">
        <v>5.7</v>
      </c>
    </row>
    <row r="3442" spans="1:11" x14ac:dyDescent="0.2">
      <c r="A3442" t="s">
        <v>5167</v>
      </c>
      <c r="B3442">
        <v>101</v>
      </c>
      <c r="C3442">
        <v>1984378</v>
      </c>
      <c r="D3442" t="s">
        <v>488</v>
      </c>
      <c r="E3442" t="s">
        <v>5702</v>
      </c>
      <c r="F3442" t="s">
        <v>14</v>
      </c>
      <c r="G3442" t="s">
        <v>15</v>
      </c>
      <c r="H3442" t="s">
        <v>4256</v>
      </c>
      <c r="I3442">
        <v>2000000</v>
      </c>
      <c r="J3442">
        <v>2006</v>
      </c>
      <c r="K3442">
        <v>6.5</v>
      </c>
    </row>
    <row r="3443" spans="1:11" x14ac:dyDescent="0.2">
      <c r="A3443" t="s">
        <v>5703</v>
      </c>
      <c r="B3443">
        <v>90</v>
      </c>
      <c r="C3443">
        <v>2283276</v>
      </c>
      <c r="D3443" t="s">
        <v>5704</v>
      </c>
      <c r="E3443" t="s">
        <v>5705</v>
      </c>
      <c r="F3443" t="s">
        <v>5706</v>
      </c>
      <c r="G3443" t="s">
        <v>5707</v>
      </c>
      <c r="H3443" t="s">
        <v>227</v>
      </c>
      <c r="I3443">
        <v>1500000</v>
      </c>
      <c r="J3443">
        <v>2008</v>
      </c>
      <c r="K3443">
        <v>8</v>
      </c>
    </row>
    <row r="3444" spans="1:11" x14ac:dyDescent="0.2">
      <c r="A3444" t="s">
        <v>5708</v>
      </c>
      <c r="B3444">
        <v>120</v>
      </c>
      <c r="C3444">
        <v>1098224</v>
      </c>
      <c r="D3444" t="s">
        <v>328</v>
      </c>
      <c r="E3444" t="s">
        <v>5709</v>
      </c>
      <c r="F3444" t="s">
        <v>14</v>
      </c>
      <c r="G3444" t="s">
        <v>15</v>
      </c>
      <c r="H3444" t="s">
        <v>16</v>
      </c>
      <c r="I3444">
        <v>2000000</v>
      </c>
      <c r="J3444">
        <v>2003</v>
      </c>
      <c r="K3444">
        <v>3.3</v>
      </c>
    </row>
    <row r="3445" spans="1:11" x14ac:dyDescent="0.2">
      <c r="A3445" t="s">
        <v>5710</v>
      </c>
      <c r="B3445">
        <v>102</v>
      </c>
      <c r="C3445">
        <v>1477002</v>
      </c>
      <c r="D3445" t="s">
        <v>79</v>
      </c>
      <c r="E3445" t="s">
        <v>5711</v>
      </c>
      <c r="F3445" t="s">
        <v>14</v>
      </c>
      <c r="G3445" t="s">
        <v>15</v>
      </c>
      <c r="H3445" t="s">
        <v>227</v>
      </c>
      <c r="I3445">
        <v>2000000</v>
      </c>
      <c r="J3445">
        <v>2015</v>
      </c>
      <c r="K3445">
        <v>6.9</v>
      </c>
    </row>
    <row r="3446" spans="1:11" x14ac:dyDescent="0.2">
      <c r="A3446" t="s">
        <v>5712</v>
      </c>
      <c r="B3446">
        <v>100</v>
      </c>
      <c r="C3446">
        <v>1134049</v>
      </c>
      <c r="D3446" t="s">
        <v>5713</v>
      </c>
      <c r="E3446" t="s">
        <v>5714</v>
      </c>
      <c r="F3446" t="s">
        <v>14</v>
      </c>
      <c r="G3446" t="s">
        <v>23</v>
      </c>
      <c r="H3446" t="s">
        <v>37</v>
      </c>
      <c r="I3446">
        <v>2000000</v>
      </c>
      <c r="J3446">
        <v>2007</v>
      </c>
      <c r="K3446">
        <v>8.1</v>
      </c>
    </row>
    <row r="3447" spans="1:11" x14ac:dyDescent="0.2">
      <c r="A3447" t="s">
        <v>5331</v>
      </c>
      <c r="B3447">
        <v>89</v>
      </c>
      <c r="C3447">
        <v>653621</v>
      </c>
      <c r="D3447" t="s">
        <v>5715</v>
      </c>
      <c r="E3447" t="s">
        <v>5716</v>
      </c>
      <c r="F3447" t="s">
        <v>14</v>
      </c>
      <c r="G3447" t="s">
        <v>15</v>
      </c>
      <c r="H3447" t="s">
        <v>2234</v>
      </c>
      <c r="I3447">
        <v>2000000</v>
      </c>
      <c r="J3447">
        <v>2005</v>
      </c>
      <c r="K3447">
        <v>6.8</v>
      </c>
    </row>
    <row r="3448" spans="1:11" x14ac:dyDescent="0.2">
      <c r="A3448" t="s">
        <v>5717</v>
      </c>
      <c r="B3448">
        <v>86</v>
      </c>
      <c r="C3448">
        <v>535249</v>
      </c>
      <c r="D3448" t="s">
        <v>690</v>
      </c>
      <c r="E3448" t="s">
        <v>5718</v>
      </c>
      <c r="F3448" t="s">
        <v>14</v>
      </c>
      <c r="G3448" t="s">
        <v>15</v>
      </c>
      <c r="H3448" t="s">
        <v>227</v>
      </c>
      <c r="I3448">
        <v>3400000</v>
      </c>
      <c r="J3448">
        <v>2010</v>
      </c>
      <c r="K3448">
        <v>4.5999999999999996</v>
      </c>
    </row>
    <row r="3449" spans="1:11" x14ac:dyDescent="0.2">
      <c r="A3449" t="s">
        <v>5719</v>
      </c>
      <c r="B3449">
        <v>96</v>
      </c>
      <c r="C3449">
        <v>371081</v>
      </c>
      <c r="D3449" t="s">
        <v>874</v>
      </c>
      <c r="E3449" t="s">
        <v>5720</v>
      </c>
      <c r="F3449" t="s">
        <v>14</v>
      </c>
      <c r="G3449" t="s">
        <v>15</v>
      </c>
      <c r="H3449" t="s">
        <v>16</v>
      </c>
      <c r="I3449">
        <v>6000000</v>
      </c>
      <c r="J3449">
        <v>2004</v>
      </c>
      <c r="K3449">
        <v>7</v>
      </c>
    </row>
    <row r="3450" spans="1:11" x14ac:dyDescent="0.2">
      <c r="A3450" t="s">
        <v>5721</v>
      </c>
      <c r="B3450">
        <v>91</v>
      </c>
      <c r="C3450">
        <v>124494</v>
      </c>
      <c r="D3450" t="s">
        <v>5722</v>
      </c>
      <c r="E3450" t="s">
        <v>5723</v>
      </c>
      <c r="F3450" t="s">
        <v>14</v>
      </c>
      <c r="G3450" t="s">
        <v>15</v>
      </c>
      <c r="H3450" t="s">
        <v>16</v>
      </c>
      <c r="I3450">
        <v>2000000</v>
      </c>
      <c r="J3450">
        <v>1998</v>
      </c>
      <c r="K3450">
        <v>6.7</v>
      </c>
    </row>
    <row r="3451" spans="1:11" x14ac:dyDescent="0.2">
      <c r="A3451" t="s">
        <v>5724</v>
      </c>
      <c r="B3451">
        <v>85</v>
      </c>
      <c r="C3451">
        <v>100669</v>
      </c>
      <c r="D3451" t="s">
        <v>874</v>
      </c>
      <c r="E3451" t="s">
        <v>5725</v>
      </c>
      <c r="F3451" t="s">
        <v>14</v>
      </c>
      <c r="G3451" t="s">
        <v>15</v>
      </c>
      <c r="H3451" t="s">
        <v>227</v>
      </c>
      <c r="I3451">
        <v>3800000</v>
      </c>
      <c r="J3451">
        <v>2009</v>
      </c>
      <c r="K3451">
        <v>5.8</v>
      </c>
    </row>
    <row r="3452" spans="1:11" x14ac:dyDescent="0.2">
      <c r="A3452" t="s">
        <v>150</v>
      </c>
      <c r="B3452">
        <v>129</v>
      </c>
      <c r="C3452">
        <v>186354</v>
      </c>
      <c r="D3452" t="s">
        <v>1166</v>
      </c>
      <c r="E3452" t="s">
        <v>5726</v>
      </c>
      <c r="F3452" t="s">
        <v>14</v>
      </c>
      <c r="G3452" t="s">
        <v>15</v>
      </c>
      <c r="H3452" t="s">
        <v>227</v>
      </c>
      <c r="I3452">
        <v>13500000</v>
      </c>
      <c r="J3452">
        <v>2015</v>
      </c>
      <c r="K3452">
        <v>4.5</v>
      </c>
    </row>
    <row r="3453" spans="1:11" x14ac:dyDescent="0.2">
      <c r="A3453" t="s">
        <v>5727</v>
      </c>
      <c r="B3453">
        <v>92</v>
      </c>
      <c r="C3453">
        <v>12667</v>
      </c>
      <c r="D3453" t="s">
        <v>79</v>
      </c>
      <c r="E3453" t="s">
        <v>5728</v>
      </c>
      <c r="F3453" t="s">
        <v>14</v>
      </c>
      <c r="G3453" t="s">
        <v>23</v>
      </c>
      <c r="H3453" t="s">
        <v>227</v>
      </c>
      <c r="I3453">
        <v>14000</v>
      </c>
      <c r="J3453">
        <v>2005</v>
      </c>
      <c r="K3453">
        <v>6.6</v>
      </c>
    </row>
    <row r="3454" spans="1:11" x14ac:dyDescent="0.2">
      <c r="A3454" t="s">
        <v>5729</v>
      </c>
      <c r="B3454">
        <v>96</v>
      </c>
      <c r="C3454">
        <v>198407</v>
      </c>
      <c r="D3454" t="s">
        <v>1166</v>
      </c>
      <c r="E3454" t="s">
        <v>5730</v>
      </c>
      <c r="F3454" t="s">
        <v>14</v>
      </c>
      <c r="G3454" t="s">
        <v>15</v>
      </c>
      <c r="H3454" t="s">
        <v>227</v>
      </c>
      <c r="I3454">
        <v>2000000</v>
      </c>
      <c r="J3454">
        <v>2006</v>
      </c>
      <c r="K3454">
        <v>6.6</v>
      </c>
    </row>
    <row r="3455" spans="1:11" x14ac:dyDescent="0.2">
      <c r="A3455" t="s">
        <v>5731</v>
      </c>
      <c r="B3455">
        <v>119</v>
      </c>
      <c r="C3455">
        <v>4958</v>
      </c>
      <c r="D3455" t="s">
        <v>4712</v>
      </c>
      <c r="E3455" t="s">
        <v>5732</v>
      </c>
      <c r="F3455" t="s">
        <v>14</v>
      </c>
      <c r="G3455" t="s">
        <v>2682</v>
      </c>
      <c r="H3455" t="s">
        <v>227</v>
      </c>
      <c r="I3455">
        <v>2000000</v>
      </c>
      <c r="J3455">
        <v>2008</v>
      </c>
      <c r="K3455">
        <v>7.8</v>
      </c>
    </row>
    <row r="3456" spans="1:11" x14ac:dyDescent="0.2">
      <c r="A3456" t="s">
        <v>5733</v>
      </c>
      <c r="B3456">
        <v>92</v>
      </c>
      <c r="C3456">
        <v>7927</v>
      </c>
      <c r="D3456" t="s">
        <v>5734</v>
      </c>
      <c r="E3456" t="s">
        <v>5735</v>
      </c>
      <c r="F3456" t="s">
        <v>14</v>
      </c>
      <c r="G3456" t="s">
        <v>15</v>
      </c>
      <c r="H3456" t="s">
        <v>3233</v>
      </c>
      <c r="I3456">
        <v>2300000</v>
      </c>
      <c r="J3456">
        <v>1947</v>
      </c>
      <c r="K3456">
        <v>7.7</v>
      </c>
    </row>
    <row r="3457" spans="1:11" x14ac:dyDescent="0.2">
      <c r="A3457" t="s">
        <v>5736</v>
      </c>
      <c r="B3457">
        <v>106</v>
      </c>
      <c r="C3457">
        <v>2436</v>
      </c>
      <c r="D3457" t="s">
        <v>5737</v>
      </c>
      <c r="E3457" t="s">
        <v>5738</v>
      </c>
      <c r="F3457" t="s">
        <v>14</v>
      </c>
      <c r="G3457" t="s">
        <v>15</v>
      </c>
      <c r="H3457" t="s">
        <v>3233</v>
      </c>
      <c r="I3457">
        <v>2000000</v>
      </c>
      <c r="J3457">
        <v>2012</v>
      </c>
      <c r="K3457">
        <v>5.7</v>
      </c>
    </row>
    <row r="3458" spans="1:11" x14ac:dyDescent="0.2">
      <c r="A3458" t="s">
        <v>5739</v>
      </c>
      <c r="B3458">
        <v>99</v>
      </c>
      <c r="C3458">
        <v>4600000</v>
      </c>
      <c r="D3458" t="s">
        <v>675</v>
      </c>
      <c r="E3458" t="s">
        <v>5740</v>
      </c>
      <c r="F3458" t="s">
        <v>14</v>
      </c>
      <c r="G3458" t="s">
        <v>15</v>
      </c>
      <c r="H3458" t="s">
        <v>227</v>
      </c>
      <c r="I3458">
        <v>1900000</v>
      </c>
      <c r="J3458">
        <v>1986</v>
      </c>
      <c r="K3458">
        <v>7.1</v>
      </c>
    </row>
    <row r="3459" spans="1:11" x14ac:dyDescent="0.2">
      <c r="A3459" t="s">
        <v>4317</v>
      </c>
      <c r="B3459">
        <v>103</v>
      </c>
      <c r="C3459">
        <v>1420578</v>
      </c>
      <c r="D3459" t="s">
        <v>1796</v>
      </c>
      <c r="E3459" t="s">
        <v>5741</v>
      </c>
      <c r="F3459" t="s">
        <v>14</v>
      </c>
      <c r="G3459" t="s">
        <v>15</v>
      </c>
      <c r="H3459" t="s">
        <v>16</v>
      </c>
      <c r="I3459">
        <v>1900000</v>
      </c>
      <c r="J3459">
        <v>2003</v>
      </c>
      <c r="K3459">
        <v>6.4</v>
      </c>
    </row>
    <row r="3460" spans="1:11" x14ac:dyDescent="0.2">
      <c r="A3460" t="s">
        <v>5742</v>
      </c>
      <c r="B3460">
        <v>95</v>
      </c>
      <c r="C3460">
        <v>1028658</v>
      </c>
      <c r="D3460" t="s">
        <v>671</v>
      </c>
      <c r="E3460" t="s">
        <v>5743</v>
      </c>
      <c r="F3460" t="s">
        <v>14</v>
      </c>
      <c r="G3460" t="s">
        <v>1224</v>
      </c>
      <c r="H3460" t="s">
        <v>227</v>
      </c>
      <c r="I3460">
        <v>3000000</v>
      </c>
      <c r="J3460">
        <v>2010</v>
      </c>
      <c r="K3460">
        <v>7</v>
      </c>
    </row>
    <row r="3461" spans="1:11" x14ac:dyDescent="0.2">
      <c r="A3461" t="s">
        <v>5744</v>
      </c>
      <c r="B3461">
        <v>95</v>
      </c>
      <c r="C3461">
        <v>18435</v>
      </c>
      <c r="D3461" t="s">
        <v>1166</v>
      </c>
      <c r="E3461" t="s">
        <v>5745</v>
      </c>
      <c r="F3461" t="s">
        <v>990</v>
      </c>
      <c r="G3461" t="s">
        <v>667</v>
      </c>
      <c r="H3461" t="s">
        <v>4256</v>
      </c>
      <c r="I3461">
        <v>1400000</v>
      </c>
      <c r="J3461">
        <v>2006</v>
      </c>
      <c r="K3461">
        <v>5.8</v>
      </c>
    </row>
    <row r="3462" spans="1:11" x14ac:dyDescent="0.2">
      <c r="A3462" t="s">
        <v>2763</v>
      </c>
      <c r="B3462">
        <v>100</v>
      </c>
      <c r="C3462">
        <v>35266619</v>
      </c>
      <c r="D3462" t="s">
        <v>1705</v>
      </c>
      <c r="E3462" t="s">
        <v>2764</v>
      </c>
      <c r="F3462" t="s">
        <v>14</v>
      </c>
      <c r="G3462" t="s">
        <v>15</v>
      </c>
      <c r="H3462" t="s">
        <v>227</v>
      </c>
      <c r="I3462">
        <v>30000000</v>
      </c>
      <c r="J3462">
        <v>2013</v>
      </c>
      <c r="K3462">
        <v>5.9</v>
      </c>
    </row>
    <row r="3463" spans="1:11" x14ac:dyDescent="0.2">
      <c r="A3463" t="s">
        <v>2105</v>
      </c>
      <c r="B3463">
        <v>101</v>
      </c>
      <c r="C3463">
        <v>26505000</v>
      </c>
      <c r="D3463" t="s">
        <v>2138</v>
      </c>
      <c r="E3463" t="s">
        <v>2427</v>
      </c>
      <c r="F3463" t="s">
        <v>14</v>
      </c>
      <c r="G3463" t="s">
        <v>15</v>
      </c>
      <c r="H3463" t="s">
        <v>2428</v>
      </c>
      <c r="I3463">
        <v>1800000</v>
      </c>
      <c r="J3463">
        <v>1984</v>
      </c>
      <c r="K3463">
        <v>7.5</v>
      </c>
    </row>
    <row r="3464" spans="1:11" x14ac:dyDescent="0.2">
      <c r="A3464" t="s">
        <v>4028</v>
      </c>
      <c r="B3464">
        <v>90</v>
      </c>
      <c r="C3464">
        <v>2957978</v>
      </c>
      <c r="D3464" t="s">
        <v>5746</v>
      </c>
      <c r="E3464" t="s">
        <v>5747</v>
      </c>
      <c r="F3464" t="s">
        <v>14</v>
      </c>
      <c r="G3464" t="s">
        <v>23</v>
      </c>
      <c r="H3464" t="s">
        <v>16</v>
      </c>
      <c r="I3464">
        <v>1000000</v>
      </c>
      <c r="J3464">
        <v>2008</v>
      </c>
      <c r="K3464">
        <v>7.8</v>
      </c>
    </row>
    <row r="3465" spans="1:11" x14ac:dyDescent="0.2">
      <c r="A3465" t="s">
        <v>5748</v>
      </c>
      <c r="B3465">
        <v>89</v>
      </c>
      <c r="C3465">
        <v>444044</v>
      </c>
      <c r="D3465" t="s">
        <v>1166</v>
      </c>
      <c r="E3465" t="s">
        <v>5749</v>
      </c>
      <c r="F3465" t="s">
        <v>14</v>
      </c>
      <c r="G3465" t="s">
        <v>15</v>
      </c>
      <c r="H3465" t="s">
        <v>227</v>
      </c>
      <c r="I3465">
        <v>1900000</v>
      </c>
      <c r="J3465">
        <v>2015</v>
      </c>
      <c r="K3465">
        <v>7.2</v>
      </c>
    </row>
    <row r="3466" spans="1:11" x14ac:dyDescent="0.2">
      <c r="A3466" t="s">
        <v>5750</v>
      </c>
      <c r="B3466">
        <v>87</v>
      </c>
      <c r="C3466">
        <v>40990055</v>
      </c>
      <c r="D3466" t="s">
        <v>1493</v>
      </c>
      <c r="E3466" t="s">
        <v>5751</v>
      </c>
      <c r="F3466" t="s">
        <v>14</v>
      </c>
      <c r="G3466" t="s">
        <v>667</v>
      </c>
      <c r="H3466" t="s">
        <v>16</v>
      </c>
      <c r="I3466">
        <v>1800000</v>
      </c>
      <c r="J3466">
        <v>2010</v>
      </c>
      <c r="K3466">
        <v>5.6</v>
      </c>
    </row>
    <row r="3467" spans="1:11" x14ac:dyDescent="0.2">
      <c r="A3467" t="s">
        <v>5752</v>
      </c>
      <c r="B3467">
        <v>118</v>
      </c>
      <c r="C3467">
        <v>5709616</v>
      </c>
      <c r="D3467" t="s">
        <v>79</v>
      </c>
      <c r="E3467" t="s">
        <v>5753</v>
      </c>
      <c r="F3467" t="s">
        <v>954</v>
      </c>
      <c r="G3467" t="s">
        <v>4593</v>
      </c>
      <c r="H3467" t="s">
        <v>227</v>
      </c>
      <c r="I3467">
        <v>1800000</v>
      </c>
      <c r="J3467">
        <v>2002</v>
      </c>
      <c r="K3467">
        <v>6.8</v>
      </c>
    </row>
    <row r="3468" spans="1:11" x14ac:dyDescent="0.2">
      <c r="A3468" t="s">
        <v>5754</v>
      </c>
      <c r="B3468">
        <v>93</v>
      </c>
      <c r="C3468">
        <v>12784397</v>
      </c>
      <c r="D3468" t="s">
        <v>1796</v>
      </c>
      <c r="E3468" t="s">
        <v>5755</v>
      </c>
      <c r="F3468" t="s">
        <v>14</v>
      </c>
      <c r="G3468" t="s">
        <v>15</v>
      </c>
      <c r="H3468" t="s">
        <v>16</v>
      </c>
      <c r="I3468">
        <v>1800000</v>
      </c>
      <c r="J3468">
        <v>2012</v>
      </c>
      <c r="K3468">
        <v>7.3</v>
      </c>
    </row>
    <row r="3469" spans="1:11" x14ac:dyDescent="0.2">
      <c r="A3469" t="s">
        <v>5756</v>
      </c>
      <c r="B3469">
        <v>109</v>
      </c>
      <c r="C3469">
        <v>3050934</v>
      </c>
      <c r="D3469" t="s">
        <v>2071</v>
      </c>
      <c r="E3469" t="s">
        <v>5757</v>
      </c>
      <c r="F3469" t="s">
        <v>14</v>
      </c>
      <c r="G3469" t="s">
        <v>15</v>
      </c>
      <c r="H3469" t="s">
        <v>16</v>
      </c>
      <c r="I3469">
        <v>1800000</v>
      </c>
      <c r="J3469">
        <v>2000</v>
      </c>
      <c r="K3469">
        <v>7.3</v>
      </c>
    </row>
    <row r="3470" spans="1:11" x14ac:dyDescent="0.2">
      <c r="A3470" t="s">
        <v>640</v>
      </c>
      <c r="B3470">
        <v>81</v>
      </c>
      <c r="C3470">
        <v>7267324</v>
      </c>
      <c r="D3470" t="s">
        <v>675</v>
      </c>
      <c r="E3470" t="s">
        <v>5758</v>
      </c>
      <c r="F3470" t="s">
        <v>3672</v>
      </c>
      <c r="G3470" t="s">
        <v>263</v>
      </c>
      <c r="H3470" t="s">
        <v>227</v>
      </c>
      <c r="I3470">
        <v>3500000</v>
      </c>
      <c r="J3470">
        <v>1998</v>
      </c>
      <c r="K3470">
        <v>7.8</v>
      </c>
    </row>
    <row r="3471" spans="1:11" x14ac:dyDescent="0.2">
      <c r="A3471" t="s">
        <v>5759</v>
      </c>
      <c r="B3471">
        <v>93</v>
      </c>
      <c r="C3471">
        <v>145540</v>
      </c>
      <c r="D3471" t="s">
        <v>4908</v>
      </c>
      <c r="E3471" t="s">
        <v>5760</v>
      </c>
      <c r="F3471" t="s">
        <v>14</v>
      </c>
      <c r="G3471" t="s">
        <v>15</v>
      </c>
      <c r="H3471" t="s">
        <v>227</v>
      </c>
      <c r="I3471">
        <v>500000</v>
      </c>
      <c r="J3471">
        <v>2002</v>
      </c>
      <c r="K3471">
        <v>6.7</v>
      </c>
    </row>
    <row r="3472" spans="1:11" x14ac:dyDescent="0.2">
      <c r="A3472" t="s">
        <v>4241</v>
      </c>
      <c r="B3472">
        <v>138</v>
      </c>
      <c r="C3472">
        <v>35918429</v>
      </c>
      <c r="D3472" t="s">
        <v>675</v>
      </c>
      <c r="E3472" t="s">
        <v>5761</v>
      </c>
      <c r="F3472" t="s">
        <v>14</v>
      </c>
      <c r="G3472" t="s">
        <v>15</v>
      </c>
      <c r="H3472" t="s">
        <v>227</v>
      </c>
      <c r="I3472">
        <v>1700000</v>
      </c>
      <c r="J3472">
        <v>2001</v>
      </c>
      <c r="K3472">
        <v>7.5</v>
      </c>
    </row>
    <row r="3473" spans="1:11" x14ac:dyDescent="0.2">
      <c r="A3473" t="s">
        <v>5762</v>
      </c>
      <c r="B3473">
        <v>105</v>
      </c>
      <c r="C3473">
        <v>92401</v>
      </c>
      <c r="D3473" t="s">
        <v>2219</v>
      </c>
      <c r="E3473" t="s">
        <v>5763</v>
      </c>
      <c r="F3473" t="s">
        <v>14</v>
      </c>
      <c r="G3473" t="s">
        <v>15</v>
      </c>
      <c r="H3473" t="s">
        <v>227</v>
      </c>
      <c r="I3473">
        <v>2000000</v>
      </c>
      <c r="J3473">
        <v>2010</v>
      </c>
      <c r="K3473">
        <v>6.3</v>
      </c>
    </row>
    <row r="3474" spans="1:11" x14ac:dyDescent="0.2">
      <c r="A3474" t="s">
        <v>5764</v>
      </c>
      <c r="B3474">
        <v>98</v>
      </c>
      <c r="C3474">
        <v>1943649</v>
      </c>
      <c r="D3474" t="s">
        <v>1450</v>
      </c>
      <c r="E3474" t="s">
        <v>5765</v>
      </c>
      <c r="F3474" t="s">
        <v>14</v>
      </c>
      <c r="G3474" t="s">
        <v>15</v>
      </c>
      <c r="H3474" t="s">
        <v>16</v>
      </c>
      <c r="I3474">
        <v>1700000</v>
      </c>
      <c r="J3474">
        <v>1999</v>
      </c>
      <c r="K3474">
        <v>6.3</v>
      </c>
    </row>
    <row r="3475" spans="1:11" x14ac:dyDescent="0.2">
      <c r="A3475" t="s">
        <v>5766</v>
      </c>
      <c r="B3475">
        <v>86</v>
      </c>
      <c r="C3475">
        <v>992238</v>
      </c>
      <c r="D3475" t="s">
        <v>79</v>
      </c>
      <c r="E3475" t="s">
        <v>5767</v>
      </c>
      <c r="F3475" t="s">
        <v>14</v>
      </c>
      <c r="G3475" t="s">
        <v>23</v>
      </c>
      <c r="H3475" t="s">
        <v>227</v>
      </c>
      <c r="I3475">
        <v>1700000</v>
      </c>
      <c r="J3475">
        <v>2004</v>
      </c>
      <c r="K3475">
        <v>6.8</v>
      </c>
    </row>
    <row r="3476" spans="1:11" x14ac:dyDescent="0.2">
      <c r="A3476" t="s">
        <v>5768</v>
      </c>
      <c r="B3476">
        <v>104</v>
      </c>
      <c r="C3476">
        <v>4231500</v>
      </c>
      <c r="D3476" t="s">
        <v>79</v>
      </c>
      <c r="E3476" t="s">
        <v>5769</v>
      </c>
      <c r="F3476" t="s">
        <v>4579</v>
      </c>
      <c r="G3476" t="s">
        <v>4580</v>
      </c>
      <c r="H3476" t="s">
        <v>37</v>
      </c>
      <c r="I3476">
        <v>1000000</v>
      </c>
      <c r="J3476">
        <v>2013</v>
      </c>
      <c r="K3476">
        <v>7.8</v>
      </c>
    </row>
    <row r="3477" spans="1:11" x14ac:dyDescent="0.2">
      <c r="A3477" t="s">
        <v>5770</v>
      </c>
      <c r="B3477">
        <v>100</v>
      </c>
      <c r="C3477">
        <v>396035</v>
      </c>
      <c r="D3477" t="s">
        <v>79</v>
      </c>
      <c r="E3477" t="s">
        <v>5771</v>
      </c>
      <c r="F3477" t="s">
        <v>14</v>
      </c>
      <c r="G3477" t="s">
        <v>23</v>
      </c>
      <c r="H3477" t="s">
        <v>227</v>
      </c>
      <c r="I3477">
        <v>1000000</v>
      </c>
      <c r="J3477">
        <v>2004</v>
      </c>
      <c r="K3477">
        <v>6.9</v>
      </c>
    </row>
    <row r="3478" spans="1:11" x14ac:dyDescent="0.2">
      <c r="A3478" t="s">
        <v>5772</v>
      </c>
      <c r="B3478">
        <v>95</v>
      </c>
      <c r="C3478">
        <v>1060591</v>
      </c>
      <c r="D3478" t="s">
        <v>488</v>
      </c>
      <c r="E3478" t="s">
        <v>5773</v>
      </c>
      <c r="F3478" t="s">
        <v>5774</v>
      </c>
      <c r="G3478" t="s">
        <v>667</v>
      </c>
      <c r="H3478" t="s">
        <v>37</v>
      </c>
      <c r="I3478">
        <v>1300000</v>
      </c>
      <c r="J3478">
        <v>2007</v>
      </c>
      <c r="K3478">
        <v>7.2</v>
      </c>
    </row>
    <row r="3479" spans="1:11" x14ac:dyDescent="0.2">
      <c r="A3479" t="s">
        <v>5775</v>
      </c>
      <c r="B3479">
        <v>123</v>
      </c>
      <c r="C3479">
        <v>26893</v>
      </c>
      <c r="D3479" t="s">
        <v>4497</v>
      </c>
      <c r="E3479" t="s">
        <v>5776</v>
      </c>
      <c r="F3479" t="s">
        <v>990</v>
      </c>
      <c r="G3479" t="s">
        <v>667</v>
      </c>
      <c r="H3479" t="s">
        <v>227</v>
      </c>
      <c r="I3479">
        <v>1600000</v>
      </c>
      <c r="J3479">
        <v>1969</v>
      </c>
      <c r="K3479">
        <v>7.2</v>
      </c>
    </row>
    <row r="3480" spans="1:11" x14ac:dyDescent="0.2">
      <c r="A3480" t="s">
        <v>981</v>
      </c>
      <c r="B3480">
        <v>111</v>
      </c>
      <c r="C3480">
        <v>2580</v>
      </c>
      <c r="D3480" t="s">
        <v>2651</v>
      </c>
      <c r="E3480" t="s">
        <v>5777</v>
      </c>
      <c r="F3480" t="s">
        <v>14</v>
      </c>
      <c r="G3480" t="s">
        <v>15</v>
      </c>
      <c r="H3480" t="s">
        <v>227</v>
      </c>
      <c r="I3480">
        <v>1650000</v>
      </c>
      <c r="J3480">
        <v>2003</v>
      </c>
      <c r="K3480">
        <v>5.4</v>
      </c>
    </row>
    <row r="3481" spans="1:11" x14ac:dyDescent="0.2">
      <c r="A3481" t="s">
        <v>43</v>
      </c>
      <c r="B3481">
        <v>110</v>
      </c>
      <c r="C3481">
        <v>58885635</v>
      </c>
      <c r="D3481" t="s">
        <v>1654</v>
      </c>
      <c r="E3481" t="s">
        <v>2898</v>
      </c>
      <c r="F3481" t="s">
        <v>14</v>
      </c>
      <c r="G3481" t="s">
        <v>15</v>
      </c>
      <c r="H3481" t="s">
        <v>227</v>
      </c>
      <c r="I3481">
        <v>26000000</v>
      </c>
      <c r="J3481">
        <v>2004</v>
      </c>
      <c r="K3481">
        <v>7.4</v>
      </c>
    </row>
    <row r="3482" spans="1:11" x14ac:dyDescent="0.2">
      <c r="A3482" t="s">
        <v>5778</v>
      </c>
      <c r="B3482">
        <v>108</v>
      </c>
      <c r="C3482">
        <v>19067631</v>
      </c>
      <c r="D3482" t="s">
        <v>488</v>
      </c>
      <c r="E3482" t="s">
        <v>5779</v>
      </c>
      <c r="F3482" t="s">
        <v>14</v>
      </c>
      <c r="G3482" t="s">
        <v>15</v>
      </c>
      <c r="H3482" t="s">
        <v>16</v>
      </c>
      <c r="I3482">
        <v>2000000</v>
      </c>
      <c r="J3482">
        <v>2007</v>
      </c>
      <c r="K3482">
        <v>7.1</v>
      </c>
    </row>
    <row r="3483" spans="1:11" x14ac:dyDescent="0.2">
      <c r="A3483" t="s">
        <v>5780</v>
      </c>
      <c r="B3483">
        <v>92</v>
      </c>
      <c r="C3483">
        <v>11806119</v>
      </c>
      <c r="D3483" t="s">
        <v>2363</v>
      </c>
      <c r="E3483" t="s">
        <v>5781</v>
      </c>
      <c r="F3483" t="s">
        <v>14</v>
      </c>
      <c r="G3483" t="s">
        <v>15</v>
      </c>
      <c r="H3483" t="s">
        <v>227</v>
      </c>
      <c r="I3483">
        <v>1100000</v>
      </c>
      <c r="J3483">
        <v>1988</v>
      </c>
      <c r="K3483">
        <v>6.8</v>
      </c>
    </row>
    <row r="3484" spans="1:11" x14ac:dyDescent="0.2">
      <c r="A3484" t="s">
        <v>4743</v>
      </c>
      <c r="B3484">
        <v>88</v>
      </c>
      <c r="C3484">
        <v>7362100</v>
      </c>
      <c r="D3484" t="s">
        <v>874</v>
      </c>
      <c r="E3484" t="s">
        <v>5782</v>
      </c>
      <c r="F3484" t="s">
        <v>14</v>
      </c>
      <c r="G3484" t="s">
        <v>15</v>
      </c>
      <c r="H3484" t="s">
        <v>227</v>
      </c>
      <c r="I3484">
        <v>1500000</v>
      </c>
      <c r="J3484">
        <v>2005</v>
      </c>
      <c r="K3484">
        <v>7.4</v>
      </c>
    </row>
    <row r="3485" spans="1:11" x14ac:dyDescent="0.2">
      <c r="A3485" t="s">
        <v>3062</v>
      </c>
      <c r="B3485">
        <v>97</v>
      </c>
      <c r="C3485">
        <v>7022940</v>
      </c>
      <c r="D3485" t="s">
        <v>488</v>
      </c>
      <c r="E3485" t="s">
        <v>5783</v>
      </c>
      <c r="F3485" t="s">
        <v>14</v>
      </c>
      <c r="G3485" t="s">
        <v>15</v>
      </c>
      <c r="H3485" t="s">
        <v>227</v>
      </c>
      <c r="I3485">
        <v>1000000</v>
      </c>
      <c r="J3485">
        <v>2001</v>
      </c>
      <c r="K3485">
        <v>6.7</v>
      </c>
    </row>
    <row r="3486" spans="1:11" x14ac:dyDescent="0.2">
      <c r="A3486" t="s">
        <v>3222</v>
      </c>
      <c r="B3486">
        <v>103</v>
      </c>
      <c r="C3486">
        <v>5132222</v>
      </c>
      <c r="D3486" t="s">
        <v>1305</v>
      </c>
      <c r="E3486" t="s">
        <v>5784</v>
      </c>
      <c r="F3486" t="s">
        <v>14</v>
      </c>
      <c r="G3486" t="s">
        <v>99</v>
      </c>
      <c r="H3486" t="s">
        <v>227</v>
      </c>
      <c r="I3486">
        <v>2000000</v>
      </c>
      <c r="J3486">
        <v>1994</v>
      </c>
      <c r="K3486">
        <v>7.2</v>
      </c>
    </row>
    <row r="3487" spans="1:11" x14ac:dyDescent="0.2">
      <c r="A3487" t="s">
        <v>4376</v>
      </c>
      <c r="B3487">
        <v>110</v>
      </c>
      <c r="C3487">
        <v>2365931</v>
      </c>
      <c r="D3487" t="s">
        <v>1067</v>
      </c>
      <c r="E3487" t="s">
        <v>5785</v>
      </c>
      <c r="F3487" t="s">
        <v>14</v>
      </c>
      <c r="G3487" t="s">
        <v>15</v>
      </c>
      <c r="H3487" t="s">
        <v>227</v>
      </c>
      <c r="I3487">
        <v>1500000</v>
      </c>
      <c r="J3487">
        <v>1998</v>
      </c>
      <c r="K3487">
        <v>7.5</v>
      </c>
    </row>
    <row r="3488" spans="1:11" x14ac:dyDescent="0.2">
      <c r="A3488" t="s">
        <v>122</v>
      </c>
      <c r="B3488">
        <v>103</v>
      </c>
      <c r="C3488">
        <v>53991137</v>
      </c>
      <c r="D3488" t="s">
        <v>917</v>
      </c>
      <c r="E3488" t="s">
        <v>5786</v>
      </c>
      <c r="F3488" t="s">
        <v>14</v>
      </c>
      <c r="G3488" t="s">
        <v>15</v>
      </c>
      <c r="H3488" t="s">
        <v>16</v>
      </c>
      <c r="I3488">
        <v>1500000</v>
      </c>
      <c r="J3488">
        <v>2010</v>
      </c>
      <c r="K3488">
        <v>6.8</v>
      </c>
    </row>
    <row r="3489" spans="1:11" x14ac:dyDescent="0.2">
      <c r="A3489" t="s">
        <v>5787</v>
      </c>
      <c r="B3489">
        <v>114</v>
      </c>
      <c r="C3489">
        <v>1221261</v>
      </c>
      <c r="D3489" t="s">
        <v>744</v>
      </c>
      <c r="E3489" t="s">
        <v>5788</v>
      </c>
      <c r="F3489" t="s">
        <v>954</v>
      </c>
      <c r="G3489" t="s">
        <v>5496</v>
      </c>
      <c r="H3489" t="s">
        <v>227</v>
      </c>
      <c r="I3489">
        <v>1500000</v>
      </c>
      <c r="J3489">
        <v>2000</v>
      </c>
      <c r="K3489">
        <v>7.9</v>
      </c>
    </row>
    <row r="3490" spans="1:11" x14ac:dyDescent="0.2">
      <c r="A3490" t="s">
        <v>5789</v>
      </c>
      <c r="B3490">
        <v>112</v>
      </c>
      <c r="C3490">
        <v>712294</v>
      </c>
      <c r="D3490" t="s">
        <v>1166</v>
      </c>
      <c r="E3490" t="s">
        <v>5790</v>
      </c>
      <c r="F3490" t="s">
        <v>14</v>
      </c>
      <c r="G3490" t="s">
        <v>15</v>
      </c>
      <c r="H3490" t="s">
        <v>227</v>
      </c>
      <c r="I3490">
        <v>1500000</v>
      </c>
      <c r="J3490">
        <v>2005</v>
      </c>
      <c r="K3490">
        <v>6.7</v>
      </c>
    </row>
    <row r="3491" spans="1:11" x14ac:dyDescent="0.2">
      <c r="A3491" t="s">
        <v>5791</v>
      </c>
      <c r="B3491">
        <v>104</v>
      </c>
      <c r="C3491">
        <v>3447339</v>
      </c>
      <c r="D3491" t="s">
        <v>576</v>
      </c>
      <c r="E3491" t="s">
        <v>5792</v>
      </c>
      <c r="F3491" t="s">
        <v>14</v>
      </c>
      <c r="G3491" t="s">
        <v>15</v>
      </c>
      <c r="H3491" t="s">
        <v>227</v>
      </c>
      <c r="I3491">
        <v>1500000</v>
      </c>
      <c r="J3491">
        <v>2013</v>
      </c>
      <c r="K3491">
        <v>5.8</v>
      </c>
    </row>
    <row r="3492" spans="1:11" x14ac:dyDescent="0.2">
      <c r="A3492" t="s">
        <v>5419</v>
      </c>
      <c r="B3492">
        <v>99</v>
      </c>
      <c r="C3492">
        <v>418953</v>
      </c>
      <c r="D3492" t="s">
        <v>744</v>
      </c>
      <c r="E3492" t="s">
        <v>5793</v>
      </c>
      <c r="F3492" t="s">
        <v>14</v>
      </c>
      <c r="G3492" t="s">
        <v>667</v>
      </c>
      <c r="H3492" t="s">
        <v>227</v>
      </c>
      <c r="I3492">
        <v>1500000</v>
      </c>
      <c r="J3492">
        <v>1993</v>
      </c>
      <c r="K3492">
        <v>6.5</v>
      </c>
    </row>
    <row r="3493" spans="1:11" x14ac:dyDescent="0.2">
      <c r="A3493" t="s">
        <v>5794</v>
      </c>
      <c r="B3493">
        <v>98</v>
      </c>
      <c r="C3493">
        <v>406035</v>
      </c>
      <c r="D3493" t="s">
        <v>1166</v>
      </c>
      <c r="E3493" t="s">
        <v>5795</v>
      </c>
      <c r="F3493" t="s">
        <v>14</v>
      </c>
      <c r="G3493" t="s">
        <v>15</v>
      </c>
      <c r="H3493" t="s">
        <v>227</v>
      </c>
      <c r="I3493">
        <v>1500000</v>
      </c>
      <c r="J3493">
        <v>2001</v>
      </c>
      <c r="K3493">
        <v>7.2</v>
      </c>
    </row>
    <row r="3494" spans="1:11" x14ac:dyDescent="0.2">
      <c r="A3494" t="s">
        <v>4159</v>
      </c>
      <c r="B3494">
        <v>100</v>
      </c>
      <c r="C3494">
        <v>373967</v>
      </c>
      <c r="D3494" t="s">
        <v>2106</v>
      </c>
      <c r="E3494" t="s">
        <v>5796</v>
      </c>
      <c r="F3494" t="s">
        <v>14</v>
      </c>
      <c r="G3494" t="s">
        <v>15</v>
      </c>
      <c r="H3494" t="s">
        <v>227</v>
      </c>
      <c r="I3494">
        <v>1500000</v>
      </c>
      <c r="J3494">
        <v>2001</v>
      </c>
      <c r="K3494">
        <v>6.5</v>
      </c>
    </row>
    <row r="3495" spans="1:11" x14ac:dyDescent="0.2">
      <c r="A3495" t="s">
        <v>147</v>
      </c>
      <c r="B3495">
        <v>80</v>
      </c>
      <c r="C3495">
        <v>194568</v>
      </c>
      <c r="D3495" t="s">
        <v>576</v>
      </c>
      <c r="E3495" t="s">
        <v>5797</v>
      </c>
      <c r="F3495" t="s">
        <v>14</v>
      </c>
      <c r="G3495" t="s">
        <v>15</v>
      </c>
      <c r="H3495" t="s">
        <v>227</v>
      </c>
      <c r="I3495">
        <v>1500000</v>
      </c>
      <c r="J3495">
        <v>2006</v>
      </c>
      <c r="K3495">
        <v>6.2</v>
      </c>
    </row>
    <row r="3496" spans="1:11" x14ac:dyDescent="0.2">
      <c r="A3496" t="s">
        <v>5798</v>
      </c>
      <c r="B3496">
        <v>87</v>
      </c>
      <c r="C3496">
        <v>163245</v>
      </c>
      <c r="D3496" t="s">
        <v>1342</v>
      </c>
      <c r="E3496" t="s">
        <v>5799</v>
      </c>
      <c r="F3496" t="s">
        <v>14</v>
      </c>
      <c r="G3496" t="s">
        <v>15</v>
      </c>
      <c r="H3496" t="s">
        <v>104</v>
      </c>
      <c r="I3496">
        <v>1500000</v>
      </c>
      <c r="J3496">
        <v>1936</v>
      </c>
      <c r="K3496">
        <v>8.6</v>
      </c>
    </row>
    <row r="3497" spans="1:11" x14ac:dyDescent="0.2">
      <c r="A3497" t="s">
        <v>5800</v>
      </c>
      <c r="B3497">
        <v>91</v>
      </c>
      <c r="C3497">
        <v>119841</v>
      </c>
      <c r="D3497" t="s">
        <v>1166</v>
      </c>
      <c r="E3497" t="s">
        <v>5801</v>
      </c>
      <c r="F3497" t="s">
        <v>14</v>
      </c>
      <c r="G3497" t="s">
        <v>15</v>
      </c>
      <c r="H3497" t="s">
        <v>37</v>
      </c>
      <c r="I3497">
        <v>1500000</v>
      </c>
      <c r="J3497">
        <v>2002</v>
      </c>
      <c r="K3497">
        <v>6.5</v>
      </c>
    </row>
    <row r="3498" spans="1:11" x14ac:dyDescent="0.2">
      <c r="A3498" t="s">
        <v>2088</v>
      </c>
      <c r="B3498">
        <v>84</v>
      </c>
      <c r="C3498">
        <v>173066</v>
      </c>
      <c r="D3498" t="s">
        <v>958</v>
      </c>
      <c r="E3498" t="s">
        <v>5802</v>
      </c>
      <c r="F3498" t="s">
        <v>14</v>
      </c>
      <c r="G3498" t="s">
        <v>15</v>
      </c>
      <c r="H3498" t="s">
        <v>227</v>
      </c>
      <c r="I3498">
        <v>1500000</v>
      </c>
      <c r="J3498">
        <v>2007</v>
      </c>
      <c r="K3498">
        <v>6.3</v>
      </c>
    </row>
    <row r="3499" spans="1:11" x14ac:dyDescent="0.2">
      <c r="A3499" t="s">
        <v>5803</v>
      </c>
      <c r="B3499">
        <v>95</v>
      </c>
      <c r="C3499">
        <v>3478</v>
      </c>
      <c r="D3499" t="s">
        <v>2454</v>
      </c>
      <c r="E3499" t="s">
        <v>5804</v>
      </c>
      <c r="F3499" t="s">
        <v>14</v>
      </c>
      <c r="G3499" t="s">
        <v>99</v>
      </c>
      <c r="H3499" t="s">
        <v>3233</v>
      </c>
      <c r="I3499">
        <v>1500000</v>
      </c>
      <c r="J3499">
        <v>2008</v>
      </c>
      <c r="K3499">
        <v>6.7</v>
      </c>
    </row>
    <row r="3500" spans="1:11" x14ac:dyDescent="0.2">
      <c r="A3500" t="s">
        <v>5805</v>
      </c>
      <c r="B3500">
        <v>90</v>
      </c>
      <c r="C3500">
        <v>52166</v>
      </c>
      <c r="D3500" t="s">
        <v>1166</v>
      </c>
      <c r="E3500" t="s">
        <v>5806</v>
      </c>
      <c r="F3500" t="s">
        <v>14</v>
      </c>
      <c r="G3500" t="s">
        <v>15</v>
      </c>
      <c r="H3500" t="s">
        <v>227</v>
      </c>
      <c r="I3500">
        <v>2000000</v>
      </c>
      <c r="J3500">
        <v>2008</v>
      </c>
      <c r="K3500">
        <v>6.7</v>
      </c>
    </row>
    <row r="3501" spans="1:11" x14ac:dyDescent="0.2">
      <c r="A3501" t="s">
        <v>4034</v>
      </c>
      <c r="B3501">
        <v>101</v>
      </c>
      <c r="C3501">
        <v>1163508</v>
      </c>
      <c r="D3501" t="s">
        <v>309</v>
      </c>
      <c r="E3501" t="s">
        <v>5807</v>
      </c>
      <c r="F3501" t="s">
        <v>14</v>
      </c>
      <c r="G3501" t="s">
        <v>15</v>
      </c>
      <c r="H3501" t="s">
        <v>227</v>
      </c>
      <c r="I3501">
        <v>2500000</v>
      </c>
      <c r="J3501">
        <v>2012</v>
      </c>
      <c r="K3501">
        <v>5.0999999999999996</v>
      </c>
    </row>
    <row r="3502" spans="1:11" x14ac:dyDescent="0.2">
      <c r="A3502" t="s">
        <v>305</v>
      </c>
      <c r="B3502">
        <v>130</v>
      </c>
      <c r="C3502">
        <v>80033643</v>
      </c>
      <c r="D3502" t="s">
        <v>414</v>
      </c>
      <c r="E3502" t="s">
        <v>1381</v>
      </c>
      <c r="F3502" t="s">
        <v>14</v>
      </c>
      <c r="G3502" t="s">
        <v>15</v>
      </c>
      <c r="H3502" t="s">
        <v>16</v>
      </c>
      <c r="I3502">
        <v>60000000</v>
      </c>
      <c r="J3502">
        <v>2012</v>
      </c>
      <c r="K3502">
        <v>7</v>
      </c>
    </row>
    <row r="3503" spans="1:11" x14ac:dyDescent="0.2">
      <c r="A3503" t="s">
        <v>5808</v>
      </c>
      <c r="B3503">
        <v>83</v>
      </c>
      <c r="C3503">
        <v>184925485</v>
      </c>
      <c r="D3503" t="s">
        <v>2015</v>
      </c>
      <c r="E3503" t="s">
        <v>5809</v>
      </c>
      <c r="F3503" t="s">
        <v>14</v>
      </c>
      <c r="G3503" t="s">
        <v>15</v>
      </c>
      <c r="H3503" t="s">
        <v>2017</v>
      </c>
      <c r="I3503">
        <v>2000000</v>
      </c>
      <c r="J3503">
        <v>1937</v>
      </c>
      <c r="K3503">
        <v>7.7</v>
      </c>
    </row>
    <row r="3504" spans="1:11" x14ac:dyDescent="0.2">
      <c r="A3504" t="s">
        <v>5810</v>
      </c>
      <c r="B3504">
        <v>106</v>
      </c>
      <c r="C3504">
        <v>304124</v>
      </c>
      <c r="D3504" t="s">
        <v>1166</v>
      </c>
      <c r="E3504" t="s">
        <v>5811</v>
      </c>
      <c r="F3504" t="s">
        <v>954</v>
      </c>
      <c r="G3504" t="s">
        <v>5496</v>
      </c>
      <c r="H3504" t="s">
        <v>227</v>
      </c>
      <c r="I3504">
        <v>1400000</v>
      </c>
      <c r="J3504">
        <v>2004</v>
      </c>
      <c r="K3504">
        <v>6.7</v>
      </c>
    </row>
    <row r="3505" spans="1:11" x14ac:dyDescent="0.2">
      <c r="A3505" t="s">
        <v>5812</v>
      </c>
      <c r="B3505">
        <v>94</v>
      </c>
      <c r="C3505">
        <v>36830</v>
      </c>
      <c r="D3505" t="s">
        <v>5813</v>
      </c>
      <c r="E3505" t="s">
        <v>5814</v>
      </c>
      <c r="F3505" t="s">
        <v>14</v>
      </c>
      <c r="G3505" t="s">
        <v>23</v>
      </c>
      <c r="H3505" t="s">
        <v>16</v>
      </c>
      <c r="I3505">
        <v>1400000</v>
      </c>
      <c r="J3505">
        <v>2004</v>
      </c>
      <c r="K3505">
        <v>6.6</v>
      </c>
    </row>
    <row r="3506" spans="1:11" x14ac:dyDescent="0.2">
      <c r="A3506" t="s">
        <v>445</v>
      </c>
      <c r="B3506">
        <v>120</v>
      </c>
      <c r="C3506">
        <v>3650677</v>
      </c>
      <c r="D3506" t="s">
        <v>347</v>
      </c>
      <c r="E3506" t="s">
        <v>5815</v>
      </c>
      <c r="F3506" t="s">
        <v>14</v>
      </c>
      <c r="G3506" t="s">
        <v>23</v>
      </c>
      <c r="H3506" t="s">
        <v>227</v>
      </c>
      <c r="I3506">
        <v>960000</v>
      </c>
      <c r="J3506">
        <v>1998</v>
      </c>
      <c r="K3506">
        <v>8.1999999999999993</v>
      </c>
    </row>
    <row r="3507" spans="1:11" x14ac:dyDescent="0.2">
      <c r="A3507" t="s">
        <v>4948</v>
      </c>
      <c r="B3507">
        <v>105</v>
      </c>
      <c r="C3507">
        <v>1647780</v>
      </c>
      <c r="D3507" t="s">
        <v>1166</v>
      </c>
      <c r="E3507" t="s">
        <v>5816</v>
      </c>
      <c r="F3507" t="s">
        <v>4843</v>
      </c>
      <c r="G3507" t="s">
        <v>2543</v>
      </c>
      <c r="H3507" t="s">
        <v>227</v>
      </c>
      <c r="I3507">
        <v>1300000</v>
      </c>
      <c r="J3507">
        <v>1998</v>
      </c>
      <c r="K3507">
        <v>8.1</v>
      </c>
    </row>
    <row r="3508" spans="1:11" x14ac:dyDescent="0.2">
      <c r="A3508" t="s">
        <v>102</v>
      </c>
      <c r="B3508">
        <v>95</v>
      </c>
      <c r="C3508">
        <v>695229</v>
      </c>
      <c r="D3508" t="s">
        <v>874</v>
      </c>
      <c r="E3508" t="s">
        <v>5817</v>
      </c>
      <c r="F3508" t="s">
        <v>14</v>
      </c>
      <c r="G3508" t="s">
        <v>15</v>
      </c>
      <c r="H3508" t="s">
        <v>227</v>
      </c>
      <c r="I3508">
        <v>1300000</v>
      </c>
      <c r="J3508">
        <v>1996</v>
      </c>
      <c r="K3508">
        <v>7.2</v>
      </c>
    </row>
    <row r="3509" spans="1:11" x14ac:dyDescent="0.2">
      <c r="A3509" t="s">
        <v>5818</v>
      </c>
      <c r="B3509">
        <v>135</v>
      </c>
      <c r="C3509">
        <v>638951</v>
      </c>
      <c r="D3509" t="s">
        <v>1166</v>
      </c>
      <c r="E3509" t="s">
        <v>5819</v>
      </c>
      <c r="F3509" t="s">
        <v>5820</v>
      </c>
      <c r="G3509" t="s">
        <v>15</v>
      </c>
      <c r="H3509" t="s">
        <v>227</v>
      </c>
      <c r="I3509">
        <v>1592000</v>
      </c>
      <c r="J3509">
        <v>2006</v>
      </c>
      <c r="K3509">
        <v>7.4</v>
      </c>
    </row>
    <row r="3510" spans="1:11" x14ac:dyDescent="0.2">
      <c r="A3510" t="s">
        <v>5821</v>
      </c>
      <c r="B3510">
        <v>105</v>
      </c>
      <c r="C3510">
        <v>609042</v>
      </c>
      <c r="D3510" t="s">
        <v>1166</v>
      </c>
      <c r="E3510" t="s">
        <v>5822</v>
      </c>
      <c r="F3510" t="s">
        <v>14</v>
      </c>
      <c r="G3510" t="s">
        <v>15</v>
      </c>
      <c r="H3510" t="s">
        <v>37</v>
      </c>
      <c r="I3510">
        <v>1300000</v>
      </c>
      <c r="J3510">
        <v>1999</v>
      </c>
      <c r="K3510">
        <v>6.5</v>
      </c>
    </row>
    <row r="3511" spans="1:11" x14ac:dyDescent="0.2">
      <c r="A3511" t="s">
        <v>1457</v>
      </c>
      <c r="B3511">
        <v>111</v>
      </c>
      <c r="C3511">
        <v>32940507</v>
      </c>
      <c r="D3511" t="s">
        <v>161</v>
      </c>
      <c r="E3511" t="s">
        <v>1458</v>
      </c>
      <c r="F3511" t="s">
        <v>14</v>
      </c>
      <c r="G3511" t="s">
        <v>15</v>
      </c>
      <c r="H3511" t="s">
        <v>227</v>
      </c>
      <c r="I3511">
        <v>60000000</v>
      </c>
      <c r="J3511">
        <v>1998</v>
      </c>
      <c r="K3511">
        <v>6.1</v>
      </c>
    </row>
    <row r="3512" spans="1:11" x14ac:dyDescent="0.2">
      <c r="A3512" t="s">
        <v>5823</v>
      </c>
      <c r="B3512">
        <v>87</v>
      </c>
      <c r="C3512">
        <v>19539</v>
      </c>
      <c r="D3512" t="s">
        <v>690</v>
      </c>
      <c r="E3512" t="s">
        <v>5824</v>
      </c>
      <c r="F3512" t="s">
        <v>14</v>
      </c>
      <c r="G3512" t="s">
        <v>15</v>
      </c>
      <c r="H3512" t="s">
        <v>227</v>
      </c>
      <c r="I3512">
        <v>1000000</v>
      </c>
      <c r="J3512">
        <v>2003</v>
      </c>
      <c r="K3512">
        <v>6.2</v>
      </c>
    </row>
    <row r="3513" spans="1:11" x14ac:dyDescent="0.2">
      <c r="A3513" t="s">
        <v>2344</v>
      </c>
      <c r="B3513">
        <v>87</v>
      </c>
      <c r="C3513">
        <v>19100000</v>
      </c>
      <c r="D3513" t="s">
        <v>1035</v>
      </c>
      <c r="E3513" t="s">
        <v>5825</v>
      </c>
      <c r="F3513" t="s">
        <v>14</v>
      </c>
      <c r="G3513" t="s">
        <v>15</v>
      </c>
      <c r="H3513" t="s">
        <v>227</v>
      </c>
      <c r="I3513">
        <v>1250000</v>
      </c>
      <c r="J3513">
        <v>1981</v>
      </c>
      <c r="K3513">
        <v>6.1</v>
      </c>
    </row>
    <row r="3514" spans="1:11" x14ac:dyDescent="0.2">
      <c r="A3514" t="s">
        <v>524</v>
      </c>
      <c r="B3514">
        <v>100</v>
      </c>
      <c r="C3514">
        <v>24741700</v>
      </c>
      <c r="D3514" t="s">
        <v>1166</v>
      </c>
      <c r="E3514" t="s">
        <v>5826</v>
      </c>
      <c r="F3514" t="s">
        <v>14</v>
      </c>
      <c r="G3514" t="s">
        <v>15</v>
      </c>
      <c r="H3514" t="s">
        <v>227</v>
      </c>
      <c r="I3514">
        <v>1200000</v>
      </c>
      <c r="J3514">
        <v>1989</v>
      </c>
      <c r="K3514">
        <v>7.2</v>
      </c>
    </row>
    <row r="3515" spans="1:11" x14ac:dyDescent="0.2">
      <c r="A3515" t="s">
        <v>122</v>
      </c>
      <c r="B3515">
        <v>103</v>
      </c>
      <c r="C3515">
        <v>55153403</v>
      </c>
      <c r="D3515" t="s">
        <v>1035</v>
      </c>
      <c r="E3515" t="s">
        <v>5827</v>
      </c>
      <c r="F3515" t="s">
        <v>14</v>
      </c>
      <c r="G3515" t="s">
        <v>15</v>
      </c>
      <c r="H3515" t="s">
        <v>227</v>
      </c>
      <c r="I3515">
        <v>1200000</v>
      </c>
      <c r="J3515">
        <v>2004</v>
      </c>
      <c r="K3515">
        <v>7.7</v>
      </c>
    </row>
    <row r="3516" spans="1:11" x14ac:dyDescent="0.2">
      <c r="A3516" t="s">
        <v>1668</v>
      </c>
      <c r="B3516">
        <v>100</v>
      </c>
      <c r="C3516">
        <v>18488314</v>
      </c>
      <c r="D3516" t="s">
        <v>3940</v>
      </c>
      <c r="E3516" t="s">
        <v>5828</v>
      </c>
      <c r="F3516" t="s">
        <v>14</v>
      </c>
      <c r="G3516" t="s">
        <v>15</v>
      </c>
      <c r="H3516" t="s">
        <v>227</v>
      </c>
      <c r="I3516">
        <v>1200000</v>
      </c>
      <c r="J3516">
        <v>2001</v>
      </c>
      <c r="K3516">
        <v>7.1</v>
      </c>
    </row>
    <row r="3517" spans="1:11" x14ac:dyDescent="0.2">
      <c r="A3517" t="s">
        <v>924</v>
      </c>
      <c r="B3517">
        <v>104</v>
      </c>
      <c r="C3517">
        <v>79363785</v>
      </c>
      <c r="D3517" t="s">
        <v>925</v>
      </c>
      <c r="E3517" t="s">
        <v>926</v>
      </c>
      <c r="F3517" t="s">
        <v>14</v>
      </c>
      <c r="G3517" t="s">
        <v>15</v>
      </c>
      <c r="H3517" t="s">
        <v>16</v>
      </c>
      <c r="I3517">
        <v>80000000</v>
      </c>
      <c r="J3517">
        <v>2008</v>
      </c>
      <c r="K3517">
        <v>5.5</v>
      </c>
    </row>
    <row r="3518" spans="1:11" x14ac:dyDescent="0.2">
      <c r="A3518" t="s">
        <v>3310</v>
      </c>
      <c r="B3518">
        <v>114</v>
      </c>
      <c r="C3518">
        <v>13876974</v>
      </c>
      <c r="D3518" t="s">
        <v>488</v>
      </c>
      <c r="E3518" t="s">
        <v>5829</v>
      </c>
      <c r="F3518" t="s">
        <v>4579</v>
      </c>
      <c r="G3518" t="s">
        <v>4580</v>
      </c>
      <c r="H3518" t="s">
        <v>227</v>
      </c>
      <c r="I3518">
        <v>7000000</v>
      </c>
      <c r="J3518">
        <v>2001</v>
      </c>
      <c r="K3518">
        <v>7.4</v>
      </c>
    </row>
    <row r="3519" spans="1:11" x14ac:dyDescent="0.2">
      <c r="A3519" t="s">
        <v>4258</v>
      </c>
      <c r="B3519">
        <v>111</v>
      </c>
      <c r="C3519">
        <v>9180275</v>
      </c>
      <c r="D3519" t="s">
        <v>1166</v>
      </c>
      <c r="E3519" t="s">
        <v>5830</v>
      </c>
      <c r="F3519" t="s">
        <v>14</v>
      </c>
      <c r="G3519" t="s">
        <v>15</v>
      </c>
      <c r="H3519" t="s">
        <v>227</v>
      </c>
      <c r="I3519">
        <v>1200000</v>
      </c>
      <c r="J3519">
        <v>2000</v>
      </c>
      <c r="K3519">
        <v>7.7</v>
      </c>
    </row>
    <row r="3520" spans="1:11" x14ac:dyDescent="0.2">
      <c r="A3520" t="s">
        <v>2022</v>
      </c>
      <c r="B3520">
        <v>110</v>
      </c>
      <c r="C3520">
        <v>22494487</v>
      </c>
      <c r="D3520" t="s">
        <v>751</v>
      </c>
      <c r="E3520" t="s">
        <v>2963</v>
      </c>
      <c r="F3520" t="s">
        <v>14</v>
      </c>
      <c r="G3520" t="s">
        <v>263</v>
      </c>
      <c r="H3520" t="s">
        <v>227</v>
      </c>
      <c r="I3520">
        <v>27000000</v>
      </c>
      <c r="J3520">
        <v>2006</v>
      </c>
      <c r="K3520">
        <v>7.8</v>
      </c>
    </row>
    <row r="3521" spans="1:11" x14ac:dyDescent="0.2">
      <c r="A3521" t="s">
        <v>5831</v>
      </c>
      <c r="B3521">
        <v>85</v>
      </c>
      <c r="C3521">
        <v>2199853</v>
      </c>
      <c r="D3521" t="s">
        <v>874</v>
      </c>
      <c r="E3521" t="s">
        <v>5832</v>
      </c>
      <c r="F3521" t="s">
        <v>14</v>
      </c>
      <c r="G3521" t="s">
        <v>15</v>
      </c>
      <c r="H3521" t="s">
        <v>227</v>
      </c>
      <c r="I3521">
        <v>1200000</v>
      </c>
      <c r="J3521">
        <v>1999</v>
      </c>
      <c r="K3521">
        <v>6.6</v>
      </c>
    </row>
    <row r="3522" spans="1:11" x14ac:dyDescent="0.2">
      <c r="A3522" t="s">
        <v>5833</v>
      </c>
      <c r="B3522">
        <v>113</v>
      </c>
      <c r="C3522">
        <v>2859955</v>
      </c>
      <c r="D3522" t="s">
        <v>1291</v>
      </c>
      <c r="E3522" t="s">
        <v>5834</v>
      </c>
      <c r="F3522" t="s">
        <v>14</v>
      </c>
      <c r="G3522" t="s">
        <v>15</v>
      </c>
      <c r="H3522" t="s">
        <v>16</v>
      </c>
      <c r="I3522">
        <v>1200000</v>
      </c>
      <c r="J3522">
        <v>2013</v>
      </c>
      <c r="K3522">
        <v>6</v>
      </c>
    </row>
    <row r="3523" spans="1:11" x14ac:dyDescent="0.2">
      <c r="A3523" t="s">
        <v>607</v>
      </c>
      <c r="B3523">
        <v>99</v>
      </c>
      <c r="C3523">
        <v>2812029</v>
      </c>
      <c r="D3523" t="s">
        <v>744</v>
      </c>
      <c r="E3523" t="s">
        <v>5835</v>
      </c>
      <c r="F3523" t="s">
        <v>14</v>
      </c>
      <c r="G3523" t="s">
        <v>15</v>
      </c>
      <c r="H3523" t="s">
        <v>227</v>
      </c>
      <c r="I3523">
        <v>1200000</v>
      </c>
      <c r="J3523">
        <v>1992</v>
      </c>
      <c r="K3523">
        <v>8.4</v>
      </c>
    </row>
    <row r="3524" spans="1:11" x14ac:dyDescent="0.2">
      <c r="A3524" t="s">
        <v>2843</v>
      </c>
      <c r="B3524">
        <v>142</v>
      </c>
      <c r="C3524">
        <v>6100000</v>
      </c>
      <c r="D3524" t="s">
        <v>5059</v>
      </c>
      <c r="E3524" t="s">
        <v>5836</v>
      </c>
      <c r="F3524" t="s">
        <v>3167</v>
      </c>
      <c r="G3524" t="s">
        <v>2845</v>
      </c>
      <c r="H3524" t="s">
        <v>2017</v>
      </c>
      <c r="I3524">
        <v>1200000</v>
      </c>
      <c r="J3524">
        <v>1966</v>
      </c>
      <c r="K3524">
        <v>8.9</v>
      </c>
    </row>
    <row r="3525" spans="1:11" x14ac:dyDescent="0.2">
      <c r="A3525" t="s">
        <v>5837</v>
      </c>
      <c r="B3525">
        <v>112</v>
      </c>
      <c r="C3525">
        <v>375723</v>
      </c>
      <c r="D3525" t="s">
        <v>874</v>
      </c>
      <c r="E3525" t="s">
        <v>5838</v>
      </c>
      <c r="F3525" t="s">
        <v>5072</v>
      </c>
      <c r="G3525" t="s">
        <v>5073</v>
      </c>
      <c r="H3525" t="s">
        <v>227</v>
      </c>
      <c r="I3525">
        <v>4000000</v>
      </c>
      <c r="J3525">
        <v>2015</v>
      </c>
      <c r="K3525">
        <v>7.9</v>
      </c>
    </row>
    <row r="3526" spans="1:11" x14ac:dyDescent="0.2">
      <c r="A3526" t="s">
        <v>5839</v>
      </c>
      <c r="B3526">
        <v>108</v>
      </c>
      <c r="C3526">
        <v>594904</v>
      </c>
      <c r="D3526" t="s">
        <v>874</v>
      </c>
      <c r="E3526" t="s">
        <v>5840</v>
      </c>
      <c r="F3526" t="s">
        <v>14</v>
      </c>
      <c r="G3526" t="s">
        <v>15</v>
      </c>
      <c r="H3526" t="s">
        <v>16</v>
      </c>
      <c r="I3526">
        <v>1200000</v>
      </c>
      <c r="J3526">
        <v>2012</v>
      </c>
      <c r="K3526">
        <v>6</v>
      </c>
    </row>
    <row r="3527" spans="1:11" x14ac:dyDescent="0.2">
      <c r="A3527" t="s">
        <v>5841</v>
      </c>
      <c r="B3527">
        <v>88</v>
      </c>
      <c r="C3527">
        <v>58936</v>
      </c>
      <c r="D3527" t="s">
        <v>2515</v>
      </c>
      <c r="E3527" t="s">
        <v>5842</v>
      </c>
      <c r="F3527" t="s">
        <v>14</v>
      </c>
      <c r="G3527" t="s">
        <v>15</v>
      </c>
      <c r="H3527" t="s">
        <v>227</v>
      </c>
      <c r="I3527">
        <v>1200000</v>
      </c>
      <c r="J3527">
        <v>2001</v>
      </c>
      <c r="K3527">
        <v>6.1</v>
      </c>
    </row>
    <row r="3528" spans="1:11" x14ac:dyDescent="0.2">
      <c r="A3528" t="s">
        <v>1233</v>
      </c>
      <c r="B3528">
        <v>91</v>
      </c>
      <c r="C3528">
        <v>2850263</v>
      </c>
      <c r="D3528" t="s">
        <v>5843</v>
      </c>
      <c r="E3528" t="s">
        <v>5844</v>
      </c>
      <c r="F3528" t="s">
        <v>14</v>
      </c>
      <c r="G3528" t="s">
        <v>15</v>
      </c>
      <c r="H3528" t="s">
        <v>37</v>
      </c>
      <c r="I3528">
        <v>2600000</v>
      </c>
      <c r="J3528">
        <v>1993</v>
      </c>
      <c r="K3528">
        <v>6.2</v>
      </c>
    </row>
    <row r="3529" spans="1:11" x14ac:dyDescent="0.2">
      <c r="A3529" t="s">
        <v>5845</v>
      </c>
      <c r="B3529">
        <v>94</v>
      </c>
      <c r="C3529">
        <v>16101109</v>
      </c>
      <c r="D3529" t="s">
        <v>690</v>
      </c>
      <c r="E3529" t="s">
        <v>5846</v>
      </c>
      <c r="F3529" t="s">
        <v>14</v>
      </c>
      <c r="G3529" t="s">
        <v>15</v>
      </c>
      <c r="H3529" t="s">
        <v>227</v>
      </c>
      <c r="I3529">
        <v>3000000</v>
      </c>
      <c r="J3529">
        <v>2005</v>
      </c>
      <c r="K3529">
        <v>6.8</v>
      </c>
    </row>
    <row r="3530" spans="1:11" x14ac:dyDescent="0.2">
      <c r="A3530" t="s">
        <v>5847</v>
      </c>
      <c r="B3530">
        <v>92</v>
      </c>
      <c r="C3530">
        <v>1400000</v>
      </c>
      <c r="D3530" t="s">
        <v>5848</v>
      </c>
      <c r="E3530" t="s">
        <v>5849</v>
      </c>
      <c r="F3530" t="s">
        <v>14</v>
      </c>
      <c r="G3530" t="s">
        <v>15</v>
      </c>
      <c r="H3530" t="s">
        <v>227</v>
      </c>
      <c r="I3530">
        <v>1100000</v>
      </c>
      <c r="J3530">
        <v>1987</v>
      </c>
      <c r="K3530">
        <v>5.9</v>
      </c>
    </row>
    <row r="3531" spans="1:11" x14ac:dyDescent="0.2">
      <c r="A3531" t="s">
        <v>5850</v>
      </c>
      <c r="B3531">
        <v>110</v>
      </c>
      <c r="C3531">
        <v>56129</v>
      </c>
      <c r="D3531" t="s">
        <v>1009</v>
      </c>
      <c r="E3531" t="s">
        <v>5851</v>
      </c>
      <c r="F3531" t="s">
        <v>14</v>
      </c>
      <c r="G3531" t="s">
        <v>99</v>
      </c>
      <c r="H3531" t="s">
        <v>227</v>
      </c>
      <c r="I3531">
        <v>1100000</v>
      </c>
      <c r="J3531">
        <v>2010</v>
      </c>
      <c r="K3531">
        <v>6.1</v>
      </c>
    </row>
    <row r="3532" spans="1:11" x14ac:dyDescent="0.2">
      <c r="A3532" t="s">
        <v>5852</v>
      </c>
      <c r="B3532">
        <v>102</v>
      </c>
      <c r="C3532">
        <v>4105123</v>
      </c>
      <c r="D3532" t="s">
        <v>123</v>
      </c>
      <c r="E3532" t="s">
        <v>5853</v>
      </c>
      <c r="F3532" t="s">
        <v>5854</v>
      </c>
      <c r="G3532" t="s">
        <v>5855</v>
      </c>
      <c r="H3532" t="s">
        <v>227</v>
      </c>
      <c r="I3532">
        <v>1100000</v>
      </c>
      <c r="J3532">
        <v>2011</v>
      </c>
      <c r="K3532">
        <v>7.6</v>
      </c>
    </row>
    <row r="3533" spans="1:11" x14ac:dyDescent="0.2">
      <c r="A3533" t="s">
        <v>2080</v>
      </c>
      <c r="B3533">
        <v>145</v>
      </c>
      <c r="C3533">
        <v>117235247</v>
      </c>
      <c r="D3533" t="s">
        <v>1291</v>
      </c>
      <c r="E3533" t="s">
        <v>5856</v>
      </c>
      <c r="F3533" t="s">
        <v>14</v>
      </c>
      <c r="G3533" t="s">
        <v>15</v>
      </c>
      <c r="H3533" t="s">
        <v>37</v>
      </c>
      <c r="I3533">
        <v>960000</v>
      </c>
      <c r="J3533">
        <v>1976</v>
      </c>
      <c r="K3533">
        <v>8.1</v>
      </c>
    </row>
    <row r="3534" spans="1:11" x14ac:dyDescent="0.2">
      <c r="A3534" t="s">
        <v>1809</v>
      </c>
      <c r="B3534">
        <v>89</v>
      </c>
      <c r="C3534">
        <v>21378000</v>
      </c>
      <c r="D3534" t="s">
        <v>2454</v>
      </c>
      <c r="E3534" t="s">
        <v>3749</v>
      </c>
      <c r="F3534" t="s">
        <v>14</v>
      </c>
      <c r="G3534" t="s">
        <v>15</v>
      </c>
      <c r="H3534" t="s">
        <v>227</v>
      </c>
      <c r="I3534">
        <v>1000000</v>
      </c>
      <c r="J3534">
        <v>1980</v>
      </c>
      <c r="K3534">
        <v>6.8</v>
      </c>
    </row>
    <row r="3535" spans="1:11" x14ac:dyDescent="0.2">
      <c r="A3535" t="s">
        <v>5857</v>
      </c>
      <c r="B3535">
        <v>83</v>
      </c>
      <c r="C3535">
        <v>31537320</v>
      </c>
      <c r="D3535" t="s">
        <v>1035</v>
      </c>
      <c r="E3535" t="s">
        <v>5858</v>
      </c>
      <c r="F3535" t="s">
        <v>14</v>
      </c>
      <c r="G3535" t="s">
        <v>15</v>
      </c>
      <c r="H3535" t="s">
        <v>227</v>
      </c>
      <c r="I3535">
        <v>1000000</v>
      </c>
      <c r="J3535">
        <v>2014</v>
      </c>
      <c r="K3535">
        <v>5.7</v>
      </c>
    </row>
    <row r="3536" spans="1:11" x14ac:dyDescent="0.2">
      <c r="A3536" t="s">
        <v>974</v>
      </c>
      <c r="B3536">
        <v>91</v>
      </c>
      <c r="C3536">
        <v>17986000</v>
      </c>
      <c r="D3536" t="s">
        <v>2138</v>
      </c>
      <c r="E3536" t="s">
        <v>5859</v>
      </c>
      <c r="F3536" t="s">
        <v>14</v>
      </c>
      <c r="G3536" t="s">
        <v>15</v>
      </c>
      <c r="H3536" t="s">
        <v>227</v>
      </c>
      <c r="I3536">
        <v>1000000</v>
      </c>
      <c r="J3536">
        <v>1981</v>
      </c>
      <c r="K3536">
        <v>6.6</v>
      </c>
    </row>
    <row r="3537" spans="1:11" x14ac:dyDescent="0.2">
      <c r="A3537" t="s">
        <v>4809</v>
      </c>
      <c r="B3537">
        <v>110</v>
      </c>
      <c r="C3537">
        <v>16067035</v>
      </c>
      <c r="D3537" t="s">
        <v>21</v>
      </c>
      <c r="E3537" t="s">
        <v>5860</v>
      </c>
      <c r="F3537" t="s">
        <v>14</v>
      </c>
      <c r="G3537" t="s">
        <v>23</v>
      </c>
      <c r="H3537" t="s">
        <v>2017</v>
      </c>
      <c r="I3537">
        <v>1100000</v>
      </c>
      <c r="J3537">
        <v>1962</v>
      </c>
      <c r="K3537">
        <v>7.3</v>
      </c>
    </row>
    <row r="3538" spans="1:11" x14ac:dyDescent="0.2">
      <c r="A3538" t="s">
        <v>5861</v>
      </c>
      <c r="B3538">
        <v>86</v>
      </c>
      <c r="C3538">
        <v>18112929</v>
      </c>
      <c r="D3538" t="s">
        <v>1453</v>
      </c>
      <c r="E3538" t="s">
        <v>5862</v>
      </c>
      <c r="F3538" t="s">
        <v>14</v>
      </c>
      <c r="G3538" t="s">
        <v>15</v>
      </c>
      <c r="H3538" t="s">
        <v>227</v>
      </c>
      <c r="I3538">
        <v>1000000</v>
      </c>
      <c r="J3538">
        <v>2012</v>
      </c>
      <c r="K3538">
        <v>5</v>
      </c>
    </row>
    <row r="3539" spans="1:11" x14ac:dyDescent="0.2">
      <c r="A3539" t="s">
        <v>5863</v>
      </c>
      <c r="B3539">
        <v>86</v>
      </c>
      <c r="C3539">
        <v>14564027</v>
      </c>
      <c r="D3539" t="s">
        <v>2454</v>
      </c>
      <c r="E3539" t="s">
        <v>5864</v>
      </c>
      <c r="F3539" t="s">
        <v>14</v>
      </c>
      <c r="G3539" t="s">
        <v>23</v>
      </c>
      <c r="H3539" t="s">
        <v>227</v>
      </c>
      <c r="I3539">
        <v>1000000</v>
      </c>
      <c r="J3539">
        <v>1987</v>
      </c>
      <c r="K3539">
        <v>7</v>
      </c>
    </row>
    <row r="3540" spans="1:11" x14ac:dyDescent="0.2">
      <c r="A3540" t="s">
        <v>5865</v>
      </c>
      <c r="B3540">
        <v>120</v>
      </c>
      <c r="C3540">
        <v>20773070</v>
      </c>
      <c r="D3540" t="s">
        <v>1166</v>
      </c>
      <c r="E3540" t="s">
        <v>5866</v>
      </c>
      <c r="F3540" t="s">
        <v>14</v>
      </c>
      <c r="G3540" t="s">
        <v>15</v>
      </c>
      <c r="H3540" t="s">
        <v>37</v>
      </c>
      <c r="I3540">
        <v>5000000</v>
      </c>
      <c r="J3540">
        <v>2016</v>
      </c>
      <c r="K3540">
        <v>3.4</v>
      </c>
    </row>
    <row r="3541" spans="1:11" x14ac:dyDescent="0.2">
      <c r="A3541" t="s">
        <v>2939</v>
      </c>
      <c r="B3541">
        <v>90</v>
      </c>
      <c r="C3541">
        <v>10042266</v>
      </c>
      <c r="D3541" t="s">
        <v>2050</v>
      </c>
      <c r="E3541" t="s">
        <v>5867</v>
      </c>
      <c r="F3541" t="s">
        <v>14</v>
      </c>
      <c r="G3541" t="s">
        <v>15</v>
      </c>
      <c r="H3541" t="s">
        <v>16</v>
      </c>
      <c r="I3541">
        <v>1000000</v>
      </c>
      <c r="J3541">
        <v>2005</v>
      </c>
      <c r="K3541">
        <v>5.9</v>
      </c>
    </row>
    <row r="3542" spans="1:11" x14ac:dyDescent="0.2">
      <c r="A3542" t="s">
        <v>5868</v>
      </c>
      <c r="B3542">
        <v>99</v>
      </c>
      <c r="C3542">
        <v>10037390</v>
      </c>
      <c r="D3542" t="s">
        <v>1897</v>
      </c>
      <c r="E3542" t="s">
        <v>5869</v>
      </c>
      <c r="F3542" t="s">
        <v>2558</v>
      </c>
      <c r="G3542" t="s">
        <v>1017</v>
      </c>
      <c r="H3542" t="s">
        <v>37</v>
      </c>
      <c r="I3542">
        <v>1000000000</v>
      </c>
      <c r="J3542">
        <v>1999</v>
      </c>
      <c r="K3542">
        <v>6</v>
      </c>
    </row>
    <row r="3543" spans="1:11" x14ac:dyDescent="0.2">
      <c r="A3543" t="s">
        <v>4085</v>
      </c>
      <c r="B3543">
        <v>112</v>
      </c>
      <c r="C3543">
        <v>9701559</v>
      </c>
      <c r="D3543" t="s">
        <v>79</v>
      </c>
      <c r="E3543" t="s">
        <v>5870</v>
      </c>
      <c r="F3543" t="s">
        <v>14</v>
      </c>
      <c r="G3543" t="s">
        <v>15</v>
      </c>
      <c r="H3543" t="s">
        <v>227</v>
      </c>
      <c r="I3543">
        <v>3500000</v>
      </c>
      <c r="J3543">
        <v>2010</v>
      </c>
      <c r="K3543">
        <v>7.4</v>
      </c>
    </row>
    <row r="3544" spans="1:11" x14ac:dyDescent="0.2">
      <c r="A3544" t="s">
        <v>5871</v>
      </c>
      <c r="B3544">
        <v>103</v>
      </c>
      <c r="C3544">
        <v>9013113</v>
      </c>
      <c r="D3544" t="s">
        <v>1813</v>
      </c>
      <c r="E3544" t="s">
        <v>5872</v>
      </c>
      <c r="F3544" t="s">
        <v>14</v>
      </c>
      <c r="G3544" t="s">
        <v>15</v>
      </c>
      <c r="H3544" t="s">
        <v>227</v>
      </c>
      <c r="I3544">
        <v>1000000</v>
      </c>
      <c r="J3544">
        <v>2005</v>
      </c>
      <c r="K3544">
        <v>7.4</v>
      </c>
    </row>
    <row r="3545" spans="1:11" x14ac:dyDescent="0.2">
      <c r="A3545" t="s">
        <v>3513</v>
      </c>
      <c r="B3545">
        <v>83</v>
      </c>
      <c r="C3545">
        <v>53245055</v>
      </c>
      <c r="D3545" t="s">
        <v>2138</v>
      </c>
      <c r="E3545" t="s">
        <v>5873</v>
      </c>
      <c r="F3545" t="s">
        <v>14</v>
      </c>
      <c r="G3545" t="s">
        <v>15</v>
      </c>
      <c r="H3545" t="s">
        <v>227</v>
      </c>
      <c r="I3545">
        <v>1000000</v>
      </c>
      <c r="J3545">
        <v>2012</v>
      </c>
      <c r="K3545">
        <v>4.2</v>
      </c>
    </row>
    <row r="3546" spans="1:11" x14ac:dyDescent="0.2">
      <c r="A3546" t="s">
        <v>5874</v>
      </c>
      <c r="B3546">
        <v>109</v>
      </c>
      <c r="C3546">
        <v>9000000</v>
      </c>
      <c r="D3546" t="s">
        <v>2895</v>
      </c>
      <c r="E3546" t="s">
        <v>5875</v>
      </c>
      <c r="F3546" t="s">
        <v>14</v>
      </c>
      <c r="G3546" t="s">
        <v>15</v>
      </c>
      <c r="H3546" t="s">
        <v>2428</v>
      </c>
      <c r="I3546">
        <v>900000</v>
      </c>
      <c r="J3546">
        <v>1970</v>
      </c>
      <c r="K3546">
        <v>6.2</v>
      </c>
    </row>
    <row r="3547" spans="1:11" x14ac:dyDescent="0.2">
      <c r="A3547" t="s">
        <v>4961</v>
      </c>
      <c r="B3547">
        <v>100</v>
      </c>
      <c r="C3547">
        <v>7186670</v>
      </c>
      <c r="D3547" t="s">
        <v>5276</v>
      </c>
      <c r="E3547" t="s">
        <v>5876</v>
      </c>
      <c r="F3547" t="s">
        <v>14</v>
      </c>
      <c r="G3547" t="s">
        <v>15</v>
      </c>
      <c r="H3547" t="s">
        <v>227</v>
      </c>
      <c r="I3547">
        <v>6000000</v>
      </c>
      <c r="J3547">
        <v>2013</v>
      </c>
      <c r="K3547">
        <v>5.4</v>
      </c>
    </row>
    <row r="3548" spans="1:11" x14ac:dyDescent="0.2">
      <c r="A3548" t="s">
        <v>5877</v>
      </c>
      <c r="B3548">
        <v>95</v>
      </c>
      <c r="C3548">
        <v>5997134</v>
      </c>
      <c r="D3548" t="s">
        <v>1695</v>
      </c>
      <c r="E3548" t="s">
        <v>5878</v>
      </c>
      <c r="F3548" t="s">
        <v>14</v>
      </c>
      <c r="G3548" t="s">
        <v>15</v>
      </c>
      <c r="H3548" t="s">
        <v>227</v>
      </c>
      <c r="I3548">
        <v>1000000</v>
      </c>
      <c r="J3548">
        <v>2012</v>
      </c>
      <c r="K3548">
        <v>7.2</v>
      </c>
    </row>
    <row r="3549" spans="1:11" x14ac:dyDescent="0.2">
      <c r="A3549" t="s">
        <v>4159</v>
      </c>
      <c r="B3549">
        <v>104</v>
      </c>
      <c r="C3549">
        <v>3386698</v>
      </c>
      <c r="D3549" t="s">
        <v>488</v>
      </c>
      <c r="E3549" t="s">
        <v>5879</v>
      </c>
      <c r="F3549" t="s">
        <v>14</v>
      </c>
      <c r="G3549" t="s">
        <v>15</v>
      </c>
      <c r="H3549" t="s">
        <v>227</v>
      </c>
      <c r="I3549">
        <v>1000000</v>
      </c>
      <c r="J3549">
        <v>1998</v>
      </c>
      <c r="K3549">
        <v>6.7</v>
      </c>
    </row>
    <row r="3550" spans="1:11" x14ac:dyDescent="0.2">
      <c r="A3550" t="s">
        <v>2696</v>
      </c>
      <c r="B3550">
        <v>96</v>
      </c>
      <c r="C3550">
        <v>143492840</v>
      </c>
      <c r="D3550" t="s">
        <v>488</v>
      </c>
      <c r="E3550" t="s">
        <v>4984</v>
      </c>
      <c r="F3550" t="s">
        <v>14</v>
      </c>
      <c r="G3550" t="s">
        <v>15</v>
      </c>
      <c r="H3550" t="s">
        <v>16</v>
      </c>
      <c r="I3550">
        <v>7500000</v>
      </c>
      <c r="J3550">
        <v>2007</v>
      </c>
      <c r="K3550">
        <v>7.5</v>
      </c>
    </row>
    <row r="3551" spans="1:11" x14ac:dyDescent="0.2">
      <c r="A3551" t="s">
        <v>5880</v>
      </c>
      <c r="B3551">
        <v>97</v>
      </c>
      <c r="C3551">
        <v>2508841</v>
      </c>
      <c r="D3551" t="s">
        <v>675</v>
      </c>
      <c r="E3551" t="s">
        <v>5881</v>
      </c>
      <c r="F3551" t="s">
        <v>14</v>
      </c>
      <c r="G3551" t="s">
        <v>15</v>
      </c>
      <c r="H3551" t="s">
        <v>227</v>
      </c>
      <c r="I3551">
        <v>1000000</v>
      </c>
      <c r="J3551">
        <v>2008</v>
      </c>
      <c r="K3551">
        <v>7.2</v>
      </c>
    </row>
    <row r="3552" spans="1:11" x14ac:dyDescent="0.2">
      <c r="A3552" t="s">
        <v>5882</v>
      </c>
      <c r="B3552">
        <v>91</v>
      </c>
      <c r="C3552">
        <v>4946250</v>
      </c>
      <c r="D3552" t="s">
        <v>1384</v>
      </c>
      <c r="E3552" t="s">
        <v>5883</v>
      </c>
      <c r="F3552" t="s">
        <v>14</v>
      </c>
      <c r="G3552" t="s">
        <v>15</v>
      </c>
      <c r="H3552" t="s">
        <v>16</v>
      </c>
      <c r="I3552">
        <v>1000000</v>
      </c>
      <c r="J3552">
        <v>2013</v>
      </c>
      <c r="K3552">
        <v>7.4</v>
      </c>
    </row>
    <row r="3553" spans="1:11" x14ac:dyDescent="0.2">
      <c r="A3553" t="s">
        <v>5212</v>
      </c>
      <c r="B3553">
        <v>84</v>
      </c>
      <c r="C3553">
        <v>1950218</v>
      </c>
      <c r="D3553" t="s">
        <v>874</v>
      </c>
      <c r="E3553" t="s">
        <v>5884</v>
      </c>
      <c r="F3553" t="s">
        <v>14</v>
      </c>
      <c r="G3553" t="s">
        <v>15</v>
      </c>
      <c r="H3553" t="s">
        <v>227</v>
      </c>
      <c r="I3553">
        <v>1000000</v>
      </c>
      <c r="J3553">
        <v>1997</v>
      </c>
      <c r="K3553">
        <v>5.6</v>
      </c>
    </row>
    <row r="3554" spans="1:11" x14ac:dyDescent="0.2">
      <c r="A3554" t="s">
        <v>4905</v>
      </c>
      <c r="B3554">
        <v>86</v>
      </c>
      <c r="C3554">
        <v>1277257</v>
      </c>
      <c r="D3554" t="s">
        <v>488</v>
      </c>
      <c r="E3554" t="s">
        <v>5885</v>
      </c>
      <c r="F3554" t="s">
        <v>14</v>
      </c>
      <c r="G3554" t="s">
        <v>23</v>
      </c>
      <c r="H3554" t="s">
        <v>227</v>
      </c>
      <c r="I3554">
        <v>1000000</v>
      </c>
      <c r="J3554">
        <v>1996</v>
      </c>
      <c r="K3554">
        <v>6.8</v>
      </c>
    </row>
    <row r="3555" spans="1:11" x14ac:dyDescent="0.2">
      <c r="A3555" t="s">
        <v>5886</v>
      </c>
      <c r="B3555">
        <v>92</v>
      </c>
      <c r="C3555">
        <v>1677838</v>
      </c>
      <c r="D3555" t="s">
        <v>5425</v>
      </c>
      <c r="E3555" t="s">
        <v>5887</v>
      </c>
      <c r="F3555" t="s">
        <v>14</v>
      </c>
      <c r="G3555" t="s">
        <v>15</v>
      </c>
      <c r="H3555" t="s">
        <v>37</v>
      </c>
      <c r="I3555">
        <v>1000000</v>
      </c>
      <c r="J3555">
        <v>2006</v>
      </c>
      <c r="K3555">
        <v>7.7</v>
      </c>
    </row>
    <row r="3556" spans="1:11" x14ac:dyDescent="0.2">
      <c r="A3556" t="s">
        <v>5888</v>
      </c>
      <c r="B3556">
        <v>94</v>
      </c>
      <c r="C3556">
        <v>1744858</v>
      </c>
      <c r="D3556" t="s">
        <v>1523</v>
      </c>
      <c r="E3556" t="s">
        <v>5889</v>
      </c>
      <c r="F3556" t="s">
        <v>14</v>
      </c>
      <c r="G3556" t="s">
        <v>15</v>
      </c>
      <c r="H3556" t="s">
        <v>227</v>
      </c>
      <c r="I3556">
        <v>1000000</v>
      </c>
      <c r="J3556">
        <v>2000</v>
      </c>
      <c r="K3556">
        <v>7</v>
      </c>
    </row>
    <row r="3557" spans="1:11" x14ac:dyDescent="0.2">
      <c r="A3557" t="s">
        <v>166</v>
      </c>
      <c r="B3557">
        <v>103</v>
      </c>
      <c r="C3557">
        <v>80021740</v>
      </c>
      <c r="D3557" t="s">
        <v>1515</v>
      </c>
      <c r="E3557" t="s">
        <v>1516</v>
      </c>
      <c r="F3557" t="s">
        <v>14</v>
      </c>
      <c r="G3557" t="s">
        <v>15</v>
      </c>
      <c r="H3557" t="s">
        <v>37</v>
      </c>
      <c r="I3557">
        <v>58000000</v>
      </c>
      <c r="J3557">
        <v>2015</v>
      </c>
      <c r="K3557">
        <v>6.4</v>
      </c>
    </row>
    <row r="3558" spans="1:11" x14ac:dyDescent="0.2">
      <c r="A3558" t="s">
        <v>5890</v>
      </c>
      <c r="B3558">
        <v>100</v>
      </c>
      <c r="C3558">
        <v>982214</v>
      </c>
      <c r="D3558" t="s">
        <v>1166</v>
      </c>
      <c r="E3558" t="s">
        <v>5891</v>
      </c>
      <c r="F3558" t="s">
        <v>14</v>
      </c>
      <c r="G3558" t="s">
        <v>15</v>
      </c>
      <c r="H3558" t="s">
        <v>227</v>
      </c>
      <c r="I3558">
        <v>1000000</v>
      </c>
      <c r="J3558">
        <v>1998</v>
      </c>
      <c r="K3558">
        <v>7.2</v>
      </c>
    </row>
    <row r="3559" spans="1:11" x14ac:dyDescent="0.2">
      <c r="A3559" t="s">
        <v>5892</v>
      </c>
      <c r="B3559">
        <v>119</v>
      </c>
      <c r="C3559">
        <v>798341</v>
      </c>
      <c r="D3559" t="s">
        <v>3667</v>
      </c>
      <c r="E3559" t="s">
        <v>5893</v>
      </c>
      <c r="F3559" t="s">
        <v>14</v>
      </c>
      <c r="G3559" t="s">
        <v>15</v>
      </c>
      <c r="H3559" t="s">
        <v>16</v>
      </c>
      <c r="I3559">
        <v>1000000</v>
      </c>
      <c r="J3559">
        <v>2001</v>
      </c>
      <c r="K3559">
        <v>7.2</v>
      </c>
    </row>
    <row r="3560" spans="1:11" x14ac:dyDescent="0.2">
      <c r="A3560" t="s">
        <v>3383</v>
      </c>
      <c r="B3560">
        <v>92</v>
      </c>
      <c r="C3560">
        <v>582024</v>
      </c>
      <c r="D3560" t="s">
        <v>1850</v>
      </c>
      <c r="E3560" t="s">
        <v>5894</v>
      </c>
      <c r="F3560" t="s">
        <v>14</v>
      </c>
      <c r="G3560" t="s">
        <v>15</v>
      </c>
      <c r="H3560" t="s">
        <v>2234</v>
      </c>
      <c r="I3560">
        <v>1000000</v>
      </c>
      <c r="J3560">
        <v>1997</v>
      </c>
      <c r="K3560">
        <v>6.2</v>
      </c>
    </row>
    <row r="3561" spans="1:11" x14ac:dyDescent="0.2">
      <c r="A3561" t="s">
        <v>1825</v>
      </c>
      <c r="B3561">
        <v>108</v>
      </c>
      <c r="C3561">
        <v>548712</v>
      </c>
      <c r="D3561" t="s">
        <v>79</v>
      </c>
      <c r="E3561" t="s">
        <v>5895</v>
      </c>
      <c r="F3561" t="s">
        <v>14</v>
      </c>
      <c r="G3561" t="s">
        <v>15</v>
      </c>
      <c r="H3561" t="s">
        <v>227</v>
      </c>
      <c r="I3561">
        <v>2500000</v>
      </c>
      <c r="J3561">
        <v>2003</v>
      </c>
      <c r="K3561">
        <v>6.9</v>
      </c>
    </row>
    <row r="3562" spans="1:11" x14ac:dyDescent="0.2">
      <c r="A3562" t="s">
        <v>5896</v>
      </c>
      <c r="B3562">
        <v>97</v>
      </c>
      <c r="C3562">
        <v>464655</v>
      </c>
      <c r="D3562" t="s">
        <v>874</v>
      </c>
      <c r="E3562" t="s">
        <v>5897</v>
      </c>
      <c r="F3562" t="s">
        <v>14</v>
      </c>
      <c r="G3562" t="s">
        <v>15</v>
      </c>
      <c r="H3562" t="s">
        <v>227</v>
      </c>
      <c r="I3562">
        <v>1000000</v>
      </c>
      <c r="J3562">
        <v>1997</v>
      </c>
      <c r="K3562">
        <v>7</v>
      </c>
    </row>
    <row r="3563" spans="1:11" x14ac:dyDescent="0.2">
      <c r="A3563" t="s">
        <v>5898</v>
      </c>
      <c r="B3563">
        <v>88</v>
      </c>
      <c r="C3563">
        <v>464126</v>
      </c>
      <c r="D3563" t="s">
        <v>1166</v>
      </c>
      <c r="E3563" t="s">
        <v>5899</v>
      </c>
      <c r="F3563" t="s">
        <v>14</v>
      </c>
      <c r="G3563" t="s">
        <v>15</v>
      </c>
      <c r="H3563" t="s">
        <v>227</v>
      </c>
      <c r="I3563">
        <v>1000000</v>
      </c>
      <c r="J3563">
        <v>2002</v>
      </c>
      <c r="K3563">
        <v>6.7</v>
      </c>
    </row>
    <row r="3564" spans="1:11" x14ac:dyDescent="0.2">
      <c r="A3564" t="s">
        <v>5900</v>
      </c>
      <c r="B3564">
        <v>88</v>
      </c>
      <c r="C3564">
        <v>104077</v>
      </c>
      <c r="D3564" t="s">
        <v>863</v>
      </c>
      <c r="E3564" t="s">
        <v>5901</v>
      </c>
      <c r="F3564" t="s">
        <v>14</v>
      </c>
      <c r="G3564" t="s">
        <v>15</v>
      </c>
      <c r="H3564" t="s">
        <v>227</v>
      </c>
      <c r="I3564">
        <v>1000000</v>
      </c>
      <c r="J3564">
        <v>2006</v>
      </c>
      <c r="K3564">
        <v>7.4</v>
      </c>
    </row>
    <row r="3565" spans="1:11" x14ac:dyDescent="0.2">
      <c r="A3565" t="s">
        <v>5902</v>
      </c>
      <c r="B3565">
        <v>79</v>
      </c>
      <c r="C3565">
        <v>279282</v>
      </c>
      <c r="D3565" t="s">
        <v>488</v>
      </c>
      <c r="E3565" t="s">
        <v>5903</v>
      </c>
      <c r="F3565" t="s">
        <v>14</v>
      </c>
      <c r="G3565" t="s">
        <v>15</v>
      </c>
      <c r="H3565" t="s">
        <v>16</v>
      </c>
      <c r="I3565">
        <v>1000000</v>
      </c>
      <c r="J3565">
        <v>2003</v>
      </c>
      <c r="K3565">
        <v>6.1</v>
      </c>
    </row>
    <row r="3566" spans="1:11" x14ac:dyDescent="0.2">
      <c r="A3566" t="s">
        <v>64</v>
      </c>
      <c r="B3566">
        <v>135</v>
      </c>
      <c r="C3566">
        <v>43982842</v>
      </c>
      <c r="D3566" t="s">
        <v>702</v>
      </c>
      <c r="E3566" t="s">
        <v>703</v>
      </c>
      <c r="F3566" t="s">
        <v>14</v>
      </c>
      <c r="G3566" t="s">
        <v>15</v>
      </c>
      <c r="H3566" t="s">
        <v>16</v>
      </c>
      <c r="I3566">
        <v>65000000</v>
      </c>
      <c r="J3566">
        <v>2009</v>
      </c>
      <c r="K3566">
        <v>6.7</v>
      </c>
    </row>
    <row r="3567" spans="1:11" x14ac:dyDescent="0.2">
      <c r="A3567" t="s">
        <v>5904</v>
      </c>
      <c r="B3567">
        <v>96</v>
      </c>
      <c r="C3567">
        <v>484221</v>
      </c>
      <c r="D3567" t="s">
        <v>5905</v>
      </c>
      <c r="E3567" t="s">
        <v>5906</v>
      </c>
      <c r="F3567" t="s">
        <v>5854</v>
      </c>
      <c r="G3567" t="s">
        <v>23</v>
      </c>
      <c r="H3567" t="s">
        <v>3233</v>
      </c>
      <c r="I3567">
        <v>1000000</v>
      </c>
      <c r="J3567">
        <v>2012</v>
      </c>
      <c r="K3567">
        <v>8.1999999999999993</v>
      </c>
    </row>
    <row r="3568" spans="1:11" x14ac:dyDescent="0.2">
      <c r="A3568" t="s">
        <v>5907</v>
      </c>
      <c r="B3568">
        <v>53</v>
      </c>
      <c r="C3568">
        <v>274661</v>
      </c>
      <c r="D3568" t="s">
        <v>5908</v>
      </c>
      <c r="E3568" t="s">
        <v>5909</v>
      </c>
      <c r="F3568" t="s">
        <v>14</v>
      </c>
      <c r="G3568" t="s">
        <v>15</v>
      </c>
      <c r="H3568" t="s">
        <v>227</v>
      </c>
      <c r="I3568">
        <v>1000000</v>
      </c>
      <c r="J3568">
        <v>2007</v>
      </c>
      <c r="K3568">
        <v>7.7</v>
      </c>
    </row>
    <row r="3569" spans="1:11" x14ac:dyDescent="0.2">
      <c r="A3569" t="s">
        <v>5910</v>
      </c>
      <c r="B3569">
        <v>97</v>
      </c>
      <c r="C3569">
        <v>144431</v>
      </c>
      <c r="D3569" t="s">
        <v>5911</v>
      </c>
      <c r="E3569" t="s">
        <v>5912</v>
      </c>
      <c r="F3569" t="s">
        <v>14</v>
      </c>
      <c r="G3569" t="s">
        <v>23</v>
      </c>
      <c r="H3569" t="s">
        <v>16</v>
      </c>
      <c r="I3569">
        <v>1000000</v>
      </c>
      <c r="J3569">
        <v>2006</v>
      </c>
      <c r="K3569">
        <v>7.3</v>
      </c>
    </row>
    <row r="3570" spans="1:11" x14ac:dyDescent="0.2">
      <c r="A3570" t="s">
        <v>5913</v>
      </c>
      <c r="B3570">
        <v>91</v>
      </c>
      <c r="C3570">
        <v>287761</v>
      </c>
      <c r="D3570" t="s">
        <v>5914</v>
      </c>
      <c r="E3570" t="s">
        <v>5915</v>
      </c>
      <c r="F3570" t="s">
        <v>14</v>
      </c>
      <c r="G3570" t="s">
        <v>67</v>
      </c>
      <c r="H3570" t="s">
        <v>37</v>
      </c>
      <c r="I3570">
        <v>1000000</v>
      </c>
      <c r="J3570">
        <v>2013</v>
      </c>
      <c r="K3570">
        <v>7.6</v>
      </c>
    </row>
    <row r="3571" spans="1:11" x14ac:dyDescent="0.2">
      <c r="A3571" t="s">
        <v>5916</v>
      </c>
      <c r="B3571">
        <v>112</v>
      </c>
      <c r="C3571">
        <v>96734</v>
      </c>
      <c r="D3571" t="s">
        <v>266</v>
      </c>
      <c r="E3571" t="s">
        <v>5917</v>
      </c>
      <c r="F3571" t="s">
        <v>14</v>
      </c>
      <c r="G3571" t="s">
        <v>15</v>
      </c>
      <c r="H3571" t="s">
        <v>16</v>
      </c>
      <c r="I3571">
        <v>1000000</v>
      </c>
      <c r="J3571">
        <v>2012</v>
      </c>
      <c r="K3571">
        <v>5.6</v>
      </c>
    </row>
    <row r="3572" spans="1:11" x14ac:dyDescent="0.2">
      <c r="A3572" t="s">
        <v>5918</v>
      </c>
      <c r="B3572">
        <v>95</v>
      </c>
      <c r="C3572">
        <v>100659</v>
      </c>
      <c r="D3572" t="s">
        <v>2138</v>
      </c>
      <c r="E3572" t="s">
        <v>5920</v>
      </c>
      <c r="F3572" t="s">
        <v>14</v>
      </c>
      <c r="G3572" t="s">
        <v>15</v>
      </c>
      <c r="H3572" t="s">
        <v>227</v>
      </c>
      <c r="I3572">
        <v>900000</v>
      </c>
      <c r="J3572">
        <v>2009</v>
      </c>
      <c r="K3572">
        <v>6.4</v>
      </c>
    </row>
    <row r="3573" spans="1:11" x14ac:dyDescent="0.2">
      <c r="A3573" t="s">
        <v>5921</v>
      </c>
      <c r="B3573">
        <v>93</v>
      </c>
      <c r="C3573">
        <v>48430</v>
      </c>
      <c r="D3573" t="s">
        <v>1997</v>
      </c>
      <c r="E3573" t="s">
        <v>5922</v>
      </c>
      <c r="F3573" t="s">
        <v>14</v>
      </c>
      <c r="G3573" t="s">
        <v>15</v>
      </c>
      <c r="H3573" t="s">
        <v>227</v>
      </c>
      <c r="I3573">
        <v>500000</v>
      </c>
      <c r="J3573">
        <v>2010</v>
      </c>
      <c r="K3573">
        <v>6.8</v>
      </c>
    </row>
    <row r="3574" spans="1:11" x14ac:dyDescent="0.2">
      <c r="A3574" t="s">
        <v>2037</v>
      </c>
      <c r="B3574">
        <v>88</v>
      </c>
      <c r="C3574">
        <v>21210</v>
      </c>
      <c r="D3574" t="s">
        <v>347</v>
      </c>
      <c r="E3574" t="s">
        <v>5923</v>
      </c>
      <c r="F3574" t="s">
        <v>14</v>
      </c>
      <c r="G3574" t="s">
        <v>15</v>
      </c>
      <c r="H3574" t="s">
        <v>227</v>
      </c>
      <c r="I3574">
        <v>1000000</v>
      </c>
      <c r="J3574">
        <v>1998</v>
      </c>
      <c r="K3574">
        <v>6.1</v>
      </c>
    </row>
    <row r="3575" spans="1:11" x14ac:dyDescent="0.2">
      <c r="A3575" t="s">
        <v>2499</v>
      </c>
      <c r="B3575">
        <v>82</v>
      </c>
      <c r="C3575">
        <v>12996</v>
      </c>
      <c r="D3575" t="s">
        <v>334</v>
      </c>
      <c r="E3575" t="s">
        <v>5924</v>
      </c>
      <c r="F3575" t="s">
        <v>14</v>
      </c>
      <c r="G3575" t="s">
        <v>15</v>
      </c>
      <c r="H3575" t="s">
        <v>227</v>
      </c>
      <c r="I3575">
        <v>1000000</v>
      </c>
      <c r="J3575">
        <v>2000</v>
      </c>
      <c r="K3575">
        <v>6</v>
      </c>
    </row>
    <row r="3576" spans="1:11" x14ac:dyDescent="0.2">
      <c r="A3576" t="s">
        <v>5925</v>
      </c>
      <c r="B3576">
        <v>78</v>
      </c>
      <c r="C3576">
        <v>10018</v>
      </c>
      <c r="D3576" t="s">
        <v>744</v>
      </c>
      <c r="E3576" t="s">
        <v>5926</v>
      </c>
      <c r="F3576" t="s">
        <v>14</v>
      </c>
      <c r="G3576" t="s">
        <v>15</v>
      </c>
      <c r="H3576" t="s">
        <v>3233</v>
      </c>
      <c r="I3576">
        <v>1000000</v>
      </c>
      <c r="J3576">
        <v>2006</v>
      </c>
      <c r="K3576">
        <v>6.1</v>
      </c>
    </row>
    <row r="3577" spans="1:11" x14ac:dyDescent="0.2">
      <c r="A3577" t="s">
        <v>5927</v>
      </c>
      <c r="B3577">
        <v>97</v>
      </c>
      <c r="C3577">
        <v>62480</v>
      </c>
      <c r="D3577" t="s">
        <v>641</v>
      </c>
      <c r="E3577" t="s">
        <v>5928</v>
      </c>
      <c r="F3577" t="s">
        <v>14</v>
      </c>
      <c r="G3577" t="s">
        <v>15</v>
      </c>
      <c r="H3577" t="s">
        <v>227</v>
      </c>
      <c r="I3577">
        <v>1000000</v>
      </c>
      <c r="J3577">
        <v>2015</v>
      </c>
      <c r="K3577">
        <v>5.5</v>
      </c>
    </row>
    <row r="3578" spans="1:11" x14ac:dyDescent="0.2">
      <c r="A3578" t="s">
        <v>5929</v>
      </c>
      <c r="B3578">
        <v>81</v>
      </c>
      <c r="C3578">
        <v>6387</v>
      </c>
      <c r="D3578" t="s">
        <v>787</v>
      </c>
      <c r="E3578" t="s">
        <v>5930</v>
      </c>
      <c r="F3578" t="s">
        <v>14</v>
      </c>
      <c r="G3578" t="s">
        <v>15</v>
      </c>
      <c r="H3578" t="s">
        <v>227</v>
      </c>
      <c r="I3578">
        <v>1000000</v>
      </c>
      <c r="J3578">
        <v>2006</v>
      </c>
      <c r="K3578">
        <v>6.9</v>
      </c>
    </row>
    <row r="3579" spans="1:11" x14ac:dyDescent="0.2">
      <c r="A3579" t="s">
        <v>3354</v>
      </c>
      <c r="B3579">
        <v>88</v>
      </c>
      <c r="C3579">
        <v>721</v>
      </c>
      <c r="D3579" t="s">
        <v>266</v>
      </c>
      <c r="E3579" t="s">
        <v>5931</v>
      </c>
      <c r="F3579" t="s">
        <v>14</v>
      </c>
      <c r="G3579" t="s">
        <v>263</v>
      </c>
      <c r="H3579" t="s">
        <v>227</v>
      </c>
      <c r="I3579">
        <v>1000000</v>
      </c>
      <c r="J3579">
        <v>2006</v>
      </c>
      <c r="K3579">
        <v>4.0999999999999996</v>
      </c>
    </row>
    <row r="3580" spans="1:11" x14ac:dyDescent="0.2">
      <c r="A3580" t="s">
        <v>2486</v>
      </c>
      <c r="B3580">
        <v>96</v>
      </c>
      <c r="C3580">
        <v>703</v>
      </c>
      <c r="D3580" t="s">
        <v>874</v>
      </c>
      <c r="E3580" t="s">
        <v>5932</v>
      </c>
      <c r="F3580" t="s">
        <v>14</v>
      </c>
      <c r="G3580" t="s">
        <v>15</v>
      </c>
      <c r="H3580" t="s">
        <v>227</v>
      </c>
      <c r="I3580">
        <v>1500000</v>
      </c>
      <c r="J3580">
        <v>2001</v>
      </c>
      <c r="K3580">
        <v>5.4</v>
      </c>
    </row>
    <row r="3581" spans="1:11" x14ac:dyDescent="0.2">
      <c r="A3581" t="s">
        <v>5933</v>
      </c>
      <c r="B3581">
        <v>108</v>
      </c>
      <c r="C3581">
        <v>9600000</v>
      </c>
      <c r="D3581" t="s">
        <v>4497</v>
      </c>
      <c r="E3581" t="s">
        <v>5934</v>
      </c>
      <c r="F3581" t="s">
        <v>14</v>
      </c>
      <c r="G3581" t="s">
        <v>15</v>
      </c>
      <c r="H3581" t="s">
        <v>3233</v>
      </c>
      <c r="I3581">
        <v>910000</v>
      </c>
      <c r="J3581">
        <v>1954</v>
      </c>
      <c r="K3581">
        <v>8.1999999999999993</v>
      </c>
    </row>
    <row r="3582" spans="1:11" x14ac:dyDescent="0.2">
      <c r="A3582" t="s">
        <v>5935</v>
      </c>
      <c r="B3582">
        <v>100</v>
      </c>
      <c r="C3582">
        <v>20186</v>
      </c>
      <c r="D3582" t="s">
        <v>690</v>
      </c>
      <c r="E3582" t="s">
        <v>5936</v>
      </c>
      <c r="F3582" t="s">
        <v>14</v>
      </c>
      <c r="G3582" t="s">
        <v>15</v>
      </c>
      <c r="H3582" t="s">
        <v>227</v>
      </c>
      <c r="I3582">
        <v>930000</v>
      </c>
      <c r="J3582">
        <v>2011</v>
      </c>
      <c r="K3582">
        <v>5.7</v>
      </c>
    </row>
    <row r="3583" spans="1:11" x14ac:dyDescent="0.2">
      <c r="A3583" t="s">
        <v>5937</v>
      </c>
      <c r="B3583">
        <v>113</v>
      </c>
      <c r="C3583">
        <v>1185783</v>
      </c>
      <c r="D3583" t="s">
        <v>1166</v>
      </c>
      <c r="E3583" t="s">
        <v>5938</v>
      </c>
      <c r="F3583" t="s">
        <v>5939</v>
      </c>
      <c r="G3583" t="s">
        <v>2879</v>
      </c>
      <c r="H3583" t="s">
        <v>3233</v>
      </c>
      <c r="I3583">
        <v>590000</v>
      </c>
      <c r="J3583">
        <v>2007</v>
      </c>
      <c r="K3583">
        <v>7.9</v>
      </c>
    </row>
    <row r="3584" spans="1:11" x14ac:dyDescent="0.2">
      <c r="A3584" t="s">
        <v>1213</v>
      </c>
      <c r="B3584">
        <v>104</v>
      </c>
      <c r="C3584">
        <v>1007962</v>
      </c>
      <c r="D3584" t="s">
        <v>744</v>
      </c>
      <c r="E3584" t="s">
        <v>5940</v>
      </c>
      <c r="F3584" t="s">
        <v>14</v>
      </c>
      <c r="G3584" t="s">
        <v>15</v>
      </c>
      <c r="H3584" t="s">
        <v>227</v>
      </c>
      <c r="I3584">
        <v>950000</v>
      </c>
      <c r="J3584">
        <v>2005</v>
      </c>
      <c r="K3584">
        <v>7.1</v>
      </c>
    </row>
    <row r="3585" spans="1:11" x14ac:dyDescent="0.2">
      <c r="A3585" t="s">
        <v>5831</v>
      </c>
      <c r="B3585">
        <v>91</v>
      </c>
      <c r="C3585">
        <v>381186</v>
      </c>
      <c r="D3585" t="s">
        <v>1386</v>
      </c>
      <c r="E3585" t="s">
        <v>5941</v>
      </c>
      <c r="F3585" t="s">
        <v>14</v>
      </c>
      <c r="G3585" t="s">
        <v>15</v>
      </c>
      <c r="H3585" t="s">
        <v>227</v>
      </c>
      <c r="I3585">
        <v>900000</v>
      </c>
      <c r="J3585">
        <v>2005</v>
      </c>
      <c r="K3585">
        <v>6.4</v>
      </c>
    </row>
    <row r="3586" spans="1:11" x14ac:dyDescent="0.2">
      <c r="A3586" t="s">
        <v>2354</v>
      </c>
      <c r="B3586">
        <v>85</v>
      </c>
      <c r="C3586">
        <v>16097842</v>
      </c>
      <c r="D3586" t="s">
        <v>2114</v>
      </c>
      <c r="E3586" t="s">
        <v>5942</v>
      </c>
      <c r="F3586" t="s">
        <v>14</v>
      </c>
      <c r="G3586" t="s">
        <v>15</v>
      </c>
      <c r="H3586" t="s">
        <v>227</v>
      </c>
      <c r="I3586">
        <v>900000</v>
      </c>
      <c r="J3586">
        <v>2013</v>
      </c>
      <c r="K3586">
        <v>7.5</v>
      </c>
    </row>
    <row r="3587" spans="1:11" x14ac:dyDescent="0.2">
      <c r="A3587" t="s">
        <v>5943</v>
      </c>
      <c r="B3587">
        <v>101</v>
      </c>
      <c r="C3587">
        <v>6643</v>
      </c>
      <c r="D3587" t="s">
        <v>5944</v>
      </c>
      <c r="E3587" t="s">
        <v>5945</v>
      </c>
      <c r="F3587" t="s">
        <v>14</v>
      </c>
      <c r="G3587" t="s">
        <v>15</v>
      </c>
      <c r="H3587" t="s">
        <v>227</v>
      </c>
      <c r="I3587">
        <v>900000</v>
      </c>
      <c r="J3587">
        <v>2012</v>
      </c>
      <c r="K3587">
        <v>6.4</v>
      </c>
    </row>
    <row r="3588" spans="1:11" x14ac:dyDescent="0.2">
      <c r="A3588" t="s">
        <v>4018</v>
      </c>
      <c r="B3588">
        <v>112</v>
      </c>
      <c r="C3588">
        <v>42919096</v>
      </c>
      <c r="D3588" t="s">
        <v>318</v>
      </c>
      <c r="E3588" t="s">
        <v>4019</v>
      </c>
      <c r="F3588" t="s">
        <v>14</v>
      </c>
      <c r="G3588" t="s">
        <v>15</v>
      </c>
      <c r="H3588" t="s">
        <v>16</v>
      </c>
      <c r="I3588">
        <v>15000000</v>
      </c>
      <c r="J3588">
        <v>2013</v>
      </c>
      <c r="K3588">
        <v>6.5</v>
      </c>
    </row>
    <row r="3589" spans="1:11" x14ac:dyDescent="0.2">
      <c r="A3589" t="s">
        <v>5946</v>
      </c>
      <c r="B3589">
        <v>107</v>
      </c>
      <c r="C3589">
        <v>819939</v>
      </c>
      <c r="D3589" t="s">
        <v>488</v>
      </c>
      <c r="E3589" t="s">
        <v>5947</v>
      </c>
      <c r="F3589" t="s">
        <v>14</v>
      </c>
      <c r="G3589" t="s">
        <v>15</v>
      </c>
      <c r="H3589" t="s">
        <v>227</v>
      </c>
      <c r="I3589">
        <v>850000</v>
      </c>
      <c r="J3589">
        <v>2003</v>
      </c>
      <c r="K3589">
        <v>7.2</v>
      </c>
    </row>
    <row r="3590" spans="1:11" x14ac:dyDescent="0.2">
      <c r="A3590" t="s">
        <v>5948</v>
      </c>
      <c r="B3590">
        <v>88</v>
      </c>
      <c r="C3590">
        <v>1243961</v>
      </c>
      <c r="D3590" t="s">
        <v>690</v>
      </c>
      <c r="E3590" t="s">
        <v>5949</v>
      </c>
      <c r="F3590" t="s">
        <v>14</v>
      </c>
      <c r="G3590" t="s">
        <v>15</v>
      </c>
      <c r="H3590" t="s">
        <v>227</v>
      </c>
      <c r="I3590">
        <v>850000</v>
      </c>
      <c r="J3590">
        <v>2012</v>
      </c>
      <c r="K3590">
        <v>6</v>
      </c>
    </row>
    <row r="3591" spans="1:11" x14ac:dyDescent="0.2">
      <c r="A3591" t="s">
        <v>5950</v>
      </c>
      <c r="B3591">
        <v>95</v>
      </c>
      <c r="C3591">
        <v>15278</v>
      </c>
      <c r="D3591" t="s">
        <v>5951</v>
      </c>
      <c r="E3591" t="s">
        <v>5952</v>
      </c>
      <c r="F3591" t="s">
        <v>14</v>
      </c>
      <c r="G3591" t="s">
        <v>15</v>
      </c>
      <c r="H3591" t="s">
        <v>37</v>
      </c>
      <c r="I3591">
        <v>825000</v>
      </c>
      <c r="J3591">
        <v>2002</v>
      </c>
      <c r="K3591">
        <v>5.6</v>
      </c>
    </row>
    <row r="3592" spans="1:11" x14ac:dyDescent="0.2">
      <c r="A3592" t="s">
        <v>5953</v>
      </c>
      <c r="B3592">
        <v>123</v>
      </c>
      <c r="C3592">
        <v>7098492</v>
      </c>
      <c r="D3592" t="s">
        <v>2651</v>
      </c>
      <c r="E3592" t="s">
        <v>5954</v>
      </c>
      <c r="F3592" t="s">
        <v>5955</v>
      </c>
      <c r="G3592" t="s">
        <v>4252</v>
      </c>
      <c r="H3592" t="s">
        <v>16</v>
      </c>
      <c r="I3592">
        <v>500000</v>
      </c>
      <c r="J3592">
        <v>2011</v>
      </c>
      <c r="K3592">
        <v>8.4</v>
      </c>
    </row>
    <row r="3593" spans="1:11" x14ac:dyDescent="0.2">
      <c r="A3593" t="s">
        <v>5956</v>
      </c>
      <c r="B3593">
        <v>88</v>
      </c>
      <c r="C3593">
        <v>4771000</v>
      </c>
      <c r="D3593" t="s">
        <v>874</v>
      </c>
      <c r="E3593" t="s">
        <v>5957</v>
      </c>
      <c r="F3593" t="s">
        <v>14</v>
      </c>
      <c r="G3593" t="s">
        <v>15</v>
      </c>
      <c r="H3593" t="s">
        <v>227</v>
      </c>
      <c r="I3593">
        <v>800000</v>
      </c>
      <c r="J3593">
        <v>1995</v>
      </c>
      <c r="K3593">
        <v>7.5</v>
      </c>
    </row>
    <row r="3594" spans="1:11" x14ac:dyDescent="0.2">
      <c r="A3594" t="s">
        <v>5610</v>
      </c>
      <c r="B3594">
        <v>114</v>
      </c>
      <c r="C3594">
        <v>1001437</v>
      </c>
      <c r="D3594" t="s">
        <v>79</v>
      </c>
      <c r="E3594" t="s">
        <v>5958</v>
      </c>
      <c r="F3594" t="s">
        <v>14</v>
      </c>
      <c r="G3594" t="s">
        <v>15</v>
      </c>
      <c r="H3594" t="s">
        <v>227</v>
      </c>
      <c r="I3594">
        <v>800000</v>
      </c>
      <c r="J3594">
        <v>1993</v>
      </c>
      <c r="K3594">
        <v>7.2</v>
      </c>
    </row>
    <row r="3595" spans="1:11" x14ac:dyDescent="0.2">
      <c r="A3595" t="s">
        <v>4630</v>
      </c>
      <c r="B3595">
        <v>88</v>
      </c>
      <c r="C3595">
        <v>2073984</v>
      </c>
      <c r="D3595" t="s">
        <v>79</v>
      </c>
      <c r="E3595" t="s">
        <v>5959</v>
      </c>
      <c r="F3595" t="s">
        <v>14</v>
      </c>
      <c r="G3595" t="s">
        <v>667</v>
      </c>
      <c r="H3595" t="s">
        <v>227</v>
      </c>
      <c r="I3595">
        <v>800000</v>
      </c>
      <c r="J3595">
        <v>2002</v>
      </c>
      <c r="K3595">
        <v>7.2</v>
      </c>
    </row>
    <row r="3596" spans="1:11" x14ac:dyDescent="0.2">
      <c r="A3596" t="s">
        <v>1480</v>
      </c>
      <c r="B3596">
        <v>104</v>
      </c>
      <c r="C3596">
        <v>144583</v>
      </c>
      <c r="D3596" t="s">
        <v>1386</v>
      </c>
      <c r="E3596" t="s">
        <v>5960</v>
      </c>
      <c r="F3596" t="s">
        <v>14</v>
      </c>
      <c r="G3596" t="s">
        <v>667</v>
      </c>
      <c r="H3596" t="s">
        <v>227</v>
      </c>
      <c r="I3596">
        <v>800000</v>
      </c>
      <c r="J3596">
        <v>1999</v>
      </c>
      <c r="K3596">
        <v>6.5</v>
      </c>
    </row>
    <row r="3597" spans="1:11" x14ac:dyDescent="0.2">
      <c r="A3597" t="s">
        <v>1746</v>
      </c>
      <c r="B3597">
        <v>91</v>
      </c>
      <c r="C3597">
        <v>41709</v>
      </c>
      <c r="D3597" t="s">
        <v>2504</v>
      </c>
      <c r="E3597" t="s">
        <v>5961</v>
      </c>
      <c r="F3597" t="s">
        <v>5224</v>
      </c>
      <c r="G3597" t="s">
        <v>5225</v>
      </c>
      <c r="H3597" t="s">
        <v>3233</v>
      </c>
      <c r="I3597">
        <v>800000</v>
      </c>
      <c r="J3597">
        <v>2009</v>
      </c>
      <c r="K3597">
        <v>6.4</v>
      </c>
    </row>
    <row r="3598" spans="1:11" x14ac:dyDescent="0.2">
      <c r="A3598" t="s">
        <v>495</v>
      </c>
      <c r="B3598">
        <v>112</v>
      </c>
      <c r="C3598">
        <v>115000000</v>
      </c>
      <c r="D3598" t="s">
        <v>2895</v>
      </c>
      <c r="E3598" t="s">
        <v>5962</v>
      </c>
      <c r="F3598" t="s">
        <v>14</v>
      </c>
      <c r="G3598" t="s">
        <v>15</v>
      </c>
      <c r="H3598" t="s">
        <v>37</v>
      </c>
      <c r="I3598">
        <v>777000</v>
      </c>
      <c r="J3598">
        <v>1973</v>
      </c>
      <c r="K3598">
        <v>7.5</v>
      </c>
    </row>
    <row r="3599" spans="1:11" x14ac:dyDescent="0.2">
      <c r="A3599" t="s">
        <v>5963</v>
      </c>
      <c r="B3599">
        <v>86</v>
      </c>
      <c r="C3599">
        <v>5518918</v>
      </c>
      <c r="D3599" t="s">
        <v>5964</v>
      </c>
      <c r="E3599" t="s">
        <v>5965</v>
      </c>
      <c r="F3599" t="s">
        <v>14</v>
      </c>
      <c r="G3599" t="s">
        <v>15</v>
      </c>
      <c r="H3599" t="s">
        <v>227</v>
      </c>
      <c r="I3599">
        <v>750000</v>
      </c>
      <c r="J3599">
        <v>2007</v>
      </c>
      <c r="K3599">
        <v>6.9</v>
      </c>
    </row>
    <row r="3600" spans="1:11" x14ac:dyDescent="0.2">
      <c r="A3600" t="s">
        <v>86</v>
      </c>
      <c r="B3600">
        <v>86</v>
      </c>
      <c r="C3600">
        <v>4007792</v>
      </c>
      <c r="D3600" t="s">
        <v>488</v>
      </c>
      <c r="E3600" t="s">
        <v>5966</v>
      </c>
      <c r="F3600" t="s">
        <v>14</v>
      </c>
      <c r="G3600" t="s">
        <v>15</v>
      </c>
      <c r="H3600" t="s">
        <v>227</v>
      </c>
      <c r="I3600">
        <v>750000</v>
      </c>
      <c r="J3600">
        <v>2012</v>
      </c>
      <c r="K3600">
        <v>7</v>
      </c>
    </row>
    <row r="3601" spans="1:11" x14ac:dyDescent="0.2">
      <c r="A3601" t="s">
        <v>5967</v>
      </c>
      <c r="B3601">
        <v>95</v>
      </c>
      <c r="C3601">
        <v>26297</v>
      </c>
      <c r="D3601" t="s">
        <v>2261</v>
      </c>
      <c r="E3601" t="s">
        <v>5968</v>
      </c>
      <c r="F3601" t="s">
        <v>14</v>
      </c>
      <c r="G3601" t="s">
        <v>23</v>
      </c>
      <c r="H3601" t="s">
        <v>3233</v>
      </c>
      <c r="I3601">
        <v>500000</v>
      </c>
      <c r="J3601">
        <v>2011</v>
      </c>
      <c r="K3601">
        <v>6.3</v>
      </c>
    </row>
    <row r="3602" spans="1:11" x14ac:dyDescent="0.2">
      <c r="A3602" t="s">
        <v>5918</v>
      </c>
      <c r="B3602">
        <v>101</v>
      </c>
      <c r="C3602">
        <v>77501</v>
      </c>
      <c r="D3602" t="s">
        <v>2138</v>
      </c>
      <c r="E3602" t="s">
        <v>5969</v>
      </c>
      <c r="F3602" t="s">
        <v>14</v>
      </c>
      <c r="G3602" t="s">
        <v>15</v>
      </c>
      <c r="H3602" t="s">
        <v>227</v>
      </c>
      <c r="I3602">
        <v>750000</v>
      </c>
      <c r="J3602">
        <v>2011</v>
      </c>
      <c r="K3602">
        <v>5.5</v>
      </c>
    </row>
    <row r="3603" spans="1:11" x14ac:dyDescent="0.2">
      <c r="A3603" t="s">
        <v>1280</v>
      </c>
      <c r="B3603">
        <v>89</v>
      </c>
      <c r="C3603">
        <v>42638165</v>
      </c>
      <c r="D3603" t="s">
        <v>733</v>
      </c>
      <c r="E3603" t="s">
        <v>3912</v>
      </c>
      <c r="F3603" t="s">
        <v>14</v>
      </c>
      <c r="G3603" t="s">
        <v>15</v>
      </c>
      <c r="H3603" t="s">
        <v>16</v>
      </c>
      <c r="I3603">
        <v>16000000</v>
      </c>
      <c r="J3603">
        <v>2009</v>
      </c>
      <c r="K3603">
        <v>4.8</v>
      </c>
    </row>
    <row r="3604" spans="1:11" x14ac:dyDescent="0.2">
      <c r="A3604" t="s">
        <v>833</v>
      </c>
      <c r="B3604">
        <v>88</v>
      </c>
      <c r="C3604">
        <v>47329</v>
      </c>
      <c r="D3604" t="s">
        <v>1166</v>
      </c>
      <c r="E3604" t="s">
        <v>5970</v>
      </c>
      <c r="F3604" t="s">
        <v>14</v>
      </c>
      <c r="G3604" t="s">
        <v>15</v>
      </c>
      <c r="H3604" t="s">
        <v>227</v>
      </c>
      <c r="I3604">
        <v>750000</v>
      </c>
      <c r="J3604">
        <v>2002</v>
      </c>
      <c r="K3604">
        <v>6.6</v>
      </c>
    </row>
    <row r="3605" spans="1:11" x14ac:dyDescent="0.2">
      <c r="A3605" t="s">
        <v>5971</v>
      </c>
      <c r="B3605">
        <v>99</v>
      </c>
      <c r="C3605">
        <v>18378</v>
      </c>
      <c r="D3605" t="s">
        <v>2210</v>
      </c>
      <c r="E3605" t="s">
        <v>5972</v>
      </c>
      <c r="F3605" t="s">
        <v>14</v>
      </c>
      <c r="G3605" t="s">
        <v>23</v>
      </c>
      <c r="H3605" t="s">
        <v>227</v>
      </c>
      <c r="I3605">
        <v>900000</v>
      </c>
      <c r="J3605">
        <v>2008</v>
      </c>
      <c r="K3605">
        <v>5.2</v>
      </c>
    </row>
    <row r="3606" spans="1:11" x14ac:dyDescent="0.2">
      <c r="A3606" t="s">
        <v>4927</v>
      </c>
      <c r="B3606">
        <v>170</v>
      </c>
      <c r="C3606">
        <v>7830611</v>
      </c>
      <c r="D3606" t="s">
        <v>5973</v>
      </c>
      <c r="E3606" t="s">
        <v>5974</v>
      </c>
      <c r="F3606" t="s">
        <v>14</v>
      </c>
      <c r="G3606" t="s">
        <v>15</v>
      </c>
      <c r="H3606" t="s">
        <v>16</v>
      </c>
      <c r="I3606">
        <v>700000</v>
      </c>
      <c r="J3606">
        <v>1994</v>
      </c>
      <c r="K3606">
        <v>8.3000000000000007</v>
      </c>
    </row>
    <row r="3607" spans="1:11" x14ac:dyDescent="0.2">
      <c r="A3607" t="s">
        <v>5327</v>
      </c>
      <c r="B3607">
        <v>97</v>
      </c>
      <c r="C3607">
        <v>1141829</v>
      </c>
      <c r="D3607" t="s">
        <v>675</v>
      </c>
      <c r="E3607" t="s">
        <v>5975</v>
      </c>
      <c r="F3607" t="s">
        <v>14</v>
      </c>
      <c r="G3607" t="s">
        <v>15</v>
      </c>
      <c r="H3607" t="s">
        <v>2234</v>
      </c>
      <c r="I3607">
        <v>700000</v>
      </c>
      <c r="J3607">
        <v>2001</v>
      </c>
      <c r="K3607">
        <v>7.2</v>
      </c>
    </row>
    <row r="3608" spans="1:11" x14ac:dyDescent="0.2">
      <c r="A3608" t="s">
        <v>64</v>
      </c>
      <c r="B3608">
        <v>201</v>
      </c>
      <c r="C3608">
        <v>218051260</v>
      </c>
      <c r="D3608" t="s">
        <v>77</v>
      </c>
      <c r="E3608" t="s">
        <v>78</v>
      </c>
      <c r="F3608" t="s">
        <v>14</v>
      </c>
      <c r="G3608" t="s">
        <v>67</v>
      </c>
      <c r="H3608" t="s">
        <v>16</v>
      </c>
      <c r="I3608">
        <v>207000000</v>
      </c>
      <c r="J3608">
        <v>2005</v>
      </c>
      <c r="K3608">
        <v>7.2</v>
      </c>
    </row>
    <row r="3609" spans="1:11" x14ac:dyDescent="0.2">
      <c r="A3609" t="s">
        <v>1731</v>
      </c>
      <c r="B3609">
        <v>108</v>
      </c>
      <c r="C3609">
        <v>32048809</v>
      </c>
      <c r="D3609" t="s">
        <v>2138</v>
      </c>
      <c r="E3609" t="s">
        <v>2469</v>
      </c>
      <c r="F3609" t="s">
        <v>14</v>
      </c>
      <c r="G3609" t="s">
        <v>133</v>
      </c>
      <c r="H3609" t="s">
        <v>227</v>
      </c>
      <c r="I3609">
        <v>30000000</v>
      </c>
      <c r="J3609">
        <v>2005</v>
      </c>
      <c r="K3609">
        <v>5.3</v>
      </c>
    </row>
    <row r="3610" spans="1:11" x14ac:dyDescent="0.2">
      <c r="A3610" t="s">
        <v>5976</v>
      </c>
      <c r="B3610">
        <v>106</v>
      </c>
      <c r="C3610">
        <v>2694973</v>
      </c>
      <c r="D3610" t="s">
        <v>1166</v>
      </c>
      <c r="E3610" t="s">
        <v>5977</v>
      </c>
      <c r="F3610" t="s">
        <v>14</v>
      </c>
      <c r="G3610" t="s">
        <v>15</v>
      </c>
      <c r="H3610" t="s">
        <v>227</v>
      </c>
      <c r="I3610">
        <v>700000</v>
      </c>
      <c r="J3610">
        <v>2006</v>
      </c>
      <c r="K3610">
        <v>7.2</v>
      </c>
    </row>
    <row r="3611" spans="1:11" x14ac:dyDescent="0.2">
      <c r="A3611" t="s">
        <v>5978</v>
      </c>
      <c r="B3611">
        <v>81</v>
      </c>
      <c r="C3611">
        <v>3000000</v>
      </c>
      <c r="D3611" t="s">
        <v>3597</v>
      </c>
      <c r="E3611" t="s">
        <v>5979</v>
      </c>
      <c r="F3611" t="s">
        <v>14</v>
      </c>
      <c r="G3611" t="s">
        <v>15</v>
      </c>
      <c r="H3611" t="s">
        <v>2017</v>
      </c>
      <c r="I3611">
        <v>609000</v>
      </c>
      <c r="J3611">
        <v>1935</v>
      </c>
      <c r="K3611">
        <v>7.8</v>
      </c>
    </row>
    <row r="3612" spans="1:11" x14ac:dyDescent="0.2">
      <c r="A3612" t="s">
        <v>5980</v>
      </c>
      <c r="B3612">
        <v>81</v>
      </c>
      <c r="C3612">
        <v>140530114</v>
      </c>
      <c r="D3612" t="s">
        <v>2138</v>
      </c>
      <c r="E3612" t="s">
        <v>5981</v>
      </c>
      <c r="F3612" t="s">
        <v>14</v>
      </c>
      <c r="G3612" t="s">
        <v>15</v>
      </c>
      <c r="H3612" t="s">
        <v>227</v>
      </c>
      <c r="I3612">
        <v>60000</v>
      </c>
      <c r="J3612">
        <v>1999</v>
      </c>
      <c r="K3612">
        <v>6.4</v>
      </c>
    </row>
    <row r="3613" spans="1:11" x14ac:dyDescent="0.2">
      <c r="A3613" t="s">
        <v>5982</v>
      </c>
      <c r="B3613">
        <v>215</v>
      </c>
      <c r="C3613">
        <v>13300000</v>
      </c>
      <c r="D3613" t="s">
        <v>5983</v>
      </c>
      <c r="E3613" t="s">
        <v>5984</v>
      </c>
      <c r="F3613" t="s">
        <v>14</v>
      </c>
      <c r="G3613" t="s">
        <v>15</v>
      </c>
      <c r="H3613" t="s">
        <v>227</v>
      </c>
      <c r="I3613">
        <v>600000</v>
      </c>
      <c r="J3613">
        <v>1970</v>
      </c>
      <c r="K3613">
        <v>8.1</v>
      </c>
    </row>
    <row r="3614" spans="1:11" x14ac:dyDescent="0.2">
      <c r="A3614" t="s">
        <v>5985</v>
      </c>
      <c r="B3614">
        <v>106</v>
      </c>
      <c r="C3614">
        <v>171988</v>
      </c>
      <c r="D3614" t="s">
        <v>4712</v>
      </c>
      <c r="E3614" t="s">
        <v>5986</v>
      </c>
      <c r="F3614" t="s">
        <v>14</v>
      </c>
      <c r="G3614" t="s">
        <v>15</v>
      </c>
      <c r="H3614" t="s">
        <v>16</v>
      </c>
      <c r="I3614">
        <v>600000</v>
      </c>
      <c r="J3614">
        <v>2000</v>
      </c>
      <c r="K3614">
        <v>5.6</v>
      </c>
    </row>
    <row r="3615" spans="1:11" x14ac:dyDescent="0.2">
      <c r="A3615" t="s">
        <v>5987</v>
      </c>
      <c r="B3615">
        <v>90</v>
      </c>
      <c r="C3615">
        <v>13493</v>
      </c>
      <c r="D3615" t="s">
        <v>1166</v>
      </c>
      <c r="E3615" t="s">
        <v>5988</v>
      </c>
      <c r="F3615" t="s">
        <v>14</v>
      </c>
      <c r="G3615" t="s">
        <v>15</v>
      </c>
      <c r="H3615" t="s">
        <v>227</v>
      </c>
      <c r="I3615">
        <v>600000</v>
      </c>
      <c r="J3615">
        <v>1998</v>
      </c>
      <c r="K3615">
        <v>6.6</v>
      </c>
    </row>
    <row r="3616" spans="1:11" x14ac:dyDescent="0.2">
      <c r="A3616" t="s">
        <v>1639</v>
      </c>
      <c r="B3616">
        <v>87</v>
      </c>
      <c r="C3616">
        <v>515005</v>
      </c>
      <c r="D3616" t="s">
        <v>1982</v>
      </c>
      <c r="E3616" t="s">
        <v>5989</v>
      </c>
      <c r="F3616" t="s">
        <v>14</v>
      </c>
      <c r="G3616" t="s">
        <v>23</v>
      </c>
      <c r="H3616" t="s">
        <v>2017</v>
      </c>
      <c r="I3616">
        <v>560000</v>
      </c>
      <c r="J3616">
        <v>1964</v>
      </c>
      <c r="K3616">
        <v>7.7</v>
      </c>
    </row>
    <row r="3617" spans="1:11" x14ac:dyDescent="0.2">
      <c r="A3617" t="s">
        <v>5681</v>
      </c>
      <c r="B3617">
        <v>122</v>
      </c>
      <c r="C3617">
        <v>33451479</v>
      </c>
      <c r="D3617" t="s">
        <v>79</v>
      </c>
      <c r="E3617" t="s">
        <v>5990</v>
      </c>
      <c r="F3617" t="s">
        <v>14</v>
      </c>
      <c r="G3617" t="s">
        <v>15</v>
      </c>
      <c r="H3617" t="s">
        <v>37</v>
      </c>
      <c r="I3617">
        <v>500000</v>
      </c>
      <c r="J3617">
        <v>2008</v>
      </c>
      <c r="K3617">
        <v>6.5</v>
      </c>
    </row>
    <row r="3618" spans="1:11" x14ac:dyDescent="0.2">
      <c r="A3618" t="s">
        <v>5991</v>
      </c>
      <c r="B3618">
        <v>86</v>
      </c>
      <c r="C3618">
        <v>39552600</v>
      </c>
      <c r="D3618" t="s">
        <v>5992</v>
      </c>
      <c r="E3618" t="s">
        <v>5993</v>
      </c>
      <c r="F3618" t="s">
        <v>14</v>
      </c>
      <c r="G3618" t="s">
        <v>15</v>
      </c>
      <c r="H3618" t="s">
        <v>104</v>
      </c>
      <c r="I3618">
        <v>500000</v>
      </c>
      <c r="J3618">
        <v>1974</v>
      </c>
      <c r="K3618">
        <v>6.1</v>
      </c>
    </row>
    <row r="3619" spans="1:11" x14ac:dyDescent="0.2">
      <c r="A3619" t="s">
        <v>5678</v>
      </c>
      <c r="B3619">
        <v>79</v>
      </c>
      <c r="C3619">
        <v>30500882</v>
      </c>
      <c r="D3619" t="s">
        <v>5994</v>
      </c>
      <c r="E3619" t="s">
        <v>5995</v>
      </c>
      <c r="F3619" t="s">
        <v>14</v>
      </c>
      <c r="G3619" t="s">
        <v>15</v>
      </c>
      <c r="H3619" t="s">
        <v>227</v>
      </c>
      <c r="I3619">
        <v>500000</v>
      </c>
      <c r="J3619">
        <v>2003</v>
      </c>
      <c r="K3619">
        <v>5.7</v>
      </c>
    </row>
    <row r="3620" spans="1:11" x14ac:dyDescent="0.2">
      <c r="A3620" t="s">
        <v>5996</v>
      </c>
      <c r="B3620">
        <v>97</v>
      </c>
      <c r="C3620">
        <v>17000000</v>
      </c>
      <c r="D3620" t="s">
        <v>3286</v>
      </c>
      <c r="E3620" t="s">
        <v>5997</v>
      </c>
      <c r="F3620" t="s">
        <v>14</v>
      </c>
      <c r="G3620" t="s">
        <v>15</v>
      </c>
      <c r="H3620" t="s">
        <v>37</v>
      </c>
      <c r="I3620">
        <v>500000</v>
      </c>
      <c r="J3620">
        <v>1977</v>
      </c>
      <c r="K3620">
        <v>5.9</v>
      </c>
    </row>
    <row r="3621" spans="1:11" x14ac:dyDescent="0.2">
      <c r="A3621" t="s">
        <v>152</v>
      </c>
      <c r="B3621">
        <v>89</v>
      </c>
      <c r="C3621">
        <v>5739376</v>
      </c>
      <c r="D3621" t="s">
        <v>874</v>
      </c>
      <c r="E3621" t="s">
        <v>5998</v>
      </c>
      <c r="F3621" t="s">
        <v>14</v>
      </c>
      <c r="G3621" t="s">
        <v>15</v>
      </c>
      <c r="H3621" t="s">
        <v>227</v>
      </c>
      <c r="I3621">
        <v>500000</v>
      </c>
      <c r="J3621">
        <v>2003</v>
      </c>
      <c r="K3621">
        <v>7.7</v>
      </c>
    </row>
    <row r="3622" spans="1:11" x14ac:dyDescent="0.2">
      <c r="A3622" t="s">
        <v>5999</v>
      </c>
      <c r="B3622">
        <v>120</v>
      </c>
      <c r="C3622">
        <v>3773863</v>
      </c>
      <c r="D3622" t="s">
        <v>1166</v>
      </c>
      <c r="E3622" t="s">
        <v>6000</v>
      </c>
      <c r="F3622" t="s">
        <v>14</v>
      </c>
      <c r="G3622" t="s">
        <v>15</v>
      </c>
      <c r="H3622" t="s">
        <v>16</v>
      </c>
      <c r="I3622">
        <v>1000000</v>
      </c>
      <c r="J3622">
        <v>2009</v>
      </c>
      <c r="K3622">
        <v>7.1</v>
      </c>
    </row>
    <row r="3623" spans="1:11" x14ac:dyDescent="0.2">
      <c r="A3623" t="s">
        <v>6001</v>
      </c>
      <c r="B3623">
        <v>108</v>
      </c>
      <c r="C3623">
        <v>2047570</v>
      </c>
      <c r="D3623" t="s">
        <v>6002</v>
      </c>
      <c r="E3623" t="s">
        <v>6003</v>
      </c>
      <c r="F3623" t="s">
        <v>14</v>
      </c>
      <c r="G3623" t="s">
        <v>15</v>
      </c>
      <c r="H3623" t="s">
        <v>227</v>
      </c>
      <c r="I3623">
        <v>500000</v>
      </c>
      <c r="J3623">
        <v>1999</v>
      </c>
      <c r="K3623">
        <v>7.6</v>
      </c>
    </row>
    <row r="3624" spans="1:11" x14ac:dyDescent="0.2">
      <c r="A3624" t="s">
        <v>6004</v>
      </c>
      <c r="B3624">
        <v>83</v>
      </c>
      <c r="C3624">
        <v>1127331</v>
      </c>
      <c r="D3624" t="s">
        <v>1166</v>
      </c>
      <c r="E3624" t="s">
        <v>6005</v>
      </c>
      <c r="F3624" t="s">
        <v>3553</v>
      </c>
      <c r="G3624" t="s">
        <v>6006</v>
      </c>
      <c r="H3624" t="s">
        <v>16</v>
      </c>
      <c r="I3624">
        <v>46000</v>
      </c>
      <c r="J3624">
        <v>2003</v>
      </c>
      <c r="K3624">
        <v>7.4</v>
      </c>
    </row>
    <row r="3625" spans="1:11" x14ac:dyDescent="0.2">
      <c r="A3625" t="s">
        <v>6007</v>
      </c>
      <c r="B3625">
        <v>93</v>
      </c>
      <c r="C3625">
        <v>906666</v>
      </c>
      <c r="D3625" t="s">
        <v>5425</v>
      </c>
      <c r="E3625" t="s">
        <v>6008</v>
      </c>
      <c r="F3625" t="s">
        <v>14</v>
      </c>
      <c r="G3625" t="s">
        <v>15</v>
      </c>
      <c r="H3625" t="s">
        <v>4256</v>
      </c>
      <c r="I3625">
        <v>500000</v>
      </c>
      <c r="J3625">
        <v>2011</v>
      </c>
      <c r="K3625">
        <v>6.8</v>
      </c>
    </row>
    <row r="3626" spans="1:11" x14ac:dyDescent="0.2">
      <c r="A3626" t="s">
        <v>6009</v>
      </c>
      <c r="B3626">
        <v>86</v>
      </c>
      <c r="C3626">
        <v>1114943</v>
      </c>
      <c r="D3626" t="s">
        <v>2071</v>
      </c>
      <c r="E3626" t="s">
        <v>6010</v>
      </c>
      <c r="F3626" t="s">
        <v>14</v>
      </c>
      <c r="G3626" t="s">
        <v>15</v>
      </c>
      <c r="H3626" t="s">
        <v>227</v>
      </c>
      <c r="I3626">
        <v>500000</v>
      </c>
      <c r="J3626">
        <v>2000</v>
      </c>
      <c r="K3626">
        <v>6.5</v>
      </c>
    </row>
    <row r="3627" spans="1:11" x14ac:dyDescent="0.2">
      <c r="A3627" t="s">
        <v>4317</v>
      </c>
      <c r="B3627">
        <v>111</v>
      </c>
      <c r="C3627">
        <v>985341</v>
      </c>
      <c r="D3627" t="s">
        <v>1166</v>
      </c>
      <c r="E3627" t="s">
        <v>6011</v>
      </c>
      <c r="F3627" t="s">
        <v>14</v>
      </c>
      <c r="G3627" t="s">
        <v>15</v>
      </c>
      <c r="H3627" t="s">
        <v>227</v>
      </c>
      <c r="I3627">
        <v>500000</v>
      </c>
      <c r="J3627">
        <v>1999</v>
      </c>
      <c r="K3627">
        <v>7.3</v>
      </c>
    </row>
    <row r="3628" spans="1:11" x14ac:dyDescent="0.2">
      <c r="A3628" t="s">
        <v>6012</v>
      </c>
      <c r="B3628">
        <v>90</v>
      </c>
      <c r="C3628">
        <v>603943</v>
      </c>
      <c r="D3628" t="s">
        <v>675</v>
      </c>
      <c r="E3628" t="s">
        <v>6013</v>
      </c>
      <c r="F3628" t="s">
        <v>14</v>
      </c>
      <c r="G3628" t="s">
        <v>15</v>
      </c>
      <c r="H3628" t="s">
        <v>227</v>
      </c>
      <c r="I3628">
        <v>500000</v>
      </c>
      <c r="J3628">
        <v>2004</v>
      </c>
      <c r="K3628">
        <v>7.3</v>
      </c>
    </row>
    <row r="3629" spans="1:11" x14ac:dyDescent="0.2">
      <c r="A3629" t="s">
        <v>5340</v>
      </c>
      <c r="B3629">
        <v>86</v>
      </c>
      <c r="C3629">
        <v>334041</v>
      </c>
      <c r="D3629" t="s">
        <v>4497</v>
      </c>
      <c r="E3629" t="s">
        <v>6014</v>
      </c>
      <c r="F3629" t="s">
        <v>14</v>
      </c>
      <c r="G3629" t="s">
        <v>15</v>
      </c>
      <c r="H3629" t="s">
        <v>227</v>
      </c>
      <c r="I3629">
        <v>500000</v>
      </c>
      <c r="J3629">
        <v>1997</v>
      </c>
      <c r="K3629">
        <v>6.5</v>
      </c>
    </row>
    <row r="3630" spans="1:11" x14ac:dyDescent="0.2">
      <c r="A3630" t="s">
        <v>6015</v>
      </c>
      <c r="B3630">
        <v>98</v>
      </c>
      <c r="C3630">
        <v>295468</v>
      </c>
      <c r="D3630" t="s">
        <v>576</v>
      </c>
      <c r="E3630" t="s">
        <v>6016</v>
      </c>
      <c r="F3630" t="s">
        <v>14</v>
      </c>
      <c r="G3630" t="s">
        <v>15</v>
      </c>
      <c r="H3630" t="s">
        <v>227</v>
      </c>
      <c r="I3630">
        <v>500000</v>
      </c>
      <c r="J3630">
        <v>2001</v>
      </c>
      <c r="K3630">
        <v>6</v>
      </c>
    </row>
    <row r="3631" spans="1:11" x14ac:dyDescent="0.2">
      <c r="A3631" t="s">
        <v>6017</v>
      </c>
      <c r="B3631">
        <v>91</v>
      </c>
      <c r="C3631">
        <v>243347</v>
      </c>
      <c r="D3631" t="s">
        <v>744</v>
      </c>
      <c r="E3631" t="s">
        <v>6018</v>
      </c>
      <c r="F3631" t="s">
        <v>14</v>
      </c>
      <c r="G3631" t="s">
        <v>15</v>
      </c>
      <c r="H3631" t="s">
        <v>227</v>
      </c>
      <c r="I3631">
        <v>500000</v>
      </c>
      <c r="J3631">
        <v>2002</v>
      </c>
      <c r="K3631">
        <v>5.3</v>
      </c>
    </row>
    <row r="3632" spans="1:11" x14ac:dyDescent="0.2">
      <c r="A3632" t="s">
        <v>102</v>
      </c>
      <c r="B3632">
        <v>91</v>
      </c>
      <c r="C3632">
        <v>154077</v>
      </c>
      <c r="D3632" t="s">
        <v>874</v>
      </c>
      <c r="E3632" t="s">
        <v>6019</v>
      </c>
      <c r="F3632" t="s">
        <v>14</v>
      </c>
      <c r="G3632" t="s">
        <v>15</v>
      </c>
      <c r="H3632" t="s">
        <v>227</v>
      </c>
      <c r="I3632">
        <v>500000</v>
      </c>
      <c r="J3632">
        <v>2005</v>
      </c>
      <c r="K3632">
        <v>6.6</v>
      </c>
    </row>
    <row r="3633" spans="1:11" x14ac:dyDescent="0.2">
      <c r="A3633" t="s">
        <v>6020</v>
      </c>
      <c r="B3633">
        <v>202</v>
      </c>
      <c r="C3633">
        <v>269061</v>
      </c>
      <c r="D3633" t="s">
        <v>353</v>
      </c>
      <c r="E3633" t="s">
        <v>6021</v>
      </c>
      <c r="F3633" t="s">
        <v>2558</v>
      </c>
      <c r="G3633" t="s">
        <v>1017</v>
      </c>
      <c r="H3633" t="s">
        <v>4256</v>
      </c>
      <c r="I3633">
        <v>2000000</v>
      </c>
      <c r="J3633">
        <v>1954</v>
      </c>
      <c r="K3633">
        <v>8.6999999999999993</v>
      </c>
    </row>
    <row r="3634" spans="1:11" x14ac:dyDescent="0.2">
      <c r="A3634" t="s">
        <v>143</v>
      </c>
      <c r="B3634">
        <v>84</v>
      </c>
      <c r="C3634">
        <v>52850</v>
      </c>
      <c r="D3634" t="s">
        <v>690</v>
      </c>
      <c r="E3634" t="s">
        <v>6022</v>
      </c>
      <c r="F3634" t="s">
        <v>14</v>
      </c>
      <c r="G3634" t="s">
        <v>15</v>
      </c>
      <c r="H3634" t="s">
        <v>3233</v>
      </c>
      <c r="I3634">
        <v>500000</v>
      </c>
      <c r="J3634">
        <v>2007</v>
      </c>
      <c r="K3634">
        <v>6.2</v>
      </c>
    </row>
    <row r="3635" spans="1:11" x14ac:dyDescent="0.2">
      <c r="A3635" t="s">
        <v>6023</v>
      </c>
      <c r="B3635">
        <v>82</v>
      </c>
      <c r="C3635">
        <v>98017</v>
      </c>
      <c r="D3635" t="s">
        <v>303</v>
      </c>
      <c r="E3635" t="s">
        <v>6024</v>
      </c>
      <c r="F3635" t="s">
        <v>14</v>
      </c>
      <c r="G3635" t="s">
        <v>667</v>
      </c>
      <c r="H3635" t="s">
        <v>227</v>
      </c>
      <c r="I3635">
        <v>500000</v>
      </c>
      <c r="J3635">
        <v>2010</v>
      </c>
      <c r="K3635">
        <v>5.8</v>
      </c>
    </row>
    <row r="3636" spans="1:11" x14ac:dyDescent="0.2">
      <c r="A3636" t="s">
        <v>407</v>
      </c>
      <c r="B3636">
        <v>94</v>
      </c>
      <c r="C3636">
        <v>177343675</v>
      </c>
      <c r="D3636" t="s">
        <v>408</v>
      </c>
      <c r="E3636" t="s">
        <v>409</v>
      </c>
      <c r="F3636" t="s">
        <v>14</v>
      </c>
      <c r="G3636" t="s">
        <v>15</v>
      </c>
      <c r="H3636" t="s">
        <v>37</v>
      </c>
      <c r="I3636">
        <v>135000000</v>
      </c>
      <c r="J3636">
        <v>2015</v>
      </c>
      <c r="K3636">
        <v>6.7</v>
      </c>
    </row>
    <row r="3637" spans="1:11" x14ac:dyDescent="0.2">
      <c r="A3637" t="s">
        <v>5946</v>
      </c>
      <c r="B3637">
        <v>100</v>
      </c>
      <c r="C3637">
        <v>31937</v>
      </c>
      <c r="D3637" t="s">
        <v>576</v>
      </c>
      <c r="E3637" t="s">
        <v>6025</v>
      </c>
      <c r="F3637" t="s">
        <v>14</v>
      </c>
      <c r="G3637" t="s">
        <v>15</v>
      </c>
      <c r="H3637" t="s">
        <v>227</v>
      </c>
      <c r="I3637">
        <v>500000</v>
      </c>
      <c r="J3637">
        <v>2007</v>
      </c>
      <c r="K3637">
        <v>5.7</v>
      </c>
    </row>
    <row r="3638" spans="1:11" x14ac:dyDescent="0.2">
      <c r="A3638" t="s">
        <v>6026</v>
      </c>
      <c r="B3638">
        <v>112</v>
      </c>
      <c r="C3638">
        <v>13134</v>
      </c>
      <c r="D3638" t="s">
        <v>1291</v>
      </c>
      <c r="E3638" t="s">
        <v>6027</v>
      </c>
      <c r="F3638" t="s">
        <v>14</v>
      </c>
      <c r="G3638" t="s">
        <v>15</v>
      </c>
      <c r="H3638" t="s">
        <v>227</v>
      </c>
      <c r="I3638">
        <v>500000</v>
      </c>
      <c r="J3638">
        <v>2002</v>
      </c>
      <c r="K3638">
        <v>6.1</v>
      </c>
    </row>
    <row r="3639" spans="1:11" x14ac:dyDescent="0.2">
      <c r="A3639" t="s">
        <v>6028</v>
      </c>
      <c r="B3639">
        <v>94</v>
      </c>
      <c r="C3639">
        <v>237301</v>
      </c>
      <c r="D3639" t="s">
        <v>925</v>
      </c>
      <c r="E3639" t="s">
        <v>6029</v>
      </c>
      <c r="F3639" t="s">
        <v>14</v>
      </c>
      <c r="G3639" t="s">
        <v>23</v>
      </c>
      <c r="H3639" t="s">
        <v>227</v>
      </c>
      <c r="I3639">
        <v>500000</v>
      </c>
      <c r="J3639">
        <v>2010</v>
      </c>
      <c r="K3639">
        <v>6.4</v>
      </c>
    </row>
    <row r="3640" spans="1:11" x14ac:dyDescent="0.2">
      <c r="A3640" t="s">
        <v>6030</v>
      </c>
      <c r="B3640">
        <v>87</v>
      </c>
      <c r="C3640">
        <v>1332</v>
      </c>
      <c r="D3640" t="s">
        <v>2504</v>
      </c>
      <c r="E3640" t="s">
        <v>6031</v>
      </c>
      <c r="F3640" t="s">
        <v>14</v>
      </c>
      <c r="G3640" t="s">
        <v>15</v>
      </c>
      <c r="H3640" t="s">
        <v>3233</v>
      </c>
      <c r="I3640">
        <v>500000</v>
      </c>
      <c r="J3640">
        <v>2012</v>
      </c>
      <c r="K3640">
        <v>4.5999999999999996</v>
      </c>
    </row>
    <row r="3641" spans="1:11" x14ac:dyDescent="0.2">
      <c r="A3641" t="s">
        <v>31</v>
      </c>
      <c r="B3641">
        <v>130</v>
      </c>
      <c r="C3641">
        <v>234903076</v>
      </c>
      <c r="D3641" t="s">
        <v>75</v>
      </c>
      <c r="E3641" t="s">
        <v>108</v>
      </c>
      <c r="F3641" t="s">
        <v>14</v>
      </c>
      <c r="G3641" t="s">
        <v>15</v>
      </c>
      <c r="H3641" t="s">
        <v>37</v>
      </c>
      <c r="I3641">
        <v>215000000</v>
      </c>
      <c r="J3641">
        <v>2013</v>
      </c>
      <c r="K3641">
        <v>6.4</v>
      </c>
    </row>
    <row r="3642" spans="1:11" x14ac:dyDescent="0.2">
      <c r="A3642" t="s">
        <v>6032</v>
      </c>
      <c r="B3642">
        <v>91</v>
      </c>
      <c r="C3642">
        <v>2712293</v>
      </c>
      <c r="D3642" t="s">
        <v>675</v>
      </c>
      <c r="E3642" t="s">
        <v>6033</v>
      </c>
      <c r="F3642" t="s">
        <v>14</v>
      </c>
      <c r="G3642" t="s">
        <v>15</v>
      </c>
      <c r="H3642" t="s">
        <v>227</v>
      </c>
      <c r="I3642">
        <v>450000</v>
      </c>
      <c r="J3642">
        <v>1991</v>
      </c>
      <c r="K3642">
        <v>5.9</v>
      </c>
    </row>
    <row r="3643" spans="1:11" x14ac:dyDescent="0.2">
      <c r="A3643" t="s">
        <v>398</v>
      </c>
      <c r="B3643">
        <v>107</v>
      </c>
      <c r="C3643">
        <v>768045</v>
      </c>
      <c r="D3643" t="s">
        <v>687</v>
      </c>
      <c r="E3643" t="s">
        <v>6034</v>
      </c>
      <c r="F3643" t="s">
        <v>14</v>
      </c>
      <c r="G3643" t="s">
        <v>23</v>
      </c>
      <c r="H3643" t="s">
        <v>227</v>
      </c>
      <c r="I3643">
        <v>2000000</v>
      </c>
      <c r="J3643">
        <v>2002</v>
      </c>
      <c r="K3643">
        <v>7.7</v>
      </c>
    </row>
    <row r="3644" spans="1:11" x14ac:dyDescent="0.2">
      <c r="A3644" t="s">
        <v>6035</v>
      </c>
      <c r="B3644">
        <v>84</v>
      </c>
      <c r="C3644">
        <v>379122</v>
      </c>
      <c r="D3644" t="s">
        <v>488</v>
      </c>
      <c r="E3644" t="s">
        <v>6036</v>
      </c>
      <c r="F3644" t="s">
        <v>14</v>
      </c>
      <c r="G3644" t="s">
        <v>23</v>
      </c>
      <c r="H3644" t="s">
        <v>227</v>
      </c>
      <c r="I3644">
        <v>450000</v>
      </c>
      <c r="J3644">
        <v>2005</v>
      </c>
      <c r="K3644">
        <v>7.1</v>
      </c>
    </row>
    <row r="3645" spans="1:11" x14ac:dyDescent="0.2">
      <c r="A3645" t="s">
        <v>6037</v>
      </c>
      <c r="B3645">
        <v>103</v>
      </c>
      <c r="C3645">
        <v>23000</v>
      </c>
      <c r="D3645" t="s">
        <v>6038</v>
      </c>
      <c r="E3645" t="s">
        <v>6039</v>
      </c>
      <c r="F3645" t="s">
        <v>14</v>
      </c>
      <c r="G3645" t="s">
        <v>15</v>
      </c>
      <c r="H3645" t="s">
        <v>4256</v>
      </c>
      <c r="I3645">
        <v>500000</v>
      </c>
      <c r="J3645">
        <v>2006</v>
      </c>
      <c r="K3645">
        <v>6.2</v>
      </c>
    </row>
    <row r="3646" spans="1:11" x14ac:dyDescent="0.2">
      <c r="A3646" t="s">
        <v>6040</v>
      </c>
      <c r="B3646">
        <v>89</v>
      </c>
      <c r="C3646">
        <v>2300000</v>
      </c>
      <c r="D3646" t="s">
        <v>3597</v>
      </c>
      <c r="E3646" t="s">
        <v>6041</v>
      </c>
      <c r="F3646" t="s">
        <v>14</v>
      </c>
      <c r="G3646" t="s">
        <v>15</v>
      </c>
      <c r="H3646" t="s">
        <v>4256</v>
      </c>
      <c r="I3646">
        <v>439000</v>
      </c>
      <c r="J3646">
        <v>1933</v>
      </c>
      <c r="K3646">
        <v>7.7</v>
      </c>
    </row>
    <row r="3647" spans="1:11" x14ac:dyDescent="0.2">
      <c r="A3647" t="s">
        <v>6042</v>
      </c>
      <c r="B3647">
        <v>98</v>
      </c>
      <c r="C3647">
        <v>2938208</v>
      </c>
      <c r="D3647" t="s">
        <v>488</v>
      </c>
      <c r="E3647" t="s">
        <v>6043</v>
      </c>
      <c r="F3647" t="s">
        <v>14</v>
      </c>
      <c r="G3647" t="s">
        <v>15</v>
      </c>
      <c r="H3647" t="s">
        <v>16</v>
      </c>
      <c r="I3647">
        <v>225000</v>
      </c>
      <c r="J3647">
        <v>1990</v>
      </c>
      <c r="K3647">
        <v>7.5</v>
      </c>
    </row>
    <row r="3648" spans="1:11" x14ac:dyDescent="0.2">
      <c r="A3648" t="s">
        <v>2598</v>
      </c>
      <c r="B3648">
        <v>92</v>
      </c>
      <c r="C3648">
        <v>44540956</v>
      </c>
      <c r="D3648" t="s">
        <v>690</v>
      </c>
      <c r="E3648" t="s">
        <v>6044</v>
      </c>
      <c r="F3648" t="s">
        <v>14</v>
      </c>
      <c r="G3648" t="s">
        <v>15</v>
      </c>
      <c r="H3648" t="s">
        <v>37</v>
      </c>
      <c r="I3648">
        <v>400000</v>
      </c>
      <c r="J3648">
        <v>2004</v>
      </c>
      <c r="K3648">
        <v>6.9</v>
      </c>
    </row>
    <row r="3649" spans="1:11" x14ac:dyDescent="0.2">
      <c r="A3649" t="s">
        <v>5333</v>
      </c>
      <c r="B3649">
        <v>90</v>
      </c>
      <c r="C3649">
        <v>258113</v>
      </c>
      <c r="D3649" t="s">
        <v>744</v>
      </c>
      <c r="E3649" t="s">
        <v>6045</v>
      </c>
      <c r="F3649" t="s">
        <v>14</v>
      </c>
      <c r="G3649" t="s">
        <v>15</v>
      </c>
      <c r="H3649" t="s">
        <v>227</v>
      </c>
      <c r="I3649">
        <v>1066167</v>
      </c>
      <c r="J3649">
        <v>2013</v>
      </c>
      <c r="K3649">
        <v>7.1</v>
      </c>
    </row>
    <row r="3650" spans="1:11" x14ac:dyDescent="0.2">
      <c r="A3650" t="s">
        <v>6046</v>
      </c>
      <c r="B3650">
        <v>84</v>
      </c>
      <c r="C3650">
        <v>107917283</v>
      </c>
      <c r="D3650" t="s">
        <v>2138</v>
      </c>
      <c r="E3650" t="s">
        <v>6047</v>
      </c>
      <c r="F3650" t="s">
        <v>14</v>
      </c>
      <c r="G3650" t="s">
        <v>15</v>
      </c>
      <c r="H3650" t="s">
        <v>227</v>
      </c>
      <c r="I3650">
        <v>15000</v>
      </c>
      <c r="J3650">
        <v>2007</v>
      </c>
      <c r="K3650">
        <v>6.3</v>
      </c>
    </row>
    <row r="3651" spans="1:11" x14ac:dyDescent="0.2">
      <c r="A3651" t="s">
        <v>960</v>
      </c>
      <c r="B3651">
        <v>91</v>
      </c>
      <c r="C3651">
        <v>1229197</v>
      </c>
      <c r="D3651" t="s">
        <v>1826</v>
      </c>
      <c r="E3651" t="s">
        <v>6048</v>
      </c>
      <c r="F3651" t="s">
        <v>14</v>
      </c>
      <c r="G3651" t="s">
        <v>23</v>
      </c>
      <c r="H3651" t="s">
        <v>37</v>
      </c>
      <c r="I3651">
        <v>229575</v>
      </c>
      <c r="J3651">
        <v>1975</v>
      </c>
      <c r="K3651">
        <v>8.3000000000000007</v>
      </c>
    </row>
    <row r="3652" spans="1:11" x14ac:dyDescent="0.2">
      <c r="A3652" t="s">
        <v>5273</v>
      </c>
      <c r="B3652">
        <v>90</v>
      </c>
      <c r="C3652">
        <v>1689999</v>
      </c>
      <c r="D3652" t="s">
        <v>1166</v>
      </c>
      <c r="E3652" t="s">
        <v>6049</v>
      </c>
      <c r="F3652" t="s">
        <v>954</v>
      </c>
      <c r="G3652" t="s">
        <v>15</v>
      </c>
      <c r="H3652" t="s">
        <v>227</v>
      </c>
      <c r="I3652">
        <v>400000</v>
      </c>
      <c r="J3652">
        <v>2006</v>
      </c>
      <c r="K3652">
        <v>7.1</v>
      </c>
    </row>
    <row r="3653" spans="1:11" x14ac:dyDescent="0.2">
      <c r="A3653" t="s">
        <v>6050</v>
      </c>
      <c r="B3653">
        <v>88</v>
      </c>
      <c r="C3653">
        <v>592014</v>
      </c>
      <c r="D3653" t="s">
        <v>6051</v>
      </c>
      <c r="E3653" t="s">
        <v>6052</v>
      </c>
      <c r="F3653" t="s">
        <v>14</v>
      </c>
      <c r="G3653" t="s">
        <v>15</v>
      </c>
      <c r="H3653" t="s">
        <v>4256</v>
      </c>
      <c r="I3653">
        <v>218</v>
      </c>
      <c r="J3653">
        <v>2003</v>
      </c>
      <c r="K3653">
        <v>7.2</v>
      </c>
    </row>
    <row r="3654" spans="1:11" x14ac:dyDescent="0.2">
      <c r="A3654" t="s">
        <v>6053</v>
      </c>
      <c r="B3654">
        <v>82</v>
      </c>
      <c r="C3654">
        <v>126387</v>
      </c>
      <c r="D3654" t="s">
        <v>2138</v>
      </c>
      <c r="E3654" t="s">
        <v>6054</v>
      </c>
      <c r="F3654" t="s">
        <v>3167</v>
      </c>
      <c r="G3654" t="s">
        <v>2845</v>
      </c>
      <c r="H3654" t="s">
        <v>2428</v>
      </c>
      <c r="I3654">
        <v>400000</v>
      </c>
      <c r="J3654">
        <v>1981</v>
      </c>
      <c r="K3654">
        <v>6.9</v>
      </c>
    </row>
    <row r="3655" spans="1:11" x14ac:dyDescent="0.2">
      <c r="A3655" t="s">
        <v>2670</v>
      </c>
      <c r="B3655">
        <v>101</v>
      </c>
      <c r="C3655">
        <v>80276912</v>
      </c>
      <c r="D3655" t="s">
        <v>576</v>
      </c>
      <c r="E3655" t="s">
        <v>6055</v>
      </c>
      <c r="F3655" t="s">
        <v>14</v>
      </c>
      <c r="G3655" t="s">
        <v>15</v>
      </c>
      <c r="H3655" t="s">
        <v>16</v>
      </c>
      <c r="I3655">
        <v>35000000</v>
      </c>
      <c r="J3655">
        <v>2008</v>
      </c>
      <c r="K3655">
        <v>6.1</v>
      </c>
    </row>
    <row r="3656" spans="1:11" x14ac:dyDescent="0.2">
      <c r="A3656" t="s">
        <v>6056</v>
      </c>
      <c r="B3656">
        <v>100</v>
      </c>
      <c r="C3656">
        <v>2808000</v>
      </c>
      <c r="D3656" t="s">
        <v>5106</v>
      </c>
      <c r="E3656" t="s">
        <v>6057</v>
      </c>
      <c r="F3656" t="s">
        <v>14</v>
      </c>
      <c r="G3656" t="s">
        <v>15</v>
      </c>
      <c r="H3656" t="s">
        <v>5470</v>
      </c>
      <c r="I3656">
        <v>379000</v>
      </c>
      <c r="J3656">
        <v>1929</v>
      </c>
      <c r="K3656">
        <v>6.3</v>
      </c>
    </row>
    <row r="3657" spans="1:11" x14ac:dyDescent="0.2">
      <c r="A3657" t="s">
        <v>6058</v>
      </c>
      <c r="B3657">
        <v>89</v>
      </c>
      <c r="C3657">
        <v>12843</v>
      </c>
      <c r="D3657" t="s">
        <v>2219</v>
      </c>
      <c r="E3657" t="s">
        <v>6059</v>
      </c>
      <c r="F3657" t="s">
        <v>14</v>
      </c>
      <c r="G3657" t="s">
        <v>667</v>
      </c>
      <c r="H3657" t="s">
        <v>3233</v>
      </c>
      <c r="I3657">
        <v>6000000</v>
      </c>
      <c r="J3657">
        <v>2012</v>
      </c>
      <c r="K3657">
        <v>6.1</v>
      </c>
    </row>
    <row r="3658" spans="1:11" x14ac:dyDescent="0.2">
      <c r="A3658" t="s">
        <v>6060</v>
      </c>
      <c r="B3658">
        <v>88</v>
      </c>
      <c r="C3658">
        <v>1523883</v>
      </c>
      <c r="D3658" t="s">
        <v>5911</v>
      </c>
      <c r="E3658" t="s">
        <v>6061</v>
      </c>
      <c r="F3658" t="s">
        <v>14</v>
      </c>
      <c r="G3658" t="s">
        <v>15</v>
      </c>
      <c r="H3658" t="s">
        <v>227</v>
      </c>
      <c r="I3658">
        <v>1750211</v>
      </c>
      <c r="J3658">
        <v>2005</v>
      </c>
      <c r="K3658">
        <v>7.8</v>
      </c>
    </row>
    <row r="3659" spans="1:11" x14ac:dyDescent="0.2">
      <c r="A3659" t="s">
        <v>6062</v>
      </c>
      <c r="B3659">
        <v>90</v>
      </c>
      <c r="C3659">
        <v>4000000</v>
      </c>
      <c r="D3659" t="s">
        <v>266</v>
      </c>
      <c r="E3659" t="s">
        <v>6063</v>
      </c>
      <c r="F3659" t="s">
        <v>14</v>
      </c>
      <c r="G3659" t="s">
        <v>15</v>
      </c>
      <c r="H3659" t="s">
        <v>227</v>
      </c>
      <c r="I3659">
        <v>350000</v>
      </c>
      <c r="J3659">
        <v>1987</v>
      </c>
      <c r="K3659">
        <v>4.7</v>
      </c>
    </row>
    <row r="3660" spans="1:11" x14ac:dyDescent="0.2">
      <c r="A3660" t="s">
        <v>1809</v>
      </c>
      <c r="B3660">
        <v>101</v>
      </c>
      <c r="C3660">
        <v>47000000</v>
      </c>
      <c r="D3660" t="s">
        <v>2219</v>
      </c>
      <c r="E3660" t="s">
        <v>3842</v>
      </c>
      <c r="F3660" t="s">
        <v>14</v>
      </c>
      <c r="G3660" t="s">
        <v>15</v>
      </c>
      <c r="H3660" t="s">
        <v>227</v>
      </c>
      <c r="I3660">
        <v>300000</v>
      </c>
      <c r="J3660">
        <v>1978</v>
      </c>
      <c r="K3660">
        <v>7.9</v>
      </c>
    </row>
    <row r="3661" spans="1:11" x14ac:dyDescent="0.2">
      <c r="A3661" t="s">
        <v>2815</v>
      </c>
      <c r="B3661">
        <v>102</v>
      </c>
      <c r="C3661">
        <v>1281176</v>
      </c>
      <c r="D3661" t="s">
        <v>874</v>
      </c>
      <c r="E3661" t="s">
        <v>6064</v>
      </c>
      <c r="F3661" t="s">
        <v>14</v>
      </c>
      <c r="G3661" t="s">
        <v>15</v>
      </c>
      <c r="H3661" t="s">
        <v>16</v>
      </c>
      <c r="I3661">
        <v>312000</v>
      </c>
      <c r="J3661">
        <v>1999</v>
      </c>
      <c r="K3661">
        <v>6.7</v>
      </c>
    </row>
    <row r="3662" spans="1:11" x14ac:dyDescent="0.2">
      <c r="A3662" t="s">
        <v>6065</v>
      </c>
      <c r="B3662">
        <v>98</v>
      </c>
      <c r="C3662">
        <v>16115878</v>
      </c>
      <c r="D3662" t="s">
        <v>6066</v>
      </c>
      <c r="E3662" t="s">
        <v>6067</v>
      </c>
      <c r="F3662" t="s">
        <v>14</v>
      </c>
      <c r="G3662" t="s">
        <v>15</v>
      </c>
      <c r="H3662" t="s">
        <v>227</v>
      </c>
      <c r="I3662">
        <v>8000000</v>
      </c>
      <c r="J3662">
        <v>1995</v>
      </c>
      <c r="K3662">
        <v>6.6</v>
      </c>
    </row>
    <row r="3663" spans="1:11" x14ac:dyDescent="0.2">
      <c r="A3663" t="s">
        <v>5186</v>
      </c>
      <c r="B3663">
        <v>91</v>
      </c>
      <c r="C3663">
        <v>1652472</v>
      </c>
      <c r="D3663" t="s">
        <v>576</v>
      </c>
      <c r="E3663" t="s">
        <v>6068</v>
      </c>
      <c r="F3663" t="s">
        <v>990</v>
      </c>
      <c r="G3663" t="s">
        <v>667</v>
      </c>
      <c r="H3663" t="s">
        <v>227</v>
      </c>
      <c r="I3663">
        <v>300000</v>
      </c>
      <c r="J3663">
        <v>1996</v>
      </c>
      <c r="K3663">
        <v>6.9</v>
      </c>
    </row>
    <row r="3664" spans="1:11" x14ac:dyDescent="0.2">
      <c r="A3664" t="s">
        <v>2165</v>
      </c>
      <c r="B3664">
        <v>80</v>
      </c>
      <c r="C3664">
        <v>2360184</v>
      </c>
      <c r="D3664" t="s">
        <v>874</v>
      </c>
      <c r="E3664" t="s">
        <v>6069</v>
      </c>
      <c r="F3664" t="s">
        <v>14</v>
      </c>
      <c r="G3664" t="s">
        <v>15</v>
      </c>
      <c r="H3664" t="s">
        <v>16</v>
      </c>
      <c r="I3664">
        <v>300000</v>
      </c>
      <c r="J3664">
        <v>2003</v>
      </c>
      <c r="K3664">
        <v>7.1</v>
      </c>
    </row>
    <row r="3665" spans="1:11" x14ac:dyDescent="0.2">
      <c r="A3665" t="s">
        <v>6070</v>
      </c>
      <c r="B3665">
        <v>76</v>
      </c>
      <c r="C3665">
        <v>255352</v>
      </c>
      <c r="D3665" t="s">
        <v>1166</v>
      </c>
      <c r="E3665" t="s">
        <v>6071</v>
      </c>
      <c r="F3665" t="s">
        <v>14</v>
      </c>
      <c r="G3665" t="s">
        <v>15</v>
      </c>
      <c r="H3665" t="s">
        <v>4256</v>
      </c>
      <c r="I3665">
        <v>300000</v>
      </c>
      <c r="J3665">
        <v>2006</v>
      </c>
      <c r="K3665">
        <v>6.7</v>
      </c>
    </row>
    <row r="3666" spans="1:11" x14ac:dyDescent="0.2">
      <c r="A3666" t="s">
        <v>6070</v>
      </c>
      <c r="B3666">
        <v>80</v>
      </c>
      <c r="C3666">
        <v>856942</v>
      </c>
      <c r="D3666" t="s">
        <v>1166</v>
      </c>
      <c r="E3666" t="s">
        <v>6072</v>
      </c>
      <c r="F3666" t="s">
        <v>14</v>
      </c>
      <c r="G3666" t="s">
        <v>15</v>
      </c>
      <c r="H3666" t="s">
        <v>227</v>
      </c>
      <c r="I3666">
        <v>200000</v>
      </c>
      <c r="J3666">
        <v>2008</v>
      </c>
      <c r="K3666">
        <v>7.1</v>
      </c>
    </row>
    <row r="3667" spans="1:11" x14ac:dyDescent="0.2">
      <c r="A3667" t="s">
        <v>6073</v>
      </c>
      <c r="B3667">
        <v>109</v>
      </c>
      <c r="C3667">
        <v>5199</v>
      </c>
      <c r="D3667" t="s">
        <v>1291</v>
      </c>
      <c r="E3667" t="s">
        <v>6074</v>
      </c>
      <c r="F3667" t="s">
        <v>14</v>
      </c>
      <c r="G3667" t="s">
        <v>15</v>
      </c>
      <c r="H3667" t="s">
        <v>227</v>
      </c>
      <c r="I3667">
        <v>200000</v>
      </c>
      <c r="J3667">
        <v>2004</v>
      </c>
      <c r="K3667">
        <v>6.6</v>
      </c>
    </row>
    <row r="3668" spans="1:11" x14ac:dyDescent="0.2">
      <c r="A3668" t="s">
        <v>1966</v>
      </c>
      <c r="B3668">
        <v>133</v>
      </c>
      <c r="C3668">
        <v>24343673</v>
      </c>
      <c r="D3668" t="s">
        <v>1967</v>
      </c>
      <c r="E3668" t="s">
        <v>1968</v>
      </c>
      <c r="F3668" t="s">
        <v>14</v>
      </c>
      <c r="G3668" t="s">
        <v>15</v>
      </c>
      <c r="H3668" t="s">
        <v>16</v>
      </c>
      <c r="I3668">
        <v>45000000</v>
      </c>
      <c r="J3668">
        <v>2007</v>
      </c>
      <c r="K3668">
        <v>7.4</v>
      </c>
    </row>
    <row r="3669" spans="1:11" x14ac:dyDescent="0.2">
      <c r="A3669" t="s">
        <v>6075</v>
      </c>
      <c r="B3669">
        <v>95</v>
      </c>
      <c r="C3669">
        <v>2468</v>
      </c>
      <c r="D3669" t="s">
        <v>6076</v>
      </c>
      <c r="E3669" t="s">
        <v>6077</v>
      </c>
      <c r="F3669" t="s">
        <v>14</v>
      </c>
      <c r="G3669" t="s">
        <v>15</v>
      </c>
      <c r="H3669" t="s">
        <v>227</v>
      </c>
      <c r="I3669">
        <v>300000</v>
      </c>
      <c r="J3669">
        <v>2014</v>
      </c>
      <c r="K3669">
        <v>4.8</v>
      </c>
    </row>
    <row r="3670" spans="1:11" x14ac:dyDescent="0.2">
      <c r="A3670" t="s">
        <v>6078</v>
      </c>
      <c r="B3670">
        <v>90</v>
      </c>
      <c r="C3670">
        <v>318622</v>
      </c>
      <c r="D3670" t="s">
        <v>3885</v>
      </c>
      <c r="E3670" t="s">
        <v>6079</v>
      </c>
      <c r="F3670" t="s">
        <v>14</v>
      </c>
      <c r="G3670" t="s">
        <v>15</v>
      </c>
      <c r="H3670" t="s">
        <v>227</v>
      </c>
      <c r="I3670">
        <v>270000</v>
      </c>
      <c r="J3670">
        <v>2012</v>
      </c>
      <c r="K3670">
        <v>6.4</v>
      </c>
    </row>
    <row r="3671" spans="1:11" x14ac:dyDescent="0.2">
      <c r="A3671" t="s">
        <v>2366</v>
      </c>
      <c r="B3671">
        <v>113</v>
      </c>
      <c r="C3671">
        <v>12006514</v>
      </c>
      <c r="D3671" t="s">
        <v>488</v>
      </c>
      <c r="E3671" t="s">
        <v>6080</v>
      </c>
      <c r="F3671" t="s">
        <v>14</v>
      </c>
      <c r="G3671" t="s">
        <v>15</v>
      </c>
      <c r="H3671" t="s">
        <v>227</v>
      </c>
      <c r="I3671">
        <v>250000</v>
      </c>
      <c r="J3671">
        <v>1997</v>
      </c>
      <c r="K3671">
        <v>7.3</v>
      </c>
    </row>
    <row r="3672" spans="1:11" x14ac:dyDescent="0.2">
      <c r="A3672" t="s">
        <v>4905</v>
      </c>
      <c r="B3672">
        <v>91</v>
      </c>
      <c r="C3672">
        <v>4186931</v>
      </c>
      <c r="D3672" t="s">
        <v>488</v>
      </c>
      <c r="E3672" t="s">
        <v>6081</v>
      </c>
      <c r="F3672" t="s">
        <v>14</v>
      </c>
      <c r="G3672" t="s">
        <v>15</v>
      </c>
      <c r="H3672" t="s">
        <v>227</v>
      </c>
      <c r="I3672">
        <v>250000</v>
      </c>
      <c r="J3672">
        <v>2001</v>
      </c>
      <c r="K3672">
        <v>6.9</v>
      </c>
    </row>
    <row r="3673" spans="1:11" x14ac:dyDescent="0.2">
      <c r="A3673" t="s">
        <v>143</v>
      </c>
      <c r="B3673">
        <v>98</v>
      </c>
      <c r="C3673">
        <v>3799339</v>
      </c>
      <c r="D3673" t="s">
        <v>4497</v>
      </c>
      <c r="E3673" t="s">
        <v>6082</v>
      </c>
      <c r="F3673" t="s">
        <v>14</v>
      </c>
      <c r="G3673" t="s">
        <v>15</v>
      </c>
      <c r="H3673" t="s">
        <v>227</v>
      </c>
      <c r="I3673">
        <v>250000</v>
      </c>
      <c r="J3673">
        <v>2002</v>
      </c>
      <c r="K3673">
        <v>7.2</v>
      </c>
    </row>
    <row r="3674" spans="1:11" x14ac:dyDescent="0.2">
      <c r="A3674" t="s">
        <v>6083</v>
      </c>
      <c r="B3674">
        <v>94</v>
      </c>
      <c r="C3674">
        <v>1977544</v>
      </c>
      <c r="D3674" t="s">
        <v>488</v>
      </c>
      <c r="E3674" t="s">
        <v>6084</v>
      </c>
      <c r="F3674" t="s">
        <v>14</v>
      </c>
      <c r="G3674" t="s">
        <v>15</v>
      </c>
      <c r="H3674" t="s">
        <v>227</v>
      </c>
      <c r="I3674">
        <v>250000</v>
      </c>
      <c r="J3674">
        <v>1995</v>
      </c>
      <c r="K3674">
        <v>6.5</v>
      </c>
    </row>
    <row r="3675" spans="1:11" x14ac:dyDescent="0.2">
      <c r="A3675" t="s">
        <v>2915</v>
      </c>
      <c r="B3675">
        <v>96</v>
      </c>
      <c r="C3675">
        <v>1050600</v>
      </c>
      <c r="D3675" t="s">
        <v>874</v>
      </c>
      <c r="E3675" t="s">
        <v>6085</v>
      </c>
      <c r="F3675" t="s">
        <v>14</v>
      </c>
      <c r="G3675" t="s">
        <v>15</v>
      </c>
      <c r="H3675" t="s">
        <v>227</v>
      </c>
      <c r="I3675">
        <v>250000</v>
      </c>
      <c r="J3675">
        <v>2000</v>
      </c>
      <c r="K3675">
        <v>6.6</v>
      </c>
    </row>
    <row r="3676" spans="1:11" x14ac:dyDescent="0.2">
      <c r="A3676" t="s">
        <v>6086</v>
      </c>
      <c r="B3676">
        <v>100</v>
      </c>
      <c r="C3676">
        <v>902835</v>
      </c>
      <c r="D3676" t="s">
        <v>488</v>
      </c>
      <c r="E3676" t="s">
        <v>6087</v>
      </c>
      <c r="F3676" t="s">
        <v>14</v>
      </c>
      <c r="G3676" t="s">
        <v>15</v>
      </c>
      <c r="H3676" t="s">
        <v>4256</v>
      </c>
      <c r="I3676">
        <v>250000</v>
      </c>
      <c r="J3676">
        <v>2001</v>
      </c>
      <c r="K3676">
        <v>6.7</v>
      </c>
    </row>
    <row r="3677" spans="1:11" x14ac:dyDescent="0.2">
      <c r="A3677" t="s">
        <v>2811</v>
      </c>
      <c r="B3677">
        <v>90</v>
      </c>
      <c r="C3677">
        <v>489220</v>
      </c>
      <c r="D3677" t="s">
        <v>1699</v>
      </c>
      <c r="E3677" t="s">
        <v>6088</v>
      </c>
      <c r="F3677" t="s">
        <v>14</v>
      </c>
      <c r="G3677" t="s">
        <v>99</v>
      </c>
      <c r="H3677" t="s">
        <v>227</v>
      </c>
      <c r="I3677">
        <v>365000</v>
      </c>
      <c r="J3677">
        <v>1997</v>
      </c>
      <c r="K3677">
        <v>7.3</v>
      </c>
    </row>
    <row r="3678" spans="1:11" x14ac:dyDescent="0.2">
      <c r="A3678" t="s">
        <v>6089</v>
      </c>
      <c r="B3678">
        <v>75</v>
      </c>
      <c r="C3678">
        <v>203134</v>
      </c>
      <c r="D3678" t="s">
        <v>6090</v>
      </c>
      <c r="E3678" t="s">
        <v>6091</v>
      </c>
      <c r="F3678" t="s">
        <v>14</v>
      </c>
      <c r="G3678" t="s">
        <v>15</v>
      </c>
      <c r="H3678" t="s">
        <v>227</v>
      </c>
      <c r="I3678">
        <v>250000</v>
      </c>
      <c r="J3678">
        <v>1997</v>
      </c>
      <c r="K3678">
        <v>7</v>
      </c>
    </row>
    <row r="3679" spans="1:11" x14ac:dyDescent="0.2">
      <c r="A3679" t="s">
        <v>6009</v>
      </c>
      <c r="B3679">
        <v>78</v>
      </c>
      <c r="C3679">
        <v>191309</v>
      </c>
      <c r="D3679" t="s">
        <v>671</v>
      </c>
      <c r="E3679" t="s">
        <v>6092</v>
      </c>
      <c r="F3679" t="s">
        <v>14</v>
      </c>
      <c r="G3679" t="s">
        <v>15</v>
      </c>
      <c r="H3679" t="s">
        <v>227</v>
      </c>
      <c r="I3679">
        <v>150000</v>
      </c>
      <c r="J3679">
        <v>2004</v>
      </c>
      <c r="K3679">
        <v>5.5</v>
      </c>
    </row>
    <row r="3680" spans="1:11" x14ac:dyDescent="0.2">
      <c r="A3680" t="s">
        <v>6093</v>
      </c>
      <c r="B3680">
        <v>90</v>
      </c>
      <c r="C3680">
        <v>3388210</v>
      </c>
      <c r="D3680" t="s">
        <v>79</v>
      </c>
      <c r="E3680" t="s">
        <v>6094</v>
      </c>
      <c r="F3680" t="s">
        <v>14</v>
      </c>
      <c r="G3680" t="s">
        <v>15</v>
      </c>
      <c r="H3680" t="s">
        <v>16</v>
      </c>
      <c r="I3680">
        <v>250000</v>
      </c>
      <c r="J3680">
        <v>2011</v>
      </c>
      <c r="K3680">
        <v>6.7</v>
      </c>
    </row>
    <row r="3681" spans="1:11" x14ac:dyDescent="0.2">
      <c r="A3681" t="s">
        <v>5035</v>
      </c>
      <c r="B3681">
        <v>99</v>
      </c>
      <c r="C3681">
        <v>49494</v>
      </c>
      <c r="D3681" t="s">
        <v>1386</v>
      </c>
      <c r="E3681" t="s">
        <v>6095</v>
      </c>
      <c r="F3681" t="s">
        <v>14</v>
      </c>
      <c r="G3681" t="s">
        <v>15</v>
      </c>
      <c r="H3681" t="s">
        <v>227</v>
      </c>
      <c r="I3681">
        <v>250000</v>
      </c>
      <c r="J3681">
        <v>2013</v>
      </c>
      <c r="K3681">
        <v>3.9</v>
      </c>
    </row>
    <row r="3682" spans="1:11" x14ac:dyDescent="0.2">
      <c r="A3682" t="s">
        <v>6096</v>
      </c>
      <c r="B3682">
        <v>86</v>
      </c>
      <c r="C3682">
        <v>111300</v>
      </c>
      <c r="D3682" t="s">
        <v>5425</v>
      </c>
      <c r="E3682" t="s">
        <v>6097</v>
      </c>
      <c r="F3682" t="s">
        <v>14</v>
      </c>
      <c r="G3682" t="s">
        <v>15</v>
      </c>
      <c r="H3682" t="s">
        <v>3233</v>
      </c>
      <c r="I3682">
        <v>225000</v>
      </c>
      <c r="J3682">
        <v>2012</v>
      </c>
      <c r="K3682">
        <v>7.5</v>
      </c>
    </row>
    <row r="3683" spans="1:11" x14ac:dyDescent="0.2">
      <c r="A3683" t="s">
        <v>6098</v>
      </c>
      <c r="B3683">
        <v>106</v>
      </c>
      <c r="C3683">
        <v>1027119</v>
      </c>
      <c r="D3683" t="s">
        <v>1166</v>
      </c>
      <c r="E3683" t="s">
        <v>6099</v>
      </c>
      <c r="F3683" t="s">
        <v>14</v>
      </c>
      <c r="G3683" t="s">
        <v>15</v>
      </c>
      <c r="H3683" t="s">
        <v>227</v>
      </c>
      <c r="I3683">
        <v>225000</v>
      </c>
      <c r="J3683">
        <v>2000</v>
      </c>
      <c r="K3683">
        <v>7</v>
      </c>
    </row>
    <row r="3684" spans="1:11" x14ac:dyDescent="0.2">
      <c r="A3684" t="s">
        <v>6100</v>
      </c>
      <c r="B3684">
        <v>80</v>
      </c>
      <c r="C3684">
        <v>5000000</v>
      </c>
      <c r="D3684" t="s">
        <v>6101</v>
      </c>
      <c r="E3684" t="s">
        <v>6102</v>
      </c>
      <c r="F3684" t="s">
        <v>14</v>
      </c>
      <c r="G3684" t="s">
        <v>15</v>
      </c>
      <c r="H3684" t="s">
        <v>2017</v>
      </c>
      <c r="I3684">
        <v>210000</v>
      </c>
      <c r="J3684">
        <v>1953</v>
      </c>
      <c r="K3684">
        <v>6.7</v>
      </c>
    </row>
    <row r="3685" spans="1:11" x14ac:dyDescent="0.2">
      <c r="A3685" t="s">
        <v>184</v>
      </c>
      <c r="B3685">
        <v>96</v>
      </c>
      <c r="C3685">
        <v>4505922</v>
      </c>
      <c r="D3685" t="s">
        <v>874</v>
      </c>
      <c r="E3685" t="s">
        <v>6103</v>
      </c>
      <c r="F3685" t="s">
        <v>14</v>
      </c>
      <c r="G3685" t="s">
        <v>15</v>
      </c>
      <c r="H3685" t="s">
        <v>227</v>
      </c>
      <c r="I3685">
        <v>200000</v>
      </c>
      <c r="J3685">
        <v>1996</v>
      </c>
      <c r="K3685">
        <v>7.4</v>
      </c>
    </row>
    <row r="3686" spans="1:11" x14ac:dyDescent="0.2">
      <c r="A3686" t="s">
        <v>2843</v>
      </c>
      <c r="B3686">
        <v>99</v>
      </c>
      <c r="C3686">
        <v>3500000</v>
      </c>
      <c r="D3686" t="s">
        <v>3241</v>
      </c>
      <c r="E3686" t="s">
        <v>6104</v>
      </c>
      <c r="F3686" t="s">
        <v>3167</v>
      </c>
      <c r="G3686" t="s">
        <v>2845</v>
      </c>
      <c r="H3686" t="s">
        <v>227</v>
      </c>
      <c r="I3686">
        <v>200000</v>
      </c>
      <c r="J3686">
        <v>1964</v>
      </c>
      <c r="K3686">
        <v>8</v>
      </c>
    </row>
    <row r="3687" spans="1:11" x14ac:dyDescent="0.2">
      <c r="A3687" t="s">
        <v>524</v>
      </c>
      <c r="B3687">
        <v>106</v>
      </c>
      <c r="C3687">
        <v>32154410</v>
      </c>
      <c r="D3687" t="s">
        <v>744</v>
      </c>
      <c r="E3687" t="s">
        <v>2774</v>
      </c>
      <c r="F3687" t="s">
        <v>14</v>
      </c>
      <c r="G3687" t="s">
        <v>15</v>
      </c>
      <c r="H3687" t="s">
        <v>227</v>
      </c>
      <c r="I3687">
        <v>30000000</v>
      </c>
      <c r="J3687">
        <v>2013</v>
      </c>
      <c r="K3687">
        <v>7.1</v>
      </c>
    </row>
    <row r="3688" spans="1:11" x14ac:dyDescent="0.2">
      <c r="A3688" t="s">
        <v>6105</v>
      </c>
      <c r="B3688">
        <v>106</v>
      </c>
      <c r="C3688">
        <v>1111</v>
      </c>
      <c r="D3688" t="s">
        <v>6106</v>
      </c>
      <c r="E3688" t="s">
        <v>6107</v>
      </c>
      <c r="F3688" t="s">
        <v>14</v>
      </c>
      <c r="G3688" t="s">
        <v>15</v>
      </c>
      <c r="H3688" t="s">
        <v>16</v>
      </c>
      <c r="I3688">
        <v>200000</v>
      </c>
      <c r="J3688">
        <v>2006</v>
      </c>
      <c r="K3688">
        <v>7.7</v>
      </c>
    </row>
    <row r="3689" spans="1:11" x14ac:dyDescent="0.2">
      <c r="A3689" t="s">
        <v>6108</v>
      </c>
      <c r="B3689">
        <v>89</v>
      </c>
      <c r="C3689">
        <v>925402</v>
      </c>
      <c r="D3689" t="s">
        <v>2371</v>
      </c>
      <c r="E3689" t="s">
        <v>6109</v>
      </c>
      <c r="F3689" t="s">
        <v>5955</v>
      </c>
      <c r="G3689" t="s">
        <v>4252</v>
      </c>
      <c r="H3689" t="s">
        <v>37</v>
      </c>
      <c r="I3689">
        <v>180000</v>
      </c>
      <c r="J3689">
        <v>1997</v>
      </c>
      <c r="K3689">
        <v>8.5</v>
      </c>
    </row>
    <row r="3690" spans="1:11" x14ac:dyDescent="0.2">
      <c r="A3690" t="s">
        <v>6110</v>
      </c>
      <c r="B3690">
        <v>97</v>
      </c>
      <c r="C3690">
        <v>469947</v>
      </c>
      <c r="D3690" t="s">
        <v>79</v>
      </c>
      <c r="E3690" t="s">
        <v>6111</v>
      </c>
      <c r="F3690" t="s">
        <v>14</v>
      </c>
      <c r="G3690" t="s">
        <v>23</v>
      </c>
      <c r="H3690" t="s">
        <v>3233</v>
      </c>
      <c r="I3690">
        <v>120000</v>
      </c>
      <c r="J3690">
        <v>2011</v>
      </c>
      <c r="K3690">
        <v>7.7</v>
      </c>
    </row>
    <row r="3691" spans="1:11" x14ac:dyDescent="0.2">
      <c r="A3691" t="s">
        <v>1714</v>
      </c>
      <c r="B3691">
        <v>88</v>
      </c>
      <c r="C3691">
        <v>7137502</v>
      </c>
      <c r="D3691" t="s">
        <v>576</v>
      </c>
      <c r="E3691" t="s">
        <v>6112</v>
      </c>
      <c r="F3691" t="s">
        <v>14</v>
      </c>
      <c r="G3691" t="s">
        <v>15</v>
      </c>
      <c r="H3691" t="s">
        <v>227</v>
      </c>
      <c r="I3691">
        <v>175000</v>
      </c>
      <c r="J3691">
        <v>1986</v>
      </c>
      <c r="K3691">
        <v>6.5</v>
      </c>
    </row>
    <row r="3692" spans="1:11" x14ac:dyDescent="0.2">
      <c r="A3692" t="s">
        <v>6113</v>
      </c>
      <c r="B3692">
        <v>92</v>
      </c>
      <c r="C3692">
        <v>1316074</v>
      </c>
      <c r="D3692" t="s">
        <v>3104</v>
      </c>
      <c r="E3692" t="s">
        <v>6114</v>
      </c>
      <c r="F3692" t="s">
        <v>14</v>
      </c>
      <c r="G3692" t="s">
        <v>15</v>
      </c>
      <c r="H3692" t="s">
        <v>16</v>
      </c>
      <c r="I3692">
        <v>100000</v>
      </c>
      <c r="J3692">
        <v>2011</v>
      </c>
      <c r="K3692">
        <v>7</v>
      </c>
    </row>
    <row r="3693" spans="1:11" x14ac:dyDescent="0.2">
      <c r="A3693" t="s">
        <v>6115</v>
      </c>
      <c r="B3693">
        <v>97</v>
      </c>
      <c r="C3693">
        <v>15180000</v>
      </c>
      <c r="D3693" t="s">
        <v>744</v>
      </c>
      <c r="E3693" t="s">
        <v>6116</v>
      </c>
      <c r="F3693" t="s">
        <v>14</v>
      </c>
      <c r="G3693" t="s">
        <v>15</v>
      </c>
      <c r="H3693" t="s">
        <v>227</v>
      </c>
      <c r="I3693">
        <v>500000</v>
      </c>
      <c r="J3693">
        <v>1971</v>
      </c>
      <c r="K3693">
        <v>5.5</v>
      </c>
    </row>
    <row r="3694" spans="1:11" x14ac:dyDescent="0.2">
      <c r="A3694" t="s">
        <v>2715</v>
      </c>
      <c r="B3694">
        <v>78</v>
      </c>
      <c r="C3694">
        <v>2882062</v>
      </c>
      <c r="D3694" t="s">
        <v>488</v>
      </c>
      <c r="E3694" t="s">
        <v>6117</v>
      </c>
      <c r="F3694" t="s">
        <v>14</v>
      </c>
      <c r="G3694" t="s">
        <v>15</v>
      </c>
      <c r="H3694" t="s">
        <v>16</v>
      </c>
      <c r="I3694">
        <v>150000</v>
      </c>
      <c r="J3694">
        <v>2000</v>
      </c>
      <c r="K3694">
        <v>6.3</v>
      </c>
    </row>
    <row r="3695" spans="1:11" x14ac:dyDescent="0.2">
      <c r="A3695" t="s">
        <v>4931</v>
      </c>
      <c r="B3695">
        <v>85</v>
      </c>
      <c r="C3695">
        <v>9437933</v>
      </c>
      <c r="D3695" t="s">
        <v>2573</v>
      </c>
      <c r="E3695" t="s">
        <v>6118</v>
      </c>
      <c r="F3695" t="s">
        <v>14</v>
      </c>
      <c r="G3695" t="s">
        <v>2623</v>
      </c>
      <c r="H3695" t="s">
        <v>227</v>
      </c>
      <c r="I3695">
        <v>180000</v>
      </c>
      <c r="J3695">
        <v>2007</v>
      </c>
      <c r="K3695">
        <v>7.9</v>
      </c>
    </row>
    <row r="3696" spans="1:11" x14ac:dyDescent="0.2">
      <c r="A3696" t="s">
        <v>6119</v>
      </c>
      <c r="B3696">
        <v>93</v>
      </c>
      <c r="C3696">
        <v>155984</v>
      </c>
      <c r="D3696" t="s">
        <v>5425</v>
      </c>
      <c r="E3696" t="s">
        <v>6120</v>
      </c>
      <c r="F3696" t="s">
        <v>14</v>
      </c>
      <c r="G3696" t="s">
        <v>15</v>
      </c>
      <c r="H3696" t="s">
        <v>4256</v>
      </c>
      <c r="I3696">
        <v>160000</v>
      </c>
      <c r="J3696">
        <v>2009</v>
      </c>
      <c r="K3696">
        <v>7.4</v>
      </c>
    </row>
    <row r="3697" spans="1:11" x14ac:dyDescent="0.2">
      <c r="A3697" t="s">
        <v>2453</v>
      </c>
      <c r="B3697">
        <v>88</v>
      </c>
      <c r="C3697">
        <v>30859000</v>
      </c>
      <c r="D3697" t="s">
        <v>2219</v>
      </c>
      <c r="E3697" t="s">
        <v>4805</v>
      </c>
      <c r="F3697" t="s">
        <v>14</v>
      </c>
      <c r="G3697" t="s">
        <v>15</v>
      </c>
      <c r="H3697" t="s">
        <v>227</v>
      </c>
      <c r="I3697">
        <v>83532</v>
      </c>
      <c r="J3697">
        <v>1974</v>
      </c>
      <c r="K3697">
        <v>7.5</v>
      </c>
    </row>
    <row r="3698" spans="1:11" x14ac:dyDescent="0.2">
      <c r="A3698" t="s">
        <v>1295</v>
      </c>
      <c r="B3698">
        <v>91</v>
      </c>
      <c r="C3698">
        <v>6706368</v>
      </c>
      <c r="D3698" t="s">
        <v>5425</v>
      </c>
      <c r="E3698" t="s">
        <v>6121</v>
      </c>
      <c r="F3698" t="s">
        <v>14</v>
      </c>
      <c r="G3698" t="s">
        <v>15</v>
      </c>
      <c r="H3698" t="s">
        <v>227</v>
      </c>
      <c r="I3698">
        <v>160000</v>
      </c>
      <c r="J3698">
        <v>1989</v>
      </c>
      <c r="K3698">
        <v>7.5</v>
      </c>
    </row>
    <row r="3699" spans="1:11" x14ac:dyDescent="0.2">
      <c r="A3699" t="s">
        <v>5681</v>
      </c>
      <c r="B3699">
        <v>111</v>
      </c>
      <c r="C3699">
        <v>10174663</v>
      </c>
      <c r="D3699" t="s">
        <v>1291</v>
      </c>
      <c r="E3699" t="s">
        <v>6122</v>
      </c>
      <c r="F3699" t="s">
        <v>14</v>
      </c>
      <c r="G3699" t="s">
        <v>15</v>
      </c>
      <c r="H3699" t="s">
        <v>37</v>
      </c>
      <c r="I3699">
        <v>100000</v>
      </c>
      <c r="J3699">
        <v>2006</v>
      </c>
      <c r="K3699">
        <v>6.7</v>
      </c>
    </row>
    <row r="3700" spans="1:11" x14ac:dyDescent="0.2">
      <c r="A3700" t="s">
        <v>6123</v>
      </c>
      <c r="B3700">
        <v>81</v>
      </c>
      <c r="C3700">
        <v>22757819</v>
      </c>
      <c r="D3700" t="s">
        <v>2219</v>
      </c>
      <c r="E3700" t="s">
        <v>6124</v>
      </c>
      <c r="F3700" t="s">
        <v>14</v>
      </c>
      <c r="G3700" t="s">
        <v>15</v>
      </c>
      <c r="H3700" t="s">
        <v>227</v>
      </c>
      <c r="I3700">
        <v>100000</v>
      </c>
      <c r="J3700">
        <v>2015</v>
      </c>
      <c r="K3700">
        <v>4.2</v>
      </c>
    </row>
    <row r="3701" spans="1:11" x14ac:dyDescent="0.2">
      <c r="A3701" t="s">
        <v>6125</v>
      </c>
      <c r="B3701">
        <v>81</v>
      </c>
      <c r="C3701">
        <v>5228617</v>
      </c>
      <c r="D3701" t="s">
        <v>690</v>
      </c>
      <c r="E3701" t="s">
        <v>6126</v>
      </c>
      <c r="F3701" t="s">
        <v>14</v>
      </c>
      <c r="G3701" t="s">
        <v>15</v>
      </c>
      <c r="H3701" t="s">
        <v>227</v>
      </c>
      <c r="I3701">
        <v>100000</v>
      </c>
      <c r="J3701">
        <v>1987</v>
      </c>
      <c r="K3701">
        <v>7</v>
      </c>
    </row>
    <row r="3702" spans="1:11" x14ac:dyDescent="0.2">
      <c r="A3702" t="s">
        <v>6127</v>
      </c>
      <c r="B3702">
        <v>90</v>
      </c>
      <c r="C3702">
        <v>110536</v>
      </c>
      <c r="D3702" t="s">
        <v>3981</v>
      </c>
      <c r="E3702" t="s">
        <v>6128</v>
      </c>
      <c r="F3702" t="s">
        <v>14</v>
      </c>
      <c r="G3702" t="s">
        <v>15</v>
      </c>
      <c r="H3702" t="s">
        <v>37</v>
      </c>
      <c r="I3702">
        <v>40000</v>
      </c>
      <c r="J3702">
        <v>2001</v>
      </c>
      <c r="K3702">
        <v>7</v>
      </c>
    </row>
    <row r="3703" spans="1:11" x14ac:dyDescent="0.2">
      <c r="A3703" t="s">
        <v>6129</v>
      </c>
      <c r="B3703">
        <v>88</v>
      </c>
      <c r="C3703">
        <v>59379</v>
      </c>
      <c r="D3703" t="s">
        <v>6130</v>
      </c>
      <c r="E3703" t="s">
        <v>6131</v>
      </c>
      <c r="F3703" t="s">
        <v>14</v>
      </c>
      <c r="G3703" t="s">
        <v>15</v>
      </c>
      <c r="H3703" t="s">
        <v>3233</v>
      </c>
      <c r="I3703">
        <v>200000</v>
      </c>
      <c r="J3703">
        <v>2013</v>
      </c>
      <c r="K3703">
        <v>6.8</v>
      </c>
    </row>
    <row r="3704" spans="1:11" x14ac:dyDescent="0.2">
      <c r="A3704" t="s">
        <v>4037</v>
      </c>
      <c r="B3704">
        <v>114</v>
      </c>
      <c r="C3704">
        <v>32721635</v>
      </c>
      <c r="D3704" t="s">
        <v>2261</v>
      </c>
      <c r="E3704" t="s">
        <v>4038</v>
      </c>
      <c r="F3704" t="s">
        <v>14</v>
      </c>
      <c r="G3704" t="s">
        <v>15</v>
      </c>
      <c r="H3704" t="s">
        <v>227</v>
      </c>
      <c r="I3704">
        <v>15000000</v>
      </c>
      <c r="J3704">
        <v>2009</v>
      </c>
      <c r="K3704">
        <v>6.6</v>
      </c>
    </row>
    <row r="3705" spans="1:11" x14ac:dyDescent="0.2">
      <c r="A3705" t="s">
        <v>416</v>
      </c>
      <c r="B3705">
        <v>84</v>
      </c>
      <c r="C3705">
        <v>3216970</v>
      </c>
      <c r="D3705" t="s">
        <v>671</v>
      </c>
      <c r="E3705" t="s">
        <v>6132</v>
      </c>
      <c r="F3705" t="s">
        <v>14</v>
      </c>
      <c r="G3705" t="s">
        <v>15</v>
      </c>
      <c r="H3705" t="s">
        <v>227</v>
      </c>
      <c r="I3705">
        <v>60000</v>
      </c>
      <c r="J3705">
        <v>1998</v>
      </c>
      <c r="K3705">
        <v>7.5</v>
      </c>
    </row>
    <row r="3706" spans="1:11" x14ac:dyDescent="0.2">
      <c r="A3706" t="s">
        <v>6133</v>
      </c>
      <c r="B3706">
        <v>87</v>
      </c>
      <c r="C3706">
        <v>536767</v>
      </c>
      <c r="D3706" t="s">
        <v>2392</v>
      </c>
      <c r="E3706" t="s">
        <v>6134</v>
      </c>
      <c r="F3706" t="s">
        <v>14</v>
      </c>
      <c r="G3706" t="s">
        <v>15</v>
      </c>
      <c r="H3706" t="s">
        <v>227</v>
      </c>
      <c r="I3706">
        <v>60000</v>
      </c>
      <c r="J3706">
        <v>1998</v>
      </c>
      <c r="K3706">
        <v>5.3</v>
      </c>
    </row>
    <row r="3707" spans="1:11" x14ac:dyDescent="0.2">
      <c r="A3707" t="s">
        <v>4671</v>
      </c>
      <c r="B3707">
        <v>100</v>
      </c>
      <c r="C3707">
        <v>11529368</v>
      </c>
      <c r="D3707" t="s">
        <v>6135</v>
      </c>
      <c r="E3707" t="s">
        <v>6136</v>
      </c>
      <c r="F3707" t="s">
        <v>14</v>
      </c>
      <c r="G3707" t="s">
        <v>15</v>
      </c>
      <c r="H3707" t="s">
        <v>37</v>
      </c>
      <c r="I3707">
        <v>65000</v>
      </c>
      <c r="J3707">
        <v>2004</v>
      </c>
      <c r="K3707">
        <v>7.3</v>
      </c>
    </row>
    <row r="3708" spans="1:11" x14ac:dyDescent="0.2">
      <c r="A3708" t="s">
        <v>6137</v>
      </c>
      <c r="B3708">
        <v>82</v>
      </c>
      <c r="C3708">
        <v>40557</v>
      </c>
      <c r="D3708" t="s">
        <v>690</v>
      </c>
      <c r="E3708" t="s">
        <v>6138</v>
      </c>
      <c r="F3708" t="s">
        <v>14</v>
      </c>
      <c r="G3708" t="s">
        <v>15</v>
      </c>
      <c r="H3708" t="s">
        <v>227</v>
      </c>
      <c r="I3708">
        <v>60000</v>
      </c>
      <c r="J3708">
        <v>2011</v>
      </c>
      <c r="K3708">
        <v>5.6</v>
      </c>
    </row>
    <row r="3709" spans="1:11" x14ac:dyDescent="0.2">
      <c r="A3709" t="s">
        <v>6139</v>
      </c>
      <c r="B3709">
        <v>82</v>
      </c>
      <c r="C3709">
        <v>30084</v>
      </c>
      <c r="D3709" t="s">
        <v>874</v>
      </c>
      <c r="E3709" t="s">
        <v>6140</v>
      </c>
      <c r="F3709" t="s">
        <v>14</v>
      </c>
      <c r="G3709" t="s">
        <v>15</v>
      </c>
      <c r="H3709" t="s">
        <v>227</v>
      </c>
      <c r="I3709">
        <v>70000</v>
      </c>
      <c r="J3709">
        <v>2014</v>
      </c>
      <c r="K3709">
        <v>5.6</v>
      </c>
    </row>
    <row r="3710" spans="1:11" x14ac:dyDescent="0.2">
      <c r="A3710" t="s">
        <v>5491</v>
      </c>
      <c r="B3710">
        <v>98</v>
      </c>
      <c r="C3710">
        <v>10246600</v>
      </c>
      <c r="D3710" t="s">
        <v>488</v>
      </c>
      <c r="E3710" t="s">
        <v>6141</v>
      </c>
      <c r="F3710" t="s">
        <v>14</v>
      </c>
      <c r="G3710" t="s">
        <v>15</v>
      </c>
      <c r="H3710" t="s">
        <v>227</v>
      </c>
      <c r="I3710">
        <v>25000</v>
      </c>
      <c r="J3710">
        <v>1995</v>
      </c>
      <c r="K3710">
        <v>6.6</v>
      </c>
    </row>
    <row r="3711" spans="1:11" x14ac:dyDescent="0.2">
      <c r="A3711" t="s">
        <v>5919</v>
      </c>
      <c r="B3711">
        <v>98</v>
      </c>
      <c r="C3711">
        <v>389804</v>
      </c>
      <c r="D3711" t="s">
        <v>488</v>
      </c>
      <c r="E3711" t="s">
        <v>6142</v>
      </c>
      <c r="F3711" t="s">
        <v>14</v>
      </c>
      <c r="G3711" t="s">
        <v>15</v>
      </c>
      <c r="H3711" t="s">
        <v>3233</v>
      </c>
      <c r="I3711">
        <v>65000</v>
      </c>
      <c r="J3711">
        <v>2010</v>
      </c>
      <c r="K3711">
        <v>6.3</v>
      </c>
    </row>
    <row r="3712" spans="1:11" x14ac:dyDescent="0.2">
      <c r="A3712" t="s">
        <v>1825</v>
      </c>
      <c r="B3712">
        <v>90</v>
      </c>
      <c r="C3712">
        <v>241816</v>
      </c>
      <c r="D3712" t="s">
        <v>1166</v>
      </c>
      <c r="E3712" t="s">
        <v>6143</v>
      </c>
      <c r="F3712" t="s">
        <v>14</v>
      </c>
      <c r="G3712" t="s">
        <v>15</v>
      </c>
      <c r="H3712" t="s">
        <v>4256</v>
      </c>
      <c r="I3712">
        <v>42000</v>
      </c>
      <c r="J3712">
        <v>2000</v>
      </c>
      <c r="K3712">
        <v>7.5</v>
      </c>
    </row>
    <row r="3713" spans="1:11" x14ac:dyDescent="0.2">
      <c r="A3713" t="s">
        <v>6144</v>
      </c>
      <c r="B3713">
        <v>90</v>
      </c>
      <c r="C3713">
        <v>277233</v>
      </c>
      <c r="D3713" t="s">
        <v>576</v>
      </c>
      <c r="E3713" t="s">
        <v>6145</v>
      </c>
      <c r="F3713" t="s">
        <v>14</v>
      </c>
      <c r="G3713" t="s">
        <v>15</v>
      </c>
      <c r="H3713" t="s">
        <v>227</v>
      </c>
      <c r="I3713">
        <v>40000</v>
      </c>
      <c r="J3713">
        <v>1999</v>
      </c>
      <c r="K3713">
        <v>7.6</v>
      </c>
    </row>
    <row r="3714" spans="1:11" x14ac:dyDescent="0.2">
      <c r="A3714" t="s">
        <v>2366</v>
      </c>
      <c r="B3714">
        <v>102</v>
      </c>
      <c r="C3714">
        <v>3151130</v>
      </c>
      <c r="D3714" t="s">
        <v>690</v>
      </c>
      <c r="E3714" t="s">
        <v>6146</v>
      </c>
      <c r="F3714" t="s">
        <v>14</v>
      </c>
      <c r="G3714" t="s">
        <v>15</v>
      </c>
      <c r="H3714" t="s">
        <v>227</v>
      </c>
      <c r="I3714">
        <v>230000</v>
      </c>
      <c r="J3714">
        <v>1994</v>
      </c>
      <c r="K3714">
        <v>7.8</v>
      </c>
    </row>
    <row r="3715" spans="1:11" x14ac:dyDescent="0.2">
      <c r="A3715" t="s">
        <v>3252</v>
      </c>
      <c r="B3715">
        <v>97</v>
      </c>
      <c r="C3715">
        <v>2856622</v>
      </c>
      <c r="D3715" t="s">
        <v>874</v>
      </c>
      <c r="E3715" t="s">
        <v>6147</v>
      </c>
      <c r="F3715" t="s">
        <v>14</v>
      </c>
      <c r="G3715" t="s">
        <v>99</v>
      </c>
      <c r="H3715" t="s">
        <v>227</v>
      </c>
      <c r="I3715">
        <v>25000</v>
      </c>
      <c r="J3715">
        <v>1997</v>
      </c>
      <c r="K3715">
        <v>7.3</v>
      </c>
    </row>
    <row r="3716" spans="1:11" x14ac:dyDescent="0.2">
      <c r="A3716" t="s">
        <v>178</v>
      </c>
      <c r="B3716">
        <v>109</v>
      </c>
      <c r="C3716">
        <v>10499968</v>
      </c>
      <c r="D3716" t="s">
        <v>161</v>
      </c>
      <c r="E3716" t="s">
        <v>2528</v>
      </c>
      <c r="F3716" t="s">
        <v>14</v>
      </c>
      <c r="G3716" t="s">
        <v>15</v>
      </c>
      <c r="H3716" t="s">
        <v>227</v>
      </c>
      <c r="I3716">
        <v>35000000</v>
      </c>
      <c r="J3716">
        <v>2014</v>
      </c>
      <c r="K3716">
        <v>5.7</v>
      </c>
    </row>
    <row r="3717" spans="1:11" x14ac:dyDescent="0.2">
      <c r="A3717" t="s">
        <v>2971</v>
      </c>
      <c r="B3717">
        <v>100</v>
      </c>
      <c r="C3717">
        <v>1227508</v>
      </c>
      <c r="D3717" t="s">
        <v>874</v>
      </c>
      <c r="E3717" t="s">
        <v>6148</v>
      </c>
      <c r="F3717" t="s">
        <v>14</v>
      </c>
      <c r="G3717" t="s">
        <v>15</v>
      </c>
      <c r="H3717" t="s">
        <v>227</v>
      </c>
      <c r="I3717">
        <v>23000</v>
      </c>
      <c r="J3717">
        <v>1991</v>
      </c>
      <c r="K3717">
        <v>7.1</v>
      </c>
    </row>
    <row r="3718" spans="1:11" x14ac:dyDescent="0.2">
      <c r="A3718" t="s">
        <v>4322</v>
      </c>
      <c r="B3718">
        <v>108</v>
      </c>
      <c r="C3718">
        <v>180483</v>
      </c>
      <c r="D3718" t="s">
        <v>6149</v>
      </c>
      <c r="E3718" t="s">
        <v>6150</v>
      </c>
      <c r="F3718" t="s">
        <v>14</v>
      </c>
      <c r="G3718" t="s">
        <v>15</v>
      </c>
      <c r="H3718" t="s">
        <v>2234</v>
      </c>
      <c r="I3718">
        <v>10000</v>
      </c>
      <c r="J3718">
        <v>1972</v>
      </c>
      <c r="K3718">
        <v>6.1</v>
      </c>
    </row>
    <row r="3719" spans="1:11" x14ac:dyDescent="0.2">
      <c r="A3719" t="s">
        <v>4336</v>
      </c>
      <c r="B3719">
        <v>110</v>
      </c>
      <c r="C3719">
        <v>136007</v>
      </c>
      <c r="D3719" t="s">
        <v>2573</v>
      </c>
      <c r="E3719" t="s">
        <v>6151</v>
      </c>
      <c r="F3719" t="s">
        <v>990</v>
      </c>
      <c r="G3719" t="s">
        <v>667</v>
      </c>
      <c r="H3719" t="s">
        <v>227</v>
      </c>
      <c r="I3719">
        <v>4500</v>
      </c>
      <c r="J3719">
        <v>2004</v>
      </c>
      <c r="K3719">
        <v>6.9</v>
      </c>
    </row>
    <row r="3720" spans="1:11" x14ac:dyDescent="0.2">
      <c r="A3720" t="s">
        <v>6152</v>
      </c>
      <c r="B3720">
        <v>90</v>
      </c>
      <c r="C3720">
        <v>673780</v>
      </c>
      <c r="D3720" t="s">
        <v>1166</v>
      </c>
      <c r="E3720" t="s">
        <v>6153</v>
      </c>
      <c r="F3720" t="s">
        <v>5955</v>
      </c>
      <c r="G3720" t="s">
        <v>4252</v>
      </c>
      <c r="H3720" t="s">
        <v>3233</v>
      </c>
      <c r="I3720">
        <v>10000</v>
      </c>
      <c r="J3720">
        <v>2000</v>
      </c>
      <c r="K3720">
        <v>7.5</v>
      </c>
    </row>
    <row r="3721" spans="1:11" x14ac:dyDescent="0.2">
      <c r="A3721" t="s">
        <v>6154</v>
      </c>
      <c r="B3721">
        <v>77</v>
      </c>
      <c r="C3721">
        <v>424760</v>
      </c>
      <c r="D3721" t="s">
        <v>925</v>
      </c>
      <c r="E3721" t="s">
        <v>6155</v>
      </c>
      <c r="F3721" t="s">
        <v>14</v>
      </c>
      <c r="G3721" t="s">
        <v>15</v>
      </c>
      <c r="H3721" t="s">
        <v>16</v>
      </c>
      <c r="I3721">
        <v>7000</v>
      </c>
      <c r="J3721">
        <v>2004</v>
      </c>
      <c r="K3721">
        <v>7</v>
      </c>
    </row>
    <row r="3722" spans="1:11" x14ac:dyDescent="0.2">
      <c r="A3722" t="s">
        <v>1653</v>
      </c>
      <c r="B3722">
        <v>81</v>
      </c>
      <c r="C3722">
        <v>2040920</v>
      </c>
      <c r="D3722" t="s">
        <v>1940</v>
      </c>
      <c r="E3722" t="s">
        <v>6156</v>
      </c>
      <c r="F3722" t="s">
        <v>954</v>
      </c>
      <c r="G3722" t="s">
        <v>15</v>
      </c>
      <c r="H3722" t="s">
        <v>227</v>
      </c>
      <c r="I3722">
        <v>7000</v>
      </c>
      <c r="J3722">
        <v>1992</v>
      </c>
      <c r="K3722">
        <v>6.9</v>
      </c>
    </row>
    <row r="3723" spans="1:11" x14ac:dyDescent="0.2">
      <c r="A3723" t="s">
        <v>5985</v>
      </c>
      <c r="B3723">
        <v>90</v>
      </c>
      <c r="C3723">
        <v>85222</v>
      </c>
      <c r="D3723" t="s">
        <v>5425</v>
      </c>
      <c r="E3723" t="s">
        <v>6157</v>
      </c>
      <c r="F3723" t="s">
        <v>14</v>
      </c>
      <c r="G3723" t="s">
        <v>15</v>
      </c>
      <c r="H3723" t="s">
        <v>37</v>
      </c>
      <c r="I3723">
        <v>1100</v>
      </c>
      <c r="J3723">
        <v>2004</v>
      </c>
      <c r="K3723">
        <v>6.6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23"/>
  <sheetViews>
    <sheetView workbookViewId="0">
      <selection activeCell="I28" sqref="I28"/>
    </sheetView>
  </sheetViews>
  <sheetFormatPr baseColWidth="10" defaultRowHeight="16" x14ac:dyDescent="0.2"/>
  <cols>
    <col min="1" max="2" width="37" customWidth="1"/>
    <col min="10" max="10" width="13" bestFit="1" customWidth="1"/>
    <col min="11" max="11" width="14" bestFit="1" customWidth="1"/>
  </cols>
  <sheetData>
    <row r="1" spans="1:11" s="1" customFormat="1" x14ac:dyDescent="0.2">
      <c r="A1" s="1" t="s">
        <v>3</v>
      </c>
      <c r="B1" s="1" t="s">
        <v>4</v>
      </c>
    </row>
    <row r="2" spans="1:11" x14ac:dyDescent="0.2">
      <c r="A2" t="s">
        <v>457</v>
      </c>
      <c r="B2" t="s">
        <v>13</v>
      </c>
    </row>
    <row r="3" spans="1:11" x14ac:dyDescent="0.2">
      <c r="A3" t="s">
        <v>457</v>
      </c>
      <c r="B3" t="s">
        <v>19</v>
      </c>
    </row>
    <row r="4" spans="1:11" x14ac:dyDescent="0.2">
      <c r="A4" t="s">
        <v>457</v>
      </c>
      <c r="B4" t="s">
        <v>22</v>
      </c>
      <c r="J4" s="2" t="s">
        <v>6167</v>
      </c>
      <c r="K4" t="s">
        <v>6169</v>
      </c>
    </row>
    <row r="5" spans="1:11" x14ac:dyDescent="0.2">
      <c r="A5" t="s">
        <v>457</v>
      </c>
      <c r="B5" t="s">
        <v>26</v>
      </c>
      <c r="J5" s="3" t="s">
        <v>457</v>
      </c>
      <c r="K5">
        <v>951</v>
      </c>
    </row>
    <row r="6" spans="1:11" x14ac:dyDescent="0.2">
      <c r="A6" t="s">
        <v>457</v>
      </c>
      <c r="B6" t="s">
        <v>30</v>
      </c>
      <c r="E6" s="5" t="s">
        <v>6170</v>
      </c>
      <c r="F6" s="6">
        <f>AVERAGE(K5:K21)</f>
        <v>218.94117647058823</v>
      </c>
      <c r="J6" s="3" t="s">
        <v>328</v>
      </c>
      <c r="K6">
        <v>366</v>
      </c>
    </row>
    <row r="7" spans="1:11" x14ac:dyDescent="0.2">
      <c r="A7" t="s">
        <v>457</v>
      </c>
      <c r="B7" t="s">
        <v>33</v>
      </c>
      <c r="E7" s="5" t="s">
        <v>6171</v>
      </c>
      <c r="F7" s="6">
        <f>MEDIAN(K5:K21)</f>
        <v>37</v>
      </c>
      <c r="J7" s="3" t="s">
        <v>6161</v>
      </c>
      <c r="K7">
        <v>45</v>
      </c>
    </row>
    <row r="8" spans="1:11" x14ac:dyDescent="0.2">
      <c r="A8" t="s">
        <v>328</v>
      </c>
      <c r="B8" t="s">
        <v>36</v>
      </c>
      <c r="E8" s="5" t="s">
        <v>6172</v>
      </c>
      <c r="F8" s="6">
        <f>MODE(K5:K21)</f>
        <v>2</v>
      </c>
      <c r="J8" s="3" t="s">
        <v>6166</v>
      </c>
      <c r="K8">
        <v>204</v>
      </c>
    </row>
    <row r="9" spans="1:11" x14ac:dyDescent="0.2">
      <c r="A9" t="s">
        <v>457</v>
      </c>
      <c r="B9" t="s">
        <v>39</v>
      </c>
      <c r="E9" s="5" t="s">
        <v>6173</v>
      </c>
      <c r="F9" s="6">
        <f>MAX(K5:K21)</f>
        <v>984</v>
      </c>
      <c r="J9" s="3" t="s">
        <v>690</v>
      </c>
      <c r="K9">
        <v>984</v>
      </c>
    </row>
    <row r="10" spans="1:11" x14ac:dyDescent="0.2">
      <c r="A10" t="s">
        <v>328</v>
      </c>
      <c r="B10" t="s">
        <v>42</v>
      </c>
      <c r="E10" s="5" t="s">
        <v>6174</v>
      </c>
      <c r="F10" s="6">
        <f>MIN(K5:K21)</f>
        <v>1</v>
      </c>
      <c r="J10" s="3" t="s">
        <v>6165</v>
      </c>
      <c r="K10">
        <v>253</v>
      </c>
    </row>
    <row r="11" spans="1:11" x14ac:dyDescent="0.2">
      <c r="A11" t="s">
        <v>457</v>
      </c>
      <c r="B11" t="s">
        <v>44</v>
      </c>
      <c r="E11" s="5" t="s">
        <v>6175</v>
      </c>
      <c r="F11" s="6">
        <f>_xlfn.STDEV.S(K5:K21)</f>
        <v>331.8053779303907</v>
      </c>
      <c r="J11" s="3" t="s">
        <v>5425</v>
      </c>
      <c r="K11">
        <v>25</v>
      </c>
    </row>
    <row r="12" spans="1:11" x14ac:dyDescent="0.2">
      <c r="A12" t="s">
        <v>457</v>
      </c>
      <c r="B12" t="s">
        <v>47</v>
      </c>
      <c r="E12" s="5" t="s">
        <v>6176</v>
      </c>
      <c r="F12" s="6">
        <f>_xlfn.VAR.S(K5:K21)</f>
        <v>110094.80882352941</v>
      </c>
      <c r="J12" s="3" t="s">
        <v>1166</v>
      </c>
      <c r="K12">
        <v>659</v>
      </c>
    </row>
    <row r="13" spans="1:11" x14ac:dyDescent="0.2">
      <c r="A13" t="s">
        <v>457</v>
      </c>
      <c r="B13" t="s">
        <v>50</v>
      </c>
      <c r="J13" s="3" t="s">
        <v>6162</v>
      </c>
      <c r="K13">
        <v>3</v>
      </c>
    </row>
    <row r="14" spans="1:11" x14ac:dyDescent="0.2">
      <c r="A14" t="s">
        <v>457</v>
      </c>
      <c r="B14" t="s">
        <v>51</v>
      </c>
      <c r="J14" s="3" t="s">
        <v>6158</v>
      </c>
      <c r="K14">
        <v>37</v>
      </c>
    </row>
    <row r="15" spans="1:11" x14ac:dyDescent="0.2">
      <c r="A15" t="s">
        <v>457</v>
      </c>
      <c r="B15" t="s">
        <v>53</v>
      </c>
      <c r="J15" s="3" t="s">
        <v>2138</v>
      </c>
      <c r="K15">
        <v>159</v>
      </c>
    </row>
    <row r="16" spans="1:11" x14ac:dyDescent="0.2">
      <c r="A16" t="s">
        <v>457</v>
      </c>
      <c r="B16" t="s">
        <v>54</v>
      </c>
      <c r="J16" s="3" t="s">
        <v>6163</v>
      </c>
      <c r="K16">
        <v>2</v>
      </c>
    </row>
    <row r="17" spans="1:11" x14ac:dyDescent="0.2">
      <c r="A17" t="s">
        <v>457</v>
      </c>
      <c r="B17" t="s">
        <v>57</v>
      </c>
      <c r="J17" s="3" t="s">
        <v>6164</v>
      </c>
      <c r="K17">
        <v>23</v>
      </c>
    </row>
    <row r="18" spans="1:11" x14ac:dyDescent="0.2">
      <c r="A18" t="s">
        <v>457</v>
      </c>
      <c r="B18" t="s">
        <v>58</v>
      </c>
      <c r="J18" s="3" t="s">
        <v>6160</v>
      </c>
      <c r="K18">
        <v>1</v>
      </c>
    </row>
    <row r="19" spans="1:11" x14ac:dyDescent="0.2">
      <c r="A19" t="s">
        <v>457</v>
      </c>
      <c r="B19" t="s">
        <v>60</v>
      </c>
      <c r="J19" s="3" t="s">
        <v>6159</v>
      </c>
      <c r="K19">
        <v>7</v>
      </c>
    </row>
    <row r="20" spans="1:11" x14ac:dyDescent="0.2">
      <c r="A20" t="s">
        <v>457</v>
      </c>
      <c r="B20" t="s">
        <v>63</v>
      </c>
      <c r="J20" s="3" t="s">
        <v>6076</v>
      </c>
      <c r="K20">
        <v>1</v>
      </c>
    </row>
    <row r="21" spans="1:11" x14ac:dyDescent="0.2">
      <c r="A21" t="s">
        <v>328</v>
      </c>
      <c r="B21" t="s">
        <v>66</v>
      </c>
      <c r="J21" s="3" t="s">
        <v>5059</v>
      </c>
      <c r="K21">
        <v>2</v>
      </c>
    </row>
    <row r="22" spans="1:11" x14ac:dyDescent="0.2">
      <c r="A22" t="s">
        <v>457</v>
      </c>
      <c r="B22" t="s">
        <v>69</v>
      </c>
      <c r="J22" s="3" t="s">
        <v>6168</v>
      </c>
      <c r="K22">
        <v>3722</v>
      </c>
    </row>
    <row r="23" spans="1:11" x14ac:dyDescent="0.2">
      <c r="A23" t="s">
        <v>457</v>
      </c>
      <c r="B23" t="s">
        <v>72</v>
      </c>
    </row>
    <row r="24" spans="1:11" x14ac:dyDescent="0.2">
      <c r="A24" t="s">
        <v>328</v>
      </c>
      <c r="B24" t="s">
        <v>73</v>
      </c>
    </row>
    <row r="25" spans="1:11" x14ac:dyDescent="0.2">
      <c r="A25" t="s">
        <v>328</v>
      </c>
      <c r="B25" t="s">
        <v>76</v>
      </c>
    </row>
    <row r="26" spans="1:11" x14ac:dyDescent="0.2">
      <c r="A26" t="s">
        <v>457</v>
      </c>
      <c r="B26" t="s">
        <v>78</v>
      </c>
    </row>
    <row r="27" spans="1:11" x14ac:dyDescent="0.2">
      <c r="A27" t="s">
        <v>1166</v>
      </c>
      <c r="B27" t="s">
        <v>80</v>
      </c>
    </row>
    <row r="28" spans="1:11" x14ac:dyDescent="0.2">
      <c r="A28" t="s">
        <v>457</v>
      </c>
      <c r="B28" t="s">
        <v>82</v>
      </c>
    </row>
    <row r="29" spans="1:11" x14ac:dyDescent="0.2">
      <c r="A29" t="s">
        <v>457</v>
      </c>
      <c r="B29" t="s">
        <v>85</v>
      </c>
    </row>
    <row r="30" spans="1:11" x14ac:dyDescent="0.2">
      <c r="A30" t="s">
        <v>457</v>
      </c>
      <c r="B30" t="s">
        <v>87</v>
      </c>
    </row>
    <row r="31" spans="1:11" x14ac:dyDescent="0.2">
      <c r="A31" t="s">
        <v>457</v>
      </c>
      <c r="B31" t="s">
        <v>88</v>
      </c>
    </row>
    <row r="32" spans="1:11" x14ac:dyDescent="0.2">
      <c r="A32" t="s">
        <v>457</v>
      </c>
      <c r="B32" t="s">
        <v>90</v>
      </c>
    </row>
    <row r="33" spans="1:2" x14ac:dyDescent="0.2">
      <c r="A33" t="s">
        <v>457</v>
      </c>
      <c r="B33" t="s">
        <v>93</v>
      </c>
    </row>
    <row r="34" spans="1:2" x14ac:dyDescent="0.2">
      <c r="A34" t="s">
        <v>328</v>
      </c>
      <c r="B34" t="s">
        <v>95</v>
      </c>
    </row>
    <row r="35" spans="1:2" x14ac:dyDescent="0.2">
      <c r="A35" t="s">
        <v>457</v>
      </c>
      <c r="B35" t="s">
        <v>98</v>
      </c>
    </row>
    <row r="36" spans="1:2" x14ac:dyDescent="0.2">
      <c r="A36" t="s">
        <v>328</v>
      </c>
      <c r="B36" t="s">
        <v>103</v>
      </c>
    </row>
    <row r="37" spans="1:2" x14ac:dyDescent="0.2">
      <c r="A37" t="s">
        <v>457</v>
      </c>
      <c r="B37" t="s">
        <v>106</v>
      </c>
    </row>
    <row r="38" spans="1:2" x14ac:dyDescent="0.2">
      <c r="A38" t="s">
        <v>457</v>
      </c>
      <c r="B38" t="s">
        <v>107</v>
      </c>
    </row>
    <row r="39" spans="1:2" x14ac:dyDescent="0.2">
      <c r="A39" t="s">
        <v>328</v>
      </c>
      <c r="B39" t="s">
        <v>108</v>
      </c>
    </row>
    <row r="40" spans="1:2" x14ac:dyDescent="0.2">
      <c r="A40" t="s">
        <v>457</v>
      </c>
      <c r="B40" t="s">
        <v>109</v>
      </c>
    </row>
    <row r="41" spans="1:2" x14ac:dyDescent="0.2">
      <c r="A41" t="s">
        <v>457</v>
      </c>
      <c r="B41" t="s">
        <v>111</v>
      </c>
    </row>
    <row r="42" spans="1:2" x14ac:dyDescent="0.2">
      <c r="A42" t="s">
        <v>328</v>
      </c>
      <c r="B42" t="s">
        <v>114</v>
      </c>
    </row>
    <row r="43" spans="1:2" x14ac:dyDescent="0.2">
      <c r="A43" t="s">
        <v>457</v>
      </c>
      <c r="B43" t="s">
        <v>116</v>
      </c>
    </row>
    <row r="44" spans="1:2" x14ac:dyDescent="0.2">
      <c r="A44" t="s">
        <v>328</v>
      </c>
      <c r="B44" t="s">
        <v>119</v>
      </c>
    </row>
    <row r="45" spans="1:2" x14ac:dyDescent="0.2">
      <c r="A45" t="s">
        <v>457</v>
      </c>
      <c r="B45" t="s">
        <v>121</v>
      </c>
    </row>
    <row r="46" spans="1:2" x14ac:dyDescent="0.2">
      <c r="A46" t="s">
        <v>457</v>
      </c>
      <c r="B46" t="s">
        <v>124</v>
      </c>
    </row>
    <row r="47" spans="1:2" x14ac:dyDescent="0.2">
      <c r="A47" t="s">
        <v>457</v>
      </c>
      <c r="B47" t="s">
        <v>126</v>
      </c>
    </row>
    <row r="48" spans="1:2" x14ac:dyDescent="0.2">
      <c r="A48" t="s">
        <v>457</v>
      </c>
      <c r="B48" t="s">
        <v>127</v>
      </c>
    </row>
    <row r="49" spans="1:2" x14ac:dyDescent="0.2">
      <c r="A49" t="s">
        <v>457</v>
      </c>
      <c r="B49" t="s">
        <v>129</v>
      </c>
    </row>
    <row r="50" spans="1:2" x14ac:dyDescent="0.2">
      <c r="A50" t="s">
        <v>328</v>
      </c>
      <c r="B50" t="s">
        <v>130</v>
      </c>
    </row>
    <row r="51" spans="1:2" x14ac:dyDescent="0.2">
      <c r="A51" t="s">
        <v>1166</v>
      </c>
      <c r="B51" t="s">
        <v>132</v>
      </c>
    </row>
    <row r="52" spans="1:2" x14ac:dyDescent="0.2">
      <c r="A52" t="s">
        <v>457</v>
      </c>
      <c r="B52" t="s">
        <v>135</v>
      </c>
    </row>
    <row r="53" spans="1:2" x14ac:dyDescent="0.2">
      <c r="A53" t="s">
        <v>457</v>
      </c>
      <c r="B53" t="s">
        <v>137</v>
      </c>
    </row>
    <row r="54" spans="1:2" x14ac:dyDescent="0.2">
      <c r="A54" t="s">
        <v>457</v>
      </c>
      <c r="B54" t="s">
        <v>138</v>
      </c>
    </row>
    <row r="55" spans="1:2" x14ac:dyDescent="0.2">
      <c r="A55" t="s">
        <v>457</v>
      </c>
      <c r="B55" t="s">
        <v>140</v>
      </c>
    </row>
    <row r="56" spans="1:2" x14ac:dyDescent="0.2">
      <c r="A56" t="s">
        <v>328</v>
      </c>
      <c r="B56" t="s">
        <v>142</v>
      </c>
    </row>
    <row r="57" spans="1:2" x14ac:dyDescent="0.2">
      <c r="A57" t="s">
        <v>457</v>
      </c>
      <c r="B57" t="s">
        <v>144</v>
      </c>
    </row>
    <row r="58" spans="1:2" x14ac:dyDescent="0.2">
      <c r="A58" t="s">
        <v>328</v>
      </c>
      <c r="B58" t="s">
        <v>146</v>
      </c>
    </row>
    <row r="59" spans="1:2" x14ac:dyDescent="0.2">
      <c r="A59" t="s">
        <v>457</v>
      </c>
      <c r="B59" t="s">
        <v>149</v>
      </c>
    </row>
    <row r="60" spans="1:2" x14ac:dyDescent="0.2">
      <c r="A60" t="s">
        <v>457</v>
      </c>
      <c r="B60" t="s">
        <v>151</v>
      </c>
    </row>
    <row r="61" spans="1:2" x14ac:dyDescent="0.2">
      <c r="A61" t="s">
        <v>6161</v>
      </c>
      <c r="B61" t="s">
        <v>155</v>
      </c>
    </row>
    <row r="62" spans="1:2" x14ac:dyDescent="0.2">
      <c r="A62" t="s">
        <v>457</v>
      </c>
      <c r="B62" t="s">
        <v>157</v>
      </c>
    </row>
    <row r="63" spans="1:2" x14ac:dyDescent="0.2">
      <c r="A63" t="s">
        <v>457</v>
      </c>
      <c r="B63" t="s">
        <v>158</v>
      </c>
    </row>
    <row r="64" spans="1:2" x14ac:dyDescent="0.2">
      <c r="A64" t="s">
        <v>328</v>
      </c>
      <c r="B64" t="s">
        <v>159</v>
      </c>
    </row>
    <row r="65" spans="1:2" x14ac:dyDescent="0.2">
      <c r="A65" t="s">
        <v>457</v>
      </c>
      <c r="B65" t="s">
        <v>160</v>
      </c>
    </row>
    <row r="66" spans="1:2" x14ac:dyDescent="0.2">
      <c r="A66" t="s">
        <v>457</v>
      </c>
      <c r="B66" t="s">
        <v>162</v>
      </c>
    </row>
    <row r="67" spans="1:2" x14ac:dyDescent="0.2">
      <c r="A67" t="s">
        <v>328</v>
      </c>
      <c r="B67" t="s">
        <v>165</v>
      </c>
    </row>
    <row r="68" spans="1:2" x14ac:dyDescent="0.2">
      <c r="A68" t="s">
        <v>457</v>
      </c>
      <c r="B68" t="s">
        <v>168</v>
      </c>
    </row>
    <row r="69" spans="1:2" x14ac:dyDescent="0.2">
      <c r="A69" t="s">
        <v>457</v>
      </c>
      <c r="B69" t="s">
        <v>169</v>
      </c>
    </row>
    <row r="70" spans="1:2" x14ac:dyDescent="0.2">
      <c r="A70" t="s">
        <v>328</v>
      </c>
      <c r="B70" t="s">
        <v>172</v>
      </c>
    </row>
    <row r="71" spans="1:2" x14ac:dyDescent="0.2">
      <c r="A71" t="s">
        <v>457</v>
      </c>
      <c r="B71" t="s">
        <v>174</v>
      </c>
    </row>
    <row r="72" spans="1:2" x14ac:dyDescent="0.2">
      <c r="A72" t="s">
        <v>457</v>
      </c>
      <c r="B72" t="s">
        <v>177</v>
      </c>
    </row>
    <row r="73" spans="1:2" x14ac:dyDescent="0.2">
      <c r="A73" t="s">
        <v>457</v>
      </c>
      <c r="B73" t="s">
        <v>180</v>
      </c>
    </row>
    <row r="74" spans="1:2" x14ac:dyDescent="0.2">
      <c r="A74" t="s">
        <v>690</v>
      </c>
      <c r="B74" t="s">
        <v>183</v>
      </c>
    </row>
    <row r="75" spans="1:2" x14ac:dyDescent="0.2">
      <c r="A75" t="s">
        <v>457</v>
      </c>
      <c r="B75" t="s">
        <v>185</v>
      </c>
    </row>
    <row r="76" spans="1:2" x14ac:dyDescent="0.2">
      <c r="A76" t="s">
        <v>457</v>
      </c>
      <c r="B76" t="s">
        <v>187</v>
      </c>
    </row>
    <row r="77" spans="1:2" x14ac:dyDescent="0.2">
      <c r="A77" t="s">
        <v>457</v>
      </c>
      <c r="B77" t="s">
        <v>189</v>
      </c>
    </row>
    <row r="78" spans="1:2" x14ac:dyDescent="0.2">
      <c r="A78" t="s">
        <v>328</v>
      </c>
      <c r="B78" t="s">
        <v>191</v>
      </c>
    </row>
    <row r="79" spans="1:2" x14ac:dyDescent="0.2">
      <c r="A79" t="s">
        <v>328</v>
      </c>
      <c r="B79" t="s">
        <v>193</v>
      </c>
    </row>
    <row r="80" spans="1:2" x14ac:dyDescent="0.2">
      <c r="A80" t="s">
        <v>457</v>
      </c>
      <c r="B80" t="s">
        <v>194</v>
      </c>
    </row>
    <row r="81" spans="1:2" x14ac:dyDescent="0.2">
      <c r="A81" t="s">
        <v>457</v>
      </c>
      <c r="B81" t="s">
        <v>197</v>
      </c>
    </row>
    <row r="82" spans="1:2" x14ac:dyDescent="0.2">
      <c r="A82" t="s">
        <v>457</v>
      </c>
      <c r="B82" t="s">
        <v>201</v>
      </c>
    </row>
    <row r="83" spans="1:2" x14ac:dyDescent="0.2">
      <c r="A83" t="s">
        <v>457</v>
      </c>
      <c r="B83" t="s">
        <v>204</v>
      </c>
    </row>
    <row r="84" spans="1:2" x14ac:dyDescent="0.2">
      <c r="A84" t="s">
        <v>457</v>
      </c>
      <c r="B84" t="s">
        <v>206</v>
      </c>
    </row>
    <row r="85" spans="1:2" x14ac:dyDescent="0.2">
      <c r="A85" t="s">
        <v>457</v>
      </c>
      <c r="B85" t="s">
        <v>207</v>
      </c>
    </row>
    <row r="86" spans="1:2" x14ac:dyDescent="0.2">
      <c r="A86" t="s">
        <v>328</v>
      </c>
      <c r="B86" t="s">
        <v>209</v>
      </c>
    </row>
    <row r="87" spans="1:2" x14ac:dyDescent="0.2">
      <c r="A87" t="s">
        <v>457</v>
      </c>
      <c r="B87" t="s">
        <v>212</v>
      </c>
    </row>
    <row r="88" spans="1:2" x14ac:dyDescent="0.2">
      <c r="A88" t="s">
        <v>457</v>
      </c>
      <c r="B88" t="s">
        <v>215</v>
      </c>
    </row>
    <row r="89" spans="1:2" x14ac:dyDescent="0.2">
      <c r="A89" t="s">
        <v>328</v>
      </c>
      <c r="B89" t="s">
        <v>218</v>
      </c>
    </row>
    <row r="90" spans="1:2" x14ac:dyDescent="0.2">
      <c r="A90" t="s">
        <v>328</v>
      </c>
      <c r="B90" t="s">
        <v>220</v>
      </c>
    </row>
    <row r="91" spans="1:2" x14ac:dyDescent="0.2">
      <c r="A91" t="s">
        <v>457</v>
      </c>
      <c r="B91" t="s">
        <v>221</v>
      </c>
    </row>
    <row r="92" spans="1:2" x14ac:dyDescent="0.2">
      <c r="A92" t="s">
        <v>328</v>
      </c>
      <c r="B92" t="s">
        <v>223</v>
      </c>
    </row>
    <row r="93" spans="1:2" x14ac:dyDescent="0.2">
      <c r="A93" t="s">
        <v>457</v>
      </c>
      <c r="B93" t="s">
        <v>226</v>
      </c>
    </row>
    <row r="94" spans="1:2" x14ac:dyDescent="0.2">
      <c r="A94" t="s">
        <v>457</v>
      </c>
      <c r="B94" t="s">
        <v>229</v>
      </c>
    </row>
    <row r="95" spans="1:2" x14ac:dyDescent="0.2">
      <c r="A95" t="s">
        <v>328</v>
      </c>
      <c r="B95" t="s">
        <v>231</v>
      </c>
    </row>
    <row r="96" spans="1:2" x14ac:dyDescent="0.2">
      <c r="A96" t="s">
        <v>457</v>
      </c>
      <c r="B96" t="s">
        <v>232</v>
      </c>
    </row>
    <row r="97" spans="1:2" x14ac:dyDescent="0.2">
      <c r="A97" t="s">
        <v>457</v>
      </c>
      <c r="B97" t="s">
        <v>233</v>
      </c>
    </row>
    <row r="98" spans="1:2" x14ac:dyDescent="0.2">
      <c r="A98" t="s">
        <v>1166</v>
      </c>
      <c r="B98" t="s">
        <v>236</v>
      </c>
    </row>
    <row r="99" spans="1:2" x14ac:dyDescent="0.2">
      <c r="A99" t="s">
        <v>457</v>
      </c>
      <c r="B99" t="s">
        <v>238</v>
      </c>
    </row>
    <row r="100" spans="1:2" x14ac:dyDescent="0.2">
      <c r="A100" t="s">
        <v>328</v>
      </c>
      <c r="B100" t="s">
        <v>241</v>
      </c>
    </row>
    <row r="101" spans="1:2" x14ac:dyDescent="0.2">
      <c r="A101" t="s">
        <v>457</v>
      </c>
      <c r="B101" t="s">
        <v>243</v>
      </c>
    </row>
    <row r="102" spans="1:2" x14ac:dyDescent="0.2">
      <c r="A102" t="s">
        <v>457</v>
      </c>
      <c r="B102" t="s">
        <v>246</v>
      </c>
    </row>
    <row r="103" spans="1:2" x14ac:dyDescent="0.2">
      <c r="A103" t="s">
        <v>328</v>
      </c>
      <c r="B103" t="s">
        <v>248</v>
      </c>
    </row>
    <row r="104" spans="1:2" x14ac:dyDescent="0.2">
      <c r="A104" t="s">
        <v>328</v>
      </c>
      <c r="B104" t="s">
        <v>250</v>
      </c>
    </row>
    <row r="105" spans="1:2" x14ac:dyDescent="0.2">
      <c r="A105" t="s">
        <v>457</v>
      </c>
      <c r="B105" t="s">
        <v>252</v>
      </c>
    </row>
    <row r="106" spans="1:2" x14ac:dyDescent="0.2">
      <c r="A106" t="s">
        <v>457</v>
      </c>
      <c r="B106" t="s">
        <v>254</v>
      </c>
    </row>
    <row r="107" spans="1:2" x14ac:dyDescent="0.2">
      <c r="A107" t="s">
        <v>328</v>
      </c>
      <c r="B107" t="s">
        <v>256</v>
      </c>
    </row>
    <row r="108" spans="1:2" x14ac:dyDescent="0.2">
      <c r="A108" t="s">
        <v>457</v>
      </c>
      <c r="B108" t="s">
        <v>258</v>
      </c>
    </row>
    <row r="109" spans="1:2" x14ac:dyDescent="0.2">
      <c r="A109" t="s">
        <v>457</v>
      </c>
      <c r="B109" t="s">
        <v>259</v>
      </c>
    </row>
    <row r="110" spans="1:2" x14ac:dyDescent="0.2">
      <c r="A110" t="s">
        <v>457</v>
      </c>
      <c r="B110" t="s">
        <v>262</v>
      </c>
    </row>
    <row r="111" spans="1:2" x14ac:dyDescent="0.2">
      <c r="A111" t="s">
        <v>328</v>
      </c>
      <c r="B111" t="s">
        <v>264</v>
      </c>
    </row>
    <row r="112" spans="1:2" x14ac:dyDescent="0.2">
      <c r="A112" t="s">
        <v>328</v>
      </c>
      <c r="B112" t="s">
        <v>265</v>
      </c>
    </row>
    <row r="113" spans="1:2" x14ac:dyDescent="0.2">
      <c r="A113" t="s">
        <v>457</v>
      </c>
      <c r="B113" t="s">
        <v>267</v>
      </c>
    </row>
    <row r="114" spans="1:2" x14ac:dyDescent="0.2">
      <c r="A114" t="s">
        <v>1166</v>
      </c>
      <c r="B114" t="s">
        <v>269</v>
      </c>
    </row>
    <row r="115" spans="1:2" x14ac:dyDescent="0.2">
      <c r="A115" t="s">
        <v>328</v>
      </c>
      <c r="B115" t="s">
        <v>271</v>
      </c>
    </row>
    <row r="116" spans="1:2" x14ac:dyDescent="0.2">
      <c r="A116" t="s">
        <v>6161</v>
      </c>
      <c r="B116" t="s">
        <v>273</v>
      </c>
    </row>
    <row r="117" spans="1:2" x14ac:dyDescent="0.2">
      <c r="A117" t="s">
        <v>457</v>
      </c>
      <c r="B117" t="s">
        <v>274</v>
      </c>
    </row>
    <row r="118" spans="1:2" x14ac:dyDescent="0.2">
      <c r="A118" t="s">
        <v>457</v>
      </c>
      <c r="B118" t="s">
        <v>277</v>
      </c>
    </row>
    <row r="119" spans="1:2" x14ac:dyDescent="0.2">
      <c r="A119" t="s">
        <v>328</v>
      </c>
      <c r="B119" t="s">
        <v>279</v>
      </c>
    </row>
    <row r="120" spans="1:2" x14ac:dyDescent="0.2">
      <c r="A120" t="s">
        <v>457</v>
      </c>
      <c r="B120" t="s">
        <v>281</v>
      </c>
    </row>
    <row r="121" spans="1:2" x14ac:dyDescent="0.2">
      <c r="A121" t="s">
        <v>457</v>
      </c>
      <c r="B121" t="s">
        <v>282</v>
      </c>
    </row>
    <row r="122" spans="1:2" x14ac:dyDescent="0.2">
      <c r="A122" t="s">
        <v>328</v>
      </c>
      <c r="B122" t="s">
        <v>285</v>
      </c>
    </row>
    <row r="123" spans="1:2" x14ac:dyDescent="0.2">
      <c r="A123" t="s">
        <v>457</v>
      </c>
      <c r="B123" t="s">
        <v>286</v>
      </c>
    </row>
    <row r="124" spans="1:2" x14ac:dyDescent="0.2">
      <c r="A124" t="s">
        <v>457</v>
      </c>
      <c r="B124" t="s">
        <v>287</v>
      </c>
    </row>
    <row r="125" spans="1:2" x14ac:dyDescent="0.2">
      <c r="A125" t="s">
        <v>457</v>
      </c>
      <c r="B125" t="s">
        <v>289</v>
      </c>
    </row>
    <row r="126" spans="1:2" x14ac:dyDescent="0.2">
      <c r="A126" t="s">
        <v>6164</v>
      </c>
      <c r="B126" t="s">
        <v>292</v>
      </c>
    </row>
    <row r="127" spans="1:2" x14ac:dyDescent="0.2">
      <c r="A127" t="s">
        <v>457</v>
      </c>
      <c r="B127" t="s">
        <v>294</v>
      </c>
    </row>
    <row r="128" spans="1:2" x14ac:dyDescent="0.2">
      <c r="A128" t="s">
        <v>328</v>
      </c>
      <c r="B128" t="s">
        <v>297</v>
      </c>
    </row>
    <row r="129" spans="1:2" x14ac:dyDescent="0.2">
      <c r="A129" t="s">
        <v>457</v>
      </c>
      <c r="B129" t="s">
        <v>300</v>
      </c>
    </row>
    <row r="130" spans="1:2" x14ac:dyDescent="0.2">
      <c r="A130" t="s">
        <v>457</v>
      </c>
      <c r="B130" t="s">
        <v>302</v>
      </c>
    </row>
    <row r="131" spans="1:2" x14ac:dyDescent="0.2">
      <c r="A131" t="s">
        <v>690</v>
      </c>
      <c r="B131" t="s">
        <v>304</v>
      </c>
    </row>
    <row r="132" spans="1:2" x14ac:dyDescent="0.2">
      <c r="A132" t="s">
        <v>457</v>
      </c>
      <c r="B132" t="s">
        <v>306</v>
      </c>
    </row>
    <row r="133" spans="1:2" x14ac:dyDescent="0.2">
      <c r="A133" t="s">
        <v>1166</v>
      </c>
      <c r="B133" t="s">
        <v>310</v>
      </c>
    </row>
    <row r="134" spans="1:2" x14ac:dyDescent="0.2">
      <c r="A134" t="s">
        <v>328</v>
      </c>
      <c r="B134" t="s">
        <v>312</v>
      </c>
    </row>
    <row r="135" spans="1:2" x14ac:dyDescent="0.2">
      <c r="A135" t="s">
        <v>457</v>
      </c>
      <c r="B135" t="s">
        <v>314</v>
      </c>
    </row>
    <row r="136" spans="1:2" x14ac:dyDescent="0.2">
      <c r="A136" t="s">
        <v>457</v>
      </c>
      <c r="B136" t="s">
        <v>316</v>
      </c>
    </row>
    <row r="137" spans="1:2" x14ac:dyDescent="0.2">
      <c r="A137" t="s">
        <v>457</v>
      </c>
      <c r="B137" t="s">
        <v>317</v>
      </c>
    </row>
    <row r="138" spans="1:2" x14ac:dyDescent="0.2">
      <c r="A138" t="s">
        <v>457</v>
      </c>
      <c r="B138" t="s">
        <v>319</v>
      </c>
    </row>
    <row r="139" spans="1:2" x14ac:dyDescent="0.2">
      <c r="A139" t="s">
        <v>457</v>
      </c>
      <c r="B139" t="s">
        <v>321</v>
      </c>
    </row>
    <row r="140" spans="1:2" x14ac:dyDescent="0.2">
      <c r="A140" t="s">
        <v>328</v>
      </c>
      <c r="B140" t="s">
        <v>323</v>
      </c>
    </row>
    <row r="141" spans="1:2" x14ac:dyDescent="0.2">
      <c r="A141" t="s">
        <v>328</v>
      </c>
      <c r="B141" t="s">
        <v>325</v>
      </c>
    </row>
    <row r="142" spans="1:2" x14ac:dyDescent="0.2">
      <c r="A142" t="s">
        <v>328</v>
      </c>
      <c r="B142" t="s">
        <v>327</v>
      </c>
    </row>
    <row r="143" spans="1:2" x14ac:dyDescent="0.2">
      <c r="A143" t="s">
        <v>328</v>
      </c>
      <c r="B143" t="s">
        <v>329</v>
      </c>
    </row>
    <row r="144" spans="1:2" x14ac:dyDescent="0.2">
      <c r="A144" t="s">
        <v>328</v>
      </c>
      <c r="B144" t="s">
        <v>330</v>
      </c>
    </row>
    <row r="145" spans="1:2" x14ac:dyDescent="0.2">
      <c r="A145" t="s">
        <v>457</v>
      </c>
      <c r="B145" t="s">
        <v>332</v>
      </c>
    </row>
    <row r="146" spans="1:2" x14ac:dyDescent="0.2">
      <c r="A146" t="s">
        <v>457</v>
      </c>
      <c r="B146" t="s">
        <v>335</v>
      </c>
    </row>
    <row r="147" spans="1:2" x14ac:dyDescent="0.2">
      <c r="A147" t="s">
        <v>457</v>
      </c>
      <c r="B147" t="s">
        <v>336</v>
      </c>
    </row>
    <row r="148" spans="1:2" x14ac:dyDescent="0.2">
      <c r="A148" t="s">
        <v>457</v>
      </c>
      <c r="B148" t="s">
        <v>338</v>
      </c>
    </row>
    <row r="149" spans="1:2" x14ac:dyDescent="0.2">
      <c r="A149" t="s">
        <v>457</v>
      </c>
      <c r="B149" t="s">
        <v>340</v>
      </c>
    </row>
    <row r="150" spans="1:2" x14ac:dyDescent="0.2">
      <c r="A150" t="s">
        <v>457</v>
      </c>
      <c r="B150" t="s">
        <v>342</v>
      </c>
    </row>
    <row r="151" spans="1:2" x14ac:dyDescent="0.2">
      <c r="A151" t="s">
        <v>457</v>
      </c>
      <c r="B151" t="s">
        <v>343</v>
      </c>
    </row>
    <row r="152" spans="1:2" x14ac:dyDescent="0.2">
      <c r="A152" t="s">
        <v>328</v>
      </c>
      <c r="B152" t="s">
        <v>345</v>
      </c>
    </row>
    <row r="153" spans="1:2" x14ac:dyDescent="0.2">
      <c r="A153" t="s">
        <v>690</v>
      </c>
      <c r="B153" t="s">
        <v>348</v>
      </c>
    </row>
    <row r="154" spans="1:2" x14ac:dyDescent="0.2">
      <c r="A154" t="s">
        <v>457</v>
      </c>
      <c r="B154" t="s">
        <v>352</v>
      </c>
    </row>
    <row r="155" spans="1:2" x14ac:dyDescent="0.2">
      <c r="A155" t="s">
        <v>457</v>
      </c>
      <c r="B155" t="s">
        <v>354</v>
      </c>
    </row>
    <row r="156" spans="1:2" x14ac:dyDescent="0.2">
      <c r="A156" t="s">
        <v>457</v>
      </c>
      <c r="B156" t="s">
        <v>356</v>
      </c>
    </row>
    <row r="157" spans="1:2" x14ac:dyDescent="0.2">
      <c r="A157" t="s">
        <v>457</v>
      </c>
      <c r="B157" t="s">
        <v>357</v>
      </c>
    </row>
    <row r="158" spans="1:2" x14ac:dyDescent="0.2">
      <c r="A158" t="s">
        <v>457</v>
      </c>
      <c r="B158" t="s">
        <v>359</v>
      </c>
    </row>
    <row r="159" spans="1:2" x14ac:dyDescent="0.2">
      <c r="A159" t="s">
        <v>457</v>
      </c>
      <c r="B159" t="s">
        <v>361</v>
      </c>
    </row>
    <row r="160" spans="1:2" x14ac:dyDescent="0.2">
      <c r="A160" t="s">
        <v>457</v>
      </c>
      <c r="B160" t="s">
        <v>362</v>
      </c>
    </row>
    <row r="161" spans="1:2" x14ac:dyDescent="0.2">
      <c r="A161" t="s">
        <v>457</v>
      </c>
      <c r="B161" t="s">
        <v>364</v>
      </c>
    </row>
    <row r="162" spans="1:2" x14ac:dyDescent="0.2">
      <c r="A162" t="s">
        <v>457</v>
      </c>
      <c r="B162" t="s">
        <v>366</v>
      </c>
    </row>
    <row r="163" spans="1:2" x14ac:dyDescent="0.2">
      <c r="A163" t="s">
        <v>457</v>
      </c>
      <c r="B163" t="s">
        <v>368</v>
      </c>
    </row>
    <row r="164" spans="1:2" x14ac:dyDescent="0.2">
      <c r="A164" t="s">
        <v>457</v>
      </c>
      <c r="B164" t="s">
        <v>370</v>
      </c>
    </row>
    <row r="165" spans="1:2" x14ac:dyDescent="0.2">
      <c r="A165" t="s">
        <v>457</v>
      </c>
      <c r="B165" t="s">
        <v>373</v>
      </c>
    </row>
    <row r="166" spans="1:2" x14ac:dyDescent="0.2">
      <c r="A166" t="s">
        <v>457</v>
      </c>
      <c r="B166" t="s">
        <v>376</v>
      </c>
    </row>
    <row r="167" spans="1:2" x14ac:dyDescent="0.2">
      <c r="A167" t="s">
        <v>457</v>
      </c>
      <c r="B167" t="s">
        <v>377</v>
      </c>
    </row>
    <row r="168" spans="1:2" x14ac:dyDescent="0.2">
      <c r="A168" t="s">
        <v>457</v>
      </c>
      <c r="B168" t="s">
        <v>378</v>
      </c>
    </row>
    <row r="169" spans="1:2" x14ac:dyDescent="0.2">
      <c r="A169" t="s">
        <v>457</v>
      </c>
      <c r="B169" t="s">
        <v>381</v>
      </c>
    </row>
    <row r="170" spans="1:2" x14ac:dyDescent="0.2">
      <c r="A170" t="s">
        <v>328</v>
      </c>
      <c r="B170" t="s">
        <v>384</v>
      </c>
    </row>
    <row r="171" spans="1:2" x14ac:dyDescent="0.2">
      <c r="A171" t="s">
        <v>6161</v>
      </c>
      <c r="B171" t="s">
        <v>386</v>
      </c>
    </row>
    <row r="172" spans="1:2" x14ac:dyDescent="0.2">
      <c r="A172" t="s">
        <v>457</v>
      </c>
      <c r="B172" t="s">
        <v>388</v>
      </c>
    </row>
    <row r="173" spans="1:2" x14ac:dyDescent="0.2">
      <c r="A173" t="s">
        <v>328</v>
      </c>
      <c r="B173" t="s">
        <v>389</v>
      </c>
    </row>
    <row r="174" spans="1:2" x14ac:dyDescent="0.2">
      <c r="A174" t="s">
        <v>328</v>
      </c>
      <c r="B174" t="s">
        <v>392</v>
      </c>
    </row>
    <row r="175" spans="1:2" x14ac:dyDescent="0.2">
      <c r="A175" t="s">
        <v>328</v>
      </c>
      <c r="B175" t="s">
        <v>394</v>
      </c>
    </row>
    <row r="176" spans="1:2" x14ac:dyDescent="0.2">
      <c r="A176" t="s">
        <v>328</v>
      </c>
      <c r="B176" t="s">
        <v>396</v>
      </c>
    </row>
    <row r="177" spans="1:2" x14ac:dyDescent="0.2">
      <c r="A177" t="s">
        <v>328</v>
      </c>
      <c r="B177" t="s">
        <v>397</v>
      </c>
    </row>
    <row r="178" spans="1:2" x14ac:dyDescent="0.2">
      <c r="A178" t="s">
        <v>457</v>
      </c>
      <c r="B178" t="s">
        <v>400</v>
      </c>
    </row>
    <row r="179" spans="1:2" x14ac:dyDescent="0.2">
      <c r="A179" t="s">
        <v>457</v>
      </c>
      <c r="B179" t="s">
        <v>402</v>
      </c>
    </row>
    <row r="180" spans="1:2" x14ac:dyDescent="0.2">
      <c r="A180" t="s">
        <v>457</v>
      </c>
      <c r="B180" t="s">
        <v>404</v>
      </c>
    </row>
    <row r="181" spans="1:2" x14ac:dyDescent="0.2">
      <c r="A181" t="s">
        <v>328</v>
      </c>
      <c r="B181" t="s">
        <v>406</v>
      </c>
    </row>
    <row r="182" spans="1:2" x14ac:dyDescent="0.2">
      <c r="A182" t="s">
        <v>328</v>
      </c>
      <c r="B182" t="s">
        <v>409</v>
      </c>
    </row>
    <row r="183" spans="1:2" x14ac:dyDescent="0.2">
      <c r="A183" t="s">
        <v>328</v>
      </c>
      <c r="B183" t="s">
        <v>410</v>
      </c>
    </row>
    <row r="184" spans="1:2" x14ac:dyDescent="0.2">
      <c r="A184" t="s">
        <v>457</v>
      </c>
      <c r="B184" t="s">
        <v>411</v>
      </c>
    </row>
    <row r="185" spans="1:2" x14ac:dyDescent="0.2">
      <c r="A185" t="s">
        <v>457</v>
      </c>
      <c r="B185" t="s">
        <v>412</v>
      </c>
    </row>
    <row r="186" spans="1:2" x14ac:dyDescent="0.2">
      <c r="A186" t="s">
        <v>457</v>
      </c>
      <c r="B186" t="s">
        <v>415</v>
      </c>
    </row>
    <row r="187" spans="1:2" x14ac:dyDescent="0.2">
      <c r="A187" t="s">
        <v>457</v>
      </c>
      <c r="B187" t="s">
        <v>417</v>
      </c>
    </row>
    <row r="188" spans="1:2" x14ac:dyDescent="0.2">
      <c r="A188" t="s">
        <v>457</v>
      </c>
      <c r="B188" t="s">
        <v>419</v>
      </c>
    </row>
    <row r="189" spans="1:2" x14ac:dyDescent="0.2">
      <c r="A189" t="s">
        <v>328</v>
      </c>
      <c r="B189" t="s">
        <v>421</v>
      </c>
    </row>
    <row r="190" spans="1:2" x14ac:dyDescent="0.2">
      <c r="A190" t="s">
        <v>328</v>
      </c>
      <c r="B190" t="s">
        <v>423</v>
      </c>
    </row>
    <row r="191" spans="1:2" x14ac:dyDescent="0.2">
      <c r="A191" t="s">
        <v>457</v>
      </c>
      <c r="B191" t="s">
        <v>424</v>
      </c>
    </row>
    <row r="192" spans="1:2" x14ac:dyDescent="0.2">
      <c r="A192" t="s">
        <v>328</v>
      </c>
      <c r="B192" t="s">
        <v>427</v>
      </c>
    </row>
    <row r="193" spans="1:2" x14ac:dyDescent="0.2">
      <c r="A193" t="s">
        <v>328</v>
      </c>
      <c r="B193" t="s">
        <v>428</v>
      </c>
    </row>
    <row r="194" spans="1:2" x14ac:dyDescent="0.2">
      <c r="A194" t="s">
        <v>457</v>
      </c>
      <c r="B194" t="s">
        <v>431</v>
      </c>
    </row>
    <row r="195" spans="1:2" x14ac:dyDescent="0.2">
      <c r="A195" t="s">
        <v>328</v>
      </c>
      <c r="B195" t="s">
        <v>433</v>
      </c>
    </row>
    <row r="196" spans="1:2" x14ac:dyDescent="0.2">
      <c r="A196" t="s">
        <v>457</v>
      </c>
      <c r="B196" t="s">
        <v>436</v>
      </c>
    </row>
    <row r="197" spans="1:2" x14ac:dyDescent="0.2">
      <c r="A197" t="s">
        <v>457</v>
      </c>
      <c r="B197" t="s">
        <v>437</v>
      </c>
    </row>
    <row r="198" spans="1:2" x14ac:dyDescent="0.2">
      <c r="A198" t="s">
        <v>328</v>
      </c>
      <c r="B198" t="s">
        <v>438</v>
      </c>
    </row>
    <row r="199" spans="1:2" x14ac:dyDescent="0.2">
      <c r="A199" t="s">
        <v>6164</v>
      </c>
      <c r="B199" t="s">
        <v>439</v>
      </c>
    </row>
    <row r="200" spans="1:2" x14ac:dyDescent="0.2">
      <c r="A200" t="s">
        <v>328</v>
      </c>
      <c r="B200" t="s">
        <v>442</v>
      </c>
    </row>
    <row r="201" spans="1:2" x14ac:dyDescent="0.2">
      <c r="A201" t="s">
        <v>457</v>
      </c>
      <c r="B201" t="s">
        <v>443</v>
      </c>
    </row>
    <row r="202" spans="1:2" x14ac:dyDescent="0.2">
      <c r="A202" t="s">
        <v>457</v>
      </c>
      <c r="B202" t="s">
        <v>444</v>
      </c>
    </row>
    <row r="203" spans="1:2" x14ac:dyDescent="0.2">
      <c r="A203" t="s">
        <v>457</v>
      </c>
      <c r="B203" t="s">
        <v>447</v>
      </c>
    </row>
    <row r="204" spans="1:2" x14ac:dyDescent="0.2">
      <c r="A204" t="s">
        <v>457</v>
      </c>
      <c r="B204" t="s">
        <v>448</v>
      </c>
    </row>
    <row r="205" spans="1:2" x14ac:dyDescent="0.2">
      <c r="A205" t="s">
        <v>457</v>
      </c>
      <c r="B205" t="s">
        <v>450</v>
      </c>
    </row>
    <row r="206" spans="1:2" x14ac:dyDescent="0.2">
      <c r="A206" t="s">
        <v>457</v>
      </c>
      <c r="B206" t="s">
        <v>453</v>
      </c>
    </row>
    <row r="207" spans="1:2" x14ac:dyDescent="0.2">
      <c r="A207" t="s">
        <v>457</v>
      </c>
      <c r="B207" t="s">
        <v>455</v>
      </c>
    </row>
    <row r="208" spans="1:2" x14ac:dyDescent="0.2">
      <c r="A208" t="s">
        <v>457</v>
      </c>
      <c r="B208" t="s">
        <v>458</v>
      </c>
    </row>
    <row r="209" spans="1:2" x14ac:dyDescent="0.2">
      <c r="A209" t="s">
        <v>690</v>
      </c>
      <c r="B209" t="s">
        <v>459</v>
      </c>
    </row>
    <row r="210" spans="1:2" x14ac:dyDescent="0.2">
      <c r="A210" t="s">
        <v>457</v>
      </c>
      <c r="B210" t="s">
        <v>460</v>
      </c>
    </row>
    <row r="211" spans="1:2" x14ac:dyDescent="0.2">
      <c r="A211" t="s">
        <v>457</v>
      </c>
      <c r="B211" t="s">
        <v>462</v>
      </c>
    </row>
    <row r="212" spans="1:2" x14ac:dyDescent="0.2">
      <c r="A212" t="s">
        <v>457</v>
      </c>
      <c r="B212" t="s">
        <v>463</v>
      </c>
    </row>
    <row r="213" spans="1:2" x14ac:dyDescent="0.2">
      <c r="A213" t="s">
        <v>457</v>
      </c>
      <c r="B213" t="s">
        <v>465</v>
      </c>
    </row>
    <row r="214" spans="1:2" x14ac:dyDescent="0.2">
      <c r="A214" t="s">
        <v>328</v>
      </c>
      <c r="B214" t="s">
        <v>467</v>
      </c>
    </row>
    <row r="215" spans="1:2" x14ac:dyDescent="0.2">
      <c r="A215" t="s">
        <v>457</v>
      </c>
      <c r="B215" t="s">
        <v>470</v>
      </c>
    </row>
    <row r="216" spans="1:2" x14ac:dyDescent="0.2">
      <c r="A216" t="s">
        <v>457</v>
      </c>
      <c r="B216" t="s">
        <v>471</v>
      </c>
    </row>
    <row r="217" spans="1:2" x14ac:dyDescent="0.2">
      <c r="A217" t="s">
        <v>457</v>
      </c>
      <c r="B217" t="s">
        <v>473</v>
      </c>
    </row>
    <row r="218" spans="1:2" x14ac:dyDescent="0.2">
      <c r="A218" t="s">
        <v>328</v>
      </c>
      <c r="B218" t="s">
        <v>475</v>
      </c>
    </row>
    <row r="219" spans="1:2" x14ac:dyDescent="0.2">
      <c r="A219" t="s">
        <v>328</v>
      </c>
      <c r="B219" t="s">
        <v>476</v>
      </c>
    </row>
    <row r="220" spans="1:2" x14ac:dyDescent="0.2">
      <c r="A220" t="s">
        <v>457</v>
      </c>
      <c r="B220" t="s">
        <v>479</v>
      </c>
    </row>
    <row r="221" spans="1:2" x14ac:dyDescent="0.2">
      <c r="A221" t="s">
        <v>457</v>
      </c>
      <c r="B221" t="s">
        <v>481</v>
      </c>
    </row>
    <row r="222" spans="1:2" x14ac:dyDescent="0.2">
      <c r="A222" t="s">
        <v>457</v>
      </c>
      <c r="B222" t="s">
        <v>484</v>
      </c>
    </row>
    <row r="223" spans="1:2" x14ac:dyDescent="0.2">
      <c r="A223" t="s">
        <v>457</v>
      </c>
      <c r="B223" t="s">
        <v>486</v>
      </c>
    </row>
    <row r="224" spans="1:2" x14ac:dyDescent="0.2">
      <c r="A224" t="s">
        <v>690</v>
      </c>
      <c r="B224" t="s">
        <v>489</v>
      </c>
    </row>
    <row r="225" spans="1:2" x14ac:dyDescent="0.2">
      <c r="A225" t="s">
        <v>457</v>
      </c>
      <c r="B225" t="s">
        <v>492</v>
      </c>
    </row>
    <row r="226" spans="1:2" x14ac:dyDescent="0.2">
      <c r="A226" t="s">
        <v>457</v>
      </c>
      <c r="B226" t="s">
        <v>494</v>
      </c>
    </row>
    <row r="227" spans="1:2" x14ac:dyDescent="0.2">
      <c r="A227" t="s">
        <v>457</v>
      </c>
      <c r="B227" t="s">
        <v>496</v>
      </c>
    </row>
    <row r="228" spans="1:2" x14ac:dyDescent="0.2">
      <c r="A228" t="s">
        <v>457</v>
      </c>
      <c r="B228" t="s">
        <v>497</v>
      </c>
    </row>
    <row r="229" spans="1:2" x14ac:dyDescent="0.2">
      <c r="A229" t="s">
        <v>328</v>
      </c>
      <c r="B229" t="s">
        <v>498</v>
      </c>
    </row>
    <row r="230" spans="1:2" x14ac:dyDescent="0.2">
      <c r="A230" t="s">
        <v>457</v>
      </c>
      <c r="B230" t="s">
        <v>499</v>
      </c>
    </row>
    <row r="231" spans="1:2" x14ac:dyDescent="0.2">
      <c r="A231" t="s">
        <v>457</v>
      </c>
      <c r="B231" t="s">
        <v>500</v>
      </c>
    </row>
    <row r="232" spans="1:2" x14ac:dyDescent="0.2">
      <c r="A232" t="s">
        <v>328</v>
      </c>
      <c r="B232" t="s">
        <v>502</v>
      </c>
    </row>
    <row r="233" spans="1:2" x14ac:dyDescent="0.2">
      <c r="A233" t="s">
        <v>457</v>
      </c>
      <c r="B233" t="s">
        <v>504</v>
      </c>
    </row>
    <row r="234" spans="1:2" x14ac:dyDescent="0.2">
      <c r="A234" t="s">
        <v>457</v>
      </c>
      <c r="B234" t="s">
        <v>506</v>
      </c>
    </row>
    <row r="235" spans="1:2" x14ac:dyDescent="0.2">
      <c r="A235" t="s">
        <v>457</v>
      </c>
      <c r="B235" t="s">
        <v>507</v>
      </c>
    </row>
    <row r="236" spans="1:2" x14ac:dyDescent="0.2">
      <c r="A236" t="s">
        <v>328</v>
      </c>
      <c r="B236" t="s">
        <v>509</v>
      </c>
    </row>
    <row r="237" spans="1:2" x14ac:dyDescent="0.2">
      <c r="A237" t="s">
        <v>457</v>
      </c>
      <c r="B237" t="s">
        <v>512</v>
      </c>
    </row>
    <row r="238" spans="1:2" x14ac:dyDescent="0.2">
      <c r="A238" t="s">
        <v>457</v>
      </c>
      <c r="B238" t="s">
        <v>515</v>
      </c>
    </row>
    <row r="239" spans="1:2" x14ac:dyDescent="0.2">
      <c r="A239" t="s">
        <v>457</v>
      </c>
      <c r="B239" t="s">
        <v>518</v>
      </c>
    </row>
    <row r="240" spans="1:2" x14ac:dyDescent="0.2">
      <c r="A240" t="s">
        <v>457</v>
      </c>
      <c r="B240" t="s">
        <v>520</v>
      </c>
    </row>
    <row r="241" spans="1:2" x14ac:dyDescent="0.2">
      <c r="A241" t="s">
        <v>457</v>
      </c>
      <c r="B241" t="s">
        <v>522</v>
      </c>
    </row>
    <row r="242" spans="1:2" x14ac:dyDescent="0.2">
      <c r="A242" t="s">
        <v>457</v>
      </c>
      <c r="B242" t="s">
        <v>523</v>
      </c>
    </row>
    <row r="243" spans="1:2" x14ac:dyDescent="0.2">
      <c r="A243" t="s">
        <v>6165</v>
      </c>
      <c r="B243" t="s">
        <v>526</v>
      </c>
    </row>
    <row r="244" spans="1:2" x14ac:dyDescent="0.2">
      <c r="A244" t="s">
        <v>457</v>
      </c>
      <c r="B244" t="s">
        <v>528</v>
      </c>
    </row>
    <row r="245" spans="1:2" x14ac:dyDescent="0.2">
      <c r="A245" t="s">
        <v>328</v>
      </c>
      <c r="B245" t="s">
        <v>529</v>
      </c>
    </row>
    <row r="246" spans="1:2" x14ac:dyDescent="0.2">
      <c r="A246" t="s">
        <v>6166</v>
      </c>
      <c r="B246" t="s">
        <v>531</v>
      </c>
    </row>
    <row r="247" spans="1:2" x14ac:dyDescent="0.2">
      <c r="A247" t="s">
        <v>328</v>
      </c>
      <c r="B247" t="s">
        <v>532</v>
      </c>
    </row>
    <row r="248" spans="1:2" x14ac:dyDescent="0.2">
      <c r="A248" t="s">
        <v>457</v>
      </c>
      <c r="B248" t="s">
        <v>535</v>
      </c>
    </row>
    <row r="249" spans="1:2" x14ac:dyDescent="0.2">
      <c r="A249" t="s">
        <v>457</v>
      </c>
      <c r="B249" t="s">
        <v>538</v>
      </c>
    </row>
    <row r="250" spans="1:2" x14ac:dyDescent="0.2">
      <c r="A250" t="s">
        <v>328</v>
      </c>
      <c r="B250" t="s">
        <v>540</v>
      </c>
    </row>
    <row r="251" spans="1:2" x14ac:dyDescent="0.2">
      <c r="A251" t="s">
        <v>6161</v>
      </c>
      <c r="B251" t="s">
        <v>543</v>
      </c>
    </row>
    <row r="252" spans="1:2" x14ac:dyDescent="0.2">
      <c r="A252" t="s">
        <v>457</v>
      </c>
      <c r="B252" t="s">
        <v>545</v>
      </c>
    </row>
    <row r="253" spans="1:2" x14ac:dyDescent="0.2">
      <c r="A253" t="s">
        <v>457</v>
      </c>
      <c r="B253" t="s">
        <v>547</v>
      </c>
    </row>
    <row r="254" spans="1:2" x14ac:dyDescent="0.2">
      <c r="A254" t="s">
        <v>328</v>
      </c>
      <c r="B254" t="s">
        <v>548</v>
      </c>
    </row>
    <row r="255" spans="1:2" x14ac:dyDescent="0.2">
      <c r="A255" t="s">
        <v>457</v>
      </c>
      <c r="B255" t="s">
        <v>551</v>
      </c>
    </row>
    <row r="256" spans="1:2" x14ac:dyDescent="0.2">
      <c r="A256" t="s">
        <v>457</v>
      </c>
      <c r="B256" t="s">
        <v>552</v>
      </c>
    </row>
    <row r="257" spans="1:2" x14ac:dyDescent="0.2">
      <c r="A257" t="s">
        <v>457</v>
      </c>
      <c r="B257" t="s">
        <v>554</v>
      </c>
    </row>
    <row r="258" spans="1:2" x14ac:dyDescent="0.2">
      <c r="A258" t="s">
        <v>457</v>
      </c>
      <c r="B258" t="s">
        <v>555</v>
      </c>
    </row>
    <row r="259" spans="1:2" x14ac:dyDescent="0.2">
      <c r="A259" t="s">
        <v>457</v>
      </c>
      <c r="B259" t="s">
        <v>558</v>
      </c>
    </row>
    <row r="260" spans="1:2" x14ac:dyDescent="0.2">
      <c r="A260" t="s">
        <v>6166</v>
      </c>
      <c r="B260" t="s">
        <v>561</v>
      </c>
    </row>
    <row r="261" spans="1:2" x14ac:dyDescent="0.2">
      <c r="A261" t="s">
        <v>328</v>
      </c>
      <c r="B261" t="s">
        <v>563</v>
      </c>
    </row>
    <row r="262" spans="1:2" x14ac:dyDescent="0.2">
      <c r="A262" t="s">
        <v>457</v>
      </c>
      <c r="B262" t="s">
        <v>565</v>
      </c>
    </row>
    <row r="263" spans="1:2" x14ac:dyDescent="0.2">
      <c r="A263" t="s">
        <v>457</v>
      </c>
      <c r="B263" t="s">
        <v>566</v>
      </c>
    </row>
    <row r="264" spans="1:2" x14ac:dyDescent="0.2">
      <c r="A264" t="s">
        <v>328</v>
      </c>
      <c r="B264" t="s">
        <v>567</v>
      </c>
    </row>
    <row r="265" spans="1:2" x14ac:dyDescent="0.2">
      <c r="A265" t="s">
        <v>6161</v>
      </c>
      <c r="B265" t="s">
        <v>570</v>
      </c>
    </row>
    <row r="266" spans="1:2" x14ac:dyDescent="0.2">
      <c r="A266" t="s">
        <v>328</v>
      </c>
      <c r="B266" t="s">
        <v>571</v>
      </c>
    </row>
    <row r="267" spans="1:2" x14ac:dyDescent="0.2">
      <c r="A267" t="s">
        <v>457</v>
      </c>
      <c r="B267" t="s">
        <v>573</v>
      </c>
    </row>
    <row r="268" spans="1:2" x14ac:dyDescent="0.2">
      <c r="A268" t="s">
        <v>690</v>
      </c>
      <c r="B268" t="s">
        <v>577</v>
      </c>
    </row>
    <row r="269" spans="1:2" x14ac:dyDescent="0.2">
      <c r="A269" t="s">
        <v>457</v>
      </c>
      <c r="B269" t="s">
        <v>580</v>
      </c>
    </row>
    <row r="270" spans="1:2" x14ac:dyDescent="0.2">
      <c r="A270" t="s">
        <v>457</v>
      </c>
      <c r="B270" t="s">
        <v>583</v>
      </c>
    </row>
    <row r="271" spans="1:2" x14ac:dyDescent="0.2">
      <c r="A271" t="s">
        <v>457</v>
      </c>
      <c r="B271" t="s">
        <v>584</v>
      </c>
    </row>
    <row r="272" spans="1:2" x14ac:dyDescent="0.2">
      <c r="A272" t="s">
        <v>328</v>
      </c>
      <c r="B272" t="s">
        <v>585</v>
      </c>
    </row>
    <row r="273" spans="1:2" x14ac:dyDescent="0.2">
      <c r="A273" t="s">
        <v>457</v>
      </c>
      <c r="B273" t="s">
        <v>586</v>
      </c>
    </row>
    <row r="274" spans="1:2" x14ac:dyDescent="0.2">
      <c r="A274" t="s">
        <v>457</v>
      </c>
      <c r="B274" t="s">
        <v>587</v>
      </c>
    </row>
    <row r="275" spans="1:2" x14ac:dyDescent="0.2">
      <c r="A275" t="s">
        <v>457</v>
      </c>
      <c r="B275" t="s">
        <v>588</v>
      </c>
    </row>
    <row r="276" spans="1:2" x14ac:dyDescent="0.2">
      <c r="A276" t="s">
        <v>6166</v>
      </c>
      <c r="B276" t="s">
        <v>590</v>
      </c>
    </row>
    <row r="277" spans="1:2" x14ac:dyDescent="0.2">
      <c r="A277" t="s">
        <v>6166</v>
      </c>
      <c r="B277" t="s">
        <v>593</v>
      </c>
    </row>
    <row r="278" spans="1:2" x14ac:dyDescent="0.2">
      <c r="A278" t="s">
        <v>457</v>
      </c>
      <c r="B278" t="s">
        <v>596</v>
      </c>
    </row>
    <row r="279" spans="1:2" x14ac:dyDescent="0.2">
      <c r="A279" t="s">
        <v>457</v>
      </c>
      <c r="B279" t="s">
        <v>598</v>
      </c>
    </row>
    <row r="280" spans="1:2" x14ac:dyDescent="0.2">
      <c r="A280" t="s">
        <v>690</v>
      </c>
      <c r="B280" t="s">
        <v>600</v>
      </c>
    </row>
    <row r="281" spans="1:2" x14ac:dyDescent="0.2">
      <c r="A281" t="s">
        <v>457</v>
      </c>
      <c r="B281" t="s">
        <v>603</v>
      </c>
    </row>
    <row r="282" spans="1:2" x14ac:dyDescent="0.2">
      <c r="A282" t="s">
        <v>457</v>
      </c>
      <c r="B282" t="s">
        <v>606</v>
      </c>
    </row>
    <row r="283" spans="1:2" x14ac:dyDescent="0.2">
      <c r="A283" t="s">
        <v>1166</v>
      </c>
      <c r="B283" t="s">
        <v>609</v>
      </c>
    </row>
    <row r="284" spans="1:2" x14ac:dyDescent="0.2">
      <c r="A284" t="s">
        <v>6161</v>
      </c>
      <c r="B284" t="s">
        <v>613</v>
      </c>
    </row>
    <row r="285" spans="1:2" x14ac:dyDescent="0.2">
      <c r="A285" t="s">
        <v>328</v>
      </c>
      <c r="B285" t="s">
        <v>615</v>
      </c>
    </row>
    <row r="286" spans="1:2" x14ac:dyDescent="0.2">
      <c r="A286" t="s">
        <v>457</v>
      </c>
      <c r="B286" t="s">
        <v>618</v>
      </c>
    </row>
    <row r="287" spans="1:2" x14ac:dyDescent="0.2">
      <c r="A287" t="s">
        <v>457</v>
      </c>
      <c r="B287" t="s">
        <v>620</v>
      </c>
    </row>
    <row r="288" spans="1:2" x14ac:dyDescent="0.2">
      <c r="A288" t="s">
        <v>457</v>
      </c>
      <c r="B288" t="s">
        <v>622</v>
      </c>
    </row>
    <row r="289" spans="1:2" x14ac:dyDescent="0.2">
      <c r="A289" t="s">
        <v>328</v>
      </c>
      <c r="B289" t="s">
        <v>624</v>
      </c>
    </row>
    <row r="290" spans="1:2" x14ac:dyDescent="0.2">
      <c r="A290" t="s">
        <v>328</v>
      </c>
      <c r="B290" t="s">
        <v>626</v>
      </c>
    </row>
    <row r="291" spans="1:2" x14ac:dyDescent="0.2">
      <c r="A291" t="s">
        <v>457</v>
      </c>
      <c r="B291" t="s">
        <v>629</v>
      </c>
    </row>
    <row r="292" spans="1:2" x14ac:dyDescent="0.2">
      <c r="A292" t="s">
        <v>457</v>
      </c>
      <c r="B292" t="s">
        <v>632</v>
      </c>
    </row>
    <row r="293" spans="1:2" x14ac:dyDescent="0.2">
      <c r="A293" t="s">
        <v>328</v>
      </c>
      <c r="B293" t="s">
        <v>634</v>
      </c>
    </row>
    <row r="294" spans="1:2" x14ac:dyDescent="0.2">
      <c r="A294" t="s">
        <v>6166</v>
      </c>
      <c r="B294" t="s">
        <v>636</v>
      </c>
    </row>
    <row r="295" spans="1:2" x14ac:dyDescent="0.2">
      <c r="A295" t="s">
        <v>457</v>
      </c>
      <c r="B295" t="s">
        <v>637</v>
      </c>
    </row>
    <row r="296" spans="1:2" x14ac:dyDescent="0.2">
      <c r="A296" t="s">
        <v>457</v>
      </c>
      <c r="B296" t="s">
        <v>639</v>
      </c>
    </row>
    <row r="297" spans="1:2" x14ac:dyDescent="0.2">
      <c r="A297" t="s">
        <v>1166</v>
      </c>
      <c r="B297" t="s">
        <v>642</v>
      </c>
    </row>
    <row r="298" spans="1:2" x14ac:dyDescent="0.2">
      <c r="A298" t="s">
        <v>457</v>
      </c>
      <c r="B298" t="s">
        <v>644</v>
      </c>
    </row>
    <row r="299" spans="1:2" x14ac:dyDescent="0.2">
      <c r="A299" t="s">
        <v>457</v>
      </c>
      <c r="B299" t="s">
        <v>647</v>
      </c>
    </row>
    <row r="300" spans="1:2" x14ac:dyDescent="0.2">
      <c r="A300" t="s">
        <v>457</v>
      </c>
      <c r="B300" t="s">
        <v>648</v>
      </c>
    </row>
    <row r="301" spans="1:2" x14ac:dyDescent="0.2">
      <c r="A301" t="s">
        <v>328</v>
      </c>
      <c r="B301" t="s">
        <v>649</v>
      </c>
    </row>
    <row r="302" spans="1:2" x14ac:dyDescent="0.2">
      <c r="A302" t="s">
        <v>328</v>
      </c>
      <c r="B302" t="s">
        <v>652</v>
      </c>
    </row>
    <row r="303" spans="1:2" x14ac:dyDescent="0.2">
      <c r="A303" t="s">
        <v>457</v>
      </c>
      <c r="B303" t="s">
        <v>654</v>
      </c>
    </row>
    <row r="304" spans="1:2" x14ac:dyDescent="0.2">
      <c r="A304" t="s">
        <v>457</v>
      </c>
      <c r="B304" t="s">
        <v>657</v>
      </c>
    </row>
    <row r="305" spans="1:2" x14ac:dyDescent="0.2">
      <c r="A305" t="s">
        <v>690</v>
      </c>
      <c r="B305" t="s">
        <v>659</v>
      </c>
    </row>
    <row r="306" spans="1:2" x14ac:dyDescent="0.2">
      <c r="A306" t="s">
        <v>457</v>
      </c>
      <c r="B306" t="s">
        <v>661</v>
      </c>
    </row>
    <row r="307" spans="1:2" x14ac:dyDescent="0.2">
      <c r="A307" t="s">
        <v>457</v>
      </c>
      <c r="B307" t="s">
        <v>664</v>
      </c>
    </row>
    <row r="308" spans="1:2" x14ac:dyDescent="0.2">
      <c r="A308" t="s">
        <v>457</v>
      </c>
      <c r="B308" t="s">
        <v>666</v>
      </c>
    </row>
    <row r="309" spans="1:2" x14ac:dyDescent="0.2">
      <c r="A309" t="s">
        <v>328</v>
      </c>
      <c r="B309" t="s">
        <v>669</v>
      </c>
    </row>
    <row r="310" spans="1:2" x14ac:dyDescent="0.2">
      <c r="A310" t="s">
        <v>1166</v>
      </c>
      <c r="B310" t="s">
        <v>672</v>
      </c>
    </row>
    <row r="311" spans="1:2" x14ac:dyDescent="0.2">
      <c r="A311" t="s">
        <v>457</v>
      </c>
      <c r="B311" t="s">
        <v>674</v>
      </c>
    </row>
    <row r="312" spans="1:2" x14ac:dyDescent="0.2">
      <c r="A312" t="s">
        <v>6165</v>
      </c>
      <c r="B312" t="s">
        <v>676</v>
      </c>
    </row>
    <row r="313" spans="1:2" x14ac:dyDescent="0.2">
      <c r="A313" t="s">
        <v>1166</v>
      </c>
      <c r="B313" t="s">
        <v>679</v>
      </c>
    </row>
    <row r="314" spans="1:2" x14ac:dyDescent="0.2">
      <c r="A314" t="s">
        <v>6161</v>
      </c>
      <c r="B314" t="s">
        <v>683</v>
      </c>
    </row>
    <row r="315" spans="1:2" x14ac:dyDescent="0.2">
      <c r="A315" t="s">
        <v>690</v>
      </c>
      <c r="B315" t="s">
        <v>686</v>
      </c>
    </row>
    <row r="316" spans="1:2" x14ac:dyDescent="0.2">
      <c r="A316" t="s">
        <v>1166</v>
      </c>
      <c r="B316" t="s">
        <v>688</v>
      </c>
    </row>
    <row r="317" spans="1:2" x14ac:dyDescent="0.2">
      <c r="A317" t="s">
        <v>690</v>
      </c>
      <c r="B317" t="s">
        <v>691</v>
      </c>
    </row>
    <row r="318" spans="1:2" x14ac:dyDescent="0.2">
      <c r="A318" t="s">
        <v>457</v>
      </c>
      <c r="B318" t="s">
        <v>693</v>
      </c>
    </row>
    <row r="319" spans="1:2" x14ac:dyDescent="0.2">
      <c r="A319" t="s">
        <v>690</v>
      </c>
      <c r="B319" t="s">
        <v>695</v>
      </c>
    </row>
    <row r="320" spans="1:2" x14ac:dyDescent="0.2">
      <c r="A320" t="s">
        <v>328</v>
      </c>
      <c r="B320" t="s">
        <v>698</v>
      </c>
    </row>
    <row r="321" spans="1:2" x14ac:dyDescent="0.2">
      <c r="A321" t="s">
        <v>328</v>
      </c>
      <c r="B321" t="s">
        <v>699</v>
      </c>
    </row>
    <row r="322" spans="1:2" x14ac:dyDescent="0.2">
      <c r="A322" t="s">
        <v>1166</v>
      </c>
      <c r="B322" t="s">
        <v>701</v>
      </c>
    </row>
    <row r="323" spans="1:2" x14ac:dyDescent="0.2">
      <c r="A323" t="s">
        <v>1166</v>
      </c>
      <c r="B323" t="s">
        <v>703</v>
      </c>
    </row>
    <row r="324" spans="1:2" x14ac:dyDescent="0.2">
      <c r="A324" t="s">
        <v>328</v>
      </c>
      <c r="B324" t="s">
        <v>704</v>
      </c>
    </row>
    <row r="325" spans="1:2" x14ac:dyDescent="0.2">
      <c r="A325" t="s">
        <v>457</v>
      </c>
      <c r="B325" t="s">
        <v>705</v>
      </c>
    </row>
    <row r="326" spans="1:2" x14ac:dyDescent="0.2">
      <c r="A326" t="s">
        <v>457</v>
      </c>
      <c r="B326" t="s">
        <v>706</v>
      </c>
    </row>
    <row r="327" spans="1:2" x14ac:dyDescent="0.2">
      <c r="A327" t="s">
        <v>457</v>
      </c>
      <c r="B327" t="s">
        <v>708</v>
      </c>
    </row>
    <row r="328" spans="1:2" x14ac:dyDescent="0.2">
      <c r="A328" t="s">
        <v>457</v>
      </c>
      <c r="B328" t="s">
        <v>709</v>
      </c>
    </row>
    <row r="329" spans="1:2" x14ac:dyDescent="0.2">
      <c r="A329" t="s">
        <v>1166</v>
      </c>
      <c r="B329" t="s">
        <v>712</v>
      </c>
    </row>
    <row r="330" spans="1:2" x14ac:dyDescent="0.2">
      <c r="A330" t="s">
        <v>457</v>
      </c>
      <c r="B330" t="s">
        <v>713</v>
      </c>
    </row>
    <row r="331" spans="1:2" x14ac:dyDescent="0.2">
      <c r="A331" t="s">
        <v>457</v>
      </c>
      <c r="B331" t="s">
        <v>715</v>
      </c>
    </row>
    <row r="332" spans="1:2" x14ac:dyDescent="0.2">
      <c r="A332" t="s">
        <v>328</v>
      </c>
      <c r="B332" t="s">
        <v>717</v>
      </c>
    </row>
    <row r="333" spans="1:2" x14ac:dyDescent="0.2">
      <c r="A333" t="s">
        <v>457</v>
      </c>
      <c r="B333" t="s">
        <v>719</v>
      </c>
    </row>
    <row r="334" spans="1:2" x14ac:dyDescent="0.2">
      <c r="A334" t="s">
        <v>1166</v>
      </c>
      <c r="B334" t="s">
        <v>722</v>
      </c>
    </row>
    <row r="335" spans="1:2" x14ac:dyDescent="0.2">
      <c r="A335" t="s">
        <v>457</v>
      </c>
      <c r="B335" t="s">
        <v>724</v>
      </c>
    </row>
    <row r="336" spans="1:2" x14ac:dyDescent="0.2">
      <c r="A336" t="s">
        <v>457</v>
      </c>
      <c r="B336" t="s">
        <v>726</v>
      </c>
    </row>
    <row r="337" spans="1:2" x14ac:dyDescent="0.2">
      <c r="A337" t="s">
        <v>328</v>
      </c>
      <c r="B337" t="s">
        <v>727</v>
      </c>
    </row>
    <row r="338" spans="1:2" x14ac:dyDescent="0.2">
      <c r="A338" t="s">
        <v>328</v>
      </c>
      <c r="B338" t="s">
        <v>729</v>
      </c>
    </row>
    <row r="339" spans="1:2" x14ac:dyDescent="0.2">
      <c r="A339" t="s">
        <v>328</v>
      </c>
      <c r="B339" t="s">
        <v>730</v>
      </c>
    </row>
    <row r="340" spans="1:2" x14ac:dyDescent="0.2">
      <c r="A340" t="s">
        <v>457</v>
      </c>
      <c r="B340" t="s">
        <v>731</v>
      </c>
    </row>
    <row r="341" spans="1:2" x14ac:dyDescent="0.2">
      <c r="A341" t="s">
        <v>457</v>
      </c>
      <c r="B341" t="s">
        <v>732</v>
      </c>
    </row>
    <row r="342" spans="1:2" x14ac:dyDescent="0.2">
      <c r="A342" t="s">
        <v>1166</v>
      </c>
      <c r="B342" t="s">
        <v>734</v>
      </c>
    </row>
    <row r="343" spans="1:2" x14ac:dyDescent="0.2">
      <c r="A343" t="s">
        <v>6161</v>
      </c>
      <c r="B343" t="s">
        <v>737</v>
      </c>
    </row>
    <row r="344" spans="1:2" x14ac:dyDescent="0.2">
      <c r="A344" t="s">
        <v>457</v>
      </c>
      <c r="B344" t="s">
        <v>738</v>
      </c>
    </row>
    <row r="345" spans="1:2" x14ac:dyDescent="0.2">
      <c r="A345" t="s">
        <v>328</v>
      </c>
      <c r="B345" t="s">
        <v>741</v>
      </c>
    </row>
    <row r="346" spans="1:2" x14ac:dyDescent="0.2">
      <c r="A346" t="s">
        <v>457</v>
      </c>
      <c r="B346" t="s">
        <v>743</v>
      </c>
    </row>
    <row r="347" spans="1:2" x14ac:dyDescent="0.2">
      <c r="A347" t="s">
        <v>6165</v>
      </c>
      <c r="B347" t="s">
        <v>745</v>
      </c>
    </row>
    <row r="348" spans="1:2" x14ac:dyDescent="0.2">
      <c r="A348" t="s">
        <v>328</v>
      </c>
      <c r="B348" t="s">
        <v>748</v>
      </c>
    </row>
    <row r="349" spans="1:2" x14ac:dyDescent="0.2">
      <c r="A349" t="s">
        <v>457</v>
      </c>
      <c r="B349" t="s">
        <v>750</v>
      </c>
    </row>
    <row r="350" spans="1:2" x14ac:dyDescent="0.2">
      <c r="A350" t="s">
        <v>6165</v>
      </c>
      <c r="B350" t="s">
        <v>752</v>
      </c>
    </row>
    <row r="351" spans="1:2" x14ac:dyDescent="0.2">
      <c r="A351" t="s">
        <v>457</v>
      </c>
      <c r="B351" t="s">
        <v>753</v>
      </c>
    </row>
    <row r="352" spans="1:2" x14ac:dyDescent="0.2">
      <c r="A352" t="s">
        <v>457</v>
      </c>
      <c r="B352" t="s">
        <v>754</v>
      </c>
    </row>
    <row r="353" spans="1:2" x14ac:dyDescent="0.2">
      <c r="A353" t="s">
        <v>457</v>
      </c>
      <c r="B353" t="s">
        <v>756</v>
      </c>
    </row>
    <row r="354" spans="1:2" x14ac:dyDescent="0.2">
      <c r="A354" t="s">
        <v>328</v>
      </c>
      <c r="B354" t="s">
        <v>759</v>
      </c>
    </row>
    <row r="355" spans="1:2" x14ac:dyDescent="0.2">
      <c r="A355" t="s">
        <v>1166</v>
      </c>
      <c r="B355" t="s">
        <v>761</v>
      </c>
    </row>
    <row r="356" spans="1:2" x14ac:dyDescent="0.2">
      <c r="A356" t="s">
        <v>457</v>
      </c>
      <c r="B356" t="s">
        <v>763</v>
      </c>
    </row>
    <row r="357" spans="1:2" x14ac:dyDescent="0.2">
      <c r="A357" t="s">
        <v>457</v>
      </c>
      <c r="B357" t="s">
        <v>765</v>
      </c>
    </row>
    <row r="358" spans="1:2" x14ac:dyDescent="0.2">
      <c r="A358" t="s">
        <v>328</v>
      </c>
      <c r="B358" t="s">
        <v>766</v>
      </c>
    </row>
    <row r="359" spans="1:2" x14ac:dyDescent="0.2">
      <c r="A359" t="s">
        <v>690</v>
      </c>
      <c r="B359" t="s">
        <v>768</v>
      </c>
    </row>
    <row r="360" spans="1:2" x14ac:dyDescent="0.2">
      <c r="A360" t="s">
        <v>1166</v>
      </c>
      <c r="B360" t="s">
        <v>770</v>
      </c>
    </row>
    <row r="361" spans="1:2" x14ac:dyDescent="0.2">
      <c r="A361" t="s">
        <v>457</v>
      </c>
      <c r="B361" t="s">
        <v>772</v>
      </c>
    </row>
    <row r="362" spans="1:2" x14ac:dyDescent="0.2">
      <c r="A362" t="s">
        <v>6165</v>
      </c>
      <c r="B362" t="s">
        <v>775</v>
      </c>
    </row>
    <row r="363" spans="1:2" x14ac:dyDescent="0.2">
      <c r="A363" t="s">
        <v>328</v>
      </c>
      <c r="B363" t="s">
        <v>778</v>
      </c>
    </row>
    <row r="364" spans="1:2" x14ac:dyDescent="0.2">
      <c r="A364" t="s">
        <v>457</v>
      </c>
      <c r="B364" t="s">
        <v>779</v>
      </c>
    </row>
    <row r="365" spans="1:2" x14ac:dyDescent="0.2">
      <c r="A365" t="s">
        <v>457</v>
      </c>
      <c r="B365" t="s">
        <v>781</v>
      </c>
    </row>
    <row r="366" spans="1:2" x14ac:dyDescent="0.2">
      <c r="A366" t="s">
        <v>457</v>
      </c>
      <c r="B366" t="s">
        <v>782</v>
      </c>
    </row>
    <row r="367" spans="1:2" x14ac:dyDescent="0.2">
      <c r="A367" t="s">
        <v>457</v>
      </c>
      <c r="B367" t="s">
        <v>783</v>
      </c>
    </row>
    <row r="368" spans="1:2" x14ac:dyDescent="0.2">
      <c r="A368" t="s">
        <v>328</v>
      </c>
      <c r="B368" t="s">
        <v>785</v>
      </c>
    </row>
    <row r="369" spans="1:2" x14ac:dyDescent="0.2">
      <c r="A369" t="s">
        <v>328</v>
      </c>
      <c r="B369" t="s">
        <v>786</v>
      </c>
    </row>
    <row r="370" spans="1:2" x14ac:dyDescent="0.2">
      <c r="A370" t="s">
        <v>690</v>
      </c>
      <c r="B370" t="s">
        <v>788</v>
      </c>
    </row>
    <row r="371" spans="1:2" x14ac:dyDescent="0.2">
      <c r="A371" t="s">
        <v>457</v>
      </c>
      <c r="B371" t="s">
        <v>790</v>
      </c>
    </row>
    <row r="372" spans="1:2" x14ac:dyDescent="0.2">
      <c r="A372" t="s">
        <v>457</v>
      </c>
      <c r="B372" t="s">
        <v>792</v>
      </c>
    </row>
    <row r="373" spans="1:2" x14ac:dyDescent="0.2">
      <c r="A373" t="s">
        <v>1166</v>
      </c>
      <c r="B373" t="s">
        <v>794</v>
      </c>
    </row>
    <row r="374" spans="1:2" x14ac:dyDescent="0.2">
      <c r="A374" t="s">
        <v>328</v>
      </c>
      <c r="B374" t="s">
        <v>796</v>
      </c>
    </row>
    <row r="375" spans="1:2" x14ac:dyDescent="0.2">
      <c r="A375" t="s">
        <v>6166</v>
      </c>
      <c r="B375" t="s">
        <v>797</v>
      </c>
    </row>
    <row r="376" spans="1:2" x14ac:dyDescent="0.2">
      <c r="A376" t="s">
        <v>457</v>
      </c>
      <c r="B376" t="s">
        <v>800</v>
      </c>
    </row>
    <row r="377" spans="1:2" x14ac:dyDescent="0.2">
      <c r="A377" t="s">
        <v>1166</v>
      </c>
      <c r="B377" t="s">
        <v>804</v>
      </c>
    </row>
    <row r="378" spans="1:2" x14ac:dyDescent="0.2">
      <c r="A378" t="s">
        <v>457</v>
      </c>
      <c r="B378" t="s">
        <v>805</v>
      </c>
    </row>
    <row r="379" spans="1:2" x14ac:dyDescent="0.2">
      <c r="A379" t="s">
        <v>328</v>
      </c>
      <c r="B379" t="s">
        <v>807</v>
      </c>
    </row>
    <row r="380" spans="1:2" x14ac:dyDescent="0.2">
      <c r="A380" t="s">
        <v>6161</v>
      </c>
      <c r="B380" t="s">
        <v>809</v>
      </c>
    </row>
    <row r="381" spans="1:2" x14ac:dyDescent="0.2">
      <c r="A381" t="s">
        <v>457</v>
      </c>
      <c r="B381" t="s">
        <v>810</v>
      </c>
    </row>
    <row r="382" spans="1:2" x14ac:dyDescent="0.2">
      <c r="A382" t="s">
        <v>457</v>
      </c>
      <c r="B382" t="s">
        <v>811</v>
      </c>
    </row>
    <row r="383" spans="1:2" x14ac:dyDescent="0.2">
      <c r="A383" t="s">
        <v>6165</v>
      </c>
      <c r="B383" t="s">
        <v>812</v>
      </c>
    </row>
    <row r="384" spans="1:2" x14ac:dyDescent="0.2">
      <c r="A384" t="s">
        <v>457</v>
      </c>
      <c r="B384" t="s">
        <v>814</v>
      </c>
    </row>
    <row r="385" spans="1:2" x14ac:dyDescent="0.2">
      <c r="A385" t="s">
        <v>6161</v>
      </c>
      <c r="B385" t="s">
        <v>816</v>
      </c>
    </row>
    <row r="386" spans="1:2" x14ac:dyDescent="0.2">
      <c r="A386" t="s">
        <v>6161</v>
      </c>
      <c r="B386" t="s">
        <v>819</v>
      </c>
    </row>
    <row r="387" spans="1:2" x14ac:dyDescent="0.2">
      <c r="A387" t="s">
        <v>457</v>
      </c>
      <c r="B387" t="s">
        <v>821</v>
      </c>
    </row>
    <row r="388" spans="1:2" x14ac:dyDescent="0.2">
      <c r="A388" t="s">
        <v>328</v>
      </c>
      <c r="B388" t="s">
        <v>823</v>
      </c>
    </row>
    <row r="389" spans="1:2" x14ac:dyDescent="0.2">
      <c r="A389" t="s">
        <v>457</v>
      </c>
      <c r="B389" t="s">
        <v>824</v>
      </c>
    </row>
    <row r="390" spans="1:2" x14ac:dyDescent="0.2">
      <c r="A390" t="s">
        <v>690</v>
      </c>
      <c r="B390" t="s">
        <v>826</v>
      </c>
    </row>
    <row r="391" spans="1:2" x14ac:dyDescent="0.2">
      <c r="A391" t="s">
        <v>457</v>
      </c>
      <c r="B391" t="s">
        <v>828</v>
      </c>
    </row>
    <row r="392" spans="1:2" x14ac:dyDescent="0.2">
      <c r="A392" t="s">
        <v>690</v>
      </c>
      <c r="B392" t="s">
        <v>829</v>
      </c>
    </row>
    <row r="393" spans="1:2" x14ac:dyDescent="0.2">
      <c r="A393" t="s">
        <v>6165</v>
      </c>
      <c r="B393" t="s">
        <v>830</v>
      </c>
    </row>
    <row r="394" spans="1:2" x14ac:dyDescent="0.2">
      <c r="A394" t="s">
        <v>328</v>
      </c>
      <c r="B394" t="s">
        <v>832</v>
      </c>
    </row>
    <row r="395" spans="1:2" x14ac:dyDescent="0.2">
      <c r="A395" t="s">
        <v>328</v>
      </c>
      <c r="B395" t="s">
        <v>834</v>
      </c>
    </row>
    <row r="396" spans="1:2" x14ac:dyDescent="0.2">
      <c r="A396" t="s">
        <v>1166</v>
      </c>
      <c r="B396" t="s">
        <v>836</v>
      </c>
    </row>
    <row r="397" spans="1:2" x14ac:dyDescent="0.2">
      <c r="A397" t="s">
        <v>457</v>
      </c>
      <c r="B397" t="s">
        <v>837</v>
      </c>
    </row>
    <row r="398" spans="1:2" x14ac:dyDescent="0.2">
      <c r="A398" t="s">
        <v>457</v>
      </c>
      <c r="B398" t="s">
        <v>839</v>
      </c>
    </row>
    <row r="399" spans="1:2" x14ac:dyDescent="0.2">
      <c r="A399" t="s">
        <v>1166</v>
      </c>
      <c r="B399" t="s">
        <v>840</v>
      </c>
    </row>
    <row r="400" spans="1:2" x14ac:dyDescent="0.2">
      <c r="A400" t="s">
        <v>457</v>
      </c>
      <c r="B400" t="s">
        <v>841</v>
      </c>
    </row>
    <row r="401" spans="1:2" x14ac:dyDescent="0.2">
      <c r="A401" t="s">
        <v>328</v>
      </c>
      <c r="B401" t="s">
        <v>843</v>
      </c>
    </row>
    <row r="402" spans="1:2" x14ac:dyDescent="0.2">
      <c r="A402" t="s">
        <v>1166</v>
      </c>
      <c r="B402" t="s">
        <v>845</v>
      </c>
    </row>
    <row r="403" spans="1:2" x14ac:dyDescent="0.2">
      <c r="A403" t="s">
        <v>457</v>
      </c>
      <c r="B403" t="s">
        <v>847</v>
      </c>
    </row>
    <row r="404" spans="1:2" x14ac:dyDescent="0.2">
      <c r="A404" t="s">
        <v>328</v>
      </c>
      <c r="B404" t="s">
        <v>850</v>
      </c>
    </row>
    <row r="405" spans="1:2" x14ac:dyDescent="0.2">
      <c r="A405" t="s">
        <v>457</v>
      </c>
      <c r="B405" t="s">
        <v>853</v>
      </c>
    </row>
    <row r="406" spans="1:2" x14ac:dyDescent="0.2">
      <c r="A406" t="s">
        <v>457</v>
      </c>
      <c r="B406" t="s">
        <v>855</v>
      </c>
    </row>
    <row r="407" spans="1:2" x14ac:dyDescent="0.2">
      <c r="A407" t="s">
        <v>690</v>
      </c>
      <c r="B407" t="s">
        <v>858</v>
      </c>
    </row>
    <row r="408" spans="1:2" x14ac:dyDescent="0.2">
      <c r="A408" t="s">
        <v>328</v>
      </c>
      <c r="B408" t="s">
        <v>860</v>
      </c>
    </row>
    <row r="409" spans="1:2" x14ac:dyDescent="0.2">
      <c r="A409" t="s">
        <v>457</v>
      </c>
      <c r="B409" t="s">
        <v>862</v>
      </c>
    </row>
    <row r="410" spans="1:2" x14ac:dyDescent="0.2">
      <c r="A410" t="s">
        <v>690</v>
      </c>
      <c r="B410" t="s">
        <v>864</v>
      </c>
    </row>
    <row r="411" spans="1:2" x14ac:dyDescent="0.2">
      <c r="A411" t="s">
        <v>457</v>
      </c>
      <c r="B411" t="s">
        <v>866</v>
      </c>
    </row>
    <row r="412" spans="1:2" x14ac:dyDescent="0.2">
      <c r="A412" t="s">
        <v>457</v>
      </c>
      <c r="B412" t="s">
        <v>867</v>
      </c>
    </row>
    <row r="413" spans="1:2" x14ac:dyDescent="0.2">
      <c r="A413" t="s">
        <v>457</v>
      </c>
      <c r="B413" t="s">
        <v>870</v>
      </c>
    </row>
    <row r="414" spans="1:2" x14ac:dyDescent="0.2">
      <c r="A414" t="s">
        <v>6165</v>
      </c>
      <c r="B414" t="s">
        <v>872</v>
      </c>
    </row>
    <row r="415" spans="1:2" x14ac:dyDescent="0.2">
      <c r="A415" t="s">
        <v>457</v>
      </c>
      <c r="B415" t="s">
        <v>873</v>
      </c>
    </row>
    <row r="416" spans="1:2" x14ac:dyDescent="0.2">
      <c r="A416" t="s">
        <v>690</v>
      </c>
      <c r="B416" t="s">
        <v>875</v>
      </c>
    </row>
    <row r="417" spans="1:2" x14ac:dyDescent="0.2">
      <c r="A417" t="s">
        <v>457</v>
      </c>
      <c r="B417" t="s">
        <v>876</v>
      </c>
    </row>
    <row r="418" spans="1:2" x14ac:dyDescent="0.2">
      <c r="A418" t="s">
        <v>457</v>
      </c>
      <c r="B418" t="s">
        <v>877</v>
      </c>
    </row>
    <row r="419" spans="1:2" x14ac:dyDescent="0.2">
      <c r="A419" t="s">
        <v>328</v>
      </c>
      <c r="B419" t="s">
        <v>878</v>
      </c>
    </row>
    <row r="420" spans="1:2" x14ac:dyDescent="0.2">
      <c r="A420" t="s">
        <v>690</v>
      </c>
      <c r="B420" t="s">
        <v>880</v>
      </c>
    </row>
    <row r="421" spans="1:2" x14ac:dyDescent="0.2">
      <c r="A421" t="s">
        <v>457</v>
      </c>
      <c r="B421" t="s">
        <v>881</v>
      </c>
    </row>
    <row r="422" spans="1:2" x14ac:dyDescent="0.2">
      <c r="A422" t="s">
        <v>328</v>
      </c>
      <c r="B422" t="s">
        <v>882</v>
      </c>
    </row>
    <row r="423" spans="1:2" x14ac:dyDescent="0.2">
      <c r="A423" t="s">
        <v>328</v>
      </c>
      <c r="B423" t="s">
        <v>884</v>
      </c>
    </row>
    <row r="424" spans="1:2" x14ac:dyDescent="0.2">
      <c r="A424" t="s">
        <v>457</v>
      </c>
      <c r="B424" t="s">
        <v>887</v>
      </c>
    </row>
    <row r="425" spans="1:2" x14ac:dyDescent="0.2">
      <c r="A425" t="s">
        <v>457</v>
      </c>
      <c r="B425" t="s">
        <v>888</v>
      </c>
    </row>
    <row r="426" spans="1:2" x14ac:dyDescent="0.2">
      <c r="A426" t="s">
        <v>690</v>
      </c>
      <c r="B426" t="s">
        <v>890</v>
      </c>
    </row>
    <row r="427" spans="1:2" x14ac:dyDescent="0.2">
      <c r="A427" t="s">
        <v>328</v>
      </c>
      <c r="B427" t="s">
        <v>891</v>
      </c>
    </row>
    <row r="428" spans="1:2" x14ac:dyDescent="0.2">
      <c r="A428" t="s">
        <v>690</v>
      </c>
      <c r="B428" t="s">
        <v>892</v>
      </c>
    </row>
    <row r="429" spans="1:2" x14ac:dyDescent="0.2">
      <c r="A429" t="s">
        <v>457</v>
      </c>
      <c r="B429" t="s">
        <v>893</v>
      </c>
    </row>
    <row r="430" spans="1:2" x14ac:dyDescent="0.2">
      <c r="A430" t="s">
        <v>690</v>
      </c>
      <c r="B430" t="s">
        <v>894</v>
      </c>
    </row>
    <row r="431" spans="1:2" x14ac:dyDescent="0.2">
      <c r="A431" t="s">
        <v>6164</v>
      </c>
      <c r="B431" t="s">
        <v>896</v>
      </c>
    </row>
    <row r="432" spans="1:2" x14ac:dyDescent="0.2">
      <c r="A432" t="s">
        <v>690</v>
      </c>
      <c r="B432" t="s">
        <v>898</v>
      </c>
    </row>
    <row r="433" spans="1:2" x14ac:dyDescent="0.2">
      <c r="A433" t="s">
        <v>328</v>
      </c>
      <c r="B433" t="s">
        <v>899</v>
      </c>
    </row>
    <row r="434" spans="1:2" x14ac:dyDescent="0.2">
      <c r="A434" t="s">
        <v>457</v>
      </c>
      <c r="B434" t="s">
        <v>900</v>
      </c>
    </row>
    <row r="435" spans="1:2" x14ac:dyDescent="0.2">
      <c r="A435" t="s">
        <v>690</v>
      </c>
      <c r="B435" t="s">
        <v>903</v>
      </c>
    </row>
    <row r="436" spans="1:2" x14ac:dyDescent="0.2">
      <c r="A436" t="s">
        <v>6165</v>
      </c>
      <c r="B436" t="s">
        <v>904</v>
      </c>
    </row>
    <row r="437" spans="1:2" x14ac:dyDescent="0.2">
      <c r="A437" t="s">
        <v>690</v>
      </c>
      <c r="B437" t="s">
        <v>905</v>
      </c>
    </row>
    <row r="438" spans="1:2" x14ac:dyDescent="0.2">
      <c r="A438" t="s">
        <v>457</v>
      </c>
      <c r="B438" t="s">
        <v>906</v>
      </c>
    </row>
    <row r="439" spans="1:2" x14ac:dyDescent="0.2">
      <c r="A439" t="s">
        <v>457</v>
      </c>
      <c r="B439" t="s">
        <v>908</v>
      </c>
    </row>
    <row r="440" spans="1:2" x14ac:dyDescent="0.2">
      <c r="A440" t="s">
        <v>328</v>
      </c>
      <c r="B440" t="s">
        <v>911</v>
      </c>
    </row>
    <row r="441" spans="1:2" x14ac:dyDescent="0.2">
      <c r="A441" t="s">
        <v>457</v>
      </c>
      <c r="B441" t="s">
        <v>913</v>
      </c>
    </row>
    <row r="442" spans="1:2" x14ac:dyDescent="0.2">
      <c r="A442" t="s">
        <v>690</v>
      </c>
      <c r="B442" t="s">
        <v>916</v>
      </c>
    </row>
    <row r="443" spans="1:2" x14ac:dyDescent="0.2">
      <c r="A443" t="s">
        <v>6158</v>
      </c>
      <c r="B443" t="s">
        <v>918</v>
      </c>
    </row>
    <row r="444" spans="1:2" x14ac:dyDescent="0.2">
      <c r="A444" t="s">
        <v>328</v>
      </c>
      <c r="B444" t="s">
        <v>921</v>
      </c>
    </row>
    <row r="445" spans="1:2" x14ac:dyDescent="0.2">
      <c r="A445" t="s">
        <v>328</v>
      </c>
      <c r="B445" t="s">
        <v>923</v>
      </c>
    </row>
    <row r="446" spans="1:2" x14ac:dyDescent="0.2">
      <c r="A446" t="s">
        <v>1166</v>
      </c>
      <c r="B446" t="s">
        <v>926</v>
      </c>
    </row>
    <row r="447" spans="1:2" x14ac:dyDescent="0.2">
      <c r="A447" t="s">
        <v>457</v>
      </c>
      <c r="B447" t="s">
        <v>928</v>
      </c>
    </row>
    <row r="448" spans="1:2" x14ac:dyDescent="0.2">
      <c r="A448" t="s">
        <v>457</v>
      </c>
      <c r="B448" t="s">
        <v>929</v>
      </c>
    </row>
    <row r="449" spans="1:2" x14ac:dyDescent="0.2">
      <c r="A449" t="s">
        <v>457</v>
      </c>
      <c r="B449" t="s">
        <v>932</v>
      </c>
    </row>
    <row r="450" spans="1:2" x14ac:dyDescent="0.2">
      <c r="A450" t="s">
        <v>328</v>
      </c>
      <c r="B450" t="s">
        <v>934</v>
      </c>
    </row>
    <row r="451" spans="1:2" x14ac:dyDescent="0.2">
      <c r="A451" t="s">
        <v>328</v>
      </c>
      <c r="B451" t="s">
        <v>937</v>
      </c>
    </row>
    <row r="452" spans="1:2" x14ac:dyDescent="0.2">
      <c r="A452" t="s">
        <v>690</v>
      </c>
      <c r="B452" t="s">
        <v>939</v>
      </c>
    </row>
    <row r="453" spans="1:2" x14ac:dyDescent="0.2">
      <c r="A453" t="s">
        <v>457</v>
      </c>
      <c r="B453" t="s">
        <v>942</v>
      </c>
    </row>
    <row r="454" spans="1:2" x14ac:dyDescent="0.2">
      <c r="A454" t="s">
        <v>1166</v>
      </c>
      <c r="B454" t="s">
        <v>944</v>
      </c>
    </row>
    <row r="455" spans="1:2" x14ac:dyDescent="0.2">
      <c r="A455" t="s">
        <v>6161</v>
      </c>
      <c r="B455" t="s">
        <v>945</v>
      </c>
    </row>
    <row r="456" spans="1:2" x14ac:dyDescent="0.2">
      <c r="A456" t="s">
        <v>6161</v>
      </c>
      <c r="B456" t="s">
        <v>948</v>
      </c>
    </row>
    <row r="457" spans="1:2" x14ac:dyDescent="0.2">
      <c r="A457" t="s">
        <v>457</v>
      </c>
      <c r="B457" t="s">
        <v>949</v>
      </c>
    </row>
    <row r="458" spans="1:2" x14ac:dyDescent="0.2">
      <c r="A458" t="s">
        <v>457</v>
      </c>
      <c r="B458" t="s">
        <v>951</v>
      </c>
    </row>
    <row r="459" spans="1:2" x14ac:dyDescent="0.2">
      <c r="A459" t="s">
        <v>457</v>
      </c>
      <c r="B459" t="s">
        <v>952</v>
      </c>
    </row>
    <row r="460" spans="1:2" x14ac:dyDescent="0.2">
      <c r="A460" t="s">
        <v>457</v>
      </c>
      <c r="B460" t="s">
        <v>953</v>
      </c>
    </row>
    <row r="461" spans="1:2" x14ac:dyDescent="0.2">
      <c r="A461" t="s">
        <v>1166</v>
      </c>
      <c r="B461" t="s">
        <v>956</v>
      </c>
    </row>
    <row r="462" spans="1:2" x14ac:dyDescent="0.2">
      <c r="A462" t="s">
        <v>690</v>
      </c>
      <c r="B462" t="s">
        <v>959</v>
      </c>
    </row>
    <row r="463" spans="1:2" x14ac:dyDescent="0.2">
      <c r="A463" t="s">
        <v>457</v>
      </c>
      <c r="B463" t="s">
        <v>962</v>
      </c>
    </row>
    <row r="464" spans="1:2" x14ac:dyDescent="0.2">
      <c r="A464" t="s">
        <v>457</v>
      </c>
      <c r="B464" t="s">
        <v>963</v>
      </c>
    </row>
    <row r="465" spans="1:2" x14ac:dyDescent="0.2">
      <c r="A465" t="s">
        <v>457</v>
      </c>
      <c r="B465" t="s">
        <v>965</v>
      </c>
    </row>
    <row r="466" spans="1:2" x14ac:dyDescent="0.2">
      <c r="A466" t="s">
        <v>1166</v>
      </c>
      <c r="B466" t="s">
        <v>967</v>
      </c>
    </row>
    <row r="467" spans="1:2" x14ac:dyDescent="0.2">
      <c r="A467" t="s">
        <v>457</v>
      </c>
      <c r="B467" t="s">
        <v>968</v>
      </c>
    </row>
    <row r="468" spans="1:2" x14ac:dyDescent="0.2">
      <c r="A468" t="s">
        <v>328</v>
      </c>
      <c r="B468" t="s">
        <v>971</v>
      </c>
    </row>
    <row r="469" spans="1:2" x14ac:dyDescent="0.2">
      <c r="A469" t="s">
        <v>457</v>
      </c>
      <c r="B469" t="s">
        <v>973</v>
      </c>
    </row>
    <row r="470" spans="1:2" x14ac:dyDescent="0.2">
      <c r="A470" t="s">
        <v>328</v>
      </c>
      <c r="B470" t="s">
        <v>975</v>
      </c>
    </row>
    <row r="471" spans="1:2" x14ac:dyDescent="0.2">
      <c r="A471" t="s">
        <v>1166</v>
      </c>
      <c r="B471" t="s">
        <v>977</v>
      </c>
    </row>
    <row r="472" spans="1:2" x14ac:dyDescent="0.2">
      <c r="A472" t="s">
        <v>457</v>
      </c>
      <c r="B472" t="s">
        <v>978</v>
      </c>
    </row>
    <row r="473" spans="1:2" x14ac:dyDescent="0.2">
      <c r="A473" t="s">
        <v>457</v>
      </c>
      <c r="B473" t="s">
        <v>980</v>
      </c>
    </row>
    <row r="474" spans="1:2" x14ac:dyDescent="0.2">
      <c r="A474" t="s">
        <v>328</v>
      </c>
      <c r="B474" t="s">
        <v>982</v>
      </c>
    </row>
    <row r="475" spans="1:2" x14ac:dyDescent="0.2">
      <c r="A475" t="s">
        <v>457</v>
      </c>
      <c r="B475" t="s">
        <v>983</v>
      </c>
    </row>
    <row r="476" spans="1:2" x14ac:dyDescent="0.2">
      <c r="A476" t="s">
        <v>457</v>
      </c>
      <c r="B476" t="s">
        <v>985</v>
      </c>
    </row>
    <row r="477" spans="1:2" x14ac:dyDescent="0.2">
      <c r="A477" t="s">
        <v>328</v>
      </c>
      <c r="B477" t="s">
        <v>986</v>
      </c>
    </row>
    <row r="478" spans="1:2" x14ac:dyDescent="0.2">
      <c r="A478" t="s">
        <v>5425</v>
      </c>
      <c r="B478" t="s">
        <v>989</v>
      </c>
    </row>
    <row r="479" spans="1:2" x14ac:dyDescent="0.2">
      <c r="A479" t="s">
        <v>457</v>
      </c>
      <c r="B479" t="s">
        <v>991</v>
      </c>
    </row>
    <row r="480" spans="1:2" x14ac:dyDescent="0.2">
      <c r="A480" t="s">
        <v>457</v>
      </c>
      <c r="B480" t="s">
        <v>993</v>
      </c>
    </row>
    <row r="481" spans="1:2" x14ac:dyDescent="0.2">
      <c r="A481" t="s">
        <v>6166</v>
      </c>
      <c r="B481" t="s">
        <v>994</v>
      </c>
    </row>
    <row r="482" spans="1:2" x14ac:dyDescent="0.2">
      <c r="A482" t="s">
        <v>328</v>
      </c>
      <c r="B482" t="s">
        <v>996</v>
      </c>
    </row>
    <row r="483" spans="1:2" x14ac:dyDescent="0.2">
      <c r="A483" t="s">
        <v>457</v>
      </c>
      <c r="B483" t="s">
        <v>997</v>
      </c>
    </row>
    <row r="484" spans="1:2" x14ac:dyDescent="0.2">
      <c r="A484" t="s">
        <v>6161</v>
      </c>
      <c r="B484" t="s">
        <v>1000</v>
      </c>
    </row>
    <row r="485" spans="1:2" x14ac:dyDescent="0.2">
      <c r="A485" t="s">
        <v>6165</v>
      </c>
      <c r="B485" t="s">
        <v>1001</v>
      </c>
    </row>
    <row r="486" spans="1:2" x14ac:dyDescent="0.2">
      <c r="A486" t="s">
        <v>457</v>
      </c>
      <c r="B486" t="s">
        <v>1002</v>
      </c>
    </row>
    <row r="487" spans="1:2" x14ac:dyDescent="0.2">
      <c r="A487" t="s">
        <v>690</v>
      </c>
      <c r="B487" t="s">
        <v>1003</v>
      </c>
    </row>
    <row r="488" spans="1:2" x14ac:dyDescent="0.2">
      <c r="A488" t="s">
        <v>457</v>
      </c>
      <c r="B488" t="s">
        <v>1005</v>
      </c>
    </row>
    <row r="489" spans="1:2" x14ac:dyDescent="0.2">
      <c r="A489" t="s">
        <v>328</v>
      </c>
      <c r="B489" t="s">
        <v>1007</v>
      </c>
    </row>
    <row r="490" spans="1:2" x14ac:dyDescent="0.2">
      <c r="A490" t="s">
        <v>6159</v>
      </c>
      <c r="B490" t="s">
        <v>1010</v>
      </c>
    </row>
    <row r="491" spans="1:2" x14ac:dyDescent="0.2">
      <c r="A491" t="s">
        <v>328</v>
      </c>
      <c r="B491" t="s">
        <v>1012</v>
      </c>
    </row>
    <row r="492" spans="1:2" x14ac:dyDescent="0.2">
      <c r="A492" t="s">
        <v>6161</v>
      </c>
      <c r="B492" t="s">
        <v>1015</v>
      </c>
    </row>
    <row r="493" spans="1:2" x14ac:dyDescent="0.2">
      <c r="A493" t="s">
        <v>457</v>
      </c>
      <c r="B493" t="s">
        <v>1019</v>
      </c>
    </row>
    <row r="494" spans="1:2" x14ac:dyDescent="0.2">
      <c r="A494" t="s">
        <v>6161</v>
      </c>
      <c r="B494" t="s">
        <v>1021</v>
      </c>
    </row>
    <row r="495" spans="1:2" x14ac:dyDescent="0.2">
      <c r="A495" t="s">
        <v>457</v>
      </c>
      <c r="B495" t="s">
        <v>1022</v>
      </c>
    </row>
    <row r="496" spans="1:2" x14ac:dyDescent="0.2">
      <c r="A496" t="s">
        <v>457</v>
      </c>
      <c r="B496" t="s">
        <v>1023</v>
      </c>
    </row>
    <row r="497" spans="1:2" x14ac:dyDescent="0.2">
      <c r="A497" t="s">
        <v>328</v>
      </c>
      <c r="B497" t="s">
        <v>1024</v>
      </c>
    </row>
    <row r="498" spans="1:2" x14ac:dyDescent="0.2">
      <c r="A498" t="s">
        <v>1166</v>
      </c>
      <c r="B498" t="s">
        <v>1025</v>
      </c>
    </row>
    <row r="499" spans="1:2" x14ac:dyDescent="0.2">
      <c r="A499" t="s">
        <v>457</v>
      </c>
      <c r="B499" t="s">
        <v>1026</v>
      </c>
    </row>
    <row r="500" spans="1:2" x14ac:dyDescent="0.2">
      <c r="A500" t="s">
        <v>457</v>
      </c>
      <c r="B500" t="s">
        <v>1029</v>
      </c>
    </row>
    <row r="501" spans="1:2" x14ac:dyDescent="0.2">
      <c r="A501" t="s">
        <v>457</v>
      </c>
      <c r="B501" t="s">
        <v>1030</v>
      </c>
    </row>
    <row r="502" spans="1:2" x14ac:dyDescent="0.2">
      <c r="A502" t="s">
        <v>457</v>
      </c>
      <c r="B502" t="s">
        <v>1031</v>
      </c>
    </row>
    <row r="503" spans="1:2" x14ac:dyDescent="0.2">
      <c r="A503" t="s">
        <v>690</v>
      </c>
      <c r="B503" t="s">
        <v>1032</v>
      </c>
    </row>
    <row r="504" spans="1:2" x14ac:dyDescent="0.2">
      <c r="A504" t="s">
        <v>690</v>
      </c>
      <c r="B504" t="s">
        <v>1034</v>
      </c>
    </row>
    <row r="505" spans="1:2" x14ac:dyDescent="0.2">
      <c r="A505" t="s">
        <v>2138</v>
      </c>
      <c r="B505" t="s">
        <v>1036</v>
      </c>
    </row>
    <row r="506" spans="1:2" x14ac:dyDescent="0.2">
      <c r="A506" t="s">
        <v>457</v>
      </c>
      <c r="B506" t="s">
        <v>1039</v>
      </c>
    </row>
    <row r="507" spans="1:2" x14ac:dyDescent="0.2">
      <c r="A507" t="s">
        <v>6165</v>
      </c>
      <c r="B507" t="s">
        <v>1040</v>
      </c>
    </row>
    <row r="508" spans="1:2" x14ac:dyDescent="0.2">
      <c r="A508" t="s">
        <v>690</v>
      </c>
      <c r="B508" t="s">
        <v>1041</v>
      </c>
    </row>
    <row r="509" spans="1:2" x14ac:dyDescent="0.2">
      <c r="A509" t="s">
        <v>690</v>
      </c>
      <c r="B509" t="s">
        <v>1042</v>
      </c>
    </row>
    <row r="510" spans="1:2" x14ac:dyDescent="0.2">
      <c r="A510" t="s">
        <v>690</v>
      </c>
      <c r="B510" t="s">
        <v>1044</v>
      </c>
    </row>
    <row r="511" spans="1:2" x14ac:dyDescent="0.2">
      <c r="A511" t="s">
        <v>457</v>
      </c>
      <c r="B511" t="s">
        <v>1045</v>
      </c>
    </row>
    <row r="512" spans="1:2" x14ac:dyDescent="0.2">
      <c r="A512" t="s">
        <v>6166</v>
      </c>
      <c r="B512" t="s">
        <v>1048</v>
      </c>
    </row>
    <row r="513" spans="1:2" x14ac:dyDescent="0.2">
      <c r="A513" t="s">
        <v>328</v>
      </c>
      <c r="B513" t="s">
        <v>1049</v>
      </c>
    </row>
    <row r="514" spans="1:2" x14ac:dyDescent="0.2">
      <c r="A514" t="s">
        <v>1166</v>
      </c>
      <c r="B514" t="s">
        <v>1051</v>
      </c>
    </row>
    <row r="515" spans="1:2" x14ac:dyDescent="0.2">
      <c r="A515" t="s">
        <v>690</v>
      </c>
      <c r="B515" t="s">
        <v>1054</v>
      </c>
    </row>
    <row r="516" spans="1:2" x14ac:dyDescent="0.2">
      <c r="A516" t="s">
        <v>1166</v>
      </c>
      <c r="B516" t="s">
        <v>1055</v>
      </c>
    </row>
    <row r="517" spans="1:2" x14ac:dyDescent="0.2">
      <c r="A517" t="s">
        <v>457</v>
      </c>
      <c r="B517" t="s">
        <v>1057</v>
      </c>
    </row>
    <row r="518" spans="1:2" x14ac:dyDescent="0.2">
      <c r="A518" t="s">
        <v>457</v>
      </c>
      <c r="B518" t="s">
        <v>1060</v>
      </c>
    </row>
    <row r="519" spans="1:2" x14ac:dyDescent="0.2">
      <c r="A519" t="s">
        <v>457</v>
      </c>
      <c r="B519" t="s">
        <v>1061</v>
      </c>
    </row>
    <row r="520" spans="1:2" x14ac:dyDescent="0.2">
      <c r="A520" t="s">
        <v>690</v>
      </c>
      <c r="B520" t="s">
        <v>1062</v>
      </c>
    </row>
    <row r="521" spans="1:2" x14ac:dyDescent="0.2">
      <c r="A521" t="s">
        <v>6161</v>
      </c>
      <c r="B521" t="s">
        <v>1065</v>
      </c>
    </row>
    <row r="522" spans="1:2" x14ac:dyDescent="0.2">
      <c r="A522" t="s">
        <v>690</v>
      </c>
      <c r="B522" t="s">
        <v>1068</v>
      </c>
    </row>
    <row r="523" spans="1:2" x14ac:dyDescent="0.2">
      <c r="A523" t="s">
        <v>457</v>
      </c>
      <c r="B523" t="s">
        <v>1071</v>
      </c>
    </row>
    <row r="524" spans="1:2" x14ac:dyDescent="0.2">
      <c r="A524" t="s">
        <v>1166</v>
      </c>
      <c r="B524" t="s">
        <v>1074</v>
      </c>
    </row>
    <row r="525" spans="1:2" x14ac:dyDescent="0.2">
      <c r="A525" t="s">
        <v>457</v>
      </c>
      <c r="B525" t="s">
        <v>1076</v>
      </c>
    </row>
    <row r="526" spans="1:2" x14ac:dyDescent="0.2">
      <c r="A526" t="s">
        <v>457</v>
      </c>
      <c r="B526" t="s">
        <v>1078</v>
      </c>
    </row>
    <row r="527" spans="1:2" x14ac:dyDescent="0.2">
      <c r="A527" t="s">
        <v>457</v>
      </c>
      <c r="B527" t="s">
        <v>1081</v>
      </c>
    </row>
    <row r="528" spans="1:2" x14ac:dyDescent="0.2">
      <c r="A528" t="s">
        <v>457</v>
      </c>
      <c r="B528" t="s">
        <v>1083</v>
      </c>
    </row>
    <row r="529" spans="1:2" x14ac:dyDescent="0.2">
      <c r="A529" t="s">
        <v>457</v>
      </c>
      <c r="B529" t="s">
        <v>1085</v>
      </c>
    </row>
    <row r="530" spans="1:2" x14ac:dyDescent="0.2">
      <c r="A530" t="s">
        <v>6161</v>
      </c>
      <c r="B530" t="s">
        <v>1088</v>
      </c>
    </row>
    <row r="531" spans="1:2" x14ac:dyDescent="0.2">
      <c r="A531" t="s">
        <v>457</v>
      </c>
      <c r="B531" t="s">
        <v>1089</v>
      </c>
    </row>
    <row r="532" spans="1:2" x14ac:dyDescent="0.2">
      <c r="A532" t="s">
        <v>1166</v>
      </c>
      <c r="B532" t="s">
        <v>1090</v>
      </c>
    </row>
    <row r="533" spans="1:2" x14ac:dyDescent="0.2">
      <c r="A533" t="s">
        <v>457</v>
      </c>
      <c r="B533" t="s">
        <v>1092</v>
      </c>
    </row>
    <row r="534" spans="1:2" x14ac:dyDescent="0.2">
      <c r="A534" t="s">
        <v>457</v>
      </c>
      <c r="B534" t="s">
        <v>1094</v>
      </c>
    </row>
    <row r="535" spans="1:2" x14ac:dyDescent="0.2">
      <c r="A535" t="s">
        <v>6165</v>
      </c>
      <c r="B535" t="s">
        <v>1095</v>
      </c>
    </row>
    <row r="536" spans="1:2" x14ac:dyDescent="0.2">
      <c r="A536" t="s">
        <v>1166</v>
      </c>
      <c r="B536" t="s">
        <v>1096</v>
      </c>
    </row>
    <row r="537" spans="1:2" x14ac:dyDescent="0.2">
      <c r="A537" t="s">
        <v>457</v>
      </c>
      <c r="B537" t="s">
        <v>1099</v>
      </c>
    </row>
    <row r="538" spans="1:2" x14ac:dyDescent="0.2">
      <c r="A538" t="s">
        <v>457</v>
      </c>
      <c r="B538" t="s">
        <v>1101</v>
      </c>
    </row>
    <row r="539" spans="1:2" x14ac:dyDescent="0.2">
      <c r="A539" t="s">
        <v>690</v>
      </c>
      <c r="B539" t="s">
        <v>1103</v>
      </c>
    </row>
    <row r="540" spans="1:2" x14ac:dyDescent="0.2">
      <c r="A540" t="s">
        <v>457</v>
      </c>
      <c r="B540" t="s">
        <v>1104</v>
      </c>
    </row>
    <row r="541" spans="1:2" x14ac:dyDescent="0.2">
      <c r="A541" t="s">
        <v>457</v>
      </c>
      <c r="B541" t="s">
        <v>1106</v>
      </c>
    </row>
    <row r="542" spans="1:2" x14ac:dyDescent="0.2">
      <c r="A542" t="s">
        <v>690</v>
      </c>
      <c r="B542" t="s">
        <v>1108</v>
      </c>
    </row>
    <row r="543" spans="1:2" x14ac:dyDescent="0.2">
      <c r="A543" t="s">
        <v>6166</v>
      </c>
      <c r="B543" t="s">
        <v>1111</v>
      </c>
    </row>
    <row r="544" spans="1:2" x14ac:dyDescent="0.2">
      <c r="A544" t="s">
        <v>457</v>
      </c>
      <c r="B544" t="s">
        <v>1112</v>
      </c>
    </row>
    <row r="545" spans="1:2" x14ac:dyDescent="0.2">
      <c r="A545" t="s">
        <v>328</v>
      </c>
      <c r="B545" t="s">
        <v>1115</v>
      </c>
    </row>
    <row r="546" spans="1:2" x14ac:dyDescent="0.2">
      <c r="A546" t="s">
        <v>1166</v>
      </c>
      <c r="B546" t="s">
        <v>1117</v>
      </c>
    </row>
    <row r="547" spans="1:2" x14ac:dyDescent="0.2">
      <c r="A547" t="s">
        <v>457</v>
      </c>
      <c r="B547" t="s">
        <v>1119</v>
      </c>
    </row>
    <row r="548" spans="1:2" x14ac:dyDescent="0.2">
      <c r="A548" t="s">
        <v>328</v>
      </c>
      <c r="B548" t="s">
        <v>1121</v>
      </c>
    </row>
    <row r="549" spans="1:2" x14ac:dyDescent="0.2">
      <c r="A549" t="s">
        <v>1166</v>
      </c>
      <c r="B549" t="s">
        <v>1123</v>
      </c>
    </row>
    <row r="550" spans="1:2" x14ac:dyDescent="0.2">
      <c r="A550" t="s">
        <v>690</v>
      </c>
      <c r="B550" t="s">
        <v>1125</v>
      </c>
    </row>
    <row r="551" spans="1:2" x14ac:dyDescent="0.2">
      <c r="A551" t="s">
        <v>1166</v>
      </c>
      <c r="B551" t="s">
        <v>1126</v>
      </c>
    </row>
    <row r="552" spans="1:2" x14ac:dyDescent="0.2">
      <c r="A552" t="s">
        <v>328</v>
      </c>
      <c r="B552" t="s">
        <v>1128</v>
      </c>
    </row>
    <row r="553" spans="1:2" x14ac:dyDescent="0.2">
      <c r="A553" t="s">
        <v>328</v>
      </c>
      <c r="B553" t="s">
        <v>1129</v>
      </c>
    </row>
    <row r="554" spans="1:2" x14ac:dyDescent="0.2">
      <c r="A554" t="s">
        <v>690</v>
      </c>
      <c r="B554" t="s">
        <v>1131</v>
      </c>
    </row>
    <row r="555" spans="1:2" x14ac:dyDescent="0.2">
      <c r="A555" t="s">
        <v>457</v>
      </c>
      <c r="B555" t="s">
        <v>1132</v>
      </c>
    </row>
    <row r="556" spans="1:2" x14ac:dyDescent="0.2">
      <c r="A556" t="s">
        <v>328</v>
      </c>
      <c r="B556" t="s">
        <v>1134</v>
      </c>
    </row>
    <row r="557" spans="1:2" x14ac:dyDescent="0.2">
      <c r="A557" t="s">
        <v>6165</v>
      </c>
      <c r="B557" t="s">
        <v>1135</v>
      </c>
    </row>
    <row r="558" spans="1:2" x14ac:dyDescent="0.2">
      <c r="A558" t="s">
        <v>328</v>
      </c>
      <c r="B558" t="s">
        <v>1137</v>
      </c>
    </row>
    <row r="559" spans="1:2" x14ac:dyDescent="0.2">
      <c r="A559" t="s">
        <v>328</v>
      </c>
      <c r="B559" t="s">
        <v>1138</v>
      </c>
    </row>
    <row r="560" spans="1:2" x14ac:dyDescent="0.2">
      <c r="A560" t="s">
        <v>457</v>
      </c>
      <c r="B560" t="s">
        <v>1139</v>
      </c>
    </row>
    <row r="561" spans="1:2" x14ac:dyDescent="0.2">
      <c r="A561" t="s">
        <v>457</v>
      </c>
      <c r="B561" t="s">
        <v>1142</v>
      </c>
    </row>
    <row r="562" spans="1:2" x14ac:dyDescent="0.2">
      <c r="A562" t="s">
        <v>6158</v>
      </c>
      <c r="B562" t="s">
        <v>1145</v>
      </c>
    </row>
    <row r="563" spans="1:2" x14ac:dyDescent="0.2">
      <c r="A563" t="s">
        <v>1166</v>
      </c>
      <c r="B563" t="s">
        <v>1147</v>
      </c>
    </row>
    <row r="564" spans="1:2" x14ac:dyDescent="0.2">
      <c r="A564" t="s">
        <v>457</v>
      </c>
      <c r="B564" t="s">
        <v>1148</v>
      </c>
    </row>
    <row r="565" spans="1:2" x14ac:dyDescent="0.2">
      <c r="A565" t="s">
        <v>6161</v>
      </c>
      <c r="B565" t="s">
        <v>1150</v>
      </c>
    </row>
    <row r="566" spans="1:2" x14ac:dyDescent="0.2">
      <c r="A566" t="s">
        <v>457</v>
      </c>
      <c r="B566" t="s">
        <v>1152</v>
      </c>
    </row>
    <row r="567" spans="1:2" x14ac:dyDescent="0.2">
      <c r="A567" t="s">
        <v>457</v>
      </c>
      <c r="B567" t="s">
        <v>1153</v>
      </c>
    </row>
    <row r="568" spans="1:2" x14ac:dyDescent="0.2">
      <c r="A568" t="s">
        <v>457</v>
      </c>
      <c r="B568" t="s">
        <v>1155</v>
      </c>
    </row>
    <row r="569" spans="1:2" x14ac:dyDescent="0.2">
      <c r="A569" t="s">
        <v>457</v>
      </c>
      <c r="B569" t="s">
        <v>1156</v>
      </c>
    </row>
    <row r="570" spans="1:2" x14ac:dyDescent="0.2">
      <c r="A570" t="s">
        <v>328</v>
      </c>
      <c r="B570" t="s">
        <v>1157</v>
      </c>
    </row>
    <row r="571" spans="1:2" x14ac:dyDescent="0.2">
      <c r="A571" t="s">
        <v>1166</v>
      </c>
      <c r="B571" t="s">
        <v>1159</v>
      </c>
    </row>
    <row r="572" spans="1:2" x14ac:dyDescent="0.2">
      <c r="A572" t="s">
        <v>1166</v>
      </c>
      <c r="B572" t="s">
        <v>1161</v>
      </c>
    </row>
    <row r="573" spans="1:2" x14ac:dyDescent="0.2">
      <c r="A573" t="s">
        <v>1166</v>
      </c>
      <c r="B573" t="s">
        <v>1163</v>
      </c>
    </row>
    <row r="574" spans="1:2" x14ac:dyDescent="0.2">
      <c r="A574" t="s">
        <v>328</v>
      </c>
      <c r="B574" t="s">
        <v>1165</v>
      </c>
    </row>
    <row r="575" spans="1:2" x14ac:dyDescent="0.2">
      <c r="A575" t="s">
        <v>1166</v>
      </c>
      <c r="B575" t="s">
        <v>1167</v>
      </c>
    </row>
    <row r="576" spans="1:2" x14ac:dyDescent="0.2">
      <c r="A576" t="s">
        <v>457</v>
      </c>
      <c r="B576" t="s">
        <v>1170</v>
      </c>
    </row>
    <row r="577" spans="1:2" x14ac:dyDescent="0.2">
      <c r="A577" t="s">
        <v>457</v>
      </c>
      <c r="B577" t="s">
        <v>1171</v>
      </c>
    </row>
    <row r="578" spans="1:2" x14ac:dyDescent="0.2">
      <c r="A578" t="s">
        <v>328</v>
      </c>
      <c r="B578" t="s">
        <v>1173</v>
      </c>
    </row>
    <row r="579" spans="1:2" x14ac:dyDescent="0.2">
      <c r="A579" t="s">
        <v>328</v>
      </c>
      <c r="B579" t="s">
        <v>1175</v>
      </c>
    </row>
    <row r="580" spans="1:2" x14ac:dyDescent="0.2">
      <c r="A580" t="s">
        <v>690</v>
      </c>
      <c r="B580" t="s">
        <v>1176</v>
      </c>
    </row>
    <row r="581" spans="1:2" x14ac:dyDescent="0.2">
      <c r="A581" t="s">
        <v>457</v>
      </c>
      <c r="B581" t="s">
        <v>1177</v>
      </c>
    </row>
    <row r="582" spans="1:2" x14ac:dyDescent="0.2">
      <c r="A582" t="s">
        <v>457</v>
      </c>
      <c r="B582" t="s">
        <v>1180</v>
      </c>
    </row>
    <row r="583" spans="1:2" x14ac:dyDescent="0.2">
      <c r="A583" t="s">
        <v>457</v>
      </c>
      <c r="B583" t="s">
        <v>1182</v>
      </c>
    </row>
    <row r="584" spans="1:2" x14ac:dyDescent="0.2">
      <c r="A584" t="s">
        <v>457</v>
      </c>
      <c r="B584" t="s">
        <v>1186</v>
      </c>
    </row>
    <row r="585" spans="1:2" x14ac:dyDescent="0.2">
      <c r="A585" t="s">
        <v>690</v>
      </c>
      <c r="B585" t="s">
        <v>1188</v>
      </c>
    </row>
    <row r="586" spans="1:2" x14ac:dyDescent="0.2">
      <c r="A586" t="s">
        <v>1166</v>
      </c>
      <c r="B586" t="s">
        <v>1190</v>
      </c>
    </row>
    <row r="587" spans="1:2" x14ac:dyDescent="0.2">
      <c r="A587" t="s">
        <v>457</v>
      </c>
      <c r="B587" t="s">
        <v>1192</v>
      </c>
    </row>
    <row r="588" spans="1:2" x14ac:dyDescent="0.2">
      <c r="A588" t="s">
        <v>457</v>
      </c>
      <c r="B588" t="s">
        <v>1194</v>
      </c>
    </row>
    <row r="589" spans="1:2" x14ac:dyDescent="0.2">
      <c r="A589" t="s">
        <v>457</v>
      </c>
      <c r="B589" t="s">
        <v>1196</v>
      </c>
    </row>
    <row r="590" spans="1:2" x14ac:dyDescent="0.2">
      <c r="A590" t="s">
        <v>457</v>
      </c>
      <c r="B590" t="s">
        <v>1198</v>
      </c>
    </row>
    <row r="591" spans="1:2" x14ac:dyDescent="0.2">
      <c r="A591" t="s">
        <v>457</v>
      </c>
      <c r="B591" t="s">
        <v>1201</v>
      </c>
    </row>
    <row r="592" spans="1:2" x14ac:dyDescent="0.2">
      <c r="A592" t="s">
        <v>457</v>
      </c>
      <c r="B592" t="s">
        <v>1202</v>
      </c>
    </row>
    <row r="593" spans="1:2" x14ac:dyDescent="0.2">
      <c r="A593" t="s">
        <v>457</v>
      </c>
      <c r="B593" t="s">
        <v>1204</v>
      </c>
    </row>
    <row r="594" spans="1:2" x14ac:dyDescent="0.2">
      <c r="A594" t="s">
        <v>6165</v>
      </c>
      <c r="B594" t="s">
        <v>1206</v>
      </c>
    </row>
    <row r="595" spans="1:2" x14ac:dyDescent="0.2">
      <c r="A595" t="s">
        <v>457</v>
      </c>
      <c r="B595" t="s">
        <v>1209</v>
      </c>
    </row>
    <row r="596" spans="1:2" x14ac:dyDescent="0.2">
      <c r="A596" t="s">
        <v>457</v>
      </c>
      <c r="B596" t="s">
        <v>1210</v>
      </c>
    </row>
    <row r="597" spans="1:2" x14ac:dyDescent="0.2">
      <c r="A597" t="s">
        <v>457</v>
      </c>
      <c r="B597" t="s">
        <v>1212</v>
      </c>
    </row>
    <row r="598" spans="1:2" x14ac:dyDescent="0.2">
      <c r="A598" t="s">
        <v>328</v>
      </c>
      <c r="B598" t="s">
        <v>1214</v>
      </c>
    </row>
    <row r="599" spans="1:2" x14ac:dyDescent="0.2">
      <c r="A599" t="s">
        <v>6165</v>
      </c>
      <c r="B599" t="s">
        <v>1215</v>
      </c>
    </row>
    <row r="600" spans="1:2" x14ac:dyDescent="0.2">
      <c r="A600" t="s">
        <v>6161</v>
      </c>
      <c r="B600" t="s">
        <v>1216</v>
      </c>
    </row>
    <row r="601" spans="1:2" x14ac:dyDescent="0.2">
      <c r="A601" t="s">
        <v>457</v>
      </c>
      <c r="B601" t="s">
        <v>1219</v>
      </c>
    </row>
    <row r="602" spans="1:2" x14ac:dyDescent="0.2">
      <c r="A602" t="s">
        <v>690</v>
      </c>
      <c r="B602" t="s">
        <v>1220</v>
      </c>
    </row>
    <row r="603" spans="1:2" x14ac:dyDescent="0.2">
      <c r="A603" t="s">
        <v>328</v>
      </c>
      <c r="B603" t="s">
        <v>1223</v>
      </c>
    </row>
    <row r="604" spans="1:2" x14ac:dyDescent="0.2">
      <c r="A604" t="s">
        <v>457</v>
      </c>
      <c r="B604" t="s">
        <v>1226</v>
      </c>
    </row>
    <row r="605" spans="1:2" x14ac:dyDescent="0.2">
      <c r="A605" t="s">
        <v>690</v>
      </c>
      <c r="B605" t="s">
        <v>1227</v>
      </c>
    </row>
    <row r="606" spans="1:2" x14ac:dyDescent="0.2">
      <c r="A606" t="s">
        <v>6166</v>
      </c>
      <c r="B606" t="s">
        <v>1229</v>
      </c>
    </row>
    <row r="607" spans="1:2" x14ac:dyDescent="0.2">
      <c r="A607" t="s">
        <v>457</v>
      </c>
      <c r="B607" t="s">
        <v>1230</v>
      </c>
    </row>
    <row r="608" spans="1:2" x14ac:dyDescent="0.2">
      <c r="A608" t="s">
        <v>457</v>
      </c>
      <c r="B608" t="s">
        <v>1231</v>
      </c>
    </row>
    <row r="609" spans="1:2" x14ac:dyDescent="0.2">
      <c r="A609" t="s">
        <v>457</v>
      </c>
      <c r="B609" t="s">
        <v>1232</v>
      </c>
    </row>
    <row r="610" spans="1:2" x14ac:dyDescent="0.2">
      <c r="A610" t="s">
        <v>1166</v>
      </c>
      <c r="B610" t="s">
        <v>1234</v>
      </c>
    </row>
    <row r="611" spans="1:2" x14ac:dyDescent="0.2">
      <c r="A611" t="s">
        <v>457</v>
      </c>
      <c r="B611" t="s">
        <v>1237</v>
      </c>
    </row>
    <row r="612" spans="1:2" x14ac:dyDescent="0.2">
      <c r="A612" t="s">
        <v>457</v>
      </c>
      <c r="B612" t="s">
        <v>1238</v>
      </c>
    </row>
    <row r="613" spans="1:2" x14ac:dyDescent="0.2">
      <c r="A613" t="s">
        <v>457</v>
      </c>
      <c r="B613" t="s">
        <v>1240</v>
      </c>
    </row>
    <row r="614" spans="1:2" x14ac:dyDescent="0.2">
      <c r="A614" t="s">
        <v>690</v>
      </c>
      <c r="B614" t="s">
        <v>1242</v>
      </c>
    </row>
    <row r="615" spans="1:2" x14ac:dyDescent="0.2">
      <c r="A615" t="s">
        <v>328</v>
      </c>
      <c r="B615" t="s">
        <v>1243</v>
      </c>
    </row>
    <row r="616" spans="1:2" x14ac:dyDescent="0.2">
      <c r="A616" t="s">
        <v>1166</v>
      </c>
      <c r="B616" t="s">
        <v>1246</v>
      </c>
    </row>
    <row r="617" spans="1:2" x14ac:dyDescent="0.2">
      <c r="A617" t="s">
        <v>6166</v>
      </c>
      <c r="B617" t="s">
        <v>1247</v>
      </c>
    </row>
    <row r="618" spans="1:2" x14ac:dyDescent="0.2">
      <c r="A618" t="s">
        <v>457</v>
      </c>
      <c r="B618" t="s">
        <v>1248</v>
      </c>
    </row>
    <row r="619" spans="1:2" x14ac:dyDescent="0.2">
      <c r="A619" t="s">
        <v>328</v>
      </c>
      <c r="B619" t="s">
        <v>1250</v>
      </c>
    </row>
    <row r="620" spans="1:2" x14ac:dyDescent="0.2">
      <c r="A620" t="s">
        <v>690</v>
      </c>
      <c r="B620" t="s">
        <v>1252</v>
      </c>
    </row>
    <row r="621" spans="1:2" x14ac:dyDescent="0.2">
      <c r="A621" t="s">
        <v>1166</v>
      </c>
      <c r="B621" t="s">
        <v>1254</v>
      </c>
    </row>
    <row r="622" spans="1:2" x14ac:dyDescent="0.2">
      <c r="A622" t="s">
        <v>690</v>
      </c>
      <c r="B622" t="s">
        <v>1256</v>
      </c>
    </row>
    <row r="623" spans="1:2" x14ac:dyDescent="0.2">
      <c r="A623" t="s">
        <v>690</v>
      </c>
      <c r="B623" t="s">
        <v>1257</v>
      </c>
    </row>
    <row r="624" spans="1:2" x14ac:dyDescent="0.2">
      <c r="A624" t="s">
        <v>457</v>
      </c>
      <c r="B624" t="s">
        <v>1259</v>
      </c>
    </row>
    <row r="625" spans="1:2" x14ac:dyDescent="0.2">
      <c r="A625" t="s">
        <v>690</v>
      </c>
      <c r="B625" t="s">
        <v>1260</v>
      </c>
    </row>
    <row r="626" spans="1:2" x14ac:dyDescent="0.2">
      <c r="A626" t="s">
        <v>6166</v>
      </c>
      <c r="B626" t="s">
        <v>1262</v>
      </c>
    </row>
    <row r="627" spans="1:2" x14ac:dyDescent="0.2">
      <c r="A627" t="s">
        <v>457</v>
      </c>
      <c r="B627" t="s">
        <v>1264</v>
      </c>
    </row>
    <row r="628" spans="1:2" x14ac:dyDescent="0.2">
      <c r="A628" t="s">
        <v>457</v>
      </c>
      <c r="B628" t="s">
        <v>1265</v>
      </c>
    </row>
    <row r="629" spans="1:2" x14ac:dyDescent="0.2">
      <c r="A629" t="s">
        <v>457</v>
      </c>
      <c r="B629" t="s">
        <v>1266</v>
      </c>
    </row>
    <row r="630" spans="1:2" x14ac:dyDescent="0.2">
      <c r="A630" t="s">
        <v>690</v>
      </c>
      <c r="B630" t="s">
        <v>1267</v>
      </c>
    </row>
    <row r="631" spans="1:2" x14ac:dyDescent="0.2">
      <c r="A631" t="s">
        <v>1166</v>
      </c>
      <c r="B631" t="s">
        <v>1268</v>
      </c>
    </row>
    <row r="632" spans="1:2" x14ac:dyDescent="0.2">
      <c r="A632" t="s">
        <v>1166</v>
      </c>
      <c r="B632" t="s">
        <v>1269</v>
      </c>
    </row>
    <row r="633" spans="1:2" x14ac:dyDescent="0.2">
      <c r="A633" t="s">
        <v>690</v>
      </c>
      <c r="B633" t="s">
        <v>1271</v>
      </c>
    </row>
    <row r="634" spans="1:2" x14ac:dyDescent="0.2">
      <c r="A634" t="s">
        <v>1166</v>
      </c>
      <c r="B634" t="s">
        <v>1273</v>
      </c>
    </row>
    <row r="635" spans="1:2" x14ac:dyDescent="0.2">
      <c r="A635" t="s">
        <v>690</v>
      </c>
      <c r="B635" t="s">
        <v>1276</v>
      </c>
    </row>
    <row r="636" spans="1:2" x14ac:dyDescent="0.2">
      <c r="A636" t="s">
        <v>690</v>
      </c>
      <c r="B636" t="s">
        <v>1278</v>
      </c>
    </row>
    <row r="637" spans="1:2" x14ac:dyDescent="0.2">
      <c r="A637" t="s">
        <v>457</v>
      </c>
      <c r="B637" t="s">
        <v>1279</v>
      </c>
    </row>
    <row r="638" spans="1:2" x14ac:dyDescent="0.2">
      <c r="A638" t="s">
        <v>457</v>
      </c>
      <c r="B638" t="s">
        <v>1282</v>
      </c>
    </row>
    <row r="639" spans="1:2" x14ac:dyDescent="0.2">
      <c r="A639" t="s">
        <v>690</v>
      </c>
      <c r="B639" t="s">
        <v>1283</v>
      </c>
    </row>
    <row r="640" spans="1:2" x14ac:dyDescent="0.2">
      <c r="A640" t="s">
        <v>457</v>
      </c>
      <c r="B640" t="s">
        <v>1284</v>
      </c>
    </row>
    <row r="641" spans="1:2" x14ac:dyDescent="0.2">
      <c r="A641" t="s">
        <v>457</v>
      </c>
      <c r="B641" t="s">
        <v>1285</v>
      </c>
    </row>
    <row r="642" spans="1:2" x14ac:dyDescent="0.2">
      <c r="A642" t="s">
        <v>457</v>
      </c>
      <c r="B642" t="s">
        <v>1286</v>
      </c>
    </row>
    <row r="643" spans="1:2" x14ac:dyDescent="0.2">
      <c r="A643" t="s">
        <v>457</v>
      </c>
      <c r="B643" t="s">
        <v>1288</v>
      </c>
    </row>
    <row r="644" spans="1:2" x14ac:dyDescent="0.2">
      <c r="A644" t="s">
        <v>457</v>
      </c>
      <c r="B644" t="s">
        <v>1289</v>
      </c>
    </row>
    <row r="645" spans="1:2" x14ac:dyDescent="0.2">
      <c r="A645" t="s">
        <v>1166</v>
      </c>
      <c r="B645" t="s">
        <v>1290</v>
      </c>
    </row>
    <row r="646" spans="1:2" x14ac:dyDescent="0.2">
      <c r="A646" t="s">
        <v>1166</v>
      </c>
      <c r="B646" t="s">
        <v>1292</v>
      </c>
    </row>
    <row r="647" spans="1:2" x14ac:dyDescent="0.2">
      <c r="A647" t="s">
        <v>457</v>
      </c>
      <c r="B647" t="s">
        <v>1294</v>
      </c>
    </row>
    <row r="648" spans="1:2" x14ac:dyDescent="0.2">
      <c r="A648" t="s">
        <v>690</v>
      </c>
      <c r="B648" t="s">
        <v>1296</v>
      </c>
    </row>
    <row r="649" spans="1:2" x14ac:dyDescent="0.2">
      <c r="A649" t="s">
        <v>457</v>
      </c>
      <c r="B649" t="s">
        <v>1299</v>
      </c>
    </row>
    <row r="650" spans="1:2" x14ac:dyDescent="0.2">
      <c r="A650" t="s">
        <v>6165</v>
      </c>
      <c r="B650" t="s">
        <v>1301</v>
      </c>
    </row>
    <row r="651" spans="1:2" x14ac:dyDescent="0.2">
      <c r="A651" t="s">
        <v>457</v>
      </c>
      <c r="B651" t="s">
        <v>1302</v>
      </c>
    </row>
    <row r="652" spans="1:2" x14ac:dyDescent="0.2">
      <c r="A652" t="s">
        <v>457</v>
      </c>
      <c r="B652" t="s">
        <v>1304</v>
      </c>
    </row>
    <row r="653" spans="1:2" x14ac:dyDescent="0.2">
      <c r="A653" t="s">
        <v>1166</v>
      </c>
      <c r="B653" t="s">
        <v>1306</v>
      </c>
    </row>
    <row r="654" spans="1:2" x14ac:dyDescent="0.2">
      <c r="A654" t="s">
        <v>328</v>
      </c>
      <c r="B654" t="s">
        <v>1309</v>
      </c>
    </row>
    <row r="655" spans="1:2" x14ac:dyDescent="0.2">
      <c r="A655" t="s">
        <v>6165</v>
      </c>
      <c r="B655" t="s">
        <v>1311</v>
      </c>
    </row>
    <row r="656" spans="1:2" x14ac:dyDescent="0.2">
      <c r="A656" t="s">
        <v>457</v>
      </c>
      <c r="B656" t="s">
        <v>1312</v>
      </c>
    </row>
    <row r="657" spans="1:2" x14ac:dyDescent="0.2">
      <c r="A657" t="s">
        <v>457</v>
      </c>
      <c r="B657" t="s">
        <v>1313</v>
      </c>
    </row>
    <row r="658" spans="1:2" x14ac:dyDescent="0.2">
      <c r="A658" t="s">
        <v>328</v>
      </c>
      <c r="B658" t="s">
        <v>1315</v>
      </c>
    </row>
    <row r="659" spans="1:2" x14ac:dyDescent="0.2">
      <c r="A659" t="s">
        <v>328</v>
      </c>
      <c r="B659" t="s">
        <v>1317</v>
      </c>
    </row>
    <row r="660" spans="1:2" x14ac:dyDescent="0.2">
      <c r="A660" t="s">
        <v>457</v>
      </c>
      <c r="B660" t="s">
        <v>1318</v>
      </c>
    </row>
    <row r="661" spans="1:2" x14ac:dyDescent="0.2">
      <c r="A661" t="s">
        <v>457</v>
      </c>
      <c r="B661" t="s">
        <v>1320</v>
      </c>
    </row>
    <row r="662" spans="1:2" x14ac:dyDescent="0.2">
      <c r="A662" t="s">
        <v>690</v>
      </c>
      <c r="B662" t="s">
        <v>1322</v>
      </c>
    </row>
    <row r="663" spans="1:2" x14ac:dyDescent="0.2">
      <c r="A663" t="s">
        <v>457</v>
      </c>
      <c r="B663" t="s">
        <v>1324</v>
      </c>
    </row>
    <row r="664" spans="1:2" x14ac:dyDescent="0.2">
      <c r="A664" t="s">
        <v>690</v>
      </c>
      <c r="B664" t="s">
        <v>1326</v>
      </c>
    </row>
    <row r="665" spans="1:2" x14ac:dyDescent="0.2">
      <c r="A665" t="s">
        <v>690</v>
      </c>
      <c r="B665" t="s">
        <v>1329</v>
      </c>
    </row>
    <row r="666" spans="1:2" x14ac:dyDescent="0.2">
      <c r="A666" t="s">
        <v>457</v>
      </c>
      <c r="B666" t="s">
        <v>1331</v>
      </c>
    </row>
    <row r="667" spans="1:2" x14ac:dyDescent="0.2">
      <c r="A667" t="s">
        <v>6165</v>
      </c>
      <c r="B667" t="s">
        <v>1333</v>
      </c>
    </row>
    <row r="668" spans="1:2" x14ac:dyDescent="0.2">
      <c r="A668" t="s">
        <v>690</v>
      </c>
      <c r="B668" t="s">
        <v>1336</v>
      </c>
    </row>
    <row r="669" spans="1:2" x14ac:dyDescent="0.2">
      <c r="A669" t="s">
        <v>328</v>
      </c>
      <c r="B669" t="s">
        <v>1338</v>
      </c>
    </row>
    <row r="670" spans="1:2" x14ac:dyDescent="0.2">
      <c r="A670" t="s">
        <v>457</v>
      </c>
      <c r="B670" t="s">
        <v>1339</v>
      </c>
    </row>
    <row r="671" spans="1:2" x14ac:dyDescent="0.2">
      <c r="A671" t="s">
        <v>690</v>
      </c>
      <c r="B671" t="s">
        <v>1340</v>
      </c>
    </row>
    <row r="672" spans="1:2" x14ac:dyDescent="0.2">
      <c r="A672" t="s">
        <v>690</v>
      </c>
      <c r="B672" t="s">
        <v>1343</v>
      </c>
    </row>
    <row r="673" spans="1:2" x14ac:dyDescent="0.2">
      <c r="A673" t="s">
        <v>6165</v>
      </c>
      <c r="B673" t="s">
        <v>1345</v>
      </c>
    </row>
    <row r="674" spans="1:2" x14ac:dyDescent="0.2">
      <c r="A674" t="s">
        <v>328</v>
      </c>
      <c r="B674" t="s">
        <v>1346</v>
      </c>
    </row>
    <row r="675" spans="1:2" x14ac:dyDescent="0.2">
      <c r="A675" t="s">
        <v>6165</v>
      </c>
      <c r="B675" t="s">
        <v>1347</v>
      </c>
    </row>
    <row r="676" spans="1:2" x14ac:dyDescent="0.2">
      <c r="A676" t="s">
        <v>457</v>
      </c>
      <c r="B676" t="s">
        <v>1348</v>
      </c>
    </row>
    <row r="677" spans="1:2" x14ac:dyDescent="0.2">
      <c r="A677" t="s">
        <v>457</v>
      </c>
      <c r="B677" t="s">
        <v>1349</v>
      </c>
    </row>
    <row r="678" spans="1:2" x14ac:dyDescent="0.2">
      <c r="A678" t="s">
        <v>1166</v>
      </c>
      <c r="B678" t="s">
        <v>1350</v>
      </c>
    </row>
    <row r="679" spans="1:2" x14ac:dyDescent="0.2">
      <c r="A679" t="s">
        <v>690</v>
      </c>
      <c r="B679" t="s">
        <v>1351</v>
      </c>
    </row>
    <row r="680" spans="1:2" x14ac:dyDescent="0.2">
      <c r="A680" t="s">
        <v>328</v>
      </c>
      <c r="B680" t="s">
        <v>1354</v>
      </c>
    </row>
    <row r="681" spans="1:2" x14ac:dyDescent="0.2">
      <c r="A681" t="s">
        <v>690</v>
      </c>
      <c r="B681" t="s">
        <v>1355</v>
      </c>
    </row>
    <row r="682" spans="1:2" x14ac:dyDescent="0.2">
      <c r="A682" t="s">
        <v>457</v>
      </c>
      <c r="B682" t="s">
        <v>1356</v>
      </c>
    </row>
    <row r="683" spans="1:2" x14ac:dyDescent="0.2">
      <c r="A683" t="s">
        <v>457</v>
      </c>
      <c r="B683" t="s">
        <v>1357</v>
      </c>
    </row>
    <row r="684" spans="1:2" x14ac:dyDescent="0.2">
      <c r="A684" t="s">
        <v>457</v>
      </c>
      <c r="B684" t="s">
        <v>1358</v>
      </c>
    </row>
    <row r="685" spans="1:2" x14ac:dyDescent="0.2">
      <c r="A685" t="s">
        <v>690</v>
      </c>
      <c r="B685" t="s">
        <v>1360</v>
      </c>
    </row>
    <row r="686" spans="1:2" x14ac:dyDescent="0.2">
      <c r="A686" t="s">
        <v>328</v>
      </c>
      <c r="B686" t="s">
        <v>1362</v>
      </c>
    </row>
    <row r="687" spans="1:2" x14ac:dyDescent="0.2">
      <c r="A687" t="s">
        <v>690</v>
      </c>
      <c r="B687" t="s">
        <v>1364</v>
      </c>
    </row>
    <row r="688" spans="1:2" x14ac:dyDescent="0.2">
      <c r="A688" t="s">
        <v>457</v>
      </c>
      <c r="B688" t="s">
        <v>1365</v>
      </c>
    </row>
    <row r="689" spans="1:2" x14ac:dyDescent="0.2">
      <c r="A689" t="s">
        <v>328</v>
      </c>
      <c r="B689" t="s">
        <v>1366</v>
      </c>
    </row>
    <row r="690" spans="1:2" x14ac:dyDescent="0.2">
      <c r="A690" t="s">
        <v>457</v>
      </c>
      <c r="B690" t="s">
        <v>1368</v>
      </c>
    </row>
    <row r="691" spans="1:2" x14ac:dyDescent="0.2">
      <c r="A691" t="s">
        <v>1166</v>
      </c>
      <c r="B691" t="s">
        <v>1370</v>
      </c>
    </row>
    <row r="692" spans="1:2" x14ac:dyDescent="0.2">
      <c r="A692" t="s">
        <v>690</v>
      </c>
      <c r="B692" t="s">
        <v>1371</v>
      </c>
    </row>
    <row r="693" spans="1:2" x14ac:dyDescent="0.2">
      <c r="A693" t="s">
        <v>457</v>
      </c>
      <c r="B693" t="s">
        <v>1372</v>
      </c>
    </row>
    <row r="694" spans="1:2" x14ac:dyDescent="0.2">
      <c r="A694" t="s">
        <v>1166</v>
      </c>
      <c r="B694" t="s">
        <v>1373</v>
      </c>
    </row>
    <row r="695" spans="1:2" x14ac:dyDescent="0.2">
      <c r="A695" t="s">
        <v>1166</v>
      </c>
      <c r="B695" t="s">
        <v>1376</v>
      </c>
    </row>
    <row r="696" spans="1:2" x14ac:dyDescent="0.2">
      <c r="A696" t="s">
        <v>6165</v>
      </c>
      <c r="B696" t="s">
        <v>1377</v>
      </c>
    </row>
    <row r="697" spans="1:2" x14ac:dyDescent="0.2">
      <c r="A697" t="s">
        <v>457</v>
      </c>
      <c r="B697" t="s">
        <v>1378</v>
      </c>
    </row>
    <row r="698" spans="1:2" x14ac:dyDescent="0.2">
      <c r="A698" t="s">
        <v>457</v>
      </c>
      <c r="B698" t="s">
        <v>1380</v>
      </c>
    </row>
    <row r="699" spans="1:2" x14ac:dyDescent="0.2">
      <c r="A699" t="s">
        <v>457</v>
      </c>
      <c r="B699" t="s">
        <v>1381</v>
      </c>
    </row>
    <row r="700" spans="1:2" x14ac:dyDescent="0.2">
      <c r="A700" t="s">
        <v>457</v>
      </c>
      <c r="B700" t="s">
        <v>1382</v>
      </c>
    </row>
    <row r="701" spans="1:2" x14ac:dyDescent="0.2">
      <c r="A701" t="s">
        <v>5425</v>
      </c>
      <c r="B701" t="s">
        <v>1385</v>
      </c>
    </row>
    <row r="702" spans="1:2" x14ac:dyDescent="0.2">
      <c r="A702" t="s">
        <v>1166</v>
      </c>
      <c r="B702" t="s">
        <v>1387</v>
      </c>
    </row>
    <row r="703" spans="1:2" x14ac:dyDescent="0.2">
      <c r="A703" t="s">
        <v>457</v>
      </c>
      <c r="B703" t="s">
        <v>1389</v>
      </c>
    </row>
    <row r="704" spans="1:2" x14ac:dyDescent="0.2">
      <c r="A704" t="s">
        <v>6161</v>
      </c>
      <c r="B704" t="s">
        <v>1391</v>
      </c>
    </row>
    <row r="705" spans="1:2" x14ac:dyDescent="0.2">
      <c r="A705" t="s">
        <v>6159</v>
      </c>
      <c r="B705" t="s">
        <v>1392</v>
      </c>
    </row>
    <row r="706" spans="1:2" x14ac:dyDescent="0.2">
      <c r="A706" t="s">
        <v>457</v>
      </c>
      <c r="B706" t="s">
        <v>1393</v>
      </c>
    </row>
    <row r="707" spans="1:2" x14ac:dyDescent="0.2">
      <c r="A707" t="s">
        <v>690</v>
      </c>
      <c r="B707" t="s">
        <v>1395</v>
      </c>
    </row>
    <row r="708" spans="1:2" x14ac:dyDescent="0.2">
      <c r="A708" t="s">
        <v>690</v>
      </c>
      <c r="B708" t="s">
        <v>1396</v>
      </c>
    </row>
    <row r="709" spans="1:2" x14ac:dyDescent="0.2">
      <c r="A709" t="s">
        <v>690</v>
      </c>
      <c r="B709" t="s">
        <v>1398</v>
      </c>
    </row>
    <row r="710" spans="1:2" x14ac:dyDescent="0.2">
      <c r="A710" t="s">
        <v>457</v>
      </c>
      <c r="B710" t="s">
        <v>1400</v>
      </c>
    </row>
    <row r="711" spans="1:2" x14ac:dyDescent="0.2">
      <c r="A711" t="s">
        <v>1166</v>
      </c>
      <c r="B711" t="s">
        <v>1402</v>
      </c>
    </row>
    <row r="712" spans="1:2" x14ac:dyDescent="0.2">
      <c r="A712" t="s">
        <v>328</v>
      </c>
      <c r="B712" t="s">
        <v>1404</v>
      </c>
    </row>
    <row r="713" spans="1:2" x14ac:dyDescent="0.2">
      <c r="A713" t="s">
        <v>457</v>
      </c>
      <c r="B713" t="s">
        <v>1405</v>
      </c>
    </row>
    <row r="714" spans="1:2" x14ac:dyDescent="0.2">
      <c r="A714" t="s">
        <v>457</v>
      </c>
      <c r="B714" t="s">
        <v>1406</v>
      </c>
    </row>
    <row r="715" spans="1:2" x14ac:dyDescent="0.2">
      <c r="A715" t="s">
        <v>1166</v>
      </c>
      <c r="B715" t="s">
        <v>1408</v>
      </c>
    </row>
    <row r="716" spans="1:2" x14ac:dyDescent="0.2">
      <c r="A716" t="s">
        <v>328</v>
      </c>
      <c r="B716" t="s">
        <v>1410</v>
      </c>
    </row>
    <row r="717" spans="1:2" x14ac:dyDescent="0.2">
      <c r="A717" t="s">
        <v>457</v>
      </c>
      <c r="B717" t="s">
        <v>1412</v>
      </c>
    </row>
    <row r="718" spans="1:2" x14ac:dyDescent="0.2">
      <c r="A718" t="s">
        <v>457</v>
      </c>
      <c r="B718" t="s">
        <v>1414</v>
      </c>
    </row>
    <row r="719" spans="1:2" x14ac:dyDescent="0.2">
      <c r="A719" t="s">
        <v>457</v>
      </c>
      <c r="B719" t="s">
        <v>1415</v>
      </c>
    </row>
    <row r="720" spans="1:2" x14ac:dyDescent="0.2">
      <c r="A720" t="s">
        <v>6166</v>
      </c>
      <c r="B720" t="s">
        <v>1418</v>
      </c>
    </row>
    <row r="721" spans="1:2" x14ac:dyDescent="0.2">
      <c r="A721" t="s">
        <v>457</v>
      </c>
      <c r="B721" t="s">
        <v>1420</v>
      </c>
    </row>
    <row r="722" spans="1:2" x14ac:dyDescent="0.2">
      <c r="A722" t="s">
        <v>457</v>
      </c>
      <c r="B722" t="s">
        <v>1423</v>
      </c>
    </row>
    <row r="723" spans="1:2" x14ac:dyDescent="0.2">
      <c r="A723" t="s">
        <v>457</v>
      </c>
      <c r="B723" t="s">
        <v>1424</v>
      </c>
    </row>
    <row r="724" spans="1:2" x14ac:dyDescent="0.2">
      <c r="A724" t="s">
        <v>328</v>
      </c>
      <c r="B724" t="s">
        <v>1426</v>
      </c>
    </row>
    <row r="725" spans="1:2" x14ac:dyDescent="0.2">
      <c r="A725" t="s">
        <v>690</v>
      </c>
      <c r="B725" t="s">
        <v>1428</v>
      </c>
    </row>
    <row r="726" spans="1:2" x14ac:dyDescent="0.2">
      <c r="A726" t="s">
        <v>457</v>
      </c>
      <c r="B726" t="s">
        <v>1429</v>
      </c>
    </row>
    <row r="727" spans="1:2" x14ac:dyDescent="0.2">
      <c r="A727" t="s">
        <v>457</v>
      </c>
      <c r="B727" t="s">
        <v>1431</v>
      </c>
    </row>
    <row r="728" spans="1:2" x14ac:dyDescent="0.2">
      <c r="A728" t="s">
        <v>457</v>
      </c>
      <c r="B728" t="s">
        <v>1432</v>
      </c>
    </row>
    <row r="729" spans="1:2" x14ac:dyDescent="0.2">
      <c r="A729" t="s">
        <v>457</v>
      </c>
      <c r="B729" t="s">
        <v>1434</v>
      </c>
    </row>
    <row r="730" spans="1:2" x14ac:dyDescent="0.2">
      <c r="A730" t="s">
        <v>328</v>
      </c>
      <c r="B730" t="s">
        <v>1437</v>
      </c>
    </row>
    <row r="731" spans="1:2" x14ac:dyDescent="0.2">
      <c r="A731" t="s">
        <v>6166</v>
      </c>
      <c r="B731" t="s">
        <v>1439</v>
      </c>
    </row>
    <row r="732" spans="1:2" x14ac:dyDescent="0.2">
      <c r="A732" t="s">
        <v>690</v>
      </c>
      <c r="B732" t="s">
        <v>1441</v>
      </c>
    </row>
    <row r="733" spans="1:2" x14ac:dyDescent="0.2">
      <c r="A733" t="s">
        <v>690</v>
      </c>
      <c r="B733" t="s">
        <v>1443</v>
      </c>
    </row>
    <row r="734" spans="1:2" x14ac:dyDescent="0.2">
      <c r="A734" t="s">
        <v>457</v>
      </c>
      <c r="B734" t="s">
        <v>1444</v>
      </c>
    </row>
    <row r="735" spans="1:2" x14ac:dyDescent="0.2">
      <c r="A735" t="s">
        <v>328</v>
      </c>
      <c r="B735" t="s">
        <v>1446</v>
      </c>
    </row>
    <row r="736" spans="1:2" x14ac:dyDescent="0.2">
      <c r="A736" t="s">
        <v>457</v>
      </c>
      <c r="B736" t="s">
        <v>1448</v>
      </c>
    </row>
    <row r="737" spans="1:2" x14ac:dyDescent="0.2">
      <c r="A737" t="s">
        <v>690</v>
      </c>
      <c r="B737" t="s">
        <v>1451</v>
      </c>
    </row>
    <row r="738" spans="1:2" x14ac:dyDescent="0.2">
      <c r="A738" t="s">
        <v>6165</v>
      </c>
      <c r="B738" t="s">
        <v>1452</v>
      </c>
    </row>
    <row r="739" spans="1:2" x14ac:dyDescent="0.2">
      <c r="A739" t="s">
        <v>2138</v>
      </c>
      <c r="B739" t="s">
        <v>1454</v>
      </c>
    </row>
    <row r="740" spans="1:2" x14ac:dyDescent="0.2">
      <c r="A740" t="s">
        <v>690</v>
      </c>
      <c r="B740" t="s">
        <v>1455</v>
      </c>
    </row>
    <row r="741" spans="1:2" x14ac:dyDescent="0.2">
      <c r="A741" t="s">
        <v>457</v>
      </c>
      <c r="B741" t="s">
        <v>1456</v>
      </c>
    </row>
    <row r="742" spans="1:2" x14ac:dyDescent="0.2">
      <c r="A742" t="s">
        <v>457</v>
      </c>
      <c r="B742" t="s">
        <v>1458</v>
      </c>
    </row>
    <row r="743" spans="1:2" x14ac:dyDescent="0.2">
      <c r="A743" t="s">
        <v>6166</v>
      </c>
      <c r="B743" t="s">
        <v>1460</v>
      </c>
    </row>
    <row r="744" spans="1:2" x14ac:dyDescent="0.2">
      <c r="A744" t="s">
        <v>1166</v>
      </c>
      <c r="B744" t="s">
        <v>1462</v>
      </c>
    </row>
    <row r="745" spans="1:2" x14ac:dyDescent="0.2">
      <c r="A745" t="s">
        <v>328</v>
      </c>
      <c r="B745" t="s">
        <v>1464</v>
      </c>
    </row>
    <row r="746" spans="1:2" x14ac:dyDescent="0.2">
      <c r="A746" t="s">
        <v>457</v>
      </c>
      <c r="B746" t="s">
        <v>1465</v>
      </c>
    </row>
    <row r="747" spans="1:2" x14ac:dyDescent="0.2">
      <c r="A747" t="s">
        <v>457</v>
      </c>
      <c r="B747" t="s">
        <v>1468</v>
      </c>
    </row>
    <row r="748" spans="1:2" x14ac:dyDescent="0.2">
      <c r="A748" t="s">
        <v>328</v>
      </c>
      <c r="B748" t="s">
        <v>1471</v>
      </c>
    </row>
    <row r="749" spans="1:2" x14ac:dyDescent="0.2">
      <c r="A749" t="s">
        <v>2138</v>
      </c>
      <c r="B749" t="s">
        <v>1473</v>
      </c>
    </row>
    <row r="750" spans="1:2" x14ac:dyDescent="0.2">
      <c r="A750" t="s">
        <v>1166</v>
      </c>
      <c r="B750" t="s">
        <v>1475</v>
      </c>
    </row>
    <row r="751" spans="1:2" x14ac:dyDescent="0.2">
      <c r="A751" t="s">
        <v>6165</v>
      </c>
      <c r="B751" t="s">
        <v>1476</v>
      </c>
    </row>
    <row r="752" spans="1:2" x14ac:dyDescent="0.2">
      <c r="A752" t="s">
        <v>457</v>
      </c>
      <c r="B752" t="s">
        <v>1479</v>
      </c>
    </row>
    <row r="753" spans="1:2" x14ac:dyDescent="0.2">
      <c r="A753" t="s">
        <v>457</v>
      </c>
      <c r="B753" t="s">
        <v>1481</v>
      </c>
    </row>
    <row r="754" spans="1:2" x14ac:dyDescent="0.2">
      <c r="A754" t="s">
        <v>2138</v>
      </c>
      <c r="B754" t="s">
        <v>1483</v>
      </c>
    </row>
    <row r="755" spans="1:2" x14ac:dyDescent="0.2">
      <c r="A755" t="s">
        <v>1166</v>
      </c>
      <c r="B755" t="s">
        <v>1486</v>
      </c>
    </row>
    <row r="756" spans="1:2" x14ac:dyDescent="0.2">
      <c r="A756" t="s">
        <v>6158</v>
      </c>
      <c r="B756" t="s">
        <v>1489</v>
      </c>
    </row>
    <row r="757" spans="1:2" x14ac:dyDescent="0.2">
      <c r="A757" t="s">
        <v>328</v>
      </c>
      <c r="B757" t="s">
        <v>1491</v>
      </c>
    </row>
    <row r="758" spans="1:2" x14ac:dyDescent="0.2">
      <c r="A758" t="s">
        <v>1166</v>
      </c>
      <c r="B758" t="s">
        <v>1494</v>
      </c>
    </row>
    <row r="759" spans="1:2" x14ac:dyDescent="0.2">
      <c r="A759" t="s">
        <v>690</v>
      </c>
      <c r="B759" t="s">
        <v>1495</v>
      </c>
    </row>
    <row r="760" spans="1:2" x14ac:dyDescent="0.2">
      <c r="A760" t="s">
        <v>328</v>
      </c>
      <c r="B760" t="s">
        <v>1497</v>
      </c>
    </row>
    <row r="761" spans="1:2" x14ac:dyDescent="0.2">
      <c r="A761" t="s">
        <v>457</v>
      </c>
      <c r="B761" t="s">
        <v>1498</v>
      </c>
    </row>
    <row r="762" spans="1:2" x14ac:dyDescent="0.2">
      <c r="A762" t="s">
        <v>457</v>
      </c>
      <c r="B762" t="s">
        <v>1501</v>
      </c>
    </row>
    <row r="763" spans="1:2" x14ac:dyDescent="0.2">
      <c r="A763" t="s">
        <v>457</v>
      </c>
      <c r="B763" t="s">
        <v>1503</v>
      </c>
    </row>
    <row r="764" spans="1:2" x14ac:dyDescent="0.2">
      <c r="A764" t="s">
        <v>328</v>
      </c>
      <c r="B764" t="s">
        <v>1504</v>
      </c>
    </row>
    <row r="765" spans="1:2" x14ac:dyDescent="0.2">
      <c r="A765" t="s">
        <v>457</v>
      </c>
      <c r="B765" t="s">
        <v>1506</v>
      </c>
    </row>
    <row r="766" spans="1:2" x14ac:dyDescent="0.2">
      <c r="A766" t="s">
        <v>457</v>
      </c>
      <c r="B766" t="s">
        <v>1510</v>
      </c>
    </row>
    <row r="767" spans="1:2" x14ac:dyDescent="0.2">
      <c r="A767" t="s">
        <v>690</v>
      </c>
      <c r="B767" t="s">
        <v>1512</v>
      </c>
    </row>
    <row r="768" spans="1:2" x14ac:dyDescent="0.2">
      <c r="A768" t="s">
        <v>457</v>
      </c>
      <c r="B768" t="s">
        <v>1514</v>
      </c>
    </row>
    <row r="769" spans="1:2" x14ac:dyDescent="0.2">
      <c r="A769" t="s">
        <v>328</v>
      </c>
      <c r="B769" t="s">
        <v>1516</v>
      </c>
    </row>
    <row r="770" spans="1:2" x14ac:dyDescent="0.2">
      <c r="A770" t="s">
        <v>690</v>
      </c>
      <c r="B770" t="s">
        <v>1517</v>
      </c>
    </row>
    <row r="771" spans="1:2" x14ac:dyDescent="0.2">
      <c r="A771" t="s">
        <v>690</v>
      </c>
      <c r="B771" t="s">
        <v>1519</v>
      </c>
    </row>
    <row r="772" spans="1:2" x14ac:dyDescent="0.2">
      <c r="A772" t="s">
        <v>457</v>
      </c>
      <c r="B772" t="s">
        <v>1522</v>
      </c>
    </row>
    <row r="773" spans="1:2" x14ac:dyDescent="0.2">
      <c r="A773" t="s">
        <v>690</v>
      </c>
      <c r="B773" t="s">
        <v>1524</v>
      </c>
    </row>
    <row r="774" spans="1:2" x14ac:dyDescent="0.2">
      <c r="A774" t="s">
        <v>690</v>
      </c>
      <c r="B774" t="s">
        <v>1525</v>
      </c>
    </row>
    <row r="775" spans="1:2" x14ac:dyDescent="0.2">
      <c r="A775" t="s">
        <v>690</v>
      </c>
      <c r="B775" t="s">
        <v>1526</v>
      </c>
    </row>
    <row r="776" spans="1:2" x14ac:dyDescent="0.2">
      <c r="A776" t="s">
        <v>457</v>
      </c>
      <c r="B776" t="s">
        <v>1527</v>
      </c>
    </row>
    <row r="777" spans="1:2" x14ac:dyDescent="0.2">
      <c r="A777" t="s">
        <v>457</v>
      </c>
      <c r="B777" t="s">
        <v>1529</v>
      </c>
    </row>
    <row r="778" spans="1:2" x14ac:dyDescent="0.2">
      <c r="A778" t="s">
        <v>1166</v>
      </c>
      <c r="B778" t="s">
        <v>1530</v>
      </c>
    </row>
    <row r="779" spans="1:2" x14ac:dyDescent="0.2">
      <c r="A779" t="s">
        <v>690</v>
      </c>
      <c r="B779" t="s">
        <v>1532</v>
      </c>
    </row>
    <row r="780" spans="1:2" x14ac:dyDescent="0.2">
      <c r="A780" t="s">
        <v>457</v>
      </c>
      <c r="B780" t="s">
        <v>1533</v>
      </c>
    </row>
    <row r="781" spans="1:2" x14ac:dyDescent="0.2">
      <c r="A781" t="s">
        <v>457</v>
      </c>
      <c r="B781" t="s">
        <v>1535</v>
      </c>
    </row>
    <row r="782" spans="1:2" x14ac:dyDescent="0.2">
      <c r="A782" t="s">
        <v>457</v>
      </c>
      <c r="B782" t="s">
        <v>1537</v>
      </c>
    </row>
    <row r="783" spans="1:2" x14ac:dyDescent="0.2">
      <c r="A783" t="s">
        <v>1166</v>
      </c>
      <c r="B783" t="s">
        <v>1540</v>
      </c>
    </row>
    <row r="784" spans="1:2" x14ac:dyDescent="0.2">
      <c r="A784" t="s">
        <v>457</v>
      </c>
      <c r="B784" t="s">
        <v>1542</v>
      </c>
    </row>
    <row r="785" spans="1:2" x14ac:dyDescent="0.2">
      <c r="A785" t="s">
        <v>457</v>
      </c>
      <c r="B785" t="s">
        <v>1545</v>
      </c>
    </row>
    <row r="786" spans="1:2" x14ac:dyDescent="0.2">
      <c r="A786" t="s">
        <v>690</v>
      </c>
      <c r="B786" t="s">
        <v>1546</v>
      </c>
    </row>
    <row r="787" spans="1:2" x14ac:dyDescent="0.2">
      <c r="A787" t="s">
        <v>6161</v>
      </c>
      <c r="B787" t="s">
        <v>1547</v>
      </c>
    </row>
    <row r="788" spans="1:2" x14ac:dyDescent="0.2">
      <c r="A788" t="s">
        <v>690</v>
      </c>
      <c r="B788" t="s">
        <v>1548</v>
      </c>
    </row>
    <row r="789" spans="1:2" x14ac:dyDescent="0.2">
      <c r="A789" t="s">
        <v>328</v>
      </c>
      <c r="B789" t="s">
        <v>1551</v>
      </c>
    </row>
    <row r="790" spans="1:2" x14ac:dyDescent="0.2">
      <c r="A790" t="s">
        <v>457</v>
      </c>
      <c r="B790" t="s">
        <v>1553</v>
      </c>
    </row>
    <row r="791" spans="1:2" x14ac:dyDescent="0.2">
      <c r="A791" t="s">
        <v>690</v>
      </c>
      <c r="B791" t="s">
        <v>1554</v>
      </c>
    </row>
    <row r="792" spans="1:2" x14ac:dyDescent="0.2">
      <c r="A792" t="s">
        <v>690</v>
      </c>
      <c r="B792" t="s">
        <v>1555</v>
      </c>
    </row>
    <row r="793" spans="1:2" x14ac:dyDescent="0.2">
      <c r="A793" t="s">
        <v>457</v>
      </c>
      <c r="B793" t="s">
        <v>1558</v>
      </c>
    </row>
    <row r="794" spans="1:2" x14ac:dyDescent="0.2">
      <c r="A794" t="s">
        <v>690</v>
      </c>
      <c r="B794" t="s">
        <v>1560</v>
      </c>
    </row>
    <row r="795" spans="1:2" x14ac:dyDescent="0.2">
      <c r="A795" t="s">
        <v>6166</v>
      </c>
      <c r="B795" t="s">
        <v>1561</v>
      </c>
    </row>
    <row r="796" spans="1:2" x14ac:dyDescent="0.2">
      <c r="A796" t="s">
        <v>690</v>
      </c>
      <c r="B796" t="s">
        <v>1562</v>
      </c>
    </row>
    <row r="797" spans="1:2" x14ac:dyDescent="0.2">
      <c r="A797" t="s">
        <v>690</v>
      </c>
      <c r="B797" t="s">
        <v>1563</v>
      </c>
    </row>
    <row r="798" spans="1:2" x14ac:dyDescent="0.2">
      <c r="A798" t="s">
        <v>457</v>
      </c>
      <c r="B798" t="s">
        <v>1564</v>
      </c>
    </row>
    <row r="799" spans="1:2" x14ac:dyDescent="0.2">
      <c r="A799" t="s">
        <v>690</v>
      </c>
      <c r="B799" t="s">
        <v>1566</v>
      </c>
    </row>
    <row r="800" spans="1:2" x14ac:dyDescent="0.2">
      <c r="A800" t="s">
        <v>457</v>
      </c>
      <c r="B800" t="s">
        <v>1567</v>
      </c>
    </row>
    <row r="801" spans="1:2" x14ac:dyDescent="0.2">
      <c r="A801" t="s">
        <v>6166</v>
      </c>
      <c r="B801" t="s">
        <v>1569</v>
      </c>
    </row>
    <row r="802" spans="1:2" x14ac:dyDescent="0.2">
      <c r="A802" t="s">
        <v>1166</v>
      </c>
      <c r="B802" t="s">
        <v>1570</v>
      </c>
    </row>
    <row r="803" spans="1:2" x14ac:dyDescent="0.2">
      <c r="A803" t="s">
        <v>1166</v>
      </c>
      <c r="B803" t="s">
        <v>1571</v>
      </c>
    </row>
    <row r="804" spans="1:2" x14ac:dyDescent="0.2">
      <c r="A804" t="s">
        <v>1166</v>
      </c>
      <c r="B804" t="s">
        <v>1572</v>
      </c>
    </row>
    <row r="805" spans="1:2" x14ac:dyDescent="0.2">
      <c r="A805" t="s">
        <v>457</v>
      </c>
      <c r="B805" t="s">
        <v>1573</v>
      </c>
    </row>
    <row r="806" spans="1:2" x14ac:dyDescent="0.2">
      <c r="A806" t="s">
        <v>690</v>
      </c>
      <c r="B806" t="s">
        <v>1574</v>
      </c>
    </row>
    <row r="807" spans="1:2" x14ac:dyDescent="0.2">
      <c r="A807" t="s">
        <v>457</v>
      </c>
      <c r="B807" t="s">
        <v>1575</v>
      </c>
    </row>
    <row r="808" spans="1:2" x14ac:dyDescent="0.2">
      <c r="A808" t="s">
        <v>457</v>
      </c>
      <c r="B808" t="s">
        <v>1576</v>
      </c>
    </row>
    <row r="809" spans="1:2" x14ac:dyDescent="0.2">
      <c r="A809" t="s">
        <v>690</v>
      </c>
      <c r="B809" t="s">
        <v>1577</v>
      </c>
    </row>
    <row r="810" spans="1:2" x14ac:dyDescent="0.2">
      <c r="A810" t="s">
        <v>457</v>
      </c>
      <c r="B810" t="s">
        <v>1580</v>
      </c>
    </row>
    <row r="811" spans="1:2" x14ac:dyDescent="0.2">
      <c r="A811" t="s">
        <v>457</v>
      </c>
      <c r="B811" t="s">
        <v>1581</v>
      </c>
    </row>
    <row r="812" spans="1:2" x14ac:dyDescent="0.2">
      <c r="A812" t="s">
        <v>690</v>
      </c>
      <c r="B812" t="s">
        <v>1582</v>
      </c>
    </row>
    <row r="813" spans="1:2" x14ac:dyDescent="0.2">
      <c r="A813" t="s">
        <v>457</v>
      </c>
      <c r="B813" t="s">
        <v>1583</v>
      </c>
    </row>
    <row r="814" spans="1:2" x14ac:dyDescent="0.2">
      <c r="A814" t="s">
        <v>328</v>
      </c>
      <c r="B814" t="s">
        <v>1585</v>
      </c>
    </row>
    <row r="815" spans="1:2" x14ac:dyDescent="0.2">
      <c r="A815" t="s">
        <v>457</v>
      </c>
      <c r="B815" t="s">
        <v>1587</v>
      </c>
    </row>
    <row r="816" spans="1:2" x14ac:dyDescent="0.2">
      <c r="A816" t="s">
        <v>6166</v>
      </c>
      <c r="B816" t="s">
        <v>1590</v>
      </c>
    </row>
    <row r="817" spans="1:2" x14ac:dyDescent="0.2">
      <c r="A817" t="s">
        <v>457</v>
      </c>
      <c r="B817" t="s">
        <v>1592</v>
      </c>
    </row>
    <row r="818" spans="1:2" x14ac:dyDescent="0.2">
      <c r="A818" t="s">
        <v>328</v>
      </c>
      <c r="B818" t="s">
        <v>1594</v>
      </c>
    </row>
    <row r="819" spans="1:2" x14ac:dyDescent="0.2">
      <c r="A819" t="s">
        <v>6161</v>
      </c>
      <c r="B819" t="s">
        <v>1596</v>
      </c>
    </row>
    <row r="820" spans="1:2" x14ac:dyDescent="0.2">
      <c r="A820" t="s">
        <v>457</v>
      </c>
      <c r="B820" t="s">
        <v>1598</v>
      </c>
    </row>
    <row r="821" spans="1:2" x14ac:dyDescent="0.2">
      <c r="A821" t="s">
        <v>457</v>
      </c>
      <c r="B821" t="s">
        <v>1600</v>
      </c>
    </row>
    <row r="822" spans="1:2" x14ac:dyDescent="0.2">
      <c r="A822" t="s">
        <v>1166</v>
      </c>
      <c r="B822" t="s">
        <v>1601</v>
      </c>
    </row>
    <row r="823" spans="1:2" x14ac:dyDescent="0.2">
      <c r="A823" t="s">
        <v>690</v>
      </c>
      <c r="B823" t="s">
        <v>1602</v>
      </c>
    </row>
    <row r="824" spans="1:2" x14ac:dyDescent="0.2">
      <c r="A824" t="s">
        <v>690</v>
      </c>
      <c r="B824" t="s">
        <v>1604</v>
      </c>
    </row>
    <row r="825" spans="1:2" x14ac:dyDescent="0.2">
      <c r="A825" t="s">
        <v>328</v>
      </c>
      <c r="B825" t="s">
        <v>1606</v>
      </c>
    </row>
    <row r="826" spans="1:2" x14ac:dyDescent="0.2">
      <c r="A826" t="s">
        <v>6165</v>
      </c>
      <c r="B826" t="s">
        <v>1607</v>
      </c>
    </row>
    <row r="827" spans="1:2" x14ac:dyDescent="0.2">
      <c r="A827" t="s">
        <v>457</v>
      </c>
      <c r="B827" t="s">
        <v>1608</v>
      </c>
    </row>
    <row r="828" spans="1:2" x14ac:dyDescent="0.2">
      <c r="A828" t="s">
        <v>457</v>
      </c>
      <c r="B828" t="s">
        <v>1610</v>
      </c>
    </row>
    <row r="829" spans="1:2" x14ac:dyDescent="0.2">
      <c r="A829" t="s">
        <v>1166</v>
      </c>
      <c r="B829" t="s">
        <v>1612</v>
      </c>
    </row>
    <row r="830" spans="1:2" x14ac:dyDescent="0.2">
      <c r="A830" t="s">
        <v>6166</v>
      </c>
      <c r="B830" t="s">
        <v>1614</v>
      </c>
    </row>
    <row r="831" spans="1:2" x14ac:dyDescent="0.2">
      <c r="A831" t="s">
        <v>457</v>
      </c>
      <c r="B831" t="s">
        <v>1616</v>
      </c>
    </row>
    <row r="832" spans="1:2" x14ac:dyDescent="0.2">
      <c r="A832" t="s">
        <v>1166</v>
      </c>
      <c r="B832" t="s">
        <v>1618</v>
      </c>
    </row>
    <row r="833" spans="1:2" x14ac:dyDescent="0.2">
      <c r="A833" t="s">
        <v>457</v>
      </c>
      <c r="B833" t="s">
        <v>1620</v>
      </c>
    </row>
    <row r="834" spans="1:2" x14ac:dyDescent="0.2">
      <c r="A834" t="s">
        <v>690</v>
      </c>
      <c r="B834" t="s">
        <v>1623</v>
      </c>
    </row>
    <row r="835" spans="1:2" x14ac:dyDescent="0.2">
      <c r="A835" t="s">
        <v>328</v>
      </c>
      <c r="B835" t="s">
        <v>1625</v>
      </c>
    </row>
    <row r="836" spans="1:2" x14ac:dyDescent="0.2">
      <c r="A836" t="s">
        <v>457</v>
      </c>
      <c r="B836" t="s">
        <v>1626</v>
      </c>
    </row>
    <row r="837" spans="1:2" x14ac:dyDescent="0.2">
      <c r="A837" t="s">
        <v>1166</v>
      </c>
      <c r="B837" t="s">
        <v>1629</v>
      </c>
    </row>
    <row r="838" spans="1:2" x14ac:dyDescent="0.2">
      <c r="A838" t="s">
        <v>1166</v>
      </c>
      <c r="B838" t="s">
        <v>1631</v>
      </c>
    </row>
    <row r="839" spans="1:2" x14ac:dyDescent="0.2">
      <c r="A839" t="s">
        <v>457</v>
      </c>
      <c r="B839" t="s">
        <v>1632</v>
      </c>
    </row>
    <row r="840" spans="1:2" x14ac:dyDescent="0.2">
      <c r="A840" t="s">
        <v>1166</v>
      </c>
      <c r="B840" t="s">
        <v>1633</v>
      </c>
    </row>
    <row r="841" spans="1:2" x14ac:dyDescent="0.2">
      <c r="A841" t="s">
        <v>457</v>
      </c>
      <c r="B841" t="s">
        <v>1634</v>
      </c>
    </row>
    <row r="842" spans="1:2" x14ac:dyDescent="0.2">
      <c r="A842" t="s">
        <v>6165</v>
      </c>
      <c r="B842" t="s">
        <v>1636</v>
      </c>
    </row>
    <row r="843" spans="1:2" x14ac:dyDescent="0.2">
      <c r="A843" t="s">
        <v>690</v>
      </c>
      <c r="B843" t="s">
        <v>1637</v>
      </c>
    </row>
    <row r="844" spans="1:2" x14ac:dyDescent="0.2">
      <c r="A844" t="s">
        <v>690</v>
      </c>
      <c r="B844" t="s">
        <v>1638</v>
      </c>
    </row>
    <row r="845" spans="1:2" x14ac:dyDescent="0.2">
      <c r="A845" t="s">
        <v>457</v>
      </c>
      <c r="B845" t="s">
        <v>1641</v>
      </c>
    </row>
    <row r="846" spans="1:2" x14ac:dyDescent="0.2">
      <c r="A846" t="s">
        <v>690</v>
      </c>
      <c r="B846" t="s">
        <v>1642</v>
      </c>
    </row>
    <row r="847" spans="1:2" x14ac:dyDescent="0.2">
      <c r="A847" t="s">
        <v>1166</v>
      </c>
      <c r="B847" t="s">
        <v>1643</v>
      </c>
    </row>
    <row r="848" spans="1:2" x14ac:dyDescent="0.2">
      <c r="A848" t="s">
        <v>457</v>
      </c>
      <c r="B848" t="s">
        <v>1644</v>
      </c>
    </row>
    <row r="849" spans="1:2" x14ac:dyDescent="0.2">
      <c r="A849" t="s">
        <v>328</v>
      </c>
      <c r="B849" t="s">
        <v>1646</v>
      </c>
    </row>
    <row r="850" spans="1:2" x14ac:dyDescent="0.2">
      <c r="A850" t="s">
        <v>1166</v>
      </c>
      <c r="B850" t="s">
        <v>1647</v>
      </c>
    </row>
    <row r="851" spans="1:2" x14ac:dyDescent="0.2">
      <c r="A851" t="s">
        <v>6165</v>
      </c>
      <c r="B851" t="s">
        <v>1648</v>
      </c>
    </row>
    <row r="852" spans="1:2" x14ac:dyDescent="0.2">
      <c r="A852" t="s">
        <v>6166</v>
      </c>
      <c r="B852" t="s">
        <v>1650</v>
      </c>
    </row>
    <row r="853" spans="1:2" x14ac:dyDescent="0.2">
      <c r="A853" t="s">
        <v>1166</v>
      </c>
      <c r="B853" t="s">
        <v>1651</v>
      </c>
    </row>
    <row r="854" spans="1:2" x14ac:dyDescent="0.2">
      <c r="A854" t="s">
        <v>6165</v>
      </c>
      <c r="B854" t="s">
        <v>1652</v>
      </c>
    </row>
    <row r="855" spans="1:2" x14ac:dyDescent="0.2">
      <c r="A855" t="s">
        <v>457</v>
      </c>
      <c r="B855" t="s">
        <v>1655</v>
      </c>
    </row>
    <row r="856" spans="1:2" x14ac:dyDescent="0.2">
      <c r="A856" t="s">
        <v>1166</v>
      </c>
      <c r="B856" t="s">
        <v>1657</v>
      </c>
    </row>
    <row r="857" spans="1:2" x14ac:dyDescent="0.2">
      <c r="A857" t="s">
        <v>1166</v>
      </c>
      <c r="B857" t="s">
        <v>1660</v>
      </c>
    </row>
    <row r="858" spans="1:2" x14ac:dyDescent="0.2">
      <c r="A858" t="s">
        <v>6166</v>
      </c>
      <c r="B858" t="s">
        <v>1661</v>
      </c>
    </row>
    <row r="859" spans="1:2" x14ac:dyDescent="0.2">
      <c r="A859" t="s">
        <v>1166</v>
      </c>
      <c r="B859" t="s">
        <v>1662</v>
      </c>
    </row>
    <row r="860" spans="1:2" x14ac:dyDescent="0.2">
      <c r="A860" t="s">
        <v>690</v>
      </c>
      <c r="B860" t="s">
        <v>1663</v>
      </c>
    </row>
    <row r="861" spans="1:2" x14ac:dyDescent="0.2">
      <c r="A861" t="s">
        <v>690</v>
      </c>
      <c r="B861" t="s">
        <v>1666</v>
      </c>
    </row>
    <row r="862" spans="1:2" x14ac:dyDescent="0.2">
      <c r="A862" t="s">
        <v>690</v>
      </c>
      <c r="B862" t="s">
        <v>1667</v>
      </c>
    </row>
    <row r="863" spans="1:2" x14ac:dyDescent="0.2">
      <c r="A863" t="s">
        <v>457</v>
      </c>
      <c r="B863" t="s">
        <v>1669</v>
      </c>
    </row>
    <row r="864" spans="1:2" x14ac:dyDescent="0.2">
      <c r="A864" t="s">
        <v>1166</v>
      </c>
      <c r="B864" t="s">
        <v>1671</v>
      </c>
    </row>
    <row r="865" spans="1:2" x14ac:dyDescent="0.2">
      <c r="A865" t="s">
        <v>690</v>
      </c>
      <c r="B865" t="s">
        <v>1673</v>
      </c>
    </row>
    <row r="866" spans="1:2" x14ac:dyDescent="0.2">
      <c r="A866" t="s">
        <v>6166</v>
      </c>
      <c r="B866" t="s">
        <v>1675</v>
      </c>
    </row>
    <row r="867" spans="1:2" x14ac:dyDescent="0.2">
      <c r="A867" t="s">
        <v>6166</v>
      </c>
      <c r="B867" t="s">
        <v>1676</v>
      </c>
    </row>
    <row r="868" spans="1:2" x14ac:dyDescent="0.2">
      <c r="A868" t="s">
        <v>457</v>
      </c>
      <c r="B868" t="s">
        <v>1678</v>
      </c>
    </row>
    <row r="869" spans="1:2" x14ac:dyDescent="0.2">
      <c r="A869" t="s">
        <v>457</v>
      </c>
      <c r="B869" t="s">
        <v>1680</v>
      </c>
    </row>
    <row r="870" spans="1:2" x14ac:dyDescent="0.2">
      <c r="A870" t="s">
        <v>690</v>
      </c>
      <c r="B870" t="s">
        <v>1681</v>
      </c>
    </row>
    <row r="871" spans="1:2" x14ac:dyDescent="0.2">
      <c r="A871" t="s">
        <v>6161</v>
      </c>
      <c r="B871" t="s">
        <v>1683</v>
      </c>
    </row>
    <row r="872" spans="1:2" x14ac:dyDescent="0.2">
      <c r="A872" t="s">
        <v>328</v>
      </c>
      <c r="B872" t="s">
        <v>1684</v>
      </c>
    </row>
    <row r="873" spans="1:2" x14ac:dyDescent="0.2">
      <c r="A873" t="s">
        <v>328</v>
      </c>
      <c r="B873" t="s">
        <v>1685</v>
      </c>
    </row>
    <row r="874" spans="1:2" x14ac:dyDescent="0.2">
      <c r="A874" t="s">
        <v>6160</v>
      </c>
      <c r="B874" t="s">
        <v>1688</v>
      </c>
    </row>
    <row r="875" spans="1:2" x14ac:dyDescent="0.2">
      <c r="A875" t="s">
        <v>457</v>
      </c>
      <c r="B875" t="s">
        <v>1690</v>
      </c>
    </row>
    <row r="876" spans="1:2" x14ac:dyDescent="0.2">
      <c r="A876" t="s">
        <v>690</v>
      </c>
      <c r="B876" t="s">
        <v>1691</v>
      </c>
    </row>
    <row r="877" spans="1:2" x14ac:dyDescent="0.2">
      <c r="A877" t="s">
        <v>690</v>
      </c>
      <c r="B877" t="s">
        <v>1693</v>
      </c>
    </row>
    <row r="878" spans="1:2" x14ac:dyDescent="0.2">
      <c r="A878" t="s">
        <v>690</v>
      </c>
      <c r="B878" t="s">
        <v>1694</v>
      </c>
    </row>
    <row r="879" spans="1:2" x14ac:dyDescent="0.2">
      <c r="A879" t="s">
        <v>6166</v>
      </c>
      <c r="B879" t="s">
        <v>1696</v>
      </c>
    </row>
    <row r="880" spans="1:2" x14ac:dyDescent="0.2">
      <c r="A880" t="s">
        <v>690</v>
      </c>
      <c r="B880" t="s">
        <v>1697</v>
      </c>
    </row>
    <row r="881" spans="1:2" x14ac:dyDescent="0.2">
      <c r="A881" t="s">
        <v>690</v>
      </c>
      <c r="B881" t="s">
        <v>1698</v>
      </c>
    </row>
    <row r="882" spans="1:2" x14ac:dyDescent="0.2">
      <c r="A882" t="s">
        <v>6164</v>
      </c>
      <c r="B882" t="s">
        <v>1700</v>
      </c>
    </row>
    <row r="883" spans="1:2" x14ac:dyDescent="0.2">
      <c r="A883" t="s">
        <v>6166</v>
      </c>
      <c r="B883" t="s">
        <v>1701</v>
      </c>
    </row>
    <row r="884" spans="1:2" x14ac:dyDescent="0.2">
      <c r="A884" t="s">
        <v>690</v>
      </c>
      <c r="B884" t="s">
        <v>1702</v>
      </c>
    </row>
    <row r="885" spans="1:2" x14ac:dyDescent="0.2">
      <c r="A885" t="s">
        <v>457</v>
      </c>
      <c r="B885" t="s">
        <v>1703</v>
      </c>
    </row>
    <row r="886" spans="1:2" x14ac:dyDescent="0.2">
      <c r="A886" t="s">
        <v>1166</v>
      </c>
      <c r="B886" t="s">
        <v>1706</v>
      </c>
    </row>
    <row r="887" spans="1:2" x14ac:dyDescent="0.2">
      <c r="A887" t="s">
        <v>690</v>
      </c>
      <c r="B887" t="s">
        <v>1707</v>
      </c>
    </row>
    <row r="888" spans="1:2" x14ac:dyDescent="0.2">
      <c r="A888" t="s">
        <v>457</v>
      </c>
      <c r="B888" t="s">
        <v>1709</v>
      </c>
    </row>
    <row r="889" spans="1:2" x14ac:dyDescent="0.2">
      <c r="A889" t="s">
        <v>690</v>
      </c>
      <c r="B889" t="s">
        <v>1710</v>
      </c>
    </row>
    <row r="890" spans="1:2" x14ac:dyDescent="0.2">
      <c r="A890" t="s">
        <v>690</v>
      </c>
      <c r="B890" t="s">
        <v>1711</v>
      </c>
    </row>
    <row r="891" spans="1:2" x14ac:dyDescent="0.2">
      <c r="A891" t="s">
        <v>328</v>
      </c>
      <c r="B891" t="s">
        <v>1713</v>
      </c>
    </row>
    <row r="892" spans="1:2" x14ac:dyDescent="0.2">
      <c r="A892" t="s">
        <v>6165</v>
      </c>
      <c r="B892" t="s">
        <v>1715</v>
      </c>
    </row>
    <row r="893" spans="1:2" x14ac:dyDescent="0.2">
      <c r="A893" t="s">
        <v>457</v>
      </c>
      <c r="B893" t="s">
        <v>1718</v>
      </c>
    </row>
    <row r="894" spans="1:2" x14ac:dyDescent="0.2">
      <c r="A894" t="s">
        <v>457</v>
      </c>
      <c r="B894" t="s">
        <v>1720</v>
      </c>
    </row>
    <row r="895" spans="1:2" x14ac:dyDescent="0.2">
      <c r="A895" t="s">
        <v>1166</v>
      </c>
      <c r="B895" t="s">
        <v>1721</v>
      </c>
    </row>
    <row r="896" spans="1:2" x14ac:dyDescent="0.2">
      <c r="A896" t="s">
        <v>690</v>
      </c>
      <c r="B896" t="s">
        <v>1722</v>
      </c>
    </row>
    <row r="897" spans="1:2" x14ac:dyDescent="0.2">
      <c r="A897" t="s">
        <v>690</v>
      </c>
      <c r="B897" t="s">
        <v>1723</v>
      </c>
    </row>
    <row r="898" spans="1:2" x14ac:dyDescent="0.2">
      <c r="A898" t="s">
        <v>6161</v>
      </c>
      <c r="B898" t="s">
        <v>1725</v>
      </c>
    </row>
    <row r="899" spans="1:2" x14ac:dyDescent="0.2">
      <c r="A899" t="s">
        <v>690</v>
      </c>
      <c r="B899" t="s">
        <v>1727</v>
      </c>
    </row>
    <row r="900" spans="1:2" x14ac:dyDescent="0.2">
      <c r="A900" t="s">
        <v>6166</v>
      </c>
      <c r="B900" t="s">
        <v>1729</v>
      </c>
    </row>
    <row r="901" spans="1:2" x14ac:dyDescent="0.2">
      <c r="A901" t="s">
        <v>457</v>
      </c>
      <c r="B901" t="s">
        <v>1730</v>
      </c>
    </row>
    <row r="902" spans="1:2" x14ac:dyDescent="0.2">
      <c r="A902" t="s">
        <v>457</v>
      </c>
      <c r="B902" t="s">
        <v>1732</v>
      </c>
    </row>
    <row r="903" spans="1:2" x14ac:dyDescent="0.2">
      <c r="A903" t="s">
        <v>457</v>
      </c>
      <c r="B903" t="s">
        <v>1735</v>
      </c>
    </row>
    <row r="904" spans="1:2" x14ac:dyDescent="0.2">
      <c r="A904" t="s">
        <v>457</v>
      </c>
      <c r="B904" t="s">
        <v>1737</v>
      </c>
    </row>
    <row r="905" spans="1:2" x14ac:dyDescent="0.2">
      <c r="A905" t="s">
        <v>457</v>
      </c>
      <c r="B905" t="s">
        <v>1738</v>
      </c>
    </row>
    <row r="906" spans="1:2" x14ac:dyDescent="0.2">
      <c r="A906" t="s">
        <v>328</v>
      </c>
      <c r="B906" t="s">
        <v>1740</v>
      </c>
    </row>
    <row r="907" spans="1:2" x14ac:dyDescent="0.2">
      <c r="A907" t="s">
        <v>328</v>
      </c>
      <c r="B907" t="s">
        <v>1743</v>
      </c>
    </row>
    <row r="908" spans="1:2" x14ac:dyDescent="0.2">
      <c r="A908" t="s">
        <v>6165</v>
      </c>
      <c r="B908" t="s">
        <v>1745</v>
      </c>
    </row>
    <row r="909" spans="1:2" x14ac:dyDescent="0.2">
      <c r="A909" t="s">
        <v>457</v>
      </c>
      <c r="B909" t="s">
        <v>1747</v>
      </c>
    </row>
    <row r="910" spans="1:2" x14ac:dyDescent="0.2">
      <c r="A910" t="s">
        <v>1166</v>
      </c>
      <c r="B910" t="s">
        <v>1749</v>
      </c>
    </row>
    <row r="911" spans="1:2" x14ac:dyDescent="0.2">
      <c r="A911" t="s">
        <v>457</v>
      </c>
      <c r="B911" t="s">
        <v>1750</v>
      </c>
    </row>
    <row r="912" spans="1:2" x14ac:dyDescent="0.2">
      <c r="A912" t="s">
        <v>1166</v>
      </c>
      <c r="B912" t="s">
        <v>1752</v>
      </c>
    </row>
    <row r="913" spans="1:2" x14ac:dyDescent="0.2">
      <c r="A913" t="s">
        <v>457</v>
      </c>
      <c r="B913" t="s">
        <v>1753</v>
      </c>
    </row>
    <row r="914" spans="1:2" x14ac:dyDescent="0.2">
      <c r="A914" t="s">
        <v>328</v>
      </c>
      <c r="B914" t="s">
        <v>1755</v>
      </c>
    </row>
    <row r="915" spans="1:2" x14ac:dyDescent="0.2">
      <c r="A915" t="s">
        <v>6165</v>
      </c>
      <c r="B915" t="s">
        <v>1757</v>
      </c>
    </row>
    <row r="916" spans="1:2" x14ac:dyDescent="0.2">
      <c r="A916" t="s">
        <v>457</v>
      </c>
      <c r="B916" t="s">
        <v>1758</v>
      </c>
    </row>
    <row r="917" spans="1:2" x14ac:dyDescent="0.2">
      <c r="A917" t="s">
        <v>457</v>
      </c>
      <c r="B917" t="s">
        <v>1759</v>
      </c>
    </row>
    <row r="918" spans="1:2" x14ac:dyDescent="0.2">
      <c r="A918" t="s">
        <v>1166</v>
      </c>
      <c r="B918" t="s">
        <v>1760</v>
      </c>
    </row>
    <row r="919" spans="1:2" x14ac:dyDescent="0.2">
      <c r="A919" t="s">
        <v>328</v>
      </c>
      <c r="B919" t="s">
        <v>1763</v>
      </c>
    </row>
    <row r="920" spans="1:2" x14ac:dyDescent="0.2">
      <c r="A920" t="s">
        <v>690</v>
      </c>
      <c r="B920" t="s">
        <v>1765</v>
      </c>
    </row>
    <row r="921" spans="1:2" x14ac:dyDescent="0.2">
      <c r="A921" t="s">
        <v>690</v>
      </c>
      <c r="B921" t="s">
        <v>1767</v>
      </c>
    </row>
    <row r="922" spans="1:2" x14ac:dyDescent="0.2">
      <c r="A922" t="s">
        <v>457</v>
      </c>
      <c r="B922" t="s">
        <v>1768</v>
      </c>
    </row>
    <row r="923" spans="1:2" x14ac:dyDescent="0.2">
      <c r="A923" t="s">
        <v>457</v>
      </c>
      <c r="B923" t="s">
        <v>1770</v>
      </c>
    </row>
    <row r="924" spans="1:2" x14ac:dyDescent="0.2">
      <c r="A924" t="s">
        <v>457</v>
      </c>
      <c r="B924" t="s">
        <v>1772</v>
      </c>
    </row>
    <row r="925" spans="1:2" x14ac:dyDescent="0.2">
      <c r="A925" t="s">
        <v>690</v>
      </c>
      <c r="B925" t="s">
        <v>1773</v>
      </c>
    </row>
    <row r="926" spans="1:2" x14ac:dyDescent="0.2">
      <c r="A926" t="s">
        <v>6165</v>
      </c>
      <c r="B926" t="s">
        <v>1774</v>
      </c>
    </row>
    <row r="927" spans="1:2" x14ac:dyDescent="0.2">
      <c r="A927" t="s">
        <v>457</v>
      </c>
      <c r="B927" t="s">
        <v>1775</v>
      </c>
    </row>
    <row r="928" spans="1:2" x14ac:dyDescent="0.2">
      <c r="A928" t="s">
        <v>457</v>
      </c>
      <c r="B928" t="s">
        <v>1777</v>
      </c>
    </row>
    <row r="929" spans="1:2" x14ac:dyDescent="0.2">
      <c r="A929" t="s">
        <v>690</v>
      </c>
      <c r="B929" t="s">
        <v>1779</v>
      </c>
    </row>
    <row r="930" spans="1:2" x14ac:dyDescent="0.2">
      <c r="A930" t="s">
        <v>6165</v>
      </c>
      <c r="B930" t="s">
        <v>1782</v>
      </c>
    </row>
    <row r="931" spans="1:2" x14ac:dyDescent="0.2">
      <c r="A931" t="s">
        <v>457</v>
      </c>
      <c r="B931" t="s">
        <v>1785</v>
      </c>
    </row>
    <row r="932" spans="1:2" x14ac:dyDescent="0.2">
      <c r="A932" t="s">
        <v>457</v>
      </c>
      <c r="B932" t="s">
        <v>1786</v>
      </c>
    </row>
    <row r="933" spans="1:2" x14ac:dyDescent="0.2">
      <c r="A933" t="s">
        <v>328</v>
      </c>
      <c r="B933" t="s">
        <v>1788</v>
      </c>
    </row>
    <row r="934" spans="1:2" x14ac:dyDescent="0.2">
      <c r="A934" t="s">
        <v>690</v>
      </c>
      <c r="B934" t="s">
        <v>1789</v>
      </c>
    </row>
    <row r="935" spans="1:2" x14ac:dyDescent="0.2">
      <c r="A935" t="s">
        <v>457</v>
      </c>
      <c r="B935" t="s">
        <v>1790</v>
      </c>
    </row>
    <row r="936" spans="1:2" x14ac:dyDescent="0.2">
      <c r="A936" t="s">
        <v>1166</v>
      </c>
      <c r="B936" t="s">
        <v>1791</v>
      </c>
    </row>
    <row r="937" spans="1:2" x14ac:dyDescent="0.2">
      <c r="A937" t="s">
        <v>690</v>
      </c>
      <c r="B937" t="s">
        <v>1794</v>
      </c>
    </row>
    <row r="938" spans="1:2" x14ac:dyDescent="0.2">
      <c r="A938" t="s">
        <v>690</v>
      </c>
      <c r="B938" t="s">
        <v>1795</v>
      </c>
    </row>
    <row r="939" spans="1:2" x14ac:dyDescent="0.2">
      <c r="A939" t="s">
        <v>1166</v>
      </c>
      <c r="B939" t="s">
        <v>1797</v>
      </c>
    </row>
    <row r="940" spans="1:2" x14ac:dyDescent="0.2">
      <c r="A940" t="s">
        <v>6165</v>
      </c>
      <c r="B940" t="s">
        <v>1799</v>
      </c>
    </row>
    <row r="941" spans="1:2" x14ac:dyDescent="0.2">
      <c r="A941" t="s">
        <v>457</v>
      </c>
      <c r="B941" t="s">
        <v>1800</v>
      </c>
    </row>
    <row r="942" spans="1:2" x14ac:dyDescent="0.2">
      <c r="A942" t="s">
        <v>6165</v>
      </c>
      <c r="B942" t="s">
        <v>1802</v>
      </c>
    </row>
    <row r="943" spans="1:2" x14ac:dyDescent="0.2">
      <c r="A943" t="s">
        <v>690</v>
      </c>
      <c r="B943" t="s">
        <v>1803</v>
      </c>
    </row>
    <row r="944" spans="1:2" x14ac:dyDescent="0.2">
      <c r="A944" t="s">
        <v>457</v>
      </c>
      <c r="B944" t="s">
        <v>1805</v>
      </c>
    </row>
    <row r="945" spans="1:2" x14ac:dyDescent="0.2">
      <c r="A945" t="s">
        <v>457</v>
      </c>
      <c r="B945" t="s">
        <v>1806</v>
      </c>
    </row>
    <row r="946" spans="1:2" x14ac:dyDescent="0.2">
      <c r="A946" t="s">
        <v>457</v>
      </c>
      <c r="B946" t="s">
        <v>1807</v>
      </c>
    </row>
    <row r="947" spans="1:2" x14ac:dyDescent="0.2">
      <c r="A947" t="s">
        <v>457</v>
      </c>
      <c r="B947" t="s">
        <v>1808</v>
      </c>
    </row>
    <row r="948" spans="1:2" x14ac:dyDescent="0.2">
      <c r="A948" t="s">
        <v>457</v>
      </c>
      <c r="B948" t="s">
        <v>1810</v>
      </c>
    </row>
    <row r="949" spans="1:2" x14ac:dyDescent="0.2">
      <c r="A949" t="s">
        <v>457</v>
      </c>
      <c r="B949" t="s">
        <v>1811</v>
      </c>
    </row>
    <row r="950" spans="1:2" x14ac:dyDescent="0.2">
      <c r="A950" t="s">
        <v>328</v>
      </c>
      <c r="B950" t="s">
        <v>1814</v>
      </c>
    </row>
    <row r="951" spans="1:2" x14ac:dyDescent="0.2">
      <c r="A951" t="s">
        <v>457</v>
      </c>
      <c r="B951" t="s">
        <v>1816</v>
      </c>
    </row>
    <row r="952" spans="1:2" x14ac:dyDescent="0.2">
      <c r="A952" t="s">
        <v>6165</v>
      </c>
      <c r="B952" t="s">
        <v>1817</v>
      </c>
    </row>
    <row r="953" spans="1:2" x14ac:dyDescent="0.2">
      <c r="A953" t="s">
        <v>457</v>
      </c>
      <c r="B953" t="s">
        <v>1818</v>
      </c>
    </row>
    <row r="954" spans="1:2" x14ac:dyDescent="0.2">
      <c r="A954" t="s">
        <v>457</v>
      </c>
      <c r="B954" t="s">
        <v>1819</v>
      </c>
    </row>
    <row r="955" spans="1:2" x14ac:dyDescent="0.2">
      <c r="A955" t="s">
        <v>6165</v>
      </c>
      <c r="B955" t="s">
        <v>1821</v>
      </c>
    </row>
    <row r="956" spans="1:2" x14ac:dyDescent="0.2">
      <c r="A956" t="s">
        <v>457</v>
      </c>
      <c r="B956" t="s">
        <v>1823</v>
      </c>
    </row>
    <row r="957" spans="1:2" x14ac:dyDescent="0.2">
      <c r="A957" t="s">
        <v>328</v>
      </c>
      <c r="B957" t="s">
        <v>1824</v>
      </c>
    </row>
    <row r="958" spans="1:2" x14ac:dyDescent="0.2">
      <c r="A958" t="s">
        <v>328</v>
      </c>
      <c r="B958" t="s">
        <v>1827</v>
      </c>
    </row>
    <row r="959" spans="1:2" x14ac:dyDescent="0.2">
      <c r="A959" t="s">
        <v>1166</v>
      </c>
      <c r="B959" t="s">
        <v>1829</v>
      </c>
    </row>
    <row r="960" spans="1:2" x14ac:dyDescent="0.2">
      <c r="A960" t="s">
        <v>6165</v>
      </c>
      <c r="B960" t="s">
        <v>1831</v>
      </c>
    </row>
    <row r="961" spans="1:2" x14ac:dyDescent="0.2">
      <c r="A961" t="s">
        <v>328</v>
      </c>
      <c r="B961" t="s">
        <v>1834</v>
      </c>
    </row>
    <row r="962" spans="1:2" x14ac:dyDescent="0.2">
      <c r="A962" t="s">
        <v>1166</v>
      </c>
      <c r="B962" t="s">
        <v>1836</v>
      </c>
    </row>
    <row r="963" spans="1:2" x14ac:dyDescent="0.2">
      <c r="A963" t="s">
        <v>6166</v>
      </c>
      <c r="B963" t="s">
        <v>1837</v>
      </c>
    </row>
    <row r="964" spans="1:2" x14ac:dyDescent="0.2">
      <c r="A964" t="s">
        <v>457</v>
      </c>
      <c r="B964" t="s">
        <v>1839</v>
      </c>
    </row>
    <row r="965" spans="1:2" x14ac:dyDescent="0.2">
      <c r="A965" t="s">
        <v>6165</v>
      </c>
      <c r="B965" t="s">
        <v>1840</v>
      </c>
    </row>
    <row r="966" spans="1:2" x14ac:dyDescent="0.2">
      <c r="A966" t="s">
        <v>457</v>
      </c>
      <c r="B966" t="s">
        <v>1841</v>
      </c>
    </row>
    <row r="967" spans="1:2" x14ac:dyDescent="0.2">
      <c r="A967" t="s">
        <v>1166</v>
      </c>
      <c r="B967" t="s">
        <v>1843</v>
      </c>
    </row>
    <row r="968" spans="1:2" x14ac:dyDescent="0.2">
      <c r="A968" t="s">
        <v>690</v>
      </c>
      <c r="B968" t="s">
        <v>1845</v>
      </c>
    </row>
    <row r="969" spans="1:2" x14ac:dyDescent="0.2">
      <c r="A969" t="s">
        <v>690</v>
      </c>
      <c r="B969" t="s">
        <v>1846</v>
      </c>
    </row>
    <row r="970" spans="1:2" x14ac:dyDescent="0.2">
      <c r="A970" t="s">
        <v>690</v>
      </c>
      <c r="B970" t="s">
        <v>1849</v>
      </c>
    </row>
    <row r="971" spans="1:2" x14ac:dyDescent="0.2">
      <c r="A971" t="s">
        <v>690</v>
      </c>
      <c r="B971" t="s">
        <v>1851</v>
      </c>
    </row>
    <row r="972" spans="1:2" x14ac:dyDescent="0.2">
      <c r="A972" t="s">
        <v>457</v>
      </c>
      <c r="B972" t="s">
        <v>1853</v>
      </c>
    </row>
    <row r="973" spans="1:2" x14ac:dyDescent="0.2">
      <c r="A973" t="s">
        <v>457</v>
      </c>
      <c r="B973" t="s">
        <v>1854</v>
      </c>
    </row>
    <row r="974" spans="1:2" x14ac:dyDescent="0.2">
      <c r="A974" t="s">
        <v>457</v>
      </c>
      <c r="B974" t="s">
        <v>1856</v>
      </c>
    </row>
    <row r="975" spans="1:2" x14ac:dyDescent="0.2">
      <c r="A975" t="s">
        <v>457</v>
      </c>
      <c r="B975" t="s">
        <v>1858</v>
      </c>
    </row>
    <row r="976" spans="1:2" x14ac:dyDescent="0.2">
      <c r="A976" t="s">
        <v>6165</v>
      </c>
      <c r="B976" t="s">
        <v>1859</v>
      </c>
    </row>
    <row r="977" spans="1:2" x14ac:dyDescent="0.2">
      <c r="A977" t="s">
        <v>457</v>
      </c>
      <c r="B977" t="s">
        <v>1860</v>
      </c>
    </row>
    <row r="978" spans="1:2" x14ac:dyDescent="0.2">
      <c r="A978" t="s">
        <v>457</v>
      </c>
      <c r="B978" t="s">
        <v>1862</v>
      </c>
    </row>
    <row r="979" spans="1:2" x14ac:dyDescent="0.2">
      <c r="A979" t="s">
        <v>6165</v>
      </c>
      <c r="B979" t="s">
        <v>1863</v>
      </c>
    </row>
    <row r="980" spans="1:2" x14ac:dyDescent="0.2">
      <c r="A980" t="s">
        <v>6165</v>
      </c>
      <c r="B980" t="s">
        <v>1864</v>
      </c>
    </row>
    <row r="981" spans="1:2" x14ac:dyDescent="0.2">
      <c r="A981" t="s">
        <v>457</v>
      </c>
      <c r="B981" t="s">
        <v>1866</v>
      </c>
    </row>
    <row r="982" spans="1:2" x14ac:dyDescent="0.2">
      <c r="A982" t="s">
        <v>6165</v>
      </c>
      <c r="B982" t="s">
        <v>1867</v>
      </c>
    </row>
    <row r="983" spans="1:2" x14ac:dyDescent="0.2">
      <c r="A983" t="s">
        <v>328</v>
      </c>
      <c r="B983" t="s">
        <v>1869</v>
      </c>
    </row>
    <row r="984" spans="1:2" x14ac:dyDescent="0.2">
      <c r="A984" t="s">
        <v>1166</v>
      </c>
      <c r="B984" t="s">
        <v>1871</v>
      </c>
    </row>
    <row r="985" spans="1:2" x14ac:dyDescent="0.2">
      <c r="A985" t="s">
        <v>690</v>
      </c>
      <c r="B985" t="s">
        <v>1872</v>
      </c>
    </row>
    <row r="986" spans="1:2" x14ac:dyDescent="0.2">
      <c r="A986" t="s">
        <v>690</v>
      </c>
      <c r="B986" t="s">
        <v>1873</v>
      </c>
    </row>
    <row r="987" spans="1:2" x14ac:dyDescent="0.2">
      <c r="A987" t="s">
        <v>6165</v>
      </c>
      <c r="B987" t="s">
        <v>1875</v>
      </c>
    </row>
    <row r="988" spans="1:2" x14ac:dyDescent="0.2">
      <c r="A988" t="s">
        <v>328</v>
      </c>
      <c r="B988" t="s">
        <v>1877</v>
      </c>
    </row>
    <row r="989" spans="1:2" x14ac:dyDescent="0.2">
      <c r="A989" t="s">
        <v>457</v>
      </c>
      <c r="B989" t="s">
        <v>1879</v>
      </c>
    </row>
    <row r="990" spans="1:2" x14ac:dyDescent="0.2">
      <c r="A990" t="s">
        <v>6165</v>
      </c>
      <c r="B990" t="s">
        <v>1880</v>
      </c>
    </row>
    <row r="991" spans="1:2" x14ac:dyDescent="0.2">
      <c r="A991" t="s">
        <v>690</v>
      </c>
      <c r="B991" t="s">
        <v>1882</v>
      </c>
    </row>
    <row r="992" spans="1:2" x14ac:dyDescent="0.2">
      <c r="A992" t="s">
        <v>457</v>
      </c>
      <c r="B992" t="s">
        <v>1884</v>
      </c>
    </row>
    <row r="993" spans="1:2" x14ac:dyDescent="0.2">
      <c r="A993" t="s">
        <v>6165</v>
      </c>
      <c r="B993" t="s">
        <v>1886</v>
      </c>
    </row>
    <row r="994" spans="1:2" x14ac:dyDescent="0.2">
      <c r="A994" t="s">
        <v>6166</v>
      </c>
      <c r="B994" t="s">
        <v>1888</v>
      </c>
    </row>
    <row r="995" spans="1:2" x14ac:dyDescent="0.2">
      <c r="A995" t="s">
        <v>328</v>
      </c>
      <c r="B995" t="s">
        <v>1890</v>
      </c>
    </row>
    <row r="996" spans="1:2" x14ac:dyDescent="0.2">
      <c r="A996" t="s">
        <v>1166</v>
      </c>
      <c r="B996" t="s">
        <v>1892</v>
      </c>
    </row>
    <row r="997" spans="1:2" x14ac:dyDescent="0.2">
      <c r="A997" t="s">
        <v>690</v>
      </c>
      <c r="B997" t="s">
        <v>1894</v>
      </c>
    </row>
    <row r="998" spans="1:2" x14ac:dyDescent="0.2">
      <c r="A998" t="s">
        <v>690</v>
      </c>
      <c r="B998" t="s">
        <v>1895</v>
      </c>
    </row>
    <row r="999" spans="1:2" x14ac:dyDescent="0.2">
      <c r="A999" t="s">
        <v>1166</v>
      </c>
      <c r="B999" t="s">
        <v>1896</v>
      </c>
    </row>
    <row r="1000" spans="1:2" x14ac:dyDescent="0.2">
      <c r="A1000" t="s">
        <v>457</v>
      </c>
      <c r="B1000" t="s">
        <v>1898</v>
      </c>
    </row>
    <row r="1001" spans="1:2" x14ac:dyDescent="0.2">
      <c r="A1001" t="s">
        <v>457</v>
      </c>
      <c r="B1001" t="s">
        <v>1900</v>
      </c>
    </row>
    <row r="1002" spans="1:2" x14ac:dyDescent="0.2">
      <c r="A1002" t="s">
        <v>457</v>
      </c>
      <c r="B1002" t="s">
        <v>1902</v>
      </c>
    </row>
    <row r="1003" spans="1:2" x14ac:dyDescent="0.2">
      <c r="A1003" t="s">
        <v>690</v>
      </c>
      <c r="B1003" t="s">
        <v>1903</v>
      </c>
    </row>
    <row r="1004" spans="1:2" x14ac:dyDescent="0.2">
      <c r="A1004" t="s">
        <v>690</v>
      </c>
      <c r="B1004" t="s">
        <v>1904</v>
      </c>
    </row>
    <row r="1005" spans="1:2" x14ac:dyDescent="0.2">
      <c r="A1005" t="s">
        <v>457</v>
      </c>
      <c r="B1005" t="s">
        <v>1905</v>
      </c>
    </row>
    <row r="1006" spans="1:2" x14ac:dyDescent="0.2">
      <c r="A1006" t="s">
        <v>690</v>
      </c>
      <c r="B1006" t="s">
        <v>1907</v>
      </c>
    </row>
    <row r="1007" spans="1:2" x14ac:dyDescent="0.2">
      <c r="A1007" t="s">
        <v>457</v>
      </c>
      <c r="B1007" t="s">
        <v>1909</v>
      </c>
    </row>
    <row r="1008" spans="1:2" x14ac:dyDescent="0.2">
      <c r="A1008" t="s">
        <v>457</v>
      </c>
      <c r="B1008" t="s">
        <v>1911</v>
      </c>
    </row>
    <row r="1009" spans="1:2" x14ac:dyDescent="0.2">
      <c r="A1009" t="s">
        <v>690</v>
      </c>
      <c r="B1009" t="s">
        <v>1912</v>
      </c>
    </row>
    <row r="1010" spans="1:2" x14ac:dyDescent="0.2">
      <c r="A1010" t="s">
        <v>6165</v>
      </c>
      <c r="B1010" t="s">
        <v>1913</v>
      </c>
    </row>
    <row r="1011" spans="1:2" x14ac:dyDescent="0.2">
      <c r="A1011" t="s">
        <v>6165</v>
      </c>
      <c r="B1011" t="s">
        <v>1914</v>
      </c>
    </row>
    <row r="1012" spans="1:2" x14ac:dyDescent="0.2">
      <c r="A1012" t="s">
        <v>328</v>
      </c>
      <c r="B1012" t="s">
        <v>1915</v>
      </c>
    </row>
    <row r="1013" spans="1:2" x14ac:dyDescent="0.2">
      <c r="A1013" t="s">
        <v>457</v>
      </c>
      <c r="B1013" t="s">
        <v>1916</v>
      </c>
    </row>
    <row r="1014" spans="1:2" x14ac:dyDescent="0.2">
      <c r="A1014" t="s">
        <v>690</v>
      </c>
      <c r="B1014" t="s">
        <v>1917</v>
      </c>
    </row>
    <row r="1015" spans="1:2" x14ac:dyDescent="0.2">
      <c r="A1015" t="s">
        <v>6165</v>
      </c>
      <c r="B1015" t="s">
        <v>1919</v>
      </c>
    </row>
    <row r="1016" spans="1:2" x14ac:dyDescent="0.2">
      <c r="A1016" t="s">
        <v>6165</v>
      </c>
      <c r="B1016" t="s">
        <v>1920</v>
      </c>
    </row>
    <row r="1017" spans="1:2" x14ac:dyDescent="0.2">
      <c r="A1017" t="s">
        <v>328</v>
      </c>
      <c r="B1017" t="s">
        <v>1921</v>
      </c>
    </row>
    <row r="1018" spans="1:2" x14ac:dyDescent="0.2">
      <c r="A1018" t="s">
        <v>690</v>
      </c>
      <c r="B1018" t="s">
        <v>1922</v>
      </c>
    </row>
    <row r="1019" spans="1:2" x14ac:dyDescent="0.2">
      <c r="A1019" t="s">
        <v>328</v>
      </c>
      <c r="B1019" t="s">
        <v>1924</v>
      </c>
    </row>
    <row r="1020" spans="1:2" x14ac:dyDescent="0.2">
      <c r="A1020" t="s">
        <v>457</v>
      </c>
      <c r="B1020" t="s">
        <v>1926</v>
      </c>
    </row>
    <row r="1021" spans="1:2" x14ac:dyDescent="0.2">
      <c r="A1021" t="s">
        <v>1166</v>
      </c>
      <c r="B1021" t="s">
        <v>1928</v>
      </c>
    </row>
    <row r="1022" spans="1:2" x14ac:dyDescent="0.2">
      <c r="A1022" t="s">
        <v>1166</v>
      </c>
      <c r="B1022" t="s">
        <v>1930</v>
      </c>
    </row>
    <row r="1023" spans="1:2" x14ac:dyDescent="0.2">
      <c r="A1023" t="s">
        <v>457</v>
      </c>
      <c r="B1023" t="s">
        <v>1933</v>
      </c>
    </row>
    <row r="1024" spans="1:2" x14ac:dyDescent="0.2">
      <c r="A1024" t="s">
        <v>690</v>
      </c>
      <c r="B1024" t="s">
        <v>1935</v>
      </c>
    </row>
    <row r="1025" spans="1:2" x14ac:dyDescent="0.2">
      <c r="A1025" t="s">
        <v>690</v>
      </c>
      <c r="B1025" t="s">
        <v>1937</v>
      </c>
    </row>
    <row r="1026" spans="1:2" x14ac:dyDescent="0.2">
      <c r="A1026" t="s">
        <v>328</v>
      </c>
      <c r="B1026" t="s">
        <v>1938</v>
      </c>
    </row>
    <row r="1027" spans="1:2" x14ac:dyDescent="0.2">
      <c r="A1027" t="s">
        <v>2138</v>
      </c>
      <c r="B1027" t="s">
        <v>1939</v>
      </c>
    </row>
    <row r="1028" spans="1:2" x14ac:dyDescent="0.2">
      <c r="A1028" t="s">
        <v>457</v>
      </c>
      <c r="B1028" t="s">
        <v>1941</v>
      </c>
    </row>
    <row r="1029" spans="1:2" x14ac:dyDescent="0.2">
      <c r="A1029" t="s">
        <v>690</v>
      </c>
      <c r="B1029" t="s">
        <v>1943</v>
      </c>
    </row>
    <row r="1030" spans="1:2" x14ac:dyDescent="0.2">
      <c r="A1030" t="s">
        <v>690</v>
      </c>
      <c r="B1030" t="s">
        <v>1945</v>
      </c>
    </row>
    <row r="1031" spans="1:2" x14ac:dyDescent="0.2">
      <c r="A1031" t="s">
        <v>328</v>
      </c>
      <c r="B1031" t="s">
        <v>1947</v>
      </c>
    </row>
    <row r="1032" spans="1:2" x14ac:dyDescent="0.2">
      <c r="A1032" t="s">
        <v>690</v>
      </c>
      <c r="B1032" t="s">
        <v>1949</v>
      </c>
    </row>
    <row r="1033" spans="1:2" x14ac:dyDescent="0.2">
      <c r="A1033" t="s">
        <v>457</v>
      </c>
      <c r="B1033" t="s">
        <v>1951</v>
      </c>
    </row>
    <row r="1034" spans="1:2" x14ac:dyDescent="0.2">
      <c r="A1034" t="s">
        <v>690</v>
      </c>
      <c r="B1034" t="s">
        <v>1952</v>
      </c>
    </row>
    <row r="1035" spans="1:2" x14ac:dyDescent="0.2">
      <c r="A1035" t="s">
        <v>328</v>
      </c>
      <c r="B1035" t="s">
        <v>1953</v>
      </c>
    </row>
    <row r="1036" spans="1:2" x14ac:dyDescent="0.2">
      <c r="A1036" t="s">
        <v>457</v>
      </c>
      <c r="B1036" t="s">
        <v>1954</v>
      </c>
    </row>
    <row r="1037" spans="1:2" x14ac:dyDescent="0.2">
      <c r="A1037" t="s">
        <v>1166</v>
      </c>
      <c r="B1037" t="s">
        <v>1956</v>
      </c>
    </row>
    <row r="1038" spans="1:2" x14ac:dyDescent="0.2">
      <c r="A1038" t="s">
        <v>6165</v>
      </c>
      <c r="B1038" t="s">
        <v>1957</v>
      </c>
    </row>
    <row r="1039" spans="1:2" x14ac:dyDescent="0.2">
      <c r="A1039" t="s">
        <v>457</v>
      </c>
      <c r="B1039" t="s">
        <v>1959</v>
      </c>
    </row>
    <row r="1040" spans="1:2" x14ac:dyDescent="0.2">
      <c r="A1040" t="s">
        <v>457</v>
      </c>
      <c r="B1040" t="s">
        <v>1961</v>
      </c>
    </row>
    <row r="1041" spans="1:2" x14ac:dyDescent="0.2">
      <c r="A1041" t="s">
        <v>328</v>
      </c>
      <c r="B1041" t="s">
        <v>1963</v>
      </c>
    </row>
    <row r="1042" spans="1:2" x14ac:dyDescent="0.2">
      <c r="A1042" t="s">
        <v>457</v>
      </c>
      <c r="B1042" t="s">
        <v>1965</v>
      </c>
    </row>
    <row r="1043" spans="1:2" x14ac:dyDescent="0.2">
      <c r="A1043" t="s">
        <v>1166</v>
      </c>
      <c r="B1043" t="s">
        <v>1968</v>
      </c>
    </row>
    <row r="1044" spans="1:2" x14ac:dyDescent="0.2">
      <c r="A1044" t="s">
        <v>1166</v>
      </c>
      <c r="B1044" t="s">
        <v>1969</v>
      </c>
    </row>
    <row r="1045" spans="1:2" x14ac:dyDescent="0.2">
      <c r="A1045" t="s">
        <v>457</v>
      </c>
      <c r="B1045" t="s">
        <v>1970</v>
      </c>
    </row>
    <row r="1046" spans="1:2" x14ac:dyDescent="0.2">
      <c r="A1046" t="s">
        <v>457</v>
      </c>
      <c r="B1046" t="s">
        <v>1972</v>
      </c>
    </row>
    <row r="1047" spans="1:2" x14ac:dyDescent="0.2">
      <c r="A1047" t="s">
        <v>457</v>
      </c>
      <c r="B1047" t="s">
        <v>1974</v>
      </c>
    </row>
    <row r="1048" spans="1:2" x14ac:dyDescent="0.2">
      <c r="A1048" t="s">
        <v>690</v>
      </c>
      <c r="B1048" t="s">
        <v>1975</v>
      </c>
    </row>
    <row r="1049" spans="1:2" x14ac:dyDescent="0.2">
      <c r="A1049" t="s">
        <v>328</v>
      </c>
      <c r="B1049" t="s">
        <v>1978</v>
      </c>
    </row>
    <row r="1050" spans="1:2" x14ac:dyDescent="0.2">
      <c r="A1050" t="s">
        <v>6165</v>
      </c>
      <c r="B1050" t="s">
        <v>1980</v>
      </c>
    </row>
    <row r="1051" spans="1:2" x14ac:dyDescent="0.2">
      <c r="A1051" t="s">
        <v>690</v>
      </c>
      <c r="B1051" t="s">
        <v>1983</v>
      </c>
    </row>
    <row r="1052" spans="1:2" x14ac:dyDescent="0.2">
      <c r="A1052" t="s">
        <v>457</v>
      </c>
      <c r="B1052" t="s">
        <v>862</v>
      </c>
    </row>
    <row r="1053" spans="1:2" x14ac:dyDescent="0.2">
      <c r="A1053" t="s">
        <v>457</v>
      </c>
      <c r="B1053" t="s">
        <v>1985</v>
      </c>
    </row>
    <row r="1054" spans="1:2" x14ac:dyDescent="0.2">
      <c r="A1054" t="s">
        <v>1166</v>
      </c>
      <c r="B1054" t="s">
        <v>1987</v>
      </c>
    </row>
    <row r="1055" spans="1:2" x14ac:dyDescent="0.2">
      <c r="A1055" t="s">
        <v>6166</v>
      </c>
      <c r="B1055" t="s">
        <v>1989</v>
      </c>
    </row>
    <row r="1056" spans="1:2" x14ac:dyDescent="0.2">
      <c r="A1056" t="s">
        <v>6164</v>
      </c>
      <c r="B1056" t="s">
        <v>1990</v>
      </c>
    </row>
    <row r="1057" spans="1:2" x14ac:dyDescent="0.2">
      <c r="A1057" t="s">
        <v>457</v>
      </c>
      <c r="B1057" t="s">
        <v>1991</v>
      </c>
    </row>
    <row r="1058" spans="1:2" x14ac:dyDescent="0.2">
      <c r="A1058" t="s">
        <v>457</v>
      </c>
      <c r="B1058" t="s">
        <v>1993</v>
      </c>
    </row>
    <row r="1059" spans="1:2" x14ac:dyDescent="0.2">
      <c r="A1059" t="s">
        <v>1166</v>
      </c>
      <c r="B1059" t="s">
        <v>1994</v>
      </c>
    </row>
    <row r="1060" spans="1:2" x14ac:dyDescent="0.2">
      <c r="A1060" t="s">
        <v>457</v>
      </c>
      <c r="B1060" t="s">
        <v>1996</v>
      </c>
    </row>
    <row r="1061" spans="1:2" x14ac:dyDescent="0.2">
      <c r="A1061" t="s">
        <v>690</v>
      </c>
      <c r="B1061" t="s">
        <v>1998</v>
      </c>
    </row>
    <row r="1062" spans="1:2" x14ac:dyDescent="0.2">
      <c r="A1062" t="s">
        <v>1166</v>
      </c>
      <c r="B1062" t="s">
        <v>1999</v>
      </c>
    </row>
    <row r="1063" spans="1:2" x14ac:dyDescent="0.2">
      <c r="A1063" t="s">
        <v>457</v>
      </c>
      <c r="B1063" t="s">
        <v>2001</v>
      </c>
    </row>
    <row r="1064" spans="1:2" x14ac:dyDescent="0.2">
      <c r="A1064" t="s">
        <v>457</v>
      </c>
      <c r="B1064" t="s">
        <v>2003</v>
      </c>
    </row>
    <row r="1065" spans="1:2" x14ac:dyDescent="0.2">
      <c r="A1065" t="s">
        <v>6166</v>
      </c>
      <c r="B1065" t="s">
        <v>2006</v>
      </c>
    </row>
    <row r="1066" spans="1:2" x14ac:dyDescent="0.2">
      <c r="A1066" t="s">
        <v>457</v>
      </c>
      <c r="B1066" t="s">
        <v>2008</v>
      </c>
    </row>
    <row r="1067" spans="1:2" x14ac:dyDescent="0.2">
      <c r="A1067" t="s">
        <v>457</v>
      </c>
      <c r="B1067" t="s">
        <v>2009</v>
      </c>
    </row>
    <row r="1068" spans="1:2" x14ac:dyDescent="0.2">
      <c r="A1068" t="s">
        <v>6165</v>
      </c>
      <c r="B1068" t="s">
        <v>2010</v>
      </c>
    </row>
    <row r="1069" spans="1:2" x14ac:dyDescent="0.2">
      <c r="A1069" t="s">
        <v>457</v>
      </c>
      <c r="B1069" t="s">
        <v>2011</v>
      </c>
    </row>
    <row r="1070" spans="1:2" x14ac:dyDescent="0.2">
      <c r="A1070" t="s">
        <v>1166</v>
      </c>
      <c r="B1070" t="s">
        <v>2013</v>
      </c>
    </row>
    <row r="1071" spans="1:2" x14ac:dyDescent="0.2">
      <c r="A1071" t="s">
        <v>6161</v>
      </c>
      <c r="B1071" t="s">
        <v>2016</v>
      </c>
    </row>
    <row r="1072" spans="1:2" x14ac:dyDescent="0.2">
      <c r="A1072" t="s">
        <v>328</v>
      </c>
      <c r="B1072" t="s">
        <v>2020</v>
      </c>
    </row>
    <row r="1073" spans="1:2" x14ac:dyDescent="0.2">
      <c r="A1073" t="s">
        <v>457</v>
      </c>
      <c r="B1073" t="s">
        <v>2021</v>
      </c>
    </row>
    <row r="1074" spans="1:2" x14ac:dyDescent="0.2">
      <c r="A1074" t="s">
        <v>1166</v>
      </c>
      <c r="B1074" t="s">
        <v>2023</v>
      </c>
    </row>
    <row r="1075" spans="1:2" x14ac:dyDescent="0.2">
      <c r="A1075" t="s">
        <v>1166</v>
      </c>
      <c r="B1075" t="s">
        <v>2025</v>
      </c>
    </row>
    <row r="1076" spans="1:2" x14ac:dyDescent="0.2">
      <c r="A1076" t="s">
        <v>690</v>
      </c>
      <c r="B1076" t="s">
        <v>2026</v>
      </c>
    </row>
    <row r="1077" spans="1:2" x14ac:dyDescent="0.2">
      <c r="A1077" t="s">
        <v>457</v>
      </c>
      <c r="B1077" t="s">
        <v>2027</v>
      </c>
    </row>
    <row r="1078" spans="1:2" x14ac:dyDescent="0.2">
      <c r="A1078" t="s">
        <v>690</v>
      </c>
      <c r="B1078" t="s">
        <v>2029</v>
      </c>
    </row>
    <row r="1079" spans="1:2" x14ac:dyDescent="0.2">
      <c r="A1079" t="s">
        <v>1166</v>
      </c>
      <c r="B1079" t="s">
        <v>2030</v>
      </c>
    </row>
    <row r="1080" spans="1:2" x14ac:dyDescent="0.2">
      <c r="A1080" t="s">
        <v>1166</v>
      </c>
      <c r="B1080" t="s">
        <v>2032</v>
      </c>
    </row>
    <row r="1081" spans="1:2" x14ac:dyDescent="0.2">
      <c r="A1081" t="s">
        <v>457</v>
      </c>
      <c r="B1081" t="s">
        <v>2033</v>
      </c>
    </row>
    <row r="1082" spans="1:2" x14ac:dyDescent="0.2">
      <c r="A1082" t="s">
        <v>457</v>
      </c>
      <c r="B1082" t="s">
        <v>2034</v>
      </c>
    </row>
    <row r="1083" spans="1:2" x14ac:dyDescent="0.2">
      <c r="A1083" t="s">
        <v>690</v>
      </c>
      <c r="B1083" t="s">
        <v>2035</v>
      </c>
    </row>
    <row r="1084" spans="1:2" x14ac:dyDescent="0.2">
      <c r="A1084" t="s">
        <v>328</v>
      </c>
      <c r="B1084" t="s">
        <v>2036</v>
      </c>
    </row>
    <row r="1085" spans="1:2" x14ac:dyDescent="0.2">
      <c r="A1085" t="s">
        <v>690</v>
      </c>
      <c r="B1085" t="s">
        <v>2038</v>
      </c>
    </row>
    <row r="1086" spans="1:2" x14ac:dyDescent="0.2">
      <c r="A1086" t="s">
        <v>690</v>
      </c>
      <c r="B1086" t="s">
        <v>2040</v>
      </c>
    </row>
    <row r="1087" spans="1:2" x14ac:dyDescent="0.2">
      <c r="A1087" t="s">
        <v>457</v>
      </c>
      <c r="B1087" t="s">
        <v>2041</v>
      </c>
    </row>
    <row r="1088" spans="1:2" x14ac:dyDescent="0.2">
      <c r="A1088" t="s">
        <v>6166</v>
      </c>
      <c r="B1088" t="s">
        <v>2044</v>
      </c>
    </row>
    <row r="1089" spans="1:2" x14ac:dyDescent="0.2">
      <c r="A1089" t="s">
        <v>457</v>
      </c>
      <c r="B1089" t="s">
        <v>2045</v>
      </c>
    </row>
    <row r="1090" spans="1:2" x14ac:dyDescent="0.2">
      <c r="A1090" t="s">
        <v>6165</v>
      </c>
      <c r="B1090" t="s">
        <v>2046</v>
      </c>
    </row>
    <row r="1091" spans="1:2" x14ac:dyDescent="0.2">
      <c r="A1091" t="s">
        <v>690</v>
      </c>
      <c r="B1091" t="s">
        <v>2048</v>
      </c>
    </row>
    <row r="1092" spans="1:2" x14ac:dyDescent="0.2">
      <c r="A1092" t="s">
        <v>1166</v>
      </c>
      <c r="B1092" t="s">
        <v>2051</v>
      </c>
    </row>
    <row r="1093" spans="1:2" x14ac:dyDescent="0.2">
      <c r="A1093" t="s">
        <v>690</v>
      </c>
      <c r="B1093" t="s">
        <v>2052</v>
      </c>
    </row>
    <row r="1094" spans="1:2" x14ac:dyDescent="0.2">
      <c r="A1094" t="s">
        <v>457</v>
      </c>
      <c r="B1094" t="s">
        <v>2054</v>
      </c>
    </row>
    <row r="1095" spans="1:2" x14ac:dyDescent="0.2">
      <c r="A1095" t="s">
        <v>6158</v>
      </c>
      <c r="B1095" t="s">
        <v>2056</v>
      </c>
    </row>
    <row r="1096" spans="1:2" x14ac:dyDescent="0.2">
      <c r="A1096" t="s">
        <v>457</v>
      </c>
      <c r="B1096" t="s">
        <v>2058</v>
      </c>
    </row>
    <row r="1097" spans="1:2" x14ac:dyDescent="0.2">
      <c r="A1097" t="s">
        <v>328</v>
      </c>
      <c r="B1097" t="s">
        <v>2060</v>
      </c>
    </row>
    <row r="1098" spans="1:2" x14ac:dyDescent="0.2">
      <c r="A1098" t="s">
        <v>6165</v>
      </c>
      <c r="B1098" t="s">
        <v>2061</v>
      </c>
    </row>
    <row r="1099" spans="1:2" x14ac:dyDescent="0.2">
      <c r="A1099" t="s">
        <v>457</v>
      </c>
      <c r="B1099" t="s">
        <v>2062</v>
      </c>
    </row>
    <row r="1100" spans="1:2" x14ac:dyDescent="0.2">
      <c r="A1100" t="s">
        <v>457</v>
      </c>
      <c r="B1100" t="s">
        <v>2064</v>
      </c>
    </row>
    <row r="1101" spans="1:2" x14ac:dyDescent="0.2">
      <c r="A1101" t="s">
        <v>690</v>
      </c>
      <c r="B1101" t="s">
        <v>2066</v>
      </c>
    </row>
    <row r="1102" spans="1:2" x14ac:dyDescent="0.2">
      <c r="A1102" t="s">
        <v>457</v>
      </c>
      <c r="B1102" t="s">
        <v>2069</v>
      </c>
    </row>
    <row r="1103" spans="1:2" x14ac:dyDescent="0.2">
      <c r="A1103" t="s">
        <v>457</v>
      </c>
      <c r="B1103" t="s">
        <v>2070</v>
      </c>
    </row>
    <row r="1104" spans="1:2" x14ac:dyDescent="0.2">
      <c r="A1104" t="s">
        <v>1166</v>
      </c>
      <c r="B1104" t="s">
        <v>2072</v>
      </c>
    </row>
    <row r="1105" spans="1:2" x14ac:dyDescent="0.2">
      <c r="A1105" t="s">
        <v>457</v>
      </c>
      <c r="B1105" t="s">
        <v>2073</v>
      </c>
    </row>
    <row r="1106" spans="1:2" x14ac:dyDescent="0.2">
      <c r="A1106" t="s">
        <v>457</v>
      </c>
      <c r="B1106" t="s">
        <v>2075</v>
      </c>
    </row>
    <row r="1107" spans="1:2" x14ac:dyDescent="0.2">
      <c r="A1107" t="s">
        <v>1166</v>
      </c>
      <c r="B1107" t="s">
        <v>2076</v>
      </c>
    </row>
    <row r="1108" spans="1:2" x14ac:dyDescent="0.2">
      <c r="A1108" t="s">
        <v>457</v>
      </c>
      <c r="B1108" t="s">
        <v>2078</v>
      </c>
    </row>
    <row r="1109" spans="1:2" x14ac:dyDescent="0.2">
      <c r="A1109" t="s">
        <v>690</v>
      </c>
      <c r="B1109" t="s">
        <v>2079</v>
      </c>
    </row>
    <row r="1110" spans="1:2" x14ac:dyDescent="0.2">
      <c r="A1110" t="s">
        <v>457</v>
      </c>
      <c r="B1110" t="s">
        <v>2082</v>
      </c>
    </row>
    <row r="1111" spans="1:2" x14ac:dyDescent="0.2">
      <c r="A1111" t="s">
        <v>6165</v>
      </c>
      <c r="B1111" t="s">
        <v>2083</v>
      </c>
    </row>
    <row r="1112" spans="1:2" x14ac:dyDescent="0.2">
      <c r="A1112" t="s">
        <v>690</v>
      </c>
      <c r="B1112" t="s">
        <v>2085</v>
      </c>
    </row>
    <row r="1113" spans="1:2" x14ac:dyDescent="0.2">
      <c r="A1113" t="s">
        <v>6165</v>
      </c>
      <c r="B1113" t="s">
        <v>2087</v>
      </c>
    </row>
    <row r="1114" spans="1:2" x14ac:dyDescent="0.2">
      <c r="A1114" t="s">
        <v>328</v>
      </c>
      <c r="B1114" t="s">
        <v>2089</v>
      </c>
    </row>
    <row r="1115" spans="1:2" x14ac:dyDescent="0.2">
      <c r="A1115" t="s">
        <v>457</v>
      </c>
      <c r="B1115" t="s">
        <v>2090</v>
      </c>
    </row>
    <row r="1116" spans="1:2" x14ac:dyDescent="0.2">
      <c r="A1116" t="s">
        <v>1166</v>
      </c>
      <c r="B1116" t="s">
        <v>2092</v>
      </c>
    </row>
    <row r="1117" spans="1:2" x14ac:dyDescent="0.2">
      <c r="A1117" t="s">
        <v>457</v>
      </c>
      <c r="B1117" t="s">
        <v>2093</v>
      </c>
    </row>
    <row r="1118" spans="1:2" x14ac:dyDescent="0.2">
      <c r="A1118" t="s">
        <v>6165</v>
      </c>
      <c r="B1118" t="s">
        <v>2094</v>
      </c>
    </row>
    <row r="1119" spans="1:2" x14ac:dyDescent="0.2">
      <c r="A1119" t="s">
        <v>690</v>
      </c>
      <c r="B1119" t="s">
        <v>2095</v>
      </c>
    </row>
    <row r="1120" spans="1:2" x14ac:dyDescent="0.2">
      <c r="A1120" t="s">
        <v>457</v>
      </c>
      <c r="B1120" t="s">
        <v>2097</v>
      </c>
    </row>
    <row r="1121" spans="1:2" x14ac:dyDescent="0.2">
      <c r="A1121" t="s">
        <v>690</v>
      </c>
      <c r="B1121" t="s">
        <v>2099</v>
      </c>
    </row>
    <row r="1122" spans="1:2" x14ac:dyDescent="0.2">
      <c r="A1122" t="s">
        <v>2138</v>
      </c>
      <c r="B1122" t="s">
        <v>2100</v>
      </c>
    </row>
    <row r="1123" spans="1:2" x14ac:dyDescent="0.2">
      <c r="A1123" t="s">
        <v>6166</v>
      </c>
      <c r="B1123" t="s">
        <v>2101</v>
      </c>
    </row>
    <row r="1124" spans="1:2" x14ac:dyDescent="0.2">
      <c r="A1124" t="s">
        <v>690</v>
      </c>
      <c r="B1124" t="s">
        <v>2103</v>
      </c>
    </row>
    <row r="1125" spans="1:2" x14ac:dyDescent="0.2">
      <c r="A1125" t="s">
        <v>690</v>
      </c>
      <c r="B1125" t="s">
        <v>2104</v>
      </c>
    </row>
    <row r="1126" spans="1:2" x14ac:dyDescent="0.2">
      <c r="A1126" t="s">
        <v>2138</v>
      </c>
      <c r="B1126" t="s">
        <v>2107</v>
      </c>
    </row>
    <row r="1127" spans="1:2" x14ac:dyDescent="0.2">
      <c r="A1127" t="s">
        <v>328</v>
      </c>
      <c r="B1127" t="s">
        <v>2109</v>
      </c>
    </row>
    <row r="1128" spans="1:2" x14ac:dyDescent="0.2">
      <c r="A1128" t="s">
        <v>690</v>
      </c>
      <c r="B1128" t="s">
        <v>2111</v>
      </c>
    </row>
    <row r="1129" spans="1:2" x14ac:dyDescent="0.2">
      <c r="A1129" t="s">
        <v>6158</v>
      </c>
      <c r="B1129" t="s">
        <v>2113</v>
      </c>
    </row>
    <row r="1130" spans="1:2" x14ac:dyDescent="0.2">
      <c r="A1130" t="s">
        <v>6166</v>
      </c>
      <c r="B1130" t="s">
        <v>2115</v>
      </c>
    </row>
    <row r="1131" spans="1:2" x14ac:dyDescent="0.2">
      <c r="A1131" t="s">
        <v>6166</v>
      </c>
      <c r="B1131" t="s">
        <v>2116</v>
      </c>
    </row>
    <row r="1132" spans="1:2" x14ac:dyDescent="0.2">
      <c r="A1132" t="s">
        <v>6165</v>
      </c>
      <c r="B1132" t="s">
        <v>2117</v>
      </c>
    </row>
    <row r="1133" spans="1:2" x14ac:dyDescent="0.2">
      <c r="A1133" t="s">
        <v>690</v>
      </c>
      <c r="B1133" t="s">
        <v>2118</v>
      </c>
    </row>
    <row r="1134" spans="1:2" x14ac:dyDescent="0.2">
      <c r="A1134" t="s">
        <v>328</v>
      </c>
      <c r="B1134" t="s">
        <v>2119</v>
      </c>
    </row>
    <row r="1135" spans="1:2" x14ac:dyDescent="0.2">
      <c r="A1135" t="s">
        <v>690</v>
      </c>
      <c r="B1135" t="s">
        <v>2120</v>
      </c>
    </row>
    <row r="1136" spans="1:2" x14ac:dyDescent="0.2">
      <c r="A1136" t="s">
        <v>457</v>
      </c>
      <c r="B1136" t="s">
        <v>2121</v>
      </c>
    </row>
    <row r="1137" spans="1:2" x14ac:dyDescent="0.2">
      <c r="A1137" t="s">
        <v>457</v>
      </c>
      <c r="B1137" t="s">
        <v>2123</v>
      </c>
    </row>
    <row r="1138" spans="1:2" x14ac:dyDescent="0.2">
      <c r="A1138" t="s">
        <v>6166</v>
      </c>
      <c r="B1138" t="s">
        <v>2124</v>
      </c>
    </row>
    <row r="1139" spans="1:2" x14ac:dyDescent="0.2">
      <c r="A1139" t="s">
        <v>6165</v>
      </c>
      <c r="B1139" t="s">
        <v>2125</v>
      </c>
    </row>
    <row r="1140" spans="1:2" x14ac:dyDescent="0.2">
      <c r="A1140" t="s">
        <v>6165</v>
      </c>
      <c r="B1140" t="s">
        <v>2126</v>
      </c>
    </row>
    <row r="1141" spans="1:2" x14ac:dyDescent="0.2">
      <c r="A1141" t="s">
        <v>690</v>
      </c>
      <c r="B1141" t="s">
        <v>2127</v>
      </c>
    </row>
    <row r="1142" spans="1:2" x14ac:dyDescent="0.2">
      <c r="A1142" t="s">
        <v>690</v>
      </c>
      <c r="B1142" t="s">
        <v>2128</v>
      </c>
    </row>
    <row r="1143" spans="1:2" x14ac:dyDescent="0.2">
      <c r="A1143" t="s">
        <v>1166</v>
      </c>
      <c r="B1143" t="s">
        <v>2129</v>
      </c>
    </row>
    <row r="1144" spans="1:2" x14ac:dyDescent="0.2">
      <c r="A1144" t="s">
        <v>690</v>
      </c>
      <c r="B1144" t="s">
        <v>2131</v>
      </c>
    </row>
    <row r="1145" spans="1:2" x14ac:dyDescent="0.2">
      <c r="A1145" t="s">
        <v>328</v>
      </c>
      <c r="B1145" t="s">
        <v>2133</v>
      </c>
    </row>
    <row r="1146" spans="1:2" x14ac:dyDescent="0.2">
      <c r="A1146" t="s">
        <v>690</v>
      </c>
      <c r="B1146" t="s">
        <v>2135</v>
      </c>
    </row>
    <row r="1147" spans="1:2" x14ac:dyDescent="0.2">
      <c r="A1147" t="s">
        <v>690</v>
      </c>
      <c r="B1147" t="s">
        <v>2137</v>
      </c>
    </row>
    <row r="1148" spans="1:2" x14ac:dyDescent="0.2">
      <c r="A1148" t="s">
        <v>2138</v>
      </c>
      <c r="B1148" t="s">
        <v>2139</v>
      </c>
    </row>
    <row r="1149" spans="1:2" x14ac:dyDescent="0.2">
      <c r="A1149" t="s">
        <v>1166</v>
      </c>
      <c r="B1149" t="s">
        <v>2140</v>
      </c>
    </row>
    <row r="1150" spans="1:2" x14ac:dyDescent="0.2">
      <c r="A1150" t="s">
        <v>457</v>
      </c>
      <c r="B1150" t="s">
        <v>2141</v>
      </c>
    </row>
    <row r="1151" spans="1:2" x14ac:dyDescent="0.2">
      <c r="A1151" t="s">
        <v>690</v>
      </c>
      <c r="B1151" t="s">
        <v>2142</v>
      </c>
    </row>
    <row r="1152" spans="1:2" x14ac:dyDescent="0.2">
      <c r="A1152" t="s">
        <v>457</v>
      </c>
      <c r="B1152" t="s">
        <v>2143</v>
      </c>
    </row>
    <row r="1153" spans="1:2" x14ac:dyDescent="0.2">
      <c r="A1153" t="s">
        <v>457</v>
      </c>
      <c r="B1153" t="s">
        <v>2145</v>
      </c>
    </row>
    <row r="1154" spans="1:2" x14ac:dyDescent="0.2">
      <c r="A1154" t="s">
        <v>457</v>
      </c>
      <c r="B1154" t="s">
        <v>2147</v>
      </c>
    </row>
    <row r="1155" spans="1:2" x14ac:dyDescent="0.2">
      <c r="A1155" t="s">
        <v>6165</v>
      </c>
      <c r="B1155" t="s">
        <v>2149</v>
      </c>
    </row>
    <row r="1156" spans="1:2" x14ac:dyDescent="0.2">
      <c r="A1156" t="s">
        <v>457</v>
      </c>
      <c r="B1156" t="s">
        <v>2150</v>
      </c>
    </row>
    <row r="1157" spans="1:2" x14ac:dyDescent="0.2">
      <c r="A1157" t="s">
        <v>1166</v>
      </c>
      <c r="B1157" t="s">
        <v>2151</v>
      </c>
    </row>
    <row r="1158" spans="1:2" x14ac:dyDescent="0.2">
      <c r="A1158" t="s">
        <v>690</v>
      </c>
      <c r="B1158" t="s">
        <v>2152</v>
      </c>
    </row>
    <row r="1159" spans="1:2" x14ac:dyDescent="0.2">
      <c r="A1159" t="s">
        <v>328</v>
      </c>
      <c r="B1159" t="s">
        <v>2154</v>
      </c>
    </row>
    <row r="1160" spans="1:2" x14ac:dyDescent="0.2">
      <c r="A1160" t="s">
        <v>457</v>
      </c>
      <c r="B1160" t="s">
        <v>2155</v>
      </c>
    </row>
    <row r="1161" spans="1:2" x14ac:dyDescent="0.2">
      <c r="A1161" t="s">
        <v>457</v>
      </c>
      <c r="B1161" t="s">
        <v>2157</v>
      </c>
    </row>
    <row r="1162" spans="1:2" x14ac:dyDescent="0.2">
      <c r="A1162" t="s">
        <v>457</v>
      </c>
      <c r="B1162" t="s">
        <v>2159</v>
      </c>
    </row>
    <row r="1163" spans="1:2" x14ac:dyDescent="0.2">
      <c r="A1163" t="s">
        <v>690</v>
      </c>
      <c r="B1163" t="s">
        <v>2160</v>
      </c>
    </row>
    <row r="1164" spans="1:2" x14ac:dyDescent="0.2">
      <c r="A1164" t="s">
        <v>6164</v>
      </c>
      <c r="B1164" t="s">
        <v>2161</v>
      </c>
    </row>
    <row r="1165" spans="1:2" x14ac:dyDescent="0.2">
      <c r="A1165" t="s">
        <v>1166</v>
      </c>
      <c r="B1165" t="s">
        <v>2163</v>
      </c>
    </row>
    <row r="1166" spans="1:2" x14ac:dyDescent="0.2">
      <c r="A1166" t="s">
        <v>2138</v>
      </c>
      <c r="B1166" t="s">
        <v>2164</v>
      </c>
    </row>
    <row r="1167" spans="1:2" x14ac:dyDescent="0.2">
      <c r="A1167" t="s">
        <v>690</v>
      </c>
      <c r="B1167" t="s">
        <v>2166</v>
      </c>
    </row>
    <row r="1168" spans="1:2" x14ac:dyDescent="0.2">
      <c r="A1168" t="s">
        <v>690</v>
      </c>
      <c r="B1168" t="s">
        <v>2168</v>
      </c>
    </row>
    <row r="1169" spans="1:2" x14ac:dyDescent="0.2">
      <c r="A1169" t="s">
        <v>6166</v>
      </c>
      <c r="B1169" t="s">
        <v>2170</v>
      </c>
    </row>
    <row r="1170" spans="1:2" x14ac:dyDescent="0.2">
      <c r="A1170" t="s">
        <v>6165</v>
      </c>
      <c r="B1170" t="s">
        <v>2171</v>
      </c>
    </row>
    <row r="1171" spans="1:2" x14ac:dyDescent="0.2">
      <c r="A1171" t="s">
        <v>2138</v>
      </c>
      <c r="B1171" t="s">
        <v>2172</v>
      </c>
    </row>
    <row r="1172" spans="1:2" x14ac:dyDescent="0.2">
      <c r="A1172" t="s">
        <v>1166</v>
      </c>
      <c r="B1172" t="s">
        <v>2174</v>
      </c>
    </row>
    <row r="1173" spans="1:2" x14ac:dyDescent="0.2">
      <c r="A1173" t="s">
        <v>328</v>
      </c>
      <c r="B1173" t="s">
        <v>2175</v>
      </c>
    </row>
    <row r="1174" spans="1:2" x14ac:dyDescent="0.2">
      <c r="A1174" t="s">
        <v>457</v>
      </c>
      <c r="B1174" t="s">
        <v>2177</v>
      </c>
    </row>
    <row r="1175" spans="1:2" x14ac:dyDescent="0.2">
      <c r="A1175" t="s">
        <v>690</v>
      </c>
      <c r="B1175" t="s">
        <v>2178</v>
      </c>
    </row>
    <row r="1176" spans="1:2" x14ac:dyDescent="0.2">
      <c r="A1176" t="s">
        <v>1166</v>
      </c>
      <c r="B1176" t="s">
        <v>2179</v>
      </c>
    </row>
    <row r="1177" spans="1:2" x14ac:dyDescent="0.2">
      <c r="A1177" t="s">
        <v>328</v>
      </c>
      <c r="B1177" t="s">
        <v>2181</v>
      </c>
    </row>
    <row r="1178" spans="1:2" x14ac:dyDescent="0.2">
      <c r="A1178" t="s">
        <v>690</v>
      </c>
      <c r="B1178" t="s">
        <v>2182</v>
      </c>
    </row>
    <row r="1179" spans="1:2" x14ac:dyDescent="0.2">
      <c r="A1179" t="s">
        <v>2138</v>
      </c>
      <c r="B1179" t="s">
        <v>2183</v>
      </c>
    </row>
    <row r="1180" spans="1:2" x14ac:dyDescent="0.2">
      <c r="A1180" t="s">
        <v>6164</v>
      </c>
      <c r="B1180" t="s">
        <v>2184</v>
      </c>
    </row>
    <row r="1181" spans="1:2" x14ac:dyDescent="0.2">
      <c r="A1181" t="s">
        <v>6166</v>
      </c>
      <c r="B1181" t="s">
        <v>2185</v>
      </c>
    </row>
    <row r="1182" spans="1:2" x14ac:dyDescent="0.2">
      <c r="A1182" t="s">
        <v>690</v>
      </c>
      <c r="B1182" t="s">
        <v>2187</v>
      </c>
    </row>
    <row r="1183" spans="1:2" x14ac:dyDescent="0.2">
      <c r="A1183" t="s">
        <v>690</v>
      </c>
      <c r="B1183" t="s">
        <v>2190</v>
      </c>
    </row>
    <row r="1184" spans="1:2" x14ac:dyDescent="0.2">
      <c r="A1184" t="s">
        <v>2138</v>
      </c>
      <c r="B1184" t="s">
        <v>2191</v>
      </c>
    </row>
    <row r="1185" spans="1:2" x14ac:dyDescent="0.2">
      <c r="A1185" t="s">
        <v>690</v>
      </c>
      <c r="B1185" t="s">
        <v>2193</v>
      </c>
    </row>
    <row r="1186" spans="1:2" x14ac:dyDescent="0.2">
      <c r="A1186" t="s">
        <v>1166</v>
      </c>
      <c r="B1186" t="s">
        <v>2194</v>
      </c>
    </row>
    <row r="1187" spans="1:2" x14ac:dyDescent="0.2">
      <c r="A1187" t="s">
        <v>690</v>
      </c>
      <c r="B1187" t="s">
        <v>2195</v>
      </c>
    </row>
    <row r="1188" spans="1:2" x14ac:dyDescent="0.2">
      <c r="A1188" t="s">
        <v>690</v>
      </c>
      <c r="B1188" t="s">
        <v>2196</v>
      </c>
    </row>
    <row r="1189" spans="1:2" x14ac:dyDescent="0.2">
      <c r="A1189" t="s">
        <v>690</v>
      </c>
      <c r="B1189" t="s">
        <v>2198</v>
      </c>
    </row>
    <row r="1190" spans="1:2" x14ac:dyDescent="0.2">
      <c r="A1190" t="s">
        <v>457</v>
      </c>
      <c r="B1190" t="s">
        <v>2200</v>
      </c>
    </row>
    <row r="1191" spans="1:2" x14ac:dyDescent="0.2">
      <c r="A1191" t="s">
        <v>328</v>
      </c>
      <c r="B1191" t="s">
        <v>2203</v>
      </c>
    </row>
    <row r="1192" spans="1:2" x14ac:dyDescent="0.2">
      <c r="A1192" t="s">
        <v>690</v>
      </c>
      <c r="B1192" t="s">
        <v>2204</v>
      </c>
    </row>
    <row r="1193" spans="1:2" x14ac:dyDescent="0.2">
      <c r="A1193" t="s">
        <v>6166</v>
      </c>
      <c r="B1193" t="s">
        <v>2206</v>
      </c>
    </row>
    <row r="1194" spans="1:2" x14ac:dyDescent="0.2">
      <c r="A1194" t="s">
        <v>457</v>
      </c>
      <c r="B1194" t="s">
        <v>2208</v>
      </c>
    </row>
    <row r="1195" spans="1:2" x14ac:dyDescent="0.2">
      <c r="A1195" t="s">
        <v>1166</v>
      </c>
      <c r="B1195" t="s">
        <v>2209</v>
      </c>
    </row>
    <row r="1196" spans="1:2" x14ac:dyDescent="0.2">
      <c r="A1196" t="s">
        <v>6165</v>
      </c>
      <c r="B1196" t="s">
        <v>2211</v>
      </c>
    </row>
    <row r="1197" spans="1:2" x14ac:dyDescent="0.2">
      <c r="A1197" t="s">
        <v>690</v>
      </c>
      <c r="B1197" t="s">
        <v>2212</v>
      </c>
    </row>
    <row r="1198" spans="1:2" x14ac:dyDescent="0.2">
      <c r="A1198" t="s">
        <v>2138</v>
      </c>
      <c r="B1198" t="s">
        <v>2213</v>
      </c>
    </row>
    <row r="1199" spans="1:2" x14ac:dyDescent="0.2">
      <c r="A1199" t="s">
        <v>457</v>
      </c>
      <c r="B1199" t="s">
        <v>2214</v>
      </c>
    </row>
    <row r="1200" spans="1:2" x14ac:dyDescent="0.2">
      <c r="A1200" t="s">
        <v>6166</v>
      </c>
      <c r="B1200" t="s">
        <v>2216</v>
      </c>
    </row>
    <row r="1201" spans="1:2" x14ac:dyDescent="0.2">
      <c r="A1201" t="s">
        <v>1166</v>
      </c>
      <c r="B1201" t="s">
        <v>2218</v>
      </c>
    </row>
    <row r="1202" spans="1:2" x14ac:dyDescent="0.2">
      <c r="A1202" t="s">
        <v>2138</v>
      </c>
      <c r="B1202" t="s">
        <v>2220</v>
      </c>
    </row>
    <row r="1203" spans="1:2" x14ac:dyDescent="0.2">
      <c r="A1203" t="s">
        <v>6165</v>
      </c>
      <c r="B1203" t="s">
        <v>2221</v>
      </c>
    </row>
    <row r="1204" spans="1:2" x14ac:dyDescent="0.2">
      <c r="A1204" t="s">
        <v>690</v>
      </c>
      <c r="B1204" t="s">
        <v>2222</v>
      </c>
    </row>
    <row r="1205" spans="1:2" x14ac:dyDescent="0.2">
      <c r="A1205" t="s">
        <v>457</v>
      </c>
      <c r="B1205" t="s">
        <v>2223</v>
      </c>
    </row>
    <row r="1206" spans="1:2" x14ac:dyDescent="0.2">
      <c r="A1206" t="s">
        <v>328</v>
      </c>
      <c r="B1206" t="s">
        <v>2226</v>
      </c>
    </row>
    <row r="1207" spans="1:2" x14ac:dyDescent="0.2">
      <c r="A1207" t="s">
        <v>6165</v>
      </c>
      <c r="B1207" t="s">
        <v>2227</v>
      </c>
    </row>
    <row r="1208" spans="1:2" x14ac:dyDescent="0.2">
      <c r="A1208" t="s">
        <v>1166</v>
      </c>
      <c r="B1208" t="s">
        <v>2229</v>
      </c>
    </row>
    <row r="1209" spans="1:2" x14ac:dyDescent="0.2">
      <c r="A1209" t="s">
        <v>457</v>
      </c>
      <c r="B1209" t="s">
        <v>2231</v>
      </c>
    </row>
    <row r="1210" spans="1:2" x14ac:dyDescent="0.2">
      <c r="A1210" t="s">
        <v>1166</v>
      </c>
      <c r="B1210" t="s">
        <v>2232</v>
      </c>
    </row>
    <row r="1211" spans="1:2" x14ac:dyDescent="0.2">
      <c r="A1211" t="s">
        <v>1166</v>
      </c>
      <c r="B1211" t="s">
        <v>2233</v>
      </c>
    </row>
    <row r="1212" spans="1:2" x14ac:dyDescent="0.2">
      <c r="A1212" t="s">
        <v>6166</v>
      </c>
      <c r="B1212" t="s">
        <v>2236</v>
      </c>
    </row>
    <row r="1213" spans="1:2" x14ac:dyDescent="0.2">
      <c r="A1213" t="s">
        <v>457</v>
      </c>
      <c r="B1213" t="s">
        <v>2237</v>
      </c>
    </row>
    <row r="1214" spans="1:2" x14ac:dyDescent="0.2">
      <c r="A1214" t="s">
        <v>457</v>
      </c>
      <c r="B1214" t="s">
        <v>2239</v>
      </c>
    </row>
    <row r="1215" spans="1:2" x14ac:dyDescent="0.2">
      <c r="A1215" t="s">
        <v>1166</v>
      </c>
      <c r="B1215" t="s">
        <v>2241</v>
      </c>
    </row>
    <row r="1216" spans="1:2" x14ac:dyDescent="0.2">
      <c r="A1216" t="s">
        <v>457</v>
      </c>
      <c r="B1216" t="s">
        <v>2244</v>
      </c>
    </row>
    <row r="1217" spans="1:2" x14ac:dyDescent="0.2">
      <c r="A1217" t="s">
        <v>328</v>
      </c>
      <c r="B1217" t="s">
        <v>2246</v>
      </c>
    </row>
    <row r="1218" spans="1:2" x14ac:dyDescent="0.2">
      <c r="A1218" t="s">
        <v>690</v>
      </c>
      <c r="B1218" t="s">
        <v>2247</v>
      </c>
    </row>
    <row r="1219" spans="1:2" x14ac:dyDescent="0.2">
      <c r="A1219" t="s">
        <v>690</v>
      </c>
      <c r="B1219" t="s">
        <v>2249</v>
      </c>
    </row>
    <row r="1220" spans="1:2" x14ac:dyDescent="0.2">
      <c r="A1220" t="s">
        <v>690</v>
      </c>
      <c r="B1220" t="s">
        <v>2250</v>
      </c>
    </row>
    <row r="1221" spans="1:2" x14ac:dyDescent="0.2">
      <c r="A1221" t="s">
        <v>690</v>
      </c>
      <c r="B1221" t="s">
        <v>2254</v>
      </c>
    </row>
    <row r="1222" spans="1:2" x14ac:dyDescent="0.2">
      <c r="A1222" t="s">
        <v>690</v>
      </c>
      <c r="B1222" t="s">
        <v>2256</v>
      </c>
    </row>
    <row r="1223" spans="1:2" x14ac:dyDescent="0.2">
      <c r="A1223" t="s">
        <v>6166</v>
      </c>
      <c r="B1223" t="s">
        <v>2257</v>
      </c>
    </row>
    <row r="1224" spans="1:2" x14ac:dyDescent="0.2">
      <c r="A1224" t="s">
        <v>1166</v>
      </c>
      <c r="B1224" t="s">
        <v>2259</v>
      </c>
    </row>
    <row r="1225" spans="1:2" x14ac:dyDescent="0.2">
      <c r="A1225" t="s">
        <v>6165</v>
      </c>
      <c r="B1225" t="s">
        <v>2262</v>
      </c>
    </row>
    <row r="1226" spans="1:2" x14ac:dyDescent="0.2">
      <c r="A1226" t="s">
        <v>457</v>
      </c>
      <c r="B1226" t="s">
        <v>2263</v>
      </c>
    </row>
    <row r="1227" spans="1:2" x14ac:dyDescent="0.2">
      <c r="A1227" t="s">
        <v>690</v>
      </c>
      <c r="B1227" t="s">
        <v>2264</v>
      </c>
    </row>
    <row r="1228" spans="1:2" x14ac:dyDescent="0.2">
      <c r="A1228" t="s">
        <v>457</v>
      </c>
      <c r="B1228" t="s">
        <v>2266</v>
      </c>
    </row>
    <row r="1229" spans="1:2" x14ac:dyDescent="0.2">
      <c r="A1229" t="s">
        <v>457</v>
      </c>
      <c r="B1229" t="s">
        <v>2268</v>
      </c>
    </row>
    <row r="1230" spans="1:2" x14ac:dyDescent="0.2">
      <c r="A1230" t="s">
        <v>457</v>
      </c>
      <c r="B1230" t="s">
        <v>2271</v>
      </c>
    </row>
    <row r="1231" spans="1:2" x14ac:dyDescent="0.2">
      <c r="A1231" t="s">
        <v>1166</v>
      </c>
      <c r="B1231" t="s">
        <v>2272</v>
      </c>
    </row>
    <row r="1232" spans="1:2" x14ac:dyDescent="0.2">
      <c r="A1232" t="s">
        <v>457</v>
      </c>
      <c r="B1232" t="s">
        <v>2273</v>
      </c>
    </row>
    <row r="1233" spans="1:2" x14ac:dyDescent="0.2">
      <c r="A1233" t="s">
        <v>690</v>
      </c>
      <c r="B1233" t="s">
        <v>2276</v>
      </c>
    </row>
    <row r="1234" spans="1:2" x14ac:dyDescent="0.2">
      <c r="A1234" t="s">
        <v>328</v>
      </c>
      <c r="B1234" t="s">
        <v>2277</v>
      </c>
    </row>
    <row r="1235" spans="1:2" x14ac:dyDescent="0.2">
      <c r="A1235" t="s">
        <v>690</v>
      </c>
      <c r="B1235" t="s">
        <v>2279</v>
      </c>
    </row>
    <row r="1236" spans="1:2" x14ac:dyDescent="0.2">
      <c r="A1236" t="s">
        <v>328</v>
      </c>
      <c r="B1236" t="s">
        <v>2282</v>
      </c>
    </row>
    <row r="1237" spans="1:2" x14ac:dyDescent="0.2">
      <c r="A1237" t="s">
        <v>457</v>
      </c>
      <c r="B1237" t="s">
        <v>2283</v>
      </c>
    </row>
    <row r="1238" spans="1:2" x14ac:dyDescent="0.2">
      <c r="A1238" t="s">
        <v>457</v>
      </c>
      <c r="B1238" t="s">
        <v>2286</v>
      </c>
    </row>
    <row r="1239" spans="1:2" x14ac:dyDescent="0.2">
      <c r="A1239" t="s">
        <v>1166</v>
      </c>
      <c r="B1239" t="s">
        <v>2287</v>
      </c>
    </row>
    <row r="1240" spans="1:2" x14ac:dyDescent="0.2">
      <c r="A1240" t="s">
        <v>690</v>
      </c>
      <c r="B1240" t="s">
        <v>2288</v>
      </c>
    </row>
    <row r="1241" spans="1:2" x14ac:dyDescent="0.2">
      <c r="A1241" t="s">
        <v>328</v>
      </c>
      <c r="B1241" t="s">
        <v>2291</v>
      </c>
    </row>
    <row r="1242" spans="1:2" x14ac:dyDescent="0.2">
      <c r="A1242" t="s">
        <v>690</v>
      </c>
      <c r="B1242" t="s">
        <v>2292</v>
      </c>
    </row>
    <row r="1243" spans="1:2" x14ac:dyDescent="0.2">
      <c r="A1243" t="s">
        <v>457</v>
      </c>
      <c r="B1243" t="s">
        <v>2294</v>
      </c>
    </row>
    <row r="1244" spans="1:2" x14ac:dyDescent="0.2">
      <c r="A1244" t="s">
        <v>1166</v>
      </c>
      <c r="B1244" t="s">
        <v>2295</v>
      </c>
    </row>
    <row r="1245" spans="1:2" x14ac:dyDescent="0.2">
      <c r="A1245" t="s">
        <v>457</v>
      </c>
      <c r="B1245" t="s">
        <v>2298</v>
      </c>
    </row>
    <row r="1246" spans="1:2" x14ac:dyDescent="0.2">
      <c r="A1246" t="s">
        <v>457</v>
      </c>
      <c r="B1246" t="s">
        <v>2301</v>
      </c>
    </row>
    <row r="1247" spans="1:2" x14ac:dyDescent="0.2">
      <c r="A1247" t="s">
        <v>1166</v>
      </c>
      <c r="B1247" t="s">
        <v>2303</v>
      </c>
    </row>
    <row r="1248" spans="1:2" x14ac:dyDescent="0.2">
      <c r="A1248" t="s">
        <v>457</v>
      </c>
      <c r="B1248" t="s">
        <v>233</v>
      </c>
    </row>
    <row r="1249" spans="1:2" x14ac:dyDescent="0.2">
      <c r="A1249" t="s">
        <v>6161</v>
      </c>
      <c r="B1249" t="s">
        <v>2305</v>
      </c>
    </row>
    <row r="1250" spans="1:2" x14ac:dyDescent="0.2">
      <c r="A1250" t="s">
        <v>457</v>
      </c>
      <c r="B1250" t="s">
        <v>2306</v>
      </c>
    </row>
    <row r="1251" spans="1:2" x14ac:dyDescent="0.2">
      <c r="A1251" t="s">
        <v>6166</v>
      </c>
      <c r="B1251" t="s">
        <v>2308</v>
      </c>
    </row>
    <row r="1252" spans="1:2" x14ac:dyDescent="0.2">
      <c r="A1252" t="s">
        <v>457</v>
      </c>
      <c r="B1252" t="s">
        <v>2309</v>
      </c>
    </row>
    <row r="1253" spans="1:2" x14ac:dyDescent="0.2">
      <c r="A1253" t="s">
        <v>690</v>
      </c>
      <c r="B1253" t="s">
        <v>2310</v>
      </c>
    </row>
    <row r="1254" spans="1:2" x14ac:dyDescent="0.2">
      <c r="A1254" t="s">
        <v>457</v>
      </c>
      <c r="B1254" t="s">
        <v>2311</v>
      </c>
    </row>
    <row r="1255" spans="1:2" x14ac:dyDescent="0.2">
      <c r="A1255" t="s">
        <v>690</v>
      </c>
      <c r="B1255" t="s">
        <v>2312</v>
      </c>
    </row>
    <row r="1256" spans="1:2" x14ac:dyDescent="0.2">
      <c r="A1256" t="s">
        <v>690</v>
      </c>
      <c r="B1256" t="s">
        <v>2313</v>
      </c>
    </row>
    <row r="1257" spans="1:2" x14ac:dyDescent="0.2">
      <c r="A1257" t="s">
        <v>690</v>
      </c>
      <c r="B1257" t="s">
        <v>2315</v>
      </c>
    </row>
    <row r="1258" spans="1:2" x14ac:dyDescent="0.2">
      <c r="A1258" t="s">
        <v>457</v>
      </c>
      <c r="B1258" t="s">
        <v>2316</v>
      </c>
    </row>
    <row r="1259" spans="1:2" x14ac:dyDescent="0.2">
      <c r="A1259" t="s">
        <v>457</v>
      </c>
      <c r="B1259" t="s">
        <v>2318</v>
      </c>
    </row>
    <row r="1260" spans="1:2" x14ac:dyDescent="0.2">
      <c r="A1260" t="s">
        <v>457</v>
      </c>
      <c r="B1260" t="s">
        <v>2321</v>
      </c>
    </row>
    <row r="1261" spans="1:2" x14ac:dyDescent="0.2">
      <c r="A1261" t="s">
        <v>1166</v>
      </c>
      <c r="B1261" t="s">
        <v>2322</v>
      </c>
    </row>
    <row r="1262" spans="1:2" x14ac:dyDescent="0.2">
      <c r="A1262" t="s">
        <v>6166</v>
      </c>
      <c r="B1262" t="s">
        <v>2324</v>
      </c>
    </row>
    <row r="1263" spans="1:2" x14ac:dyDescent="0.2">
      <c r="A1263" t="s">
        <v>6165</v>
      </c>
      <c r="B1263" t="s">
        <v>2325</v>
      </c>
    </row>
    <row r="1264" spans="1:2" x14ac:dyDescent="0.2">
      <c r="A1264" t="s">
        <v>690</v>
      </c>
      <c r="B1264" t="s">
        <v>2327</v>
      </c>
    </row>
    <row r="1265" spans="1:2" x14ac:dyDescent="0.2">
      <c r="A1265" t="s">
        <v>457</v>
      </c>
      <c r="B1265" t="s">
        <v>2328</v>
      </c>
    </row>
    <row r="1266" spans="1:2" x14ac:dyDescent="0.2">
      <c r="A1266" t="s">
        <v>1166</v>
      </c>
      <c r="B1266" t="s">
        <v>2330</v>
      </c>
    </row>
    <row r="1267" spans="1:2" x14ac:dyDescent="0.2">
      <c r="A1267" t="s">
        <v>690</v>
      </c>
      <c r="B1267" t="s">
        <v>2331</v>
      </c>
    </row>
    <row r="1268" spans="1:2" x14ac:dyDescent="0.2">
      <c r="A1268" t="s">
        <v>6164</v>
      </c>
      <c r="B1268" t="s">
        <v>2332</v>
      </c>
    </row>
    <row r="1269" spans="1:2" x14ac:dyDescent="0.2">
      <c r="A1269" t="s">
        <v>6165</v>
      </c>
      <c r="B1269" t="s">
        <v>2333</v>
      </c>
    </row>
    <row r="1270" spans="1:2" x14ac:dyDescent="0.2">
      <c r="A1270" t="s">
        <v>1166</v>
      </c>
      <c r="B1270" t="s">
        <v>2334</v>
      </c>
    </row>
    <row r="1271" spans="1:2" x14ac:dyDescent="0.2">
      <c r="A1271" t="s">
        <v>1166</v>
      </c>
      <c r="B1271" t="s">
        <v>2336</v>
      </c>
    </row>
    <row r="1272" spans="1:2" x14ac:dyDescent="0.2">
      <c r="A1272" t="s">
        <v>328</v>
      </c>
      <c r="B1272" t="s">
        <v>2338</v>
      </c>
    </row>
    <row r="1273" spans="1:2" x14ac:dyDescent="0.2">
      <c r="A1273" t="s">
        <v>2138</v>
      </c>
      <c r="B1273" t="s">
        <v>2340</v>
      </c>
    </row>
    <row r="1274" spans="1:2" x14ac:dyDescent="0.2">
      <c r="A1274" t="s">
        <v>457</v>
      </c>
      <c r="B1274" t="s">
        <v>2341</v>
      </c>
    </row>
    <row r="1275" spans="1:2" x14ac:dyDescent="0.2">
      <c r="A1275" t="s">
        <v>6165</v>
      </c>
      <c r="B1275" t="s">
        <v>2343</v>
      </c>
    </row>
    <row r="1276" spans="1:2" x14ac:dyDescent="0.2">
      <c r="A1276" t="s">
        <v>457</v>
      </c>
      <c r="B1276" t="s">
        <v>2346</v>
      </c>
    </row>
    <row r="1277" spans="1:2" x14ac:dyDescent="0.2">
      <c r="A1277" t="s">
        <v>328</v>
      </c>
      <c r="B1277" t="s">
        <v>2348</v>
      </c>
    </row>
    <row r="1278" spans="1:2" x14ac:dyDescent="0.2">
      <c r="A1278" t="s">
        <v>1166</v>
      </c>
      <c r="B1278" t="s">
        <v>2350</v>
      </c>
    </row>
    <row r="1279" spans="1:2" x14ac:dyDescent="0.2">
      <c r="A1279" t="s">
        <v>6166</v>
      </c>
      <c r="B1279" t="s">
        <v>2351</v>
      </c>
    </row>
    <row r="1280" spans="1:2" x14ac:dyDescent="0.2">
      <c r="A1280" t="s">
        <v>457</v>
      </c>
      <c r="B1280" t="s">
        <v>2353</v>
      </c>
    </row>
    <row r="1281" spans="1:2" x14ac:dyDescent="0.2">
      <c r="A1281" t="s">
        <v>1166</v>
      </c>
      <c r="B1281" t="s">
        <v>2355</v>
      </c>
    </row>
    <row r="1282" spans="1:2" x14ac:dyDescent="0.2">
      <c r="A1282" t="s">
        <v>6165</v>
      </c>
      <c r="B1282" t="s">
        <v>2356</v>
      </c>
    </row>
    <row r="1283" spans="1:2" x14ac:dyDescent="0.2">
      <c r="A1283" t="s">
        <v>690</v>
      </c>
      <c r="B1283" t="s">
        <v>2358</v>
      </c>
    </row>
    <row r="1284" spans="1:2" x14ac:dyDescent="0.2">
      <c r="A1284" t="s">
        <v>690</v>
      </c>
      <c r="B1284" t="s">
        <v>2360</v>
      </c>
    </row>
    <row r="1285" spans="1:2" x14ac:dyDescent="0.2">
      <c r="A1285" t="s">
        <v>328</v>
      </c>
      <c r="B1285" t="s">
        <v>2362</v>
      </c>
    </row>
    <row r="1286" spans="1:2" x14ac:dyDescent="0.2">
      <c r="A1286" t="s">
        <v>457</v>
      </c>
      <c r="B1286" t="s">
        <v>2364</v>
      </c>
    </row>
    <row r="1287" spans="1:2" x14ac:dyDescent="0.2">
      <c r="A1287" t="s">
        <v>1166</v>
      </c>
      <c r="B1287" t="s">
        <v>2365</v>
      </c>
    </row>
    <row r="1288" spans="1:2" x14ac:dyDescent="0.2">
      <c r="A1288" t="s">
        <v>457</v>
      </c>
      <c r="B1288" t="s">
        <v>2367</v>
      </c>
    </row>
    <row r="1289" spans="1:2" x14ac:dyDescent="0.2">
      <c r="A1289" t="s">
        <v>690</v>
      </c>
      <c r="B1289" t="s">
        <v>2369</v>
      </c>
    </row>
    <row r="1290" spans="1:2" x14ac:dyDescent="0.2">
      <c r="A1290" t="s">
        <v>1166</v>
      </c>
      <c r="B1290" t="s">
        <v>2372</v>
      </c>
    </row>
    <row r="1291" spans="1:2" x14ac:dyDescent="0.2">
      <c r="A1291" t="s">
        <v>1166</v>
      </c>
      <c r="B1291" t="s">
        <v>2373</v>
      </c>
    </row>
    <row r="1292" spans="1:2" x14ac:dyDescent="0.2">
      <c r="A1292" t="s">
        <v>6165</v>
      </c>
      <c r="B1292" t="s">
        <v>2374</v>
      </c>
    </row>
    <row r="1293" spans="1:2" x14ac:dyDescent="0.2">
      <c r="A1293" t="s">
        <v>457</v>
      </c>
      <c r="B1293" t="s">
        <v>2375</v>
      </c>
    </row>
    <row r="1294" spans="1:2" x14ac:dyDescent="0.2">
      <c r="A1294" t="s">
        <v>690</v>
      </c>
      <c r="B1294" t="s">
        <v>2376</v>
      </c>
    </row>
    <row r="1295" spans="1:2" x14ac:dyDescent="0.2">
      <c r="A1295" t="s">
        <v>457</v>
      </c>
      <c r="B1295" t="s">
        <v>2377</v>
      </c>
    </row>
    <row r="1296" spans="1:2" x14ac:dyDescent="0.2">
      <c r="A1296" t="s">
        <v>457</v>
      </c>
      <c r="B1296" t="s">
        <v>2379</v>
      </c>
    </row>
    <row r="1297" spans="1:2" x14ac:dyDescent="0.2">
      <c r="A1297" t="s">
        <v>690</v>
      </c>
      <c r="B1297" t="s">
        <v>2381</v>
      </c>
    </row>
    <row r="1298" spans="1:2" x14ac:dyDescent="0.2">
      <c r="A1298" t="s">
        <v>1166</v>
      </c>
      <c r="B1298" t="s">
        <v>2382</v>
      </c>
    </row>
    <row r="1299" spans="1:2" x14ac:dyDescent="0.2">
      <c r="A1299" t="s">
        <v>457</v>
      </c>
      <c r="B1299" t="s">
        <v>2384</v>
      </c>
    </row>
    <row r="1300" spans="1:2" x14ac:dyDescent="0.2">
      <c r="A1300" t="s">
        <v>457</v>
      </c>
      <c r="B1300" t="s">
        <v>2385</v>
      </c>
    </row>
    <row r="1301" spans="1:2" x14ac:dyDescent="0.2">
      <c r="A1301" t="s">
        <v>690</v>
      </c>
      <c r="B1301" t="s">
        <v>2386</v>
      </c>
    </row>
    <row r="1302" spans="1:2" x14ac:dyDescent="0.2">
      <c r="A1302" t="s">
        <v>1166</v>
      </c>
      <c r="B1302" t="s">
        <v>2387</v>
      </c>
    </row>
    <row r="1303" spans="1:2" x14ac:dyDescent="0.2">
      <c r="A1303" t="s">
        <v>1166</v>
      </c>
      <c r="B1303" t="s">
        <v>2389</v>
      </c>
    </row>
    <row r="1304" spans="1:2" x14ac:dyDescent="0.2">
      <c r="A1304" t="s">
        <v>1166</v>
      </c>
      <c r="B1304" t="s">
        <v>2390</v>
      </c>
    </row>
    <row r="1305" spans="1:2" x14ac:dyDescent="0.2">
      <c r="A1305" t="s">
        <v>1166</v>
      </c>
      <c r="B1305" t="s">
        <v>2391</v>
      </c>
    </row>
    <row r="1306" spans="1:2" x14ac:dyDescent="0.2">
      <c r="A1306" t="s">
        <v>6166</v>
      </c>
      <c r="B1306" t="s">
        <v>2393</v>
      </c>
    </row>
    <row r="1307" spans="1:2" x14ac:dyDescent="0.2">
      <c r="A1307" t="s">
        <v>328</v>
      </c>
      <c r="B1307" t="s">
        <v>2394</v>
      </c>
    </row>
    <row r="1308" spans="1:2" x14ac:dyDescent="0.2">
      <c r="A1308" t="s">
        <v>690</v>
      </c>
      <c r="B1308" t="s">
        <v>2396</v>
      </c>
    </row>
    <row r="1309" spans="1:2" x14ac:dyDescent="0.2">
      <c r="A1309" t="s">
        <v>690</v>
      </c>
      <c r="B1309" t="s">
        <v>2397</v>
      </c>
    </row>
    <row r="1310" spans="1:2" x14ac:dyDescent="0.2">
      <c r="A1310" t="s">
        <v>457</v>
      </c>
      <c r="B1310" t="s">
        <v>2400</v>
      </c>
    </row>
    <row r="1311" spans="1:2" x14ac:dyDescent="0.2">
      <c r="A1311" t="s">
        <v>457</v>
      </c>
      <c r="B1311" t="s">
        <v>2402</v>
      </c>
    </row>
    <row r="1312" spans="1:2" x14ac:dyDescent="0.2">
      <c r="A1312" t="s">
        <v>457</v>
      </c>
      <c r="B1312" t="s">
        <v>2403</v>
      </c>
    </row>
    <row r="1313" spans="1:2" x14ac:dyDescent="0.2">
      <c r="A1313" t="s">
        <v>6166</v>
      </c>
      <c r="B1313" t="s">
        <v>2405</v>
      </c>
    </row>
    <row r="1314" spans="1:2" x14ac:dyDescent="0.2">
      <c r="A1314" t="s">
        <v>457</v>
      </c>
      <c r="B1314" t="s">
        <v>2406</v>
      </c>
    </row>
    <row r="1315" spans="1:2" x14ac:dyDescent="0.2">
      <c r="A1315" t="s">
        <v>6166</v>
      </c>
      <c r="B1315" t="s">
        <v>2407</v>
      </c>
    </row>
    <row r="1316" spans="1:2" x14ac:dyDescent="0.2">
      <c r="A1316" t="s">
        <v>457</v>
      </c>
      <c r="B1316" t="s">
        <v>2408</v>
      </c>
    </row>
    <row r="1317" spans="1:2" x14ac:dyDescent="0.2">
      <c r="A1317" t="s">
        <v>690</v>
      </c>
      <c r="B1317" t="s">
        <v>2409</v>
      </c>
    </row>
    <row r="1318" spans="1:2" x14ac:dyDescent="0.2">
      <c r="A1318" t="s">
        <v>328</v>
      </c>
      <c r="B1318" t="s">
        <v>2410</v>
      </c>
    </row>
    <row r="1319" spans="1:2" x14ac:dyDescent="0.2">
      <c r="A1319" t="s">
        <v>690</v>
      </c>
      <c r="B1319" t="s">
        <v>2411</v>
      </c>
    </row>
    <row r="1320" spans="1:2" x14ac:dyDescent="0.2">
      <c r="A1320" t="s">
        <v>328</v>
      </c>
      <c r="B1320" t="s">
        <v>2413</v>
      </c>
    </row>
    <row r="1321" spans="1:2" x14ac:dyDescent="0.2">
      <c r="A1321" t="s">
        <v>690</v>
      </c>
      <c r="B1321" t="s">
        <v>2414</v>
      </c>
    </row>
    <row r="1322" spans="1:2" x14ac:dyDescent="0.2">
      <c r="A1322" t="s">
        <v>6165</v>
      </c>
      <c r="B1322" t="s">
        <v>2415</v>
      </c>
    </row>
    <row r="1323" spans="1:2" x14ac:dyDescent="0.2">
      <c r="A1323" t="s">
        <v>6165</v>
      </c>
      <c r="B1323" t="s">
        <v>2416</v>
      </c>
    </row>
    <row r="1324" spans="1:2" x14ac:dyDescent="0.2">
      <c r="A1324" t="s">
        <v>690</v>
      </c>
      <c r="B1324" t="s">
        <v>2417</v>
      </c>
    </row>
    <row r="1325" spans="1:2" x14ac:dyDescent="0.2">
      <c r="A1325" t="s">
        <v>690</v>
      </c>
      <c r="B1325" t="s">
        <v>2419</v>
      </c>
    </row>
    <row r="1326" spans="1:2" x14ac:dyDescent="0.2">
      <c r="A1326" t="s">
        <v>1166</v>
      </c>
      <c r="B1326" t="s">
        <v>2421</v>
      </c>
    </row>
    <row r="1327" spans="1:2" x14ac:dyDescent="0.2">
      <c r="A1327" t="s">
        <v>6165</v>
      </c>
      <c r="B1327" t="s">
        <v>2422</v>
      </c>
    </row>
    <row r="1328" spans="1:2" x14ac:dyDescent="0.2">
      <c r="A1328" t="s">
        <v>328</v>
      </c>
      <c r="B1328" t="s">
        <v>2424</v>
      </c>
    </row>
    <row r="1329" spans="1:2" x14ac:dyDescent="0.2">
      <c r="A1329" t="s">
        <v>690</v>
      </c>
      <c r="B1329" t="s">
        <v>2425</v>
      </c>
    </row>
    <row r="1330" spans="1:2" x14ac:dyDescent="0.2">
      <c r="A1330" t="s">
        <v>457</v>
      </c>
      <c r="B1330" t="s">
        <v>2426</v>
      </c>
    </row>
    <row r="1331" spans="1:2" x14ac:dyDescent="0.2">
      <c r="A1331" t="s">
        <v>2138</v>
      </c>
      <c r="B1331" t="s">
        <v>2427</v>
      </c>
    </row>
    <row r="1332" spans="1:2" x14ac:dyDescent="0.2">
      <c r="A1332" t="s">
        <v>2138</v>
      </c>
      <c r="B1332" t="s">
        <v>2429</v>
      </c>
    </row>
    <row r="1333" spans="1:2" x14ac:dyDescent="0.2">
      <c r="A1333" t="s">
        <v>457</v>
      </c>
      <c r="B1333" t="s">
        <v>2430</v>
      </c>
    </row>
    <row r="1334" spans="1:2" x14ac:dyDescent="0.2">
      <c r="A1334" t="s">
        <v>6166</v>
      </c>
      <c r="B1334" t="s">
        <v>2432</v>
      </c>
    </row>
    <row r="1335" spans="1:2" x14ac:dyDescent="0.2">
      <c r="A1335" t="s">
        <v>457</v>
      </c>
      <c r="B1335" t="s">
        <v>2434</v>
      </c>
    </row>
    <row r="1336" spans="1:2" x14ac:dyDescent="0.2">
      <c r="A1336" t="s">
        <v>6166</v>
      </c>
      <c r="B1336" t="s">
        <v>2436</v>
      </c>
    </row>
    <row r="1337" spans="1:2" x14ac:dyDescent="0.2">
      <c r="A1337" t="s">
        <v>690</v>
      </c>
      <c r="B1337" t="s">
        <v>2437</v>
      </c>
    </row>
    <row r="1338" spans="1:2" x14ac:dyDescent="0.2">
      <c r="A1338" t="s">
        <v>690</v>
      </c>
      <c r="B1338" t="s">
        <v>2439</v>
      </c>
    </row>
    <row r="1339" spans="1:2" x14ac:dyDescent="0.2">
      <c r="A1339" t="s">
        <v>6166</v>
      </c>
      <c r="B1339" t="s">
        <v>2441</v>
      </c>
    </row>
    <row r="1340" spans="1:2" x14ac:dyDescent="0.2">
      <c r="A1340" t="s">
        <v>6166</v>
      </c>
      <c r="B1340" t="s">
        <v>2442</v>
      </c>
    </row>
    <row r="1341" spans="1:2" x14ac:dyDescent="0.2">
      <c r="A1341" t="s">
        <v>690</v>
      </c>
      <c r="B1341" t="s">
        <v>2443</v>
      </c>
    </row>
    <row r="1342" spans="1:2" x14ac:dyDescent="0.2">
      <c r="A1342" t="s">
        <v>690</v>
      </c>
      <c r="B1342" t="s">
        <v>2444</v>
      </c>
    </row>
    <row r="1343" spans="1:2" x14ac:dyDescent="0.2">
      <c r="A1343" t="s">
        <v>457</v>
      </c>
      <c r="B1343" t="s">
        <v>2446</v>
      </c>
    </row>
    <row r="1344" spans="1:2" x14ac:dyDescent="0.2">
      <c r="A1344" t="s">
        <v>690</v>
      </c>
      <c r="B1344" t="s">
        <v>2447</v>
      </c>
    </row>
    <row r="1345" spans="1:2" x14ac:dyDescent="0.2">
      <c r="A1345" t="s">
        <v>690</v>
      </c>
      <c r="B1345" t="s">
        <v>2448</v>
      </c>
    </row>
    <row r="1346" spans="1:2" x14ac:dyDescent="0.2">
      <c r="A1346" t="s">
        <v>690</v>
      </c>
      <c r="B1346" t="s">
        <v>2450</v>
      </c>
    </row>
    <row r="1347" spans="1:2" x14ac:dyDescent="0.2">
      <c r="A1347" t="s">
        <v>6166</v>
      </c>
      <c r="B1347" t="s">
        <v>2451</v>
      </c>
    </row>
    <row r="1348" spans="1:2" x14ac:dyDescent="0.2">
      <c r="A1348" t="s">
        <v>457</v>
      </c>
      <c r="B1348" t="s">
        <v>2452</v>
      </c>
    </row>
    <row r="1349" spans="1:2" x14ac:dyDescent="0.2">
      <c r="A1349" t="s">
        <v>6158</v>
      </c>
      <c r="B1349" t="s">
        <v>2455</v>
      </c>
    </row>
    <row r="1350" spans="1:2" x14ac:dyDescent="0.2">
      <c r="A1350" t="s">
        <v>690</v>
      </c>
      <c r="B1350" t="s">
        <v>2456</v>
      </c>
    </row>
    <row r="1351" spans="1:2" x14ac:dyDescent="0.2">
      <c r="A1351" t="s">
        <v>457</v>
      </c>
      <c r="B1351" t="s">
        <v>2457</v>
      </c>
    </row>
    <row r="1352" spans="1:2" x14ac:dyDescent="0.2">
      <c r="A1352" t="s">
        <v>457</v>
      </c>
      <c r="B1352" t="s">
        <v>2458</v>
      </c>
    </row>
    <row r="1353" spans="1:2" x14ac:dyDescent="0.2">
      <c r="A1353" t="s">
        <v>690</v>
      </c>
      <c r="B1353" t="s">
        <v>2460</v>
      </c>
    </row>
    <row r="1354" spans="1:2" x14ac:dyDescent="0.2">
      <c r="A1354" t="s">
        <v>690</v>
      </c>
      <c r="B1354" t="s">
        <v>2462</v>
      </c>
    </row>
    <row r="1355" spans="1:2" x14ac:dyDescent="0.2">
      <c r="A1355" t="s">
        <v>328</v>
      </c>
      <c r="B1355" t="s">
        <v>2464</v>
      </c>
    </row>
    <row r="1356" spans="1:2" x14ac:dyDescent="0.2">
      <c r="A1356" t="s">
        <v>457</v>
      </c>
      <c r="B1356" t="s">
        <v>2466</v>
      </c>
    </row>
    <row r="1357" spans="1:2" x14ac:dyDescent="0.2">
      <c r="A1357" t="s">
        <v>6166</v>
      </c>
      <c r="B1357" t="s">
        <v>2467</v>
      </c>
    </row>
    <row r="1358" spans="1:2" x14ac:dyDescent="0.2">
      <c r="A1358" t="s">
        <v>1166</v>
      </c>
      <c r="B1358" t="s">
        <v>2468</v>
      </c>
    </row>
    <row r="1359" spans="1:2" x14ac:dyDescent="0.2">
      <c r="A1359" t="s">
        <v>2138</v>
      </c>
      <c r="B1359" t="s">
        <v>2469</v>
      </c>
    </row>
    <row r="1360" spans="1:2" x14ac:dyDescent="0.2">
      <c r="A1360" t="s">
        <v>1166</v>
      </c>
      <c r="B1360" t="s">
        <v>2470</v>
      </c>
    </row>
    <row r="1361" spans="1:2" x14ac:dyDescent="0.2">
      <c r="A1361" t="s">
        <v>6166</v>
      </c>
      <c r="B1361" t="s">
        <v>2471</v>
      </c>
    </row>
    <row r="1362" spans="1:2" x14ac:dyDescent="0.2">
      <c r="A1362" t="s">
        <v>2138</v>
      </c>
      <c r="B1362" t="s">
        <v>2473</v>
      </c>
    </row>
    <row r="1363" spans="1:2" x14ac:dyDescent="0.2">
      <c r="A1363" t="s">
        <v>1166</v>
      </c>
      <c r="B1363" t="s">
        <v>2475</v>
      </c>
    </row>
    <row r="1364" spans="1:2" x14ac:dyDescent="0.2">
      <c r="A1364" t="s">
        <v>457</v>
      </c>
      <c r="B1364" t="s">
        <v>2476</v>
      </c>
    </row>
    <row r="1365" spans="1:2" x14ac:dyDescent="0.2">
      <c r="A1365" t="s">
        <v>6165</v>
      </c>
      <c r="B1365" t="s">
        <v>2477</v>
      </c>
    </row>
    <row r="1366" spans="1:2" x14ac:dyDescent="0.2">
      <c r="A1366" t="s">
        <v>690</v>
      </c>
      <c r="B1366" t="s">
        <v>2480</v>
      </c>
    </row>
    <row r="1367" spans="1:2" x14ac:dyDescent="0.2">
      <c r="A1367" t="s">
        <v>690</v>
      </c>
      <c r="B1367" t="s">
        <v>2481</v>
      </c>
    </row>
    <row r="1368" spans="1:2" x14ac:dyDescent="0.2">
      <c r="A1368" t="s">
        <v>457</v>
      </c>
      <c r="B1368" t="s">
        <v>2482</v>
      </c>
    </row>
    <row r="1369" spans="1:2" x14ac:dyDescent="0.2">
      <c r="A1369" t="s">
        <v>6165</v>
      </c>
      <c r="B1369" t="s">
        <v>2483</v>
      </c>
    </row>
    <row r="1370" spans="1:2" x14ac:dyDescent="0.2">
      <c r="A1370" t="s">
        <v>690</v>
      </c>
      <c r="B1370" t="s">
        <v>2485</v>
      </c>
    </row>
    <row r="1371" spans="1:2" x14ac:dyDescent="0.2">
      <c r="A1371" t="s">
        <v>6166</v>
      </c>
      <c r="B1371" t="s">
        <v>2487</v>
      </c>
    </row>
    <row r="1372" spans="1:2" x14ac:dyDescent="0.2">
      <c r="A1372" t="s">
        <v>1166</v>
      </c>
      <c r="B1372" t="s">
        <v>2489</v>
      </c>
    </row>
    <row r="1373" spans="1:2" x14ac:dyDescent="0.2">
      <c r="A1373" t="s">
        <v>690</v>
      </c>
      <c r="B1373" t="s">
        <v>2491</v>
      </c>
    </row>
    <row r="1374" spans="1:2" x14ac:dyDescent="0.2">
      <c r="A1374" t="s">
        <v>6166</v>
      </c>
      <c r="B1374" t="s">
        <v>2493</v>
      </c>
    </row>
    <row r="1375" spans="1:2" x14ac:dyDescent="0.2">
      <c r="A1375" t="s">
        <v>457</v>
      </c>
      <c r="B1375" t="s">
        <v>2494</v>
      </c>
    </row>
    <row r="1376" spans="1:2" x14ac:dyDescent="0.2">
      <c r="A1376" t="s">
        <v>328</v>
      </c>
      <c r="B1376" t="s">
        <v>2497</v>
      </c>
    </row>
    <row r="1377" spans="1:2" x14ac:dyDescent="0.2">
      <c r="A1377" t="s">
        <v>690</v>
      </c>
      <c r="B1377" t="s">
        <v>2498</v>
      </c>
    </row>
    <row r="1378" spans="1:2" x14ac:dyDescent="0.2">
      <c r="A1378" t="s">
        <v>457</v>
      </c>
      <c r="B1378" t="s">
        <v>2501</v>
      </c>
    </row>
    <row r="1379" spans="1:2" x14ac:dyDescent="0.2">
      <c r="A1379" t="s">
        <v>6165</v>
      </c>
      <c r="B1379" t="s">
        <v>2503</v>
      </c>
    </row>
    <row r="1380" spans="1:2" x14ac:dyDescent="0.2">
      <c r="A1380" t="s">
        <v>690</v>
      </c>
      <c r="B1380" t="s">
        <v>2505</v>
      </c>
    </row>
    <row r="1381" spans="1:2" x14ac:dyDescent="0.2">
      <c r="A1381" t="s">
        <v>457</v>
      </c>
      <c r="B1381" t="s">
        <v>2506</v>
      </c>
    </row>
    <row r="1382" spans="1:2" x14ac:dyDescent="0.2">
      <c r="A1382" t="s">
        <v>457</v>
      </c>
      <c r="B1382" t="s">
        <v>2507</v>
      </c>
    </row>
    <row r="1383" spans="1:2" x14ac:dyDescent="0.2">
      <c r="A1383" t="s">
        <v>328</v>
      </c>
      <c r="B1383" t="s">
        <v>2508</v>
      </c>
    </row>
    <row r="1384" spans="1:2" x14ac:dyDescent="0.2">
      <c r="A1384" t="s">
        <v>457</v>
      </c>
      <c r="B1384" t="s">
        <v>2509</v>
      </c>
    </row>
    <row r="1385" spans="1:2" x14ac:dyDescent="0.2">
      <c r="A1385" t="s">
        <v>690</v>
      </c>
      <c r="B1385" t="s">
        <v>2510</v>
      </c>
    </row>
    <row r="1386" spans="1:2" x14ac:dyDescent="0.2">
      <c r="A1386" t="s">
        <v>690</v>
      </c>
      <c r="B1386" t="s">
        <v>2511</v>
      </c>
    </row>
    <row r="1387" spans="1:2" x14ac:dyDescent="0.2">
      <c r="A1387" t="s">
        <v>1166</v>
      </c>
      <c r="B1387" t="s">
        <v>2513</v>
      </c>
    </row>
    <row r="1388" spans="1:2" x14ac:dyDescent="0.2">
      <c r="A1388" t="s">
        <v>457</v>
      </c>
      <c r="B1388" t="s">
        <v>2514</v>
      </c>
    </row>
    <row r="1389" spans="1:2" x14ac:dyDescent="0.2">
      <c r="A1389" t="s">
        <v>690</v>
      </c>
      <c r="B1389" t="s">
        <v>2516</v>
      </c>
    </row>
    <row r="1390" spans="1:2" x14ac:dyDescent="0.2">
      <c r="A1390" t="s">
        <v>1166</v>
      </c>
      <c r="B1390" t="s">
        <v>2518</v>
      </c>
    </row>
    <row r="1391" spans="1:2" x14ac:dyDescent="0.2">
      <c r="A1391" t="s">
        <v>457</v>
      </c>
      <c r="B1391" t="s">
        <v>2520</v>
      </c>
    </row>
    <row r="1392" spans="1:2" x14ac:dyDescent="0.2">
      <c r="A1392" t="s">
        <v>6166</v>
      </c>
      <c r="B1392" t="s">
        <v>2522</v>
      </c>
    </row>
    <row r="1393" spans="1:2" x14ac:dyDescent="0.2">
      <c r="A1393" t="s">
        <v>457</v>
      </c>
      <c r="B1393" t="s">
        <v>2523</v>
      </c>
    </row>
    <row r="1394" spans="1:2" x14ac:dyDescent="0.2">
      <c r="A1394" t="s">
        <v>1166</v>
      </c>
      <c r="B1394" t="s">
        <v>2524</v>
      </c>
    </row>
    <row r="1395" spans="1:2" x14ac:dyDescent="0.2">
      <c r="A1395" t="s">
        <v>457</v>
      </c>
      <c r="B1395" t="s">
        <v>2526</v>
      </c>
    </row>
    <row r="1396" spans="1:2" x14ac:dyDescent="0.2">
      <c r="A1396" t="s">
        <v>457</v>
      </c>
      <c r="B1396" t="s">
        <v>2528</v>
      </c>
    </row>
    <row r="1397" spans="1:2" x14ac:dyDescent="0.2">
      <c r="A1397" t="s">
        <v>457</v>
      </c>
      <c r="B1397" t="s">
        <v>2529</v>
      </c>
    </row>
    <row r="1398" spans="1:2" x14ac:dyDescent="0.2">
      <c r="A1398" t="s">
        <v>457</v>
      </c>
      <c r="B1398" t="s">
        <v>2531</v>
      </c>
    </row>
    <row r="1399" spans="1:2" x14ac:dyDescent="0.2">
      <c r="A1399" t="s">
        <v>457</v>
      </c>
      <c r="B1399" t="s">
        <v>2533</v>
      </c>
    </row>
    <row r="1400" spans="1:2" x14ac:dyDescent="0.2">
      <c r="A1400" t="s">
        <v>328</v>
      </c>
      <c r="B1400" t="s">
        <v>2535</v>
      </c>
    </row>
    <row r="1401" spans="1:2" x14ac:dyDescent="0.2">
      <c r="A1401" t="s">
        <v>457</v>
      </c>
      <c r="B1401" t="s">
        <v>2537</v>
      </c>
    </row>
    <row r="1402" spans="1:2" x14ac:dyDescent="0.2">
      <c r="A1402" t="s">
        <v>690</v>
      </c>
      <c r="B1402" t="s">
        <v>2538</v>
      </c>
    </row>
    <row r="1403" spans="1:2" x14ac:dyDescent="0.2">
      <c r="A1403" t="s">
        <v>1166</v>
      </c>
      <c r="B1403" t="s">
        <v>2539</v>
      </c>
    </row>
    <row r="1404" spans="1:2" x14ac:dyDescent="0.2">
      <c r="A1404" t="s">
        <v>6165</v>
      </c>
      <c r="B1404" t="s">
        <v>2540</v>
      </c>
    </row>
    <row r="1405" spans="1:2" x14ac:dyDescent="0.2">
      <c r="A1405" t="s">
        <v>457</v>
      </c>
      <c r="B1405" t="s">
        <v>2542</v>
      </c>
    </row>
    <row r="1406" spans="1:2" x14ac:dyDescent="0.2">
      <c r="A1406" t="s">
        <v>6165</v>
      </c>
      <c r="B1406" t="s">
        <v>2544</v>
      </c>
    </row>
    <row r="1407" spans="1:2" x14ac:dyDescent="0.2">
      <c r="A1407" t="s">
        <v>1166</v>
      </c>
      <c r="B1407" t="s">
        <v>2546</v>
      </c>
    </row>
    <row r="1408" spans="1:2" x14ac:dyDescent="0.2">
      <c r="A1408" t="s">
        <v>457</v>
      </c>
      <c r="B1408" t="s">
        <v>2547</v>
      </c>
    </row>
    <row r="1409" spans="1:2" x14ac:dyDescent="0.2">
      <c r="A1409" t="s">
        <v>690</v>
      </c>
      <c r="B1409" t="s">
        <v>2549</v>
      </c>
    </row>
    <row r="1410" spans="1:2" x14ac:dyDescent="0.2">
      <c r="A1410" t="s">
        <v>1166</v>
      </c>
      <c r="B1410" t="s">
        <v>2550</v>
      </c>
    </row>
    <row r="1411" spans="1:2" x14ac:dyDescent="0.2">
      <c r="A1411" t="s">
        <v>1166</v>
      </c>
      <c r="B1411" t="s">
        <v>2551</v>
      </c>
    </row>
    <row r="1412" spans="1:2" x14ac:dyDescent="0.2">
      <c r="A1412" t="s">
        <v>457</v>
      </c>
      <c r="B1412" t="s">
        <v>2554</v>
      </c>
    </row>
    <row r="1413" spans="1:2" x14ac:dyDescent="0.2">
      <c r="A1413" t="s">
        <v>457</v>
      </c>
      <c r="B1413" t="s">
        <v>2555</v>
      </c>
    </row>
    <row r="1414" spans="1:2" x14ac:dyDescent="0.2">
      <c r="A1414" t="s">
        <v>328</v>
      </c>
      <c r="B1414" t="s">
        <v>2557</v>
      </c>
    </row>
    <row r="1415" spans="1:2" x14ac:dyDescent="0.2">
      <c r="A1415" t="s">
        <v>1166</v>
      </c>
      <c r="B1415" t="s">
        <v>2560</v>
      </c>
    </row>
    <row r="1416" spans="1:2" x14ac:dyDescent="0.2">
      <c r="A1416" t="s">
        <v>1166</v>
      </c>
      <c r="B1416" t="s">
        <v>2562</v>
      </c>
    </row>
    <row r="1417" spans="1:2" x14ac:dyDescent="0.2">
      <c r="A1417" t="s">
        <v>328</v>
      </c>
      <c r="B1417" t="s">
        <v>2564</v>
      </c>
    </row>
    <row r="1418" spans="1:2" x14ac:dyDescent="0.2">
      <c r="A1418" t="s">
        <v>690</v>
      </c>
      <c r="B1418" t="s">
        <v>2565</v>
      </c>
    </row>
    <row r="1419" spans="1:2" x14ac:dyDescent="0.2">
      <c r="A1419" t="s">
        <v>6166</v>
      </c>
      <c r="B1419" t="s">
        <v>2566</v>
      </c>
    </row>
    <row r="1420" spans="1:2" x14ac:dyDescent="0.2">
      <c r="A1420" t="s">
        <v>1166</v>
      </c>
      <c r="B1420" t="s">
        <v>2567</v>
      </c>
    </row>
    <row r="1421" spans="1:2" x14ac:dyDescent="0.2">
      <c r="A1421" t="s">
        <v>457</v>
      </c>
      <c r="B1421" t="s">
        <v>2568</v>
      </c>
    </row>
    <row r="1422" spans="1:2" x14ac:dyDescent="0.2">
      <c r="A1422" t="s">
        <v>457</v>
      </c>
      <c r="B1422" t="s">
        <v>2569</v>
      </c>
    </row>
    <row r="1423" spans="1:2" x14ac:dyDescent="0.2">
      <c r="A1423" t="s">
        <v>457</v>
      </c>
      <c r="B1423" t="s">
        <v>2571</v>
      </c>
    </row>
    <row r="1424" spans="1:2" x14ac:dyDescent="0.2">
      <c r="A1424" t="s">
        <v>1166</v>
      </c>
      <c r="B1424" t="s">
        <v>2574</v>
      </c>
    </row>
    <row r="1425" spans="1:2" x14ac:dyDescent="0.2">
      <c r="A1425" t="s">
        <v>457</v>
      </c>
      <c r="B1425" t="s">
        <v>2576</v>
      </c>
    </row>
    <row r="1426" spans="1:2" x14ac:dyDescent="0.2">
      <c r="A1426" t="s">
        <v>6165</v>
      </c>
      <c r="B1426" t="s">
        <v>2579</v>
      </c>
    </row>
    <row r="1427" spans="1:2" x14ac:dyDescent="0.2">
      <c r="A1427" t="s">
        <v>457</v>
      </c>
      <c r="B1427" t="s">
        <v>2581</v>
      </c>
    </row>
    <row r="1428" spans="1:2" x14ac:dyDescent="0.2">
      <c r="A1428" t="s">
        <v>1166</v>
      </c>
      <c r="B1428" t="s">
        <v>2583</v>
      </c>
    </row>
    <row r="1429" spans="1:2" x14ac:dyDescent="0.2">
      <c r="A1429" t="s">
        <v>457</v>
      </c>
      <c r="B1429" t="s">
        <v>2585</v>
      </c>
    </row>
    <row r="1430" spans="1:2" x14ac:dyDescent="0.2">
      <c r="A1430" t="s">
        <v>690</v>
      </c>
      <c r="B1430" t="s">
        <v>2586</v>
      </c>
    </row>
    <row r="1431" spans="1:2" x14ac:dyDescent="0.2">
      <c r="A1431" t="s">
        <v>457</v>
      </c>
      <c r="B1431" t="s">
        <v>2588</v>
      </c>
    </row>
    <row r="1432" spans="1:2" x14ac:dyDescent="0.2">
      <c r="A1432" t="s">
        <v>457</v>
      </c>
      <c r="B1432" t="s">
        <v>2590</v>
      </c>
    </row>
    <row r="1433" spans="1:2" x14ac:dyDescent="0.2">
      <c r="A1433" t="s">
        <v>1166</v>
      </c>
      <c r="B1433" t="s">
        <v>2591</v>
      </c>
    </row>
    <row r="1434" spans="1:2" x14ac:dyDescent="0.2">
      <c r="A1434" t="s">
        <v>690</v>
      </c>
      <c r="B1434" t="s">
        <v>2592</v>
      </c>
    </row>
    <row r="1435" spans="1:2" x14ac:dyDescent="0.2">
      <c r="A1435" t="s">
        <v>1166</v>
      </c>
      <c r="B1435" t="s">
        <v>2593</v>
      </c>
    </row>
    <row r="1436" spans="1:2" x14ac:dyDescent="0.2">
      <c r="A1436" t="s">
        <v>328</v>
      </c>
      <c r="B1436" t="s">
        <v>2595</v>
      </c>
    </row>
    <row r="1437" spans="1:2" x14ac:dyDescent="0.2">
      <c r="A1437" t="s">
        <v>690</v>
      </c>
      <c r="B1437" t="s">
        <v>2597</v>
      </c>
    </row>
    <row r="1438" spans="1:2" x14ac:dyDescent="0.2">
      <c r="A1438" t="s">
        <v>690</v>
      </c>
      <c r="B1438" t="s">
        <v>2600</v>
      </c>
    </row>
    <row r="1439" spans="1:2" x14ac:dyDescent="0.2">
      <c r="A1439" t="s">
        <v>690</v>
      </c>
      <c r="B1439" t="s">
        <v>2601</v>
      </c>
    </row>
    <row r="1440" spans="1:2" x14ac:dyDescent="0.2">
      <c r="A1440" t="s">
        <v>690</v>
      </c>
      <c r="B1440" t="s">
        <v>2602</v>
      </c>
    </row>
    <row r="1441" spans="1:2" x14ac:dyDescent="0.2">
      <c r="A1441" t="s">
        <v>2138</v>
      </c>
      <c r="B1441" t="s">
        <v>2604</v>
      </c>
    </row>
    <row r="1442" spans="1:2" x14ac:dyDescent="0.2">
      <c r="A1442" t="s">
        <v>6166</v>
      </c>
      <c r="B1442" t="s">
        <v>2605</v>
      </c>
    </row>
    <row r="1443" spans="1:2" x14ac:dyDescent="0.2">
      <c r="A1443" t="s">
        <v>457</v>
      </c>
      <c r="B1443" t="s">
        <v>2607</v>
      </c>
    </row>
    <row r="1444" spans="1:2" x14ac:dyDescent="0.2">
      <c r="A1444" t="s">
        <v>690</v>
      </c>
      <c r="B1444" t="s">
        <v>2609</v>
      </c>
    </row>
    <row r="1445" spans="1:2" x14ac:dyDescent="0.2">
      <c r="A1445" t="s">
        <v>457</v>
      </c>
      <c r="B1445" t="s">
        <v>2610</v>
      </c>
    </row>
    <row r="1446" spans="1:2" x14ac:dyDescent="0.2">
      <c r="A1446" t="s">
        <v>6164</v>
      </c>
      <c r="B1446" t="s">
        <v>2611</v>
      </c>
    </row>
    <row r="1447" spans="1:2" x14ac:dyDescent="0.2">
      <c r="A1447" t="s">
        <v>328</v>
      </c>
      <c r="B1447" t="s">
        <v>2612</v>
      </c>
    </row>
    <row r="1448" spans="1:2" x14ac:dyDescent="0.2">
      <c r="A1448" t="s">
        <v>6164</v>
      </c>
      <c r="B1448" t="s">
        <v>2613</v>
      </c>
    </row>
    <row r="1449" spans="1:2" x14ac:dyDescent="0.2">
      <c r="A1449" t="s">
        <v>457</v>
      </c>
      <c r="B1449" t="s">
        <v>2615</v>
      </c>
    </row>
    <row r="1450" spans="1:2" x14ac:dyDescent="0.2">
      <c r="A1450" t="s">
        <v>1166</v>
      </c>
      <c r="B1450" t="s">
        <v>2617</v>
      </c>
    </row>
    <row r="1451" spans="1:2" x14ac:dyDescent="0.2">
      <c r="A1451" t="s">
        <v>6165</v>
      </c>
      <c r="B1451" t="s">
        <v>2618</v>
      </c>
    </row>
    <row r="1452" spans="1:2" x14ac:dyDescent="0.2">
      <c r="A1452" t="s">
        <v>457</v>
      </c>
      <c r="B1452" t="s">
        <v>2619</v>
      </c>
    </row>
    <row r="1453" spans="1:2" x14ac:dyDescent="0.2">
      <c r="A1453" t="s">
        <v>457</v>
      </c>
      <c r="B1453" t="s">
        <v>2621</v>
      </c>
    </row>
    <row r="1454" spans="1:2" x14ac:dyDescent="0.2">
      <c r="A1454" t="s">
        <v>690</v>
      </c>
      <c r="B1454" t="s">
        <v>2622</v>
      </c>
    </row>
    <row r="1455" spans="1:2" x14ac:dyDescent="0.2">
      <c r="A1455" t="s">
        <v>1166</v>
      </c>
      <c r="B1455" t="s">
        <v>2624</v>
      </c>
    </row>
    <row r="1456" spans="1:2" x14ac:dyDescent="0.2">
      <c r="A1456" t="s">
        <v>457</v>
      </c>
      <c r="B1456" t="s">
        <v>2626</v>
      </c>
    </row>
    <row r="1457" spans="1:2" x14ac:dyDescent="0.2">
      <c r="A1457" t="s">
        <v>457</v>
      </c>
      <c r="B1457" t="s">
        <v>2629</v>
      </c>
    </row>
    <row r="1458" spans="1:2" x14ac:dyDescent="0.2">
      <c r="A1458" t="s">
        <v>690</v>
      </c>
      <c r="B1458" t="s">
        <v>2630</v>
      </c>
    </row>
    <row r="1459" spans="1:2" x14ac:dyDescent="0.2">
      <c r="A1459" t="s">
        <v>690</v>
      </c>
      <c r="B1459" t="s">
        <v>2632</v>
      </c>
    </row>
    <row r="1460" spans="1:2" x14ac:dyDescent="0.2">
      <c r="A1460" t="s">
        <v>6161</v>
      </c>
      <c r="B1460" t="s">
        <v>2634</v>
      </c>
    </row>
    <row r="1461" spans="1:2" x14ac:dyDescent="0.2">
      <c r="A1461" t="s">
        <v>1166</v>
      </c>
      <c r="B1461" t="s">
        <v>2636</v>
      </c>
    </row>
    <row r="1462" spans="1:2" x14ac:dyDescent="0.2">
      <c r="A1462" t="s">
        <v>1166</v>
      </c>
      <c r="B1462" t="s">
        <v>2637</v>
      </c>
    </row>
    <row r="1463" spans="1:2" x14ac:dyDescent="0.2">
      <c r="A1463" t="s">
        <v>1166</v>
      </c>
      <c r="B1463" t="s">
        <v>2638</v>
      </c>
    </row>
    <row r="1464" spans="1:2" x14ac:dyDescent="0.2">
      <c r="A1464" t="s">
        <v>690</v>
      </c>
      <c r="B1464" t="s">
        <v>2640</v>
      </c>
    </row>
    <row r="1465" spans="1:2" x14ac:dyDescent="0.2">
      <c r="A1465" t="s">
        <v>1166</v>
      </c>
      <c r="B1465" t="s">
        <v>2641</v>
      </c>
    </row>
    <row r="1466" spans="1:2" x14ac:dyDescent="0.2">
      <c r="A1466" t="s">
        <v>457</v>
      </c>
      <c r="B1466" t="s">
        <v>2644</v>
      </c>
    </row>
    <row r="1467" spans="1:2" x14ac:dyDescent="0.2">
      <c r="A1467" t="s">
        <v>6166</v>
      </c>
      <c r="B1467" t="s">
        <v>2645</v>
      </c>
    </row>
    <row r="1468" spans="1:2" x14ac:dyDescent="0.2">
      <c r="A1468" t="s">
        <v>1166</v>
      </c>
      <c r="B1468" t="s">
        <v>2646</v>
      </c>
    </row>
    <row r="1469" spans="1:2" x14ac:dyDescent="0.2">
      <c r="A1469" t="s">
        <v>457</v>
      </c>
      <c r="B1469" t="s">
        <v>2648</v>
      </c>
    </row>
    <row r="1470" spans="1:2" x14ac:dyDescent="0.2">
      <c r="A1470" t="s">
        <v>328</v>
      </c>
      <c r="B1470" t="s">
        <v>2650</v>
      </c>
    </row>
    <row r="1471" spans="1:2" x14ac:dyDescent="0.2">
      <c r="A1471" t="s">
        <v>1166</v>
      </c>
      <c r="B1471" t="s">
        <v>2652</v>
      </c>
    </row>
    <row r="1472" spans="1:2" x14ac:dyDescent="0.2">
      <c r="A1472" t="s">
        <v>690</v>
      </c>
      <c r="B1472" t="s">
        <v>2654</v>
      </c>
    </row>
    <row r="1473" spans="1:2" x14ac:dyDescent="0.2">
      <c r="A1473" t="s">
        <v>6165</v>
      </c>
      <c r="B1473" t="s">
        <v>2656</v>
      </c>
    </row>
    <row r="1474" spans="1:2" x14ac:dyDescent="0.2">
      <c r="A1474" t="s">
        <v>457</v>
      </c>
      <c r="B1474" t="s">
        <v>335</v>
      </c>
    </row>
    <row r="1475" spans="1:2" x14ac:dyDescent="0.2">
      <c r="A1475" t="s">
        <v>328</v>
      </c>
      <c r="B1475" t="s">
        <v>2658</v>
      </c>
    </row>
    <row r="1476" spans="1:2" x14ac:dyDescent="0.2">
      <c r="A1476" t="s">
        <v>690</v>
      </c>
      <c r="B1476" t="s">
        <v>2659</v>
      </c>
    </row>
    <row r="1477" spans="1:2" x14ac:dyDescent="0.2">
      <c r="A1477" t="s">
        <v>690</v>
      </c>
      <c r="B1477" t="s">
        <v>2661</v>
      </c>
    </row>
    <row r="1478" spans="1:2" x14ac:dyDescent="0.2">
      <c r="A1478" t="s">
        <v>690</v>
      </c>
      <c r="B1478" t="s">
        <v>2662</v>
      </c>
    </row>
    <row r="1479" spans="1:2" x14ac:dyDescent="0.2">
      <c r="A1479" t="s">
        <v>690</v>
      </c>
      <c r="B1479" t="s">
        <v>2665</v>
      </c>
    </row>
    <row r="1480" spans="1:2" x14ac:dyDescent="0.2">
      <c r="A1480" t="s">
        <v>328</v>
      </c>
      <c r="B1480" t="s">
        <v>2666</v>
      </c>
    </row>
    <row r="1481" spans="1:2" x14ac:dyDescent="0.2">
      <c r="A1481" t="s">
        <v>457</v>
      </c>
      <c r="B1481" t="s">
        <v>2667</v>
      </c>
    </row>
    <row r="1482" spans="1:2" x14ac:dyDescent="0.2">
      <c r="A1482" t="s">
        <v>1166</v>
      </c>
      <c r="B1482" t="s">
        <v>2669</v>
      </c>
    </row>
    <row r="1483" spans="1:2" x14ac:dyDescent="0.2">
      <c r="A1483" t="s">
        <v>1166</v>
      </c>
      <c r="B1483" t="s">
        <v>2671</v>
      </c>
    </row>
    <row r="1484" spans="1:2" x14ac:dyDescent="0.2">
      <c r="A1484" t="s">
        <v>6166</v>
      </c>
      <c r="B1484" t="s">
        <v>2672</v>
      </c>
    </row>
    <row r="1485" spans="1:2" x14ac:dyDescent="0.2">
      <c r="A1485" t="s">
        <v>457</v>
      </c>
      <c r="B1485" t="s">
        <v>2673</v>
      </c>
    </row>
    <row r="1486" spans="1:2" x14ac:dyDescent="0.2">
      <c r="A1486" t="s">
        <v>6166</v>
      </c>
      <c r="B1486" t="s">
        <v>2674</v>
      </c>
    </row>
    <row r="1487" spans="1:2" x14ac:dyDescent="0.2">
      <c r="A1487" t="s">
        <v>690</v>
      </c>
      <c r="B1487" t="s">
        <v>2675</v>
      </c>
    </row>
    <row r="1488" spans="1:2" x14ac:dyDescent="0.2">
      <c r="A1488" t="s">
        <v>690</v>
      </c>
      <c r="B1488" t="s">
        <v>2676</v>
      </c>
    </row>
    <row r="1489" spans="1:2" x14ac:dyDescent="0.2">
      <c r="A1489" t="s">
        <v>328</v>
      </c>
      <c r="B1489" t="s">
        <v>2677</v>
      </c>
    </row>
    <row r="1490" spans="1:2" x14ac:dyDescent="0.2">
      <c r="A1490" t="s">
        <v>690</v>
      </c>
      <c r="B1490" t="s">
        <v>2678</v>
      </c>
    </row>
    <row r="1491" spans="1:2" x14ac:dyDescent="0.2">
      <c r="A1491" t="s">
        <v>690</v>
      </c>
      <c r="B1491" t="s">
        <v>2679</v>
      </c>
    </row>
    <row r="1492" spans="1:2" x14ac:dyDescent="0.2">
      <c r="A1492" t="s">
        <v>6165</v>
      </c>
      <c r="B1492" t="s">
        <v>2680</v>
      </c>
    </row>
    <row r="1493" spans="1:2" x14ac:dyDescent="0.2">
      <c r="A1493" t="s">
        <v>457</v>
      </c>
      <c r="B1493" t="s">
        <v>2681</v>
      </c>
    </row>
    <row r="1494" spans="1:2" x14ac:dyDescent="0.2">
      <c r="A1494" t="s">
        <v>328</v>
      </c>
      <c r="B1494" t="s">
        <v>2684</v>
      </c>
    </row>
    <row r="1495" spans="1:2" x14ac:dyDescent="0.2">
      <c r="A1495" t="s">
        <v>6165</v>
      </c>
      <c r="B1495" t="s">
        <v>2685</v>
      </c>
    </row>
    <row r="1496" spans="1:2" x14ac:dyDescent="0.2">
      <c r="A1496" t="s">
        <v>1166</v>
      </c>
      <c r="B1496" t="s">
        <v>2686</v>
      </c>
    </row>
    <row r="1497" spans="1:2" x14ac:dyDescent="0.2">
      <c r="A1497" t="s">
        <v>690</v>
      </c>
      <c r="B1497" t="s">
        <v>2687</v>
      </c>
    </row>
    <row r="1498" spans="1:2" x14ac:dyDescent="0.2">
      <c r="A1498" t="s">
        <v>1166</v>
      </c>
      <c r="B1498" t="s">
        <v>2688</v>
      </c>
    </row>
    <row r="1499" spans="1:2" x14ac:dyDescent="0.2">
      <c r="A1499" t="s">
        <v>690</v>
      </c>
      <c r="B1499" t="s">
        <v>2689</v>
      </c>
    </row>
    <row r="1500" spans="1:2" x14ac:dyDescent="0.2">
      <c r="A1500" t="s">
        <v>690</v>
      </c>
      <c r="B1500" t="s">
        <v>2691</v>
      </c>
    </row>
    <row r="1501" spans="1:2" x14ac:dyDescent="0.2">
      <c r="A1501" t="s">
        <v>328</v>
      </c>
      <c r="B1501" t="s">
        <v>2693</v>
      </c>
    </row>
    <row r="1502" spans="1:2" x14ac:dyDescent="0.2">
      <c r="A1502" t="s">
        <v>1166</v>
      </c>
      <c r="B1502" t="s">
        <v>2694</v>
      </c>
    </row>
    <row r="1503" spans="1:2" x14ac:dyDescent="0.2">
      <c r="A1503" t="s">
        <v>1166</v>
      </c>
      <c r="B1503" t="s">
        <v>2695</v>
      </c>
    </row>
    <row r="1504" spans="1:2" x14ac:dyDescent="0.2">
      <c r="A1504" t="s">
        <v>1166</v>
      </c>
      <c r="B1504" t="s">
        <v>2697</v>
      </c>
    </row>
    <row r="1505" spans="1:2" x14ac:dyDescent="0.2">
      <c r="A1505" t="s">
        <v>690</v>
      </c>
      <c r="B1505" t="s">
        <v>2699</v>
      </c>
    </row>
    <row r="1506" spans="1:2" x14ac:dyDescent="0.2">
      <c r="A1506" t="s">
        <v>690</v>
      </c>
      <c r="B1506" t="s">
        <v>2702</v>
      </c>
    </row>
    <row r="1507" spans="1:2" x14ac:dyDescent="0.2">
      <c r="A1507" t="s">
        <v>457</v>
      </c>
      <c r="B1507" t="s">
        <v>2704</v>
      </c>
    </row>
    <row r="1508" spans="1:2" x14ac:dyDescent="0.2">
      <c r="A1508" t="s">
        <v>690</v>
      </c>
      <c r="B1508" t="s">
        <v>2705</v>
      </c>
    </row>
    <row r="1509" spans="1:2" x14ac:dyDescent="0.2">
      <c r="A1509" t="s">
        <v>690</v>
      </c>
      <c r="B1509" t="s">
        <v>2707</v>
      </c>
    </row>
    <row r="1510" spans="1:2" x14ac:dyDescent="0.2">
      <c r="A1510" t="s">
        <v>690</v>
      </c>
      <c r="B1510" t="s">
        <v>2708</v>
      </c>
    </row>
    <row r="1511" spans="1:2" x14ac:dyDescent="0.2">
      <c r="A1511" t="s">
        <v>690</v>
      </c>
      <c r="B1511" t="s">
        <v>2709</v>
      </c>
    </row>
    <row r="1512" spans="1:2" x14ac:dyDescent="0.2">
      <c r="A1512" t="s">
        <v>457</v>
      </c>
      <c r="B1512" t="s">
        <v>2710</v>
      </c>
    </row>
    <row r="1513" spans="1:2" x14ac:dyDescent="0.2">
      <c r="A1513" t="s">
        <v>690</v>
      </c>
      <c r="B1513" t="s">
        <v>2712</v>
      </c>
    </row>
    <row r="1514" spans="1:2" x14ac:dyDescent="0.2">
      <c r="A1514" t="s">
        <v>1166</v>
      </c>
      <c r="B1514" t="s">
        <v>2714</v>
      </c>
    </row>
    <row r="1515" spans="1:2" x14ac:dyDescent="0.2">
      <c r="A1515" t="s">
        <v>690</v>
      </c>
      <c r="B1515" t="s">
        <v>2716</v>
      </c>
    </row>
    <row r="1516" spans="1:2" x14ac:dyDescent="0.2">
      <c r="A1516" t="s">
        <v>328</v>
      </c>
      <c r="B1516" t="s">
        <v>2717</v>
      </c>
    </row>
    <row r="1517" spans="1:2" x14ac:dyDescent="0.2">
      <c r="A1517" t="s">
        <v>690</v>
      </c>
      <c r="B1517" t="s">
        <v>2718</v>
      </c>
    </row>
    <row r="1518" spans="1:2" x14ac:dyDescent="0.2">
      <c r="A1518" t="s">
        <v>690</v>
      </c>
      <c r="B1518" t="s">
        <v>2719</v>
      </c>
    </row>
    <row r="1519" spans="1:2" x14ac:dyDescent="0.2">
      <c r="A1519" t="s">
        <v>328</v>
      </c>
      <c r="B1519" t="s">
        <v>2721</v>
      </c>
    </row>
    <row r="1520" spans="1:2" x14ac:dyDescent="0.2">
      <c r="A1520" t="s">
        <v>6166</v>
      </c>
      <c r="B1520" t="s">
        <v>2723</v>
      </c>
    </row>
    <row r="1521" spans="1:2" x14ac:dyDescent="0.2">
      <c r="A1521" t="s">
        <v>1166</v>
      </c>
      <c r="B1521" t="s">
        <v>2724</v>
      </c>
    </row>
    <row r="1522" spans="1:2" x14ac:dyDescent="0.2">
      <c r="A1522" t="s">
        <v>457</v>
      </c>
      <c r="B1522" t="s">
        <v>2726</v>
      </c>
    </row>
    <row r="1523" spans="1:2" x14ac:dyDescent="0.2">
      <c r="A1523" t="s">
        <v>690</v>
      </c>
      <c r="B1523" t="s">
        <v>2728</v>
      </c>
    </row>
    <row r="1524" spans="1:2" x14ac:dyDescent="0.2">
      <c r="A1524" t="s">
        <v>690</v>
      </c>
      <c r="B1524" t="s">
        <v>2729</v>
      </c>
    </row>
    <row r="1525" spans="1:2" x14ac:dyDescent="0.2">
      <c r="A1525" t="s">
        <v>457</v>
      </c>
      <c r="B1525" t="s">
        <v>2730</v>
      </c>
    </row>
    <row r="1526" spans="1:2" x14ac:dyDescent="0.2">
      <c r="A1526" t="s">
        <v>6161</v>
      </c>
      <c r="B1526" t="s">
        <v>2733</v>
      </c>
    </row>
    <row r="1527" spans="1:2" x14ac:dyDescent="0.2">
      <c r="A1527" t="s">
        <v>1166</v>
      </c>
      <c r="B1527" t="s">
        <v>2734</v>
      </c>
    </row>
    <row r="1528" spans="1:2" x14ac:dyDescent="0.2">
      <c r="A1528" t="s">
        <v>1166</v>
      </c>
      <c r="B1528" t="s">
        <v>2735</v>
      </c>
    </row>
    <row r="1529" spans="1:2" x14ac:dyDescent="0.2">
      <c r="A1529" t="s">
        <v>690</v>
      </c>
      <c r="B1529" t="s">
        <v>2736</v>
      </c>
    </row>
    <row r="1530" spans="1:2" x14ac:dyDescent="0.2">
      <c r="A1530" t="s">
        <v>457</v>
      </c>
      <c r="B1530" t="s">
        <v>2737</v>
      </c>
    </row>
    <row r="1531" spans="1:2" x14ac:dyDescent="0.2">
      <c r="A1531" t="s">
        <v>6161</v>
      </c>
      <c r="B1531" t="s">
        <v>2739</v>
      </c>
    </row>
    <row r="1532" spans="1:2" x14ac:dyDescent="0.2">
      <c r="A1532" t="s">
        <v>457</v>
      </c>
      <c r="B1532" t="s">
        <v>2740</v>
      </c>
    </row>
    <row r="1533" spans="1:2" x14ac:dyDescent="0.2">
      <c r="A1533" t="s">
        <v>1166</v>
      </c>
      <c r="B1533" t="s">
        <v>2741</v>
      </c>
    </row>
    <row r="1534" spans="1:2" x14ac:dyDescent="0.2">
      <c r="A1534" t="s">
        <v>2138</v>
      </c>
      <c r="B1534" t="s">
        <v>2742</v>
      </c>
    </row>
    <row r="1535" spans="1:2" x14ac:dyDescent="0.2">
      <c r="A1535" t="s">
        <v>1166</v>
      </c>
      <c r="B1535" t="s">
        <v>2744</v>
      </c>
    </row>
    <row r="1536" spans="1:2" x14ac:dyDescent="0.2">
      <c r="A1536" t="s">
        <v>690</v>
      </c>
      <c r="B1536" t="s">
        <v>2746</v>
      </c>
    </row>
    <row r="1537" spans="1:2" x14ac:dyDescent="0.2">
      <c r="A1537" t="s">
        <v>1166</v>
      </c>
      <c r="B1537" t="s">
        <v>2747</v>
      </c>
    </row>
    <row r="1538" spans="1:2" x14ac:dyDescent="0.2">
      <c r="A1538" t="s">
        <v>1166</v>
      </c>
      <c r="B1538" t="s">
        <v>2748</v>
      </c>
    </row>
    <row r="1539" spans="1:2" x14ac:dyDescent="0.2">
      <c r="A1539" t="s">
        <v>690</v>
      </c>
      <c r="B1539" t="s">
        <v>2749</v>
      </c>
    </row>
    <row r="1540" spans="1:2" x14ac:dyDescent="0.2">
      <c r="A1540" t="s">
        <v>2138</v>
      </c>
      <c r="B1540" t="s">
        <v>2750</v>
      </c>
    </row>
    <row r="1541" spans="1:2" x14ac:dyDescent="0.2">
      <c r="A1541" t="s">
        <v>6158</v>
      </c>
      <c r="B1541" t="s">
        <v>2752</v>
      </c>
    </row>
    <row r="1542" spans="1:2" x14ac:dyDescent="0.2">
      <c r="A1542" t="s">
        <v>690</v>
      </c>
      <c r="B1542" t="s">
        <v>2754</v>
      </c>
    </row>
    <row r="1543" spans="1:2" x14ac:dyDescent="0.2">
      <c r="A1543" t="s">
        <v>457</v>
      </c>
      <c r="B1543" t="s">
        <v>2755</v>
      </c>
    </row>
    <row r="1544" spans="1:2" x14ac:dyDescent="0.2">
      <c r="A1544" t="s">
        <v>457</v>
      </c>
      <c r="B1544" t="s">
        <v>2756</v>
      </c>
    </row>
    <row r="1545" spans="1:2" x14ac:dyDescent="0.2">
      <c r="A1545" t="s">
        <v>690</v>
      </c>
      <c r="B1545" t="s">
        <v>2758</v>
      </c>
    </row>
    <row r="1546" spans="1:2" x14ac:dyDescent="0.2">
      <c r="A1546" t="s">
        <v>457</v>
      </c>
      <c r="B1546" t="s">
        <v>2759</v>
      </c>
    </row>
    <row r="1547" spans="1:2" x14ac:dyDescent="0.2">
      <c r="A1547" t="s">
        <v>457</v>
      </c>
      <c r="B1547" t="s">
        <v>2761</v>
      </c>
    </row>
    <row r="1548" spans="1:2" x14ac:dyDescent="0.2">
      <c r="A1548" t="s">
        <v>690</v>
      </c>
      <c r="B1548" t="s">
        <v>2762</v>
      </c>
    </row>
    <row r="1549" spans="1:2" x14ac:dyDescent="0.2">
      <c r="A1549" t="s">
        <v>1166</v>
      </c>
      <c r="B1549" t="s">
        <v>2764</v>
      </c>
    </row>
    <row r="1550" spans="1:2" x14ac:dyDescent="0.2">
      <c r="A1550" t="s">
        <v>1166</v>
      </c>
      <c r="B1550" t="s">
        <v>2766</v>
      </c>
    </row>
    <row r="1551" spans="1:2" x14ac:dyDescent="0.2">
      <c r="A1551" t="s">
        <v>6165</v>
      </c>
      <c r="B1551" t="s">
        <v>2769</v>
      </c>
    </row>
    <row r="1552" spans="1:2" x14ac:dyDescent="0.2">
      <c r="A1552" t="s">
        <v>690</v>
      </c>
      <c r="B1552" t="s">
        <v>2770</v>
      </c>
    </row>
    <row r="1553" spans="1:2" x14ac:dyDescent="0.2">
      <c r="A1553" t="s">
        <v>457</v>
      </c>
      <c r="B1553" t="s">
        <v>2773</v>
      </c>
    </row>
    <row r="1554" spans="1:2" x14ac:dyDescent="0.2">
      <c r="A1554" t="s">
        <v>6165</v>
      </c>
      <c r="B1554" t="s">
        <v>2774</v>
      </c>
    </row>
    <row r="1555" spans="1:2" x14ac:dyDescent="0.2">
      <c r="A1555" t="s">
        <v>328</v>
      </c>
      <c r="B1555" t="s">
        <v>2776</v>
      </c>
    </row>
    <row r="1556" spans="1:2" x14ac:dyDescent="0.2">
      <c r="A1556" t="s">
        <v>690</v>
      </c>
      <c r="B1556" t="s">
        <v>2778</v>
      </c>
    </row>
    <row r="1557" spans="1:2" x14ac:dyDescent="0.2">
      <c r="A1557" t="s">
        <v>690</v>
      </c>
      <c r="B1557" t="s">
        <v>2779</v>
      </c>
    </row>
    <row r="1558" spans="1:2" x14ac:dyDescent="0.2">
      <c r="A1558" t="s">
        <v>6166</v>
      </c>
      <c r="B1558" t="s">
        <v>2780</v>
      </c>
    </row>
    <row r="1559" spans="1:2" x14ac:dyDescent="0.2">
      <c r="A1559" t="s">
        <v>1166</v>
      </c>
      <c r="B1559" t="s">
        <v>2781</v>
      </c>
    </row>
    <row r="1560" spans="1:2" x14ac:dyDescent="0.2">
      <c r="A1560" t="s">
        <v>457</v>
      </c>
      <c r="B1560" t="s">
        <v>2783</v>
      </c>
    </row>
    <row r="1561" spans="1:2" x14ac:dyDescent="0.2">
      <c r="A1561" t="s">
        <v>690</v>
      </c>
      <c r="B1561" t="s">
        <v>2784</v>
      </c>
    </row>
    <row r="1562" spans="1:2" x14ac:dyDescent="0.2">
      <c r="A1562" t="s">
        <v>2138</v>
      </c>
      <c r="B1562" t="s">
        <v>2785</v>
      </c>
    </row>
    <row r="1563" spans="1:2" x14ac:dyDescent="0.2">
      <c r="A1563" t="s">
        <v>328</v>
      </c>
      <c r="B1563" t="s">
        <v>2787</v>
      </c>
    </row>
    <row r="1564" spans="1:2" x14ac:dyDescent="0.2">
      <c r="A1564" t="s">
        <v>690</v>
      </c>
      <c r="B1564" t="s">
        <v>2789</v>
      </c>
    </row>
    <row r="1565" spans="1:2" x14ac:dyDescent="0.2">
      <c r="A1565" t="s">
        <v>690</v>
      </c>
      <c r="B1565" t="s">
        <v>2790</v>
      </c>
    </row>
    <row r="1566" spans="1:2" x14ac:dyDescent="0.2">
      <c r="A1566" t="s">
        <v>690</v>
      </c>
      <c r="B1566" t="s">
        <v>2792</v>
      </c>
    </row>
    <row r="1567" spans="1:2" x14ac:dyDescent="0.2">
      <c r="A1567" t="s">
        <v>6165</v>
      </c>
      <c r="B1567" t="s">
        <v>2794</v>
      </c>
    </row>
    <row r="1568" spans="1:2" x14ac:dyDescent="0.2">
      <c r="A1568" t="s">
        <v>457</v>
      </c>
      <c r="B1568" t="s">
        <v>2796</v>
      </c>
    </row>
    <row r="1569" spans="1:2" x14ac:dyDescent="0.2">
      <c r="A1569" t="s">
        <v>457</v>
      </c>
      <c r="B1569" t="s">
        <v>2798</v>
      </c>
    </row>
    <row r="1570" spans="1:2" x14ac:dyDescent="0.2">
      <c r="A1570" t="s">
        <v>457</v>
      </c>
      <c r="B1570" t="s">
        <v>2799</v>
      </c>
    </row>
    <row r="1571" spans="1:2" x14ac:dyDescent="0.2">
      <c r="A1571" t="s">
        <v>457</v>
      </c>
      <c r="B1571" t="s">
        <v>2802</v>
      </c>
    </row>
    <row r="1572" spans="1:2" x14ac:dyDescent="0.2">
      <c r="A1572" t="s">
        <v>457</v>
      </c>
      <c r="B1572" t="s">
        <v>2805</v>
      </c>
    </row>
    <row r="1573" spans="1:2" x14ac:dyDescent="0.2">
      <c r="A1573" t="s">
        <v>690</v>
      </c>
      <c r="B1573" t="s">
        <v>2806</v>
      </c>
    </row>
    <row r="1574" spans="1:2" x14ac:dyDescent="0.2">
      <c r="A1574" t="s">
        <v>6165</v>
      </c>
      <c r="B1574" t="s">
        <v>2807</v>
      </c>
    </row>
    <row r="1575" spans="1:2" x14ac:dyDescent="0.2">
      <c r="A1575" t="s">
        <v>1166</v>
      </c>
      <c r="B1575" t="s">
        <v>2809</v>
      </c>
    </row>
    <row r="1576" spans="1:2" x14ac:dyDescent="0.2">
      <c r="A1576" t="s">
        <v>690</v>
      </c>
      <c r="B1576" t="s">
        <v>2810</v>
      </c>
    </row>
    <row r="1577" spans="1:2" x14ac:dyDescent="0.2">
      <c r="A1577" t="s">
        <v>1166</v>
      </c>
      <c r="B1577" t="s">
        <v>2812</v>
      </c>
    </row>
    <row r="1578" spans="1:2" x14ac:dyDescent="0.2">
      <c r="A1578" t="s">
        <v>457</v>
      </c>
      <c r="B1578" t="s">
        <v>2814</v>
      </c>
    </row>
    <row r="1579" spans="1:2" x14ac:dyDescent="0.2">
      <c r="A1579" t="s">
        <v>6165</v>
      </c>
      <c r="B1579" t="s">
        <v>2816</v>
      </c>
    </row>
    <row r="1580" spans="1:2" x14ac:dyDescent="0.2">
      <c r="A1580" t="s">
        <v>328</v>
      </c>
      <c r="B1580" t="s">
        <v>2819</v>
      </c>
    </row>
    <row r="1581" spans="1:2" x14ac:dyDescent="0.2">
      <c r="A1581" t="s">
        <v>690</v>
      </c>
      <c r="B1581" t="s">
        <v>2820</v>
      </c>
    </row>
    <row r="1582" spans="1:2" x14ac:dyDescent="0.2">
      <c r="A1582" t="s">
        <v>1166</v>
      </c>
      <c r="B1582" t="s">
        <v>2821</v>
      </c>
    </row>
    <row r="1583" spans="1:2" x14ac:dyDescent="0.2">
      <c r="A1583" t="s">
        <v>690</v>
      </c>
      <c r="B1583" t="s">
        <v>2823</v>
      </c>
    </row>
    <row r="1584" spans="1:2" x14ac:dyDescent="0.2">
      <c r="A1584" t="s">
        <v>6166</v>
      </c>
      <c r="B1584" t="s">
        <v>2824</v>
      </c>
    </row>
    <row r="1585" spans="1:2" x14ac:dyDescent="0.2">
      <c r="A1585" t="s">
        <v>457</v>
      </c>
      <c r="B1585" t="s">
        <v>2826</v>
      </c>
    </row>
    <row r="1586" spans="1:2" x14ac:dyDescent="0.2">
      <c r="A1586" t="s">
        <v>1166</v>
      </c>
      <c r="B1586" t="s">
        <v>2827</v>
      </c>
    </row>
    <row r="1587" spans="1:2" x14ac:dyDescent="0.2">
      <c r="A1587" t="s">
        <v>457</v>
      </c>
      <c r="B1587" t="s">
        <v>2828</v>
      </c>
    </row>
    <row r="1588" spans="1:2" x14ac:dyDescent="0.2">
      <c r="A1588" t="s">
        <v>457</v>
      </c>
      <c r="B1588" t="s">
        <v>2830</v>
      </c>
    </row>
    <row r="1589" spans="1:2" x14ac:dyDescent="0.2">
      <c r="A1589" t="s">
        <v>1166</v>
      </c>
      <c r="B1589" t="s">
        <v>2832</v>
      </c>
    </row>
    <row r="1590" spans="1:2" x14ac:dyDescent="0.2">
      <c r="A1590" t="s">
        <v>690</v>
      </c>
      <c r="B1590" t="s">
        <v>2834</v>
      </c>
    </row>
    <row r="1591" spans="1:2" x14ac:dyDescent="0.2">
      <c r="A1591" t="s">
        <v>6161</v>
      </c>
      <c r="B1591" t="s">
        <v>2836</v>
      </c>
    </row>
    <row r="1592" spans="1:2" x14ac:dyDescent="0.2">
      <c r="A1592" t="s">
        <v>1166</v>
      </c>
      <c r="B1592" t="s">
        <v>2837</v>
      </c>
    </row>
    <row r="1593" spans="1:2" x14ac:dyDescent="0.2">
      <c r="A1593" t="s">
        <v>328</v>
      </c>
      <c r="B1593" t="s">
        <v>2839</v>
      </c>
    </row>
    <row r="1594" spans="1:2" x14ac:dyDescent="0.2">
      <c r="A1594" t="s">
        <v>6165</v>
      </c>
      <c r="B1594" t="s">
        <v>2840</v>
      </c>
    </row>
    <row r="1595" spans="1:2" x14ac:dyDescent="0.2">
      <c r="A1595" t="s">
        <v>457</v>
      </c>
      <c r="B1595" t="s">
        <v>2841</v>
      </c>
    </row>
    <row r="1596" spans="1:2" x14ac:dyDescent="0.2">
      <c r="A1596" t="s">
        <v>1166</v>
      </c>
      <c r="B1596" t="s">
        <v>2842</v>
      </c>
    </row>
    <row r="1597" spans="1:2" x14ac:dyDescent="0.2">
      <c r="A1597" t="s">
        <v>6165</v>
      </c>
      <c r="B1597" t="s">
        <v>2844</v>
      </c>
    </row>
    <row r="1598" spans="1:2" x14ac:dyDescent="0.2">
      <c r="A1598" t="s">
        <v>457</v>
      </c>
      <c r="B1598" t="s">
        <v>2847</v>
      </c>
    </row>
    <row r="1599" spans="1:2" x14ac:dyDescent="0.2">
      <c r="A1599" t="s">
        <v>1166</v>
      </c>
      <c r="B1599" t="s">
        <v>2849</v>
      </c>
    </row>
    <row r="1600" spans="1:2" x14ac:dyDescent="0.2">
      <c r="A1600" t="s">
        <v>457</v>
      </c>
      <c r="B1600" t="s">
        <v>2850</v>
      </c>
    </row>
    <row r="1601" spans="1:2" x14ac:dyDescent="0.2">
      <c r="A1601" t="s">
        <v>6166</v>
      </c>
      <c r="B1601" t="s">
        <v>2851</v>
      </c>
    </row>
    <row r="1602" spans="1:2" x14ac:dyDescent="0.2">
      <c r="A1602" t="s">
        <v>457</v>
      </c>
      <c r="B1602" t="s">
        <v>2853</v>
      </c>
    </row>
    <row r="1603" spans="1:2" x14ac:dyDescent="0.2">
      <c r="A1603" t="s">
        <v>457</v>
      </c>
      <c r="B1603" t="s">
        <v>2855</v>
      </c>
    </row>
    <row r="1604" spans="1:2" x14ac:dyDescent="0.2">
      <c r="A1604" t="s">
        <v>6166</v>
      </c>
      <c r="B1604" t="s">
        <v>2858</v>
      </c>
    </row>
    <row r="1605" spans="1:2" x14ac:dyDescent="0.2">
      <c r="A1605" t="s">
        <v>457</v>
      </c>
      <c r="B1605" t="s">
        <v>2860</v>
      </c>
    </row>
    <row r="1606" spans="1:2" x14ac:dyDescent="0.2">
      <c r="A1606" t="s">
        <v>457</v>
      </c>
      <c r="B1606" t="s">
        <v>2862</v>
      </c>
    </row>
    <row r="1607" spans="1:2" x14ac:dyDescent="0.2">
      <c r="A1607" t="s">
        <v>690</v>
      </c>
      <c r="B1607" t="s">
        <v>2864</v>
      </c>
    </row>
    <row r="1608" spans="1:2" x14ac:dyDescent="0.2">
      <c r="A1608" t="s">
        <v>6166</v>
      </c>
      <c r="B1608" t="s">
        <v>2866</v>
      </c>
    </row>
    <row r="1609" spans="1:2" x14ac:dyDescent="0.2">
      <c r="A1609" t="s">
        <v>690</v>
      </c>
      <c r="B1609" t="s">
        <v>2868</v>
      </c>
    </row>
    <row r="1610" spans="1:2" x14ac:dyDescent="0.2">
      <c r="A1610" t="s">
        <v>328</v>
      </c>
      <c r="B1610" t="s">
        <v>2869</v>
      </c>
    </row>
    <row r="1611" spans="1:2" x14ac:dyDescent="0.2">
      <c r="A1611" t="s">
        <v>1166</v>
      </c>
      <c r="B1611" t="s">
        <v>2870</v>
      </c>
    </row>
    <row r="1612" spans="1:2" x14ac:dyDescent="0.2">
      <c r="A1612" t="s">
        <v>690</v>
      </c>
      <c r="B1612" t="s">
        <v>2871</v>
      </c>
    </row>
    <row r="1613" spans="1:2" x14ac:dyDescent="0.2">
      <c r="A1613" t="s">
        <v>690</v>
      </c>
      <c r="B1613" t="s">
        <v>2873</v>
      </c>
    </row>
    <row r="1614" spans="1:2" x14ac:dyDescent="0.2">
      <c r="A1614" t="s">
        <v>6166</v>
      </c>
      <c r="B1614" t="s">
        <v>2875</v>
      </c>
    </row>
    <row r="1615" spans="1:2" x14ac:dyDescent="0.2">
      <c r="A1615" t="s">
        <v>690</v>
      </c>
      <c r="B1615" t="s">
        <v>2876</v>
      </c>
    </row>
    <row r="1616" spans="1:2" x14ac:dyDescent="0.2">
      <c r="A1616" t="s">
        <v>690</v>
      </c>
      <c r="B1616" t="s">
        <v>2878</v>
      </c>
    </row>
    <row r="1617" spans="1:2" x14ac:dyDescent="0.2">
      <c r="A1617" t="s">
        <v>1166</v>
      </c>
      <c r="B1617" t="s">
        <v>2881</v>
      </c>
    </row>
    <row r="1618" spans="1:2" x14ac:dyDescent="0.2">
      <c r="A1618" t="s">
        <v>328</v>
      </c>
      <c r="B1618" t="s">
        <v>2882</v>
      </c>
    </row>
    <row r="1619" spans="1:2" x14ac:dyDescent="0.2">
      <c r="A1619" t="s">
        <v>6166</v>
      </c>
      <c r="B1619" t="s">
        <v>2884</v>
      </c>
    </row>
    <row r="1620" spans="1:2" x14ac:dyDescent="0.2">
      <c r="A1620" t="s">
        <v>457</v>
      </c>
      <c r="B1620" t="s">
        <v>2885</v>
      </c>
    </row>
    <row r="1621" spans="1:2" x14ac:dyDescent="0.2">
      <c r="A1621" t="s">
        <v>328</v>
      </c>
      <c r="B1621" t="s">
        <v>2888</v>
      </c>
    </row>
    <row r="1622" spans="1:2" x14ac:dyDescent="0.2">
      <c r="A1622" t="s">
        <v>6165</v>
      </c>
      <c r="B1622" t="s">
        <v>2889</v>
      </c>
    </row>
    <row r="1623" spans="1:2" x14ac:dyDescent="0.2">
      <c r="A1623" t="s">
        <v>457</v>
      </c>
      <c r="B1623" t="s">
        <v>2890</v>
      </c>
    </row>
    <row r="1624" spans="1:2" x14ac:dyDescent="0.2">
      <c r="A1624" t="s">
        <v>457</v>
      </c>
      <c r="B1624" t="s">
        <v>2891</v>
      </c>
    </row>
    <row r="1625" spans="1:2" x14ac:dyDescent="0.2">
      <c r="A1625" t="s">
        <v>690</v>
      </c>
      <c r="B1625" t="s">
        <v>2893</v>
      </c>
    </row>
    <row r="1626" spans="1:2" x14ac:dyDescent="0.2">
      <c r="A1626" t="s">
        <v>6166</v>
      </c>
      <c r="B1626" t="s">
        <v>2894</v>
      </c>
    </row>
    <row r="1627" spans="1:2" x14ac:dyDescent="0.2">
      <c r="A1627" t="s">
        <v>690</v>
      </c>
      <c r="B1627" t="s">
        <v>2896</v>
      </c>
    </row>
    <row r="1628" spans="1:2" x14ac:dyDescent="0.2">
      <c r="A1628" t="s">
        <v>6166</v>
      </c>
      <c r="B1628" t="s">
        <v>2897</v>
      </c>
    </row>
    <row r="1629" spans="1:2" x14ac:dyDescent="0.2">
      <c r="A1629" t="s">
        <v>457</v>
      </c>
      <c r="B1629" t="s">
        <v>2898</v>
      </c>
    </row>
    <row r="1630" spans="1:2" x14ac:dyDescent="0.2">
      <c r="A1630" t="s">
        <v>690</v>
      </c>
      <c r="B1630" t="s">
        <v>2899</v>
      </c>
    </row>
    <row r="1631" spans="1:2" x14ac:dyDescent="0.2">
      <c r="A1631" t="s">
        <v>690</v>
      </c>
      <c r="B1631" t="s">
        <v>2900</v>
      </c>
    </row>
    <row r="1632" spans="1:2" x14ac:dyDescent="0.2">
      <c r="A1632" t="s">
        <v>6164</v>
      </c>
      <c r="B1632" t="s">
        <v>2901</v>
      </c>
    </row>
    <row r="1633" spans="1:2" x14ac:dyDescent="0.2">
      <c r="A1633" t="s">
        <v>690</v>
      </c>
      <c r="B1633" t="s">
        <v>2902</v>
      </c>
    </row>
    <row r="1634" spans="1:2" x14ac:dyDescent="0.2">
      <c r="A1634" t="s">
        <v>457</v>
      </c>
      <c r="B1634" t="s">
        <v>2903</v>
      </c>
    </row>
    <row r="1635" spans="1:2" x14ac:dyDescent="0.2">
      <c r="A1635" t="s">
        <v>690</v>
      </c>
      <c r="B1635" t="s">
        <v>2904</v>
      </c>
    </row>
    <row r="1636" spans="1:2" x14ac:dyDescent="0.2">
      <c r="A1636" t="s">
        <v>457</v>
      </c>
      <c r="B1636" t="s">
        <v>2905</v>
      </c>
    </row>
    <row r="1637" spans="1:2" x14ac:dyDescent="0.2">
      <c r="A1637" t="s">
        <v>690</v>
      </c>
      <c r="B1637" t="s">
        <v>2906</v>
      </c>
    </row>
    <row r="1638" spans="1:2" x14ac:dyDescent="0.2">
      <c r="A1638" t="s">
        <v>1166</v>
      </c>
      <c r="B1638" t="s">
        <v>2908</v>
      </c>
    </row>
    <row r="1639" spans="1:2" x14ac:dyDescent="0.2">
      <c r="A1639" t="s">
        <v>690</v>
      </c>
      <c r="B1639" t="s">
        <v>2909</v>
      </c>
    </row>
    <row r="1640" spans="1:2" x14ac:dyDescent="0.2">
      <c r="A1640" t="s">
        <v>690</v>
      </c>
      <c r="B1640" t="s">
        <v>2910</v>
      </c>
    </row>
    <row r="1641" spans="1:2" x14ac:dyDescent="0.2">
      <c r="A1641" t="s">
        <v>457</v>
      </c>
      <c r="B1641" t="s">
        <v>2911</v>
      </c>
    </row>
    <row r="1642" spans="1:2" x14ac:dyDescent="0.2">
      <c r="A1642" t="s">
        <v>457</v>
      </c>
      <c r="B1642" t="s">
        <v>2912</v>
      </c>
    </row>
    <row r="1643" spans="1:2" x14ac:dyDescent="0.2">
      <c r="A1643" t="s">
        <v>457</v>
      </c>
      <c r="B1643" t="s">
        <v>2914</v>
      </c>
    </row>
    <row r="1644" spans="1:2" x14ac:dyDescent="0.2">
      <c r="A1644" t="s">
        <v>690</v>
      </c>
      <c r="B1644" t="s">
        <v>2916</v>
      </c>
    </row>
    <row r="1645" spans="1:2" x14ac:dyDescent="0.2">
      <c r="A1645" t="s">
        <v>1166</v>
      </c>
      <c r="B1645" t="s">
        <v>2917</v>
      </c>
    </row>
    <row r="1646" spans="1:2" x14ac:dyDescent="0.2">
      <c r="A1646" t="s">
        <v>6159</v>
      </c>
      <c r="B1646" t="s">
        <v>2918</v>
      </c>
    </row>
    <row r="1647" spans="1:2" x14ac:dyDescent="0.2">
      <c r="A1647" t="s">
        <v>328</v>
      </c>
      <c r="B1647" t="s">
        <v>2920</v>
      </c>
    </row>
    <row r="1648" spans="1:2" x14ac:dyDescent="0.2">
      <c r="A1648" t="s">
        <v>457</v>
      </c>
      <c r="B1648" t="s">
        <v>2921</v>
      </c>
    </row>
    <row r="1649" spans="1:2" x14ac:dyDescent="0.2">
      <c r="A1649" t="s">
        <v>6165</v>
      </c>
      <c r="B1649" t="s">
        <v>2923</v>
      </c>
    </row>
    <row r="1650" spans="1:2" x14ac:dyDescent="0.2">
      <c r="A1650" t="s">
        <v>1166</v>
      </c>
      <c r="B1650" t="s">
        <v>2925</v>
      </c>
    </row>
    <row r="1651" spans="1:2" x14ac:dyDescent="0.2">
      <c r="A1651" t="s">
        <v>690</v>
      </c>
      <c r="B1651" t="s">
        <v>2926</v>
      </c>
    </row>
    <row r="1652" spans="1:2" x14ac:dyDescent="0.2">
      <c r="A1652" t="s">
        <v>690</v>
      </c>
      <c r="B1652" t="s">
        <v>2927</v>
      </c>
    </row>
    <row r="1653" spans="1:2" x14ac:dyDescent="0.2">
      <c r="A1653" t="s">
        <v>457</v>
      </c>
      <c r="B1653" t="s">
        <v>2929</v>
      </c>
    </row>
    <row r="1654" spans="1:2" x14ac:dyDescent="0.2">
      <c r="A1654" t="s">
        <v>690</v>
      </c>
      <c r="B1654" t="s">
        <v>2931</v>
      </c>
    </row>
    <row r="1655" spans="1:2" x14ac:dyDescent="0.2">
      <c r="A1655" t="s">
        <v>457</v>
      </c>
      <c r="B1655" t="s">
        <v>2932</v>
      </c>
    </row>
    <row r="1656" spans="1:2" x14ac:dyDescent="0.2">
      <c r="A1656" t="s">
        <v>690</v>
      </c>
      <c r="B1656" t="s">
        <v>2933</v>
      </c>
    </row>
    <row r="1657" spans="1:2" x14ac:dyDescent="0.2">
      <c r="A1657" t="s">
        <v>457</v>
      </c>
      <c r="B1657" t="s">
        <v>2935</v>
      </c>
    </row>
    <row r="1658" spans="1:2" x14ac:dyDescent="0.2">
      <c r="A1658" t="s">
        <v>6166</v>
      </c>
      <c r="B1658" t="s">
        <v>2936</v>
      </c>
    </row>
    <row r="1659" spans="1:2" x14ac:dyDescent="0.2">
      <c r="A1659" t="s">
        <v>690</v>
      </c>
      <c r="B1659" t="s">
        <v>2938</v>
      </c>
    </row>
    <row r="1660" spans="1:2" x14ac:dyDescent="0.2">
      <c r="A1660" t="s">
        <v>457</v>
      </c>
      <c r="B1660" t="s">
        <v>2940</v>
      </c>
    </row>
    <row r="1661" spans="1:2" x14ac:dyDescent="0.2">
      <c r="A1661" t="s">
        <v>457</v>
      </c>
      <c r="B1661" t="s">
        <v>2942</v>
      </c>
    </row>
    <row r="1662" spans="1:2" x14ac:dyDescent="0.2">
      <c r="A1662" t="s">
        <v>457</v>
      </c>
      <c r="B1662" t="s">
        <v>2943</v>
      </c>
    </row>
    <row r="1663" spans="1:2" x14ac:dyDescent="0.2">
      <c r="A1663" t="s">
        <v>690</v>
      </c>
      <c r="B1663" t="s">
        <v>2944</v>
      </c>
    </row>
    <row r="1664" spans="1:2" x14ac:dyDescent="0.2">
      <c r="A1664" t="s">
        <v>1166</v>
      </c>
      <c r="B1664" t="s">
        <v>2945</v>
      </c>
    </row>
    <row r="1665" spans="1:2" x14ac:dyDescent="0.2">
      <c r="A1665" t="s">
        <v>690</v>
      </c>
      <c r="B1665" t="s">
        <v>2947</v>
      </c>
    </row>
    <row r="1666" spans="1:2" x14ac:dyDescent="0.2">
      <c r="A1666" t="s">
        <v>328</v>
      </c>
      <c r="B1666" t="s">
        <v>2949</v>
      </c>
    </row>
    <row r="1667" spans="1:2" x14ac:dyDescent="0.2">
      <c r="A1667" t="s">
        <v>6165</v>
      </c>
      <c r="B1667" t="s">
        <v>2951</v>
      </c>
    </row>
    <row r="1668" spans="1:2" x14ac:dyDescent="0.2">
      <c r="A1668" t="s">
        <v>1166</v>
      </c>
      <c r="B1668" t="s">
        <v>2952</v>
      </c>
    </row>
    <row r="1669" spans="1:2" x14ac:dyDescent="0.2">
      <c r="A1669" t="s">
        <v>457</v>
      </c>
      <c r="B1669" t="s">
        <v>2954</v>
      </c>
    </row>
    <row r="1670" spans="1:2" x14ac:dyDescent="0.2">
      <c r="A1670" t="s">
        <v>1166</v>
      </c>
      <c r="B1670" t="s">
        <v>2956</v>
      </c>
    </row>
    <row r="1671" spans="1:2" x14ac:dyDescent="0.2">
      <c r="A1671" t="s">
        <v>328</v>
      </c>
      <c r="B1671" t="s">
        <v>193</v>
      </c>
    </row>
    <row r="1672" spans="1:2" x14ac:dyDescent="0.2">
      <c r="A1672" t="s">
        <v>6165</v>
      </c>
      <c r="B1672" t="s">
        <v>2957</v>
      </c>
    </row>
    <row r="1673" spans="1:2" x14ac:dyDescent="0.2">
      <c r="A1673" t="s">
        <v>457</v>
      </c>
      <c r="B1673" t="s">
        <v>2959</v>
      </c>
    </row>
    <row r="1674" spans="1:2" x14ac:dyDescent="0.2">
      <c r="A1674" t="s">
        <v>690</v>
      </c>
      <c r="B1674" t="s">
        <v>2960</v>
      </c>
    </row>
    <row r="1675" spans="1:2" x14ac:dyDescent="0.2">
      <c r="A1675" t="s">
        <v>690</v>
      </c>
      <c r="B1675" t="s">
        <v>2961</v>
      </c>
    </row>
    <row r="1676" spans="1:2" x14ac:dyDescent="0.2">
      <c r="A1676" t="s">
        <v>457</v>
      </c>
      <c r="B1676" t="s">
        <v>2962</v>
      </c>
    </row>
    <row r="1677" spans="1:2" x14ac:dyDescent="0.2">
      <c r="A1677" t="s">
        <v>6165</v>
      </c>
      <c r="B1677" t="s">
        <v>2963</v>
      </c>
    </row>
    <row r="1678" spans="1:2" x14ac:dyDescent="0.2">
      <c r="A1678" t="s">
        <v>328</v>
      </c>
      <c r="B1678" t="s">
        <v>2965</v>
      </c>
    </row>
    <row r="1679" spans="1:2" x14ac:dyDescent="0.2">
      <c r="A1679" t="s">
        <v>1166</v>
      </c>
      <c r="B1679" t="s">
        <v>2966</v>
      </c>
    </row>
    <row r="1680" spans="1:2" x14ac:dyDescent="0.2">
      <c r="A1680" t="s">
        <v>457</v>
      </c>
      <c r="B1680" t="s">
        <v>2968</v>
      </c>
    </row>
    <row r="1681" spans="1:2" x14ac:dyDescent="0.2">
      <c r="A1681" t="s">
        <v>6166</v>
      </c>
      <c r="B1681" t="s">
        <v>2970</v>
      </c>
    </row>
    <row r="1682" spans="1:2" x14ac:dyDescent="0.2">
      <c r="A1682" t="s">
        <v>457</v>
      </c>
      <c r="B1682" t="s">
        <v>2973</v>
      </c>
    </row>
    <row r="1683" spans="1:2" x14ac:dyDescent="0.2">
      <c r="A1683" t="s">
        <v>2138</v>
      </c>
      <c r="B1683" t="s">
        <v>2974</v>
      </c>
    </row>
    <row r="1684" spans="1:2" x14ac:dyDescent="0.2">
      <c r="A1684" t="s">
        <v>6165</v>
      </c>
      <c r="B1684" t="s">
        <v>2976</v>
      </c>
    </row>
    <row r="1685" spans="1:2" x14ac:dyDescent="0.2">
      <c r="A1685" t="s">
        <v>690</v>
      </c>
      <c r="B1685" t="s">
        <v>2978</v>
      </c>
    </row>
    <row r="1686" spans="1:2" x14ac:dyDescent="0.2">
      <c r="A1686" t="s">
        <v>457</v>
      </c>
      <c r="B1686" t="s">
        <v>2979</v>
      </c>
    </row>
    <row r="1687" spans="1:2" x14ac:dyDescent="0.2">
      <c r="A1687" t="s">
        <v>6165</v>
      </c>
      <c r="B1687" t="s">
        <v>2981</v>
      </c>
    </row>
    <row r="1688" spans="1:2" x14ac:dyDescent="0.2">
      <c r="A1688" t="s">
        <v>457</v>
      </c>
      <c r="B1688" t="s">
        <v>2982</v>
      </c>
    </row>
    <row r="1689" spans="1:2" x14ac:dyDescent="0.2">
      <c r="A1689" t="s">
        <v>690</v>
      </c>
      <c r="B1689" t="s">
        <v>2984</v>
      </c>
    </row>
    <row r="1690" spans="1:2" x14ac:dyDescent="0.2">
      <c r="A1690" t="s">
        <v>6165</v>
      </c>
      <c r="B1690" t="s">
        <v>2985</v>
      </c>
    </row>
    <row r="1691" spans="1:2" x14ac:dyDescent="0.2">
      <c r="A1691" t="s">
        <v>690</v>
      </c>
      <c r="B1691" t="s">
        <v>2986</v>
      </c>
    </row>
    <row r="1692" spans="1:2" x14ac:dyDescent="0.2">
      <c r="A1692" t="s">
        <v>1166</v>
      </c>
      <c r="B1692" t="s">
        <v>2987</v>
      </c>
    </row>
    <row r="1693" spans="1:2" x14ac:dyDescent="0.2">
      <c r="A1693" t="s">
        <v>457</v>
      </c>
      <c r="B1693" t="s">
        <v>2988</v>
      </c>
    </row>
    <row r="1694" spans="1:2" x14ac:dyDescent="0.2">
      <c r="A1694" t="s">
        <v>690</v>
      </c>
      <c r="B1694" t="s">
        <v>2990</v>
      </c>
    </row>
    <row r="1695" spans="1:2" x14ac:dyDescent="0.2">
      <c r="A1695" t="s">
        <v>690</v>
      </c>
      <c r="B1695" t="s">
        <v>2991</v>
      </c>
    </row>
    <row r="1696" spans="1:2" x14ac:dyDescent="0.2">
      <c r="A1696" t="s">
        <v>690</v>
      </c>
      <c r="B1696" t="s">
        <v>2992</v>
      </c>
    </row>
    <row r="1697" spans="1:2" x14ac:dyDescent="0.2">
      <c r="A1697" t="s">
        <v>6165</v>
      </c>
      <c r="B1697" t="s">
        <v>2994</v>
      </c>
    </row>
    <row r="1698" spans="1:2" x14ac:dyDescent="0.2">
      <c r="A1698" t="s">
        <v>457</v>
      </c>
      <c r="B1698" t="s">
        <v>2995</v>
      </c>
    </row>
    <row r="1699" spans="1:2" x14ac:dyDescent="0.2">
      <c r="A1699" t="s">
        <v>457</v>
      </c>
      <c r="B1699" t="s">
        <v>2996</v>
      </c>
    </row>
    <row r="1700" spans="1:2" x14ac:dyDescent="0.2">
      <c r="A1700" t="s">
        <v>690</v>
      </c>
      <c r="B1700" t="s">
        <v>2997</v>
      </c>
    </row>
    <row r="1701" spans="1:2" x14ac:dyDescent="0.2">
      <c r="A1701" t="s">
        <v>1166</v>
      </c>
      <c r="B1701" t="s">
        <v>2998</v>
      </c>
    </row>
    <row r="1702" spans="1:2" x14ac:dyDescent="0.2">
      <c r="A1702" t="s">
        <v>1166</v>
      </c>
      <c r="B1702" t="s">
        <v>2999</v>
      </c>
    </row>
    <row r="1703" spans="1:2" x14ac:dyDescent="0.2">
      <c r="A1703" t="s">
        <v>1166</v>
      </c>
      <c r="B1703" t="s">
        <v>3000</v>
      </c>
    </row>
    <row r="1704" spans="1:2" x14ac:dyDescent="0.2">
      <c r="A1704" t="s">
        <v>6164</v>
      </c>
      <c r="B1704" t="s">
        <v>3001</v>
      </c>
    </row>
    <row r="1705" spans="1:2" x14ac:dyDescent="0.2">
      <c r="A1705" t="s">
        <v>2138</v>
      </c>
      <c r="B1705" t="s">
        <v>3002</v>
      </c>
    </row>
    <row r="1706" spans="1:2" x14ac:dyDescent="0.2">
      <c r="A1706" t="s">
        <v>328</v>
      </c>
      <c r="B1706" t="s">
        <v>3004</v>
      </c>
    </row>
    <row r="1707" spans="1:2" x14ac:dyDescent="0.2">
      <c r="A1707" t="s">
        <v>457</v>
      </c>
      <c r="B1707" t="s">
        <v>3005</v>
      </c>
    </row>
    <row r="1708" spans="1:2" x14ac:dyDescent="0.2">
      <c r="A1708" t="s">
        <v>690</v>
      </c>
      <c r="B1708" t="s">
        <v>3006</v>
      </c>
    </row>
    <row r="1709" spans="1:2" x14ac:dyDescent="0.2">
      <c r="A1709" t="s">
        <v>690</v>
      </c>
      <c r="B1709" t="s">
        <v>3007</v>
      </c>
    </row>
    <row r="1710" spans="1:2" x14ac:dyDescent="0.2">
      <c r="A1710" t="s">
        <v>457</v>
      </c>
      <c r="B1710" t="s">
        <v>3009</v>
      </c>
    </row>
    <row r="1711" spans="1:2" x14ac:dyDescent="0.2">
      <c r="A1711" t="s">
        <v>457</v>
      </c>
      <c r="B1711" t="s">
        <v>3011</v>
      </c>
    </row>
    <row r="1712" spans="1:2" x14ac:dyDescent="0.2">
      <c r="A1712" t="s">
        <v>1166</v>
      </c>
      <c r="B1712" t="s">
        <v>3012</v>
      </c>
    </row>
    <row r="1713" spans="1:2" x14ac:dyDescent="0.2">
      <c r="A1713" t="s">
        <v>457</v>
      </c>
      <c r="B1713" t="s">
        <v>3015</v>
      </c>
    </row>
    <row r="1714" spans="1:2" x14ac:dyDescent="0.2">
      <c r="A1714" t="s">
        <v>690</v>
      </c>
      <c r="B1714" t="s">
        <v>3016</v>
      </c>
    </row>
    <row r="1715" spans="1:2" x14ac:dyDescent="0.2">
      <c r="A1715" t="s">
        <v>1166</v>
      </c>
      <c r="B1715" t="s">
        <v>3018</v>
      </c>
    </row>
    <row r="1716" spans="1:2" x14ac:dyDescent="0.2">
      <c r="A1716" t="s">
        <v>6165</v>
      </c>
      <c r="B1716" t="s">
        <v>3019</v>
      </c>
    </row>
    <row r="1717" spans="1:2" x14ac:dyDescent="0.2">
      <c r="A1717" t="s">
        <v>690</v>
      </c>
      <c r="B1717" t="s">
        <v>3020</v>
      </c>
    </row>
    <row r="1718" spans="1:2" x14ac:dyDescent="0.2">
      <c r="A1718" t="s">
        <v>457</v>
      </c>
      <c r="B1718" t="s">
        <v>3023</v>
      </c>
    </row>
    <row r="1719" spans="1:2" x14ac:dyDescent="0.2">
      <c r="A1719" t="s">
        <v>6165</v>
      </c>
      <c r="B1719" t="s">
        <v>3025</v>
      </c>
    </row>
    <row r="1720" spans="1:2" x14ac:dyDescent="0.2">
      <c r="A1720" t="s">
        <v>690</v>
      </c>
      <c r="B1720" t="s">
        <v>3027</v>
      </c>
    </row>
    <row r="1721" spans="1:2" x14ac:dyDescent="0.2">
      <c r="A1721" t="s">
        <v>328</v>
      </c>
      <c r="B1721" t="s">
        <v>3030</v>
      </c>
    </row>
    <row r="1722" spans="1:2" x14ac:dyDescent="0.2">
      <c r="A1722" t="s">
        <v>457</v>
      </c>
      <c r="B1722" t="s">
        <v>3031</v>
      </c>
    </row>
    <row r="1723" spans="1:2" x14ac:dyDescent="0.2">
      <c r="A1723" t="s">
        <v>1166</v>
      </c>
      <c r="B1723" t="s">
        <v>3033</v>
      </c>
    </row>
    <row r="1724" spans="1:2" x14ac:dyDescent="0.2">
      <c r="A1724" t="s">
        <v>1166</v>
      </c>
      <c r="B1724" t="s">
        <v>3034</v>
      </c>
    </row>
    <row r="1725" spans="1:2" x14ac:dyDescent="0.2">
      <c r="A1725" t="s">
        <v>690</v>
      </c>
      <c r="B1725" t="s">
        <v>3037</v>
      </c>
    </row>
    <row r="1726" spans="1:2" x14ac:dyDescent="0.2">
      <c r="A1726" t="s">
        <v>1166</v>
      </c>
      <c r="B1726" t="s">
        <v>3038</v>
      </c>
    </row>
    <row r="1727" spans="1:2" x14ac:dyDescent="0.2">
      <c r="A1727" t="s">
        <v>1166</v>
      </c>
      <c r="B1727" t="s">
        <v>3039</v>
      </c>
    </row>
    <row r="1728" spans="1:2" x14ac:dyDescent="0.2">
      <c r="A1728" t="s">
        <v>6166</v>
      </c>
      <c r="B1728" t="s">
        <v>3040</v>
      </c>
    </row>
    <row r="1729" spans="1:2" x14ac:dyDescent="0.2">
      <c r="A1729" t="s">
        <v>457</v>
      </c>
      <c r="B1729" t="s">
        <v>3041</v>
      </c>
    </row>
    <row r="1730" spans="1:2" x14ac:dyDescent="0.2">
      <c r="A1730" t="s">
        <v>1166</v>
      </c>
      <c r="B1730" t="s">
        <v>3043</v>
      </c>
    </row>
    <row r="1731" spans="1:2" x14ac:dyDescent="0.2">
      <c r="A1731" t="s">
        <v>457</v>
      </c>
      <c r="B1731" t="s">
        <v>3045</v>
      </c>
    </row>
    <row r="1732" spans="1:2" x14ac:dyDescent="0.2">
      <c r="A1732" t="s">
        <v>6166</v>
      </c>
      <c r="B1732" t="s">
        <v>3046</v>
      </c>
    </row>
    <row r="1733" spans="1:2" x14ac:dyDescent="0.2">
      <c r="A1733" t="s">
        <v>1166</v>
      </c>
      <c r="B1733" t="s">
        <v>3047</v>
      </c>
    </row>
    <row r="1734" spans="1:2" x14ac:dyDescent="0.2">
      <c r="A1734" t="s">
        <v>6166</v>
      </c>
      <c r="B1734" t="s">
        <v>3048</v>
      </c>
    </row>
    <row r="1735" spans="1:2" x14ac:dyDescent="0.2">
      <c r="A1735" t="s">
        <v>328</v>
      </c>
      <c r="B1735" t="s">
        <v>3050</v>
      </c>
    </row>
    <row r="1736" spans="1:2" x14ac:dyDescent="0.2">
      <c r="A1736" t="s">
        <v>457</v>
      </c>
      <c r="B1736" t="s">
        <v>3051</v>
      </c>
    </row>
    <row r="1737" spans="1:2" x14ac:dyDescent="0.2">
      <c r="A1737" t="s">
        <v>457</v>
      </c>
      <c r="B1737" t="s">
        <v>3052</v>
      </c>
    </row>
    <row r="1738" spans="1:2" x14ac:dyDescent="0.2">
      <c r="A1738" t="s">
        <v>457</v>
      </c>
      <c r="B1738" t="s">
        <v>3053</v>
      </c>
    </row>
    <row r="1739" spans="1:2" x14ac:dyDescent="0.2">
      <c r="A1739" t="s">
        <v>457</v>
      </c>
      <c r="B1739" t="s">
        <v>3055</v>
      </c>
    </row>
    <row r="1740" spans="1:2" x14ac:dyDescent="0.2">
      <c r="A1740" t="s">
        <v>6165</v>
      </c>
      <c r="B1740" t="s">
        <v>3056</v>
      </c>
    </row>
    <row r="1741" spans="1:2" x14ac:dyDescent="0.2">
      <c r="A1741" t="s">
        <v>6165</v>
      </c>
      <c r="B1741" t="s">
        <v>3057</v>
      </c>
    </row>
    <row r="1742" spans="1:2" x14ac:dyDescent="0.2">
      <c r="A1742" t="s">
        <v>457</v>
      </c>
      <c r="B1742" t="s">
        <v>3058</v>
      </c>
    </row>
    <row r="1743" spans="1:2" x14ac:dyDescent="0.2">
      <c r="A1743" t="s">
        <v>690</v>
      </c>
      <c r="B1743" t="s">
        <v>3060</v>
      </c>
    </row>
    <row r="1744" spans="1:2" x14ac:dyDescent="0.2">
      <c r="A1744" t="s">
        <v>1166</v>
      </c>
      <c r="B1744" t="s">
        <v>3061</v>
      </c>
    </row>
    <row r="1745" spans="1:2" x14ac:dyDescent="0.2">
      <c r="A1745" t="s">
        <v>690</v>
      </c>
      <c r="B1745" t="s">
        <v>3063</v>
      </c>
    </row>
    <row r="1746" spans="1:2" x14ac:dyDescent="0.2">
      <c r="A1746" t="s">
        <v>690</v>
      </c>
      <c r="B1746" t="s">
        <v>3064</v>
      </c>
    </row>
    <row r="1747" spans="1:2" x14ac:dyDescent="0.2">
      <c r="A1747" t="s">
        <v>690</v>
      </c>
      <c r="B1747" t="s">
        <v>3065</v>
      </c>
    </row>
    <row r="1748" spans="1:2" x14ac:dyDescent="0.2">
      <c r="A1748" t="s">
        <v>457</v>
      </c>
      <c r="B1748" t="s">
        <v>3067</v>
      </c>
    </row>
    <row r="1749" spans="1:2" x14ac:dyDescent="0.2">
      <c r="A1749" t="s">
        <v>457</v>
      </c>
      <c r="B1749" t="s">
        <v>3068</v>
      </c>
    </row>
    <row r="1750" spans="1:2" x14ac:dyDescent="0.2">
      <c r="A1750" t="s">
        <v>2138</v>
      </c>
      <c r="B1750" t="s">
        <v>3069</v>
      </c>
    </row>
    <row r="1751" spans="1:2" x14ac:dyDescent="0.2">
      <c r="A1751" t="s">
        <v>1166</v>
      </c>
      <c r="B1751" t="s">
        <v>3070</v>
      </c>
    </row>
    <row r="1752" spans="1:2" x14ac:dyDescent="0.2">
      <c r="A1752" t="s">
        <v>328</v>
      </c>
      <c r="B1752" t="s">
        <v>3072</v>
      </c>
    </row>
    <row r="1753" spans="1:2" x14ac:dyDescent="0.2">
      <c r="A1753" t="s">
        <v>6166</v>
      </c>
      <c r="B1753" t="s">
        <v>3074</v>
      </c>
    </row>
    <row r="1754" spans="1:2" x14ac:dyDescent="0.2">
      <c r="A1754" t="s">
        <v>690</v>
      </c>
      <c r="B1754" t="s">
        <v>3076</v>
      </c>
    </row>
    <row r="1755" spans="1:2" x14ac:dyDescent="0.2">
      <c r="A1755" t="s">
        <v>457</v>
      </c>
      <c r="B1755" t="s">
        <v>3078</v>
      </c>
    </row>
    <row r="1756" spans="1:2" x14ac:dyDescent="0.2">
      <c r="A1756" t="s">
        <v>1166</v>
      </c>
      <c r="B1756" t="s">
        <v>3080</v>
      </c>
    </row>
    <row r="1757" spans="1:2" x14ac:dyDescent="0.2">
      <c r="A1757" t="s">
        <v>690</v>
      </c>
      <c r="B1757" t="s">
        <v>3081</v>
      </c>
    </row>
    <row r="1758" spans="1:2" x14ac:dyDescent="0.2">
      <c r="A1758" t="s">
        <v>6166</v>
      </c>
      <c r="B1758" t="s">
        <v>3082</v>
      </c>
    </row>
    <row r="1759" spans="1:2" x14ac:dyDescent="0.2">
      <c r="A1759" t="s">
        <v>457</v>
      </c>
      <c r="B1759" t="s">
        <v>3084</v>
      </c>
    </row>
    <row r="1760" spans="1:2" x14ac:dyDescent="0.2">
      <c r="A1760" t="s">
        <v>690</v>
      </c>
      <c r="B1760" t="s">
        <v>3085</v>
      </c>
    </row>
    <row r="1761" spans="1:2" x14ac:dyDescent="0.2">
      <c r="A1761" t="s">
        <v>6165</v>
      </c>
      <c r="B1761" t="s">
        <v>3086</v>
      </c>
    </row>
    <row r="1762" spans="1:2" x14ac:dyDescent="0.2">
      <c r="A1762" t="s">
        <v>457</v>
      </c>
      <c r="B1762" t="s">
        <v>3087</v>
      </c>
    </row>
    <row r="1763" spans="1:2" x14ac:dyDescent="0.2">
      <c r="A1763" t="s">
        <v>6166</v>
      </c>
      <c r="B1763" t="s">
        <v>3089</v>
      </c>
    </row>
    <row r="1764" spans="1:2" x14ac:dyDescent="0.2">
      <c r="A1764" t="s">
        <v>457</v>
      </c>
      <c r="B1764" t="s">
        <v>3090</v>
      </c>
    </row>
    <row r="1765" spans="1:2" x14ac:dyDescent="0.2">
      <c r="A1765" t="s">
        <v>457</v>
      </c>
      <c r="B1765" t="s">
        <v>3091</v>
      </c>
    </row>
    <row r="1766" spans="1:2" x14ac:dyDescent="0.2">
      <c r="A1766" t="s">
        <v>1166</v>
      </c>
      <c r="B1766" t="s">
        <v>3092</v>
      </c>
    </row>
    <row r="1767" spans="1:2" x14ac:dyDescent="0.2">
      <c r="A1767" t="s">
        <v>328</v>
      </c>
      <c r="B1767" t="s">
        <v>3094</v>
      </c>
    </row>
    <row r="1768" spans="1:2" x14ac:dyDescent="0.2">
      <c r="A1768" t="s">
        <v>328</v>
      </c>
      <c r="B1768" t="s">
        <v>3096</v>
      </c>
    </row>
    <row r="1769" spans="1:2" x14ac:dyDescent="0.2">
      <c r="A1769" t="s">
        <v>457</v>
      </c>
      <c r="B1769" t="s">
        <v>3097</v>
      </c>
    </row>
    <row r="1770" spans="1:2" x14ac:dyDescent="0.2">
      <c r="A1770" t="s">
        <v>690</v>
      </c>
      <c r="B1770" t="s">
        <v>3098</v>
      </c>
    </row>
    <row r="1771" spans="1:2" x14ac:dyDescent="0.2">
      <c r="A1771" t="s">
        <v>457</v>
      </c>
      <c r="B1771" t="s">
        <v>3100</v>
      </c>
    </row>
    <row r="1772" spans="1:2" x14ac:dyDescent="0.2">
      <c r="A1772" t="s">
        <v>690</v>
      </c>
      <c r="B1772" t="s">
        <v>3102</v>
      </c>
    </row>
    <row r="1773" spans="1:2" x14ac:dyDescent="0.2">
      <c r="A1773" t="s">
        <v>6166</v>
      </c>
      <c r="B1773" t="s">
        <v>3103</v>
      </c>
    </row>
    <row r="1774" spans="1:2" x14ac:dyDescent="0.2">
      <c r="A1774" t="s">
        <v>1166</v>
      </c>
      <c r="B1774" t="s">
        <v>3105</v>
      </c>
    </row>
    <row r="1775" spans="1:2" x14ac:dyDescent="0.2">
      <c r="A1775" t="s">
        <v>690</v>
      </c>
      <c r="B1775" t="s">
        <v>3106</v>
      </c>
    </row>
    <row r="1776" spans="1:2" x14ac:dyDescent="0.2">
      <c r="A1776" t="s">
        <v>2138</v>
      </c>
      <c r="B1776" t="s">
        <v>3108</v>
      </c>
    </row>
    <row r="1777" spans="1:2" x14ac:dyDescent="0.2">
      <c r="A1777" t="s">
        <v>690</v>
      </c>
      <c r="B1777" t="s">
        <v>3110</v>
      </c>
    </row>
    <row r="1778" spans="1:2" x14ac:dyDescent="0.2">
      <c r="A1778" t="s">
        <v>457</v>
      </c>
      <c r="B1778" t="s">
        <v>3111</v>
      </c>
    </row>
    <row r="1779" spans="1:2" x14ac:dyDescent="0.2">
      <c r="A1779" t="s">
        <v>1166</v>
      </c>
      <c r="B1779" t="s">
        <v>3112</v>
      </c>
    </row>
    <row r="1780" spans="1:2" x14ac:dyDescent="0.2">
      <c r="A1780" t="s">
        <v>690</v>
      </c>
      <c r="B1780" t="s">
        <v>3113</v>
      </c>
    </row>
    <row r="1781" spans="1:2" x14ac:dyDescent="0.2">
      <c r="A1781" t="s">
        <v>690</v>
      </c>
      <c r="B1781" t="s">
        <v>3115</v>
      </c>
    </row>
    <row r="1782" spans="1:2" x14ac:dyDescent="0.2">
      <c r="A1782" t="s">
        <v>457</v>
      </c>
      <c r="B1782" t="s">
        <v>3117</v>
      </c>
    </row>
    <row r="1783" spans="1:2" x14ac:dyDescent="0.2">
      <c r="A1783" t="s">
        <v>6165</v>
      </c>
      <c r="B1783" t="s">
        <v>3119</v>
      </c>
    </row>
    <row r="1784" spans="1:2" x14ac:dyDescent="0.2">
      <c r="A1784" t="s">
        <v>1166</v>
      </c>
      <c r="B1784" t="s">
        <v>3121</v>
      </c>
    </row>
    <row r="1785" spans="1:2" x14ac:dyDescent="0.2">
      <c r="A1785" t="s">
        <v>6166</v>
      </c>
      <c r="B1785" t="s">
        <v>3122</v>
      </c>
    </row>
    <row r="1786" spans="1:2" x14ac:dyDescent="0.2">
      <c r="A1786" t="s">
        <v>690</v>
      </c>
      <c r="B1786" t="s">
        <v>3124</v>
      </c>
    </row>
    <row r="1787" spans="1:2" x14ac:dyDescent="0.2">
      <c r="A1787" t="s">
        <v>457</v>
      </c>
      <c r="B1787" t="s">
        <v>3126</v>
      </c>
    </row>
    <row r="1788" spans="1:2" x14ac:dyDescent="0.2">
      <c r="A1788" t="s">
        <v>690</v>
      </c>
      <c r="B1788" t="s">
        <v>3129</v>
      </c>
    </row>
    <row r="1789" spans="1:2" x14ac:dyDescent="0.2">
      <c r="A1789" t="s">
        <v>457</v>
      </c>
      <c r="B1789" t="s">
        <v>3132</v>
      </c>
    </row>
    <row r="1790" spans="1:2" x14ac:dyDescent="0.2">
      <c r="A1790" t="s">
        <v>6165</v>
      </c>
      <c r="B1790" t="s">
        <v>3133</v>
      </c>
    </row>
    <row r="1791" spans="1:2" x14ac:dyDescent="0.2">
      <c r="A1791" t="s">
        <v>328</v>
      </c>
      <c r="B1791" t="s">
        <v>3135</v>
      </c>
    </row>
    <row r="1792" spans="1:2" x14ac:dyDescent="0.2">
      <c r="A1792" t="s">
        <v>690</v>
      </c>
      <c r="B1792" t="s">
        <v>3136</v>
      </c>
    </row>
    <row r="1793" spans="1:2" x14ac:dyDescent="0.2">
      <c r="A1793" t="s">
        <v>6165</v>
      </c>
      <c r="B1793" t="s">
        <v>3137</v>
      </c>
    </row>
    <row r="1794" spans="1:2" x14ac:dyDescent="0.2">
      <c r="A1794" t="s">
        <v>1166</v>
      </c>
      <c r="B1794" t="s">
        <v>3139</v>
      </c>
    </row>
    <row r="1795" spans="1:2" x14ac:dyDescent="0.2">
      <c r="A1795" t="s">
        <v>690</v>
      </c>
      <c r="B1795" t="s">
        <v>3141</v>
      </c>
    </row>
    <row r="1796" spans="1:2" x14ac:dyDescent="0.2">
      <c r="A1796" t="s">
        <v>6166</v>
      </c>
      <c r="B1796" t="s">
        <v>3143</v>
      </c>
    </row>
    <row r="1797" spans="1:2" x14ac:dyDescent="0.2">
      <c r="A1797" t="s">
        <v>1166</v>
      </c>
      <c r="B1797" t="s">
        <v>3144</v>
      </c>
    </row>
    <row r="1798" spans="1:2" x14ac:dyDescent="0.2">
      <c r="A1798" t="s">
        <v>690</v>
      </c>
      <c r="B1798" t="s">
        <v>3146</v>
      </c>
    </row>
    <row r="1799" spans="1:2" x14ac:dyDescent="0.2">
      <c r="A1799" t="s">
        <v>457</v>
      </c>
      <c r="B1799" t="s">
        <v>3148</v>
      </c>
    </row>
    <row r="1800" spans="1:2" x14ac:dyDescent="0.2">
      <c r="A1800" t="s">
        <v>6158</v>
      </c>
      <c r="B1800" t="s">
        <v>3151</v>
      </c>
    </row>
    <row r="1801" spans="1:2" x14ac:dyDescent="0.2">
      <c r="A1801" t="s">
        <v>457</v>
      </c>
      <c r="B1801" t="s">
        <v>3153</v>
      </c>
    </row>
    <row r="1802" spans="1:2" x14ac:dyDescent="0.2">
      <c r="A1802" t="s">
        <v>690</v>
      </c>
      <c r="B1802" t="s">
        <v>3155</v>
      </c>
    </row>
    <row r="1803" spans="1:2" x14ac:dyDescent="0.2">
      <c r="A1803" t="s">
        <v>690</v>
      </c>
      <c r="B1803" t="s">
        <v>3157</v>
      </c>
    </row>
    <row r="1804" spans="1:2" x14ac:dyDescent="0.2">
      <c r="A1804" t="s">
        <v>457</v>
      </c>
      <c r="B1804" t="s">
        <v>3159</v>
      </c>
    </row>
    <row r="1805" spans="1:2" x14ac:dyDescent="0.2">
      <c r="A1805" t="s">
        <v>328</v>
      </c>
      <c r="B1805" t="s">
        <v>3161</v>
      </c>
    </row>
    <row r="1806" spans="1:2" x14ac:dyDescent="0.2">
      <c r="A1806" t="s">
        <v>1166</v>
      </c>
      <c r="B1806" t="s">
        <v>3163</v>
      </c>
    </row>
    <row r="1807" spans="1:2" x14ac:dyDescent="0.2">
      <c r="A1807" t="s">
        <v>328</v>
      </c>
      <c r="B1807" t="s">
        <v>3166</v>
      </c>
    </row>
    <row r="1808" spans="1:2" x14ac:dyDescent="0.2">
      <c r="A1808" t="s">
        <v>1166</v>
      </c>
      <c r="B1808" t="s">
        <v>3169</v>
      </c>
    </row>
    <row r="1809" spans="1:2" x14ac:dyDescent="0.2">
      <c r="A1809" t="s">
        <v>2138</v>
      </c>
      <c r="B1809" t="s">
        <v>3171</v>
      </c>
    </row>
    <row r="1810" spans="1:2" x14ac:dyDescent="0.2">
      <c r="A1810" t="s">
        <v>690</v>
      </c>
      <c r="B1810" t="s">
        <v>3173</v>
      </c>
    </row>
    <row r="1811" spans="1:2" x14ac:dyDescent="0.2">
      <c r="A1811" t="s">
        <v>2138</v>
      </c>
      <c r="B1811" t="s">
        <v>3174</v>
      </c>
    </row>
    <row r="1812" spans="1:2" x14ac:dyDescent="0.2">
      <c r="A1812" t="s">
        <v>690</v>
      </c>
      <c r="B1812" t="s">
        <v>3175</v>
      </c>
    </row>
    <row r="1813" spans="1:2" x14ac:dyDescent="0.2">
      <c r="A1813" t="s">
        <v>457</v>
      </c>
      <c r="B1813" t="s">
        <v>3177</v>
      </c>
    </row>
    <row r="1814" spans="1:2" x14ac:dyDescent="0.2">
      <c r="A1814" t="s">
        <v>690</v>
      </c>
      <c r="B1814" t="s">
        <v>3179</v>
      </c>
    </row>
    <row r="1815" spans="1:2" x14ac:dyDescent="0.2">
      <c r="A1815" t="s">
        <v>6166</v>
      </c>
      <c r="B1815" t="s">
        <v>3181</v>
      </c>
    </row>
    <row r="1816" spans="1:2" x14ac:dyDescent="0.2">
      <c r="A1816" t="s">
        <v>2138</v>
      </c>
      <c r="B1816" t="s">
        <v>3182</v>
      </c>
    </row>
    <row r="1817" spans="1:2" x14ac:dyDescent="0.2">
      <c r="A1817" t="s">
        <v>1166</v>
      </c>
      <c r="B1817" t="s">
        <v>3183</v>
      </c>
    </row>
    <row r="1818" spans="1:2" x14ac:dyDescent="0.2">
      <c r="A1818" t="s">
        <v>1166</v>
      </c>
      <c r="B1818" t="s">
        <v>3184</v>
      </c>
    </row>
    <row r="1819" spans="1:2" x14ac:dyDescent="0.2">
      <c r="A1819" t="s">
        <v>6165</v>
      </c>
      <c r="B1819" t="s">
        <v>3186</v>
      </c>
    </row>
    <row r="1820" spans="1:2" x14ac:dyDescent="0.2">
      <c r="A1820" t="s">
        <v>6166</v>
      </c>
      <c r="B1820" t="s">
        <v>3187</v>
      </c>
    </row>
    <row r="1821" spans="1:2" x14ac:dyDescent="0.2">
      <c r="A1821" t="s">
        <v>6166</v>
      </c>
      <c r="B1821" t="s">
        <v>3189</v>
      </c>
    </row>
    <row r="1822" spans="1:2" x14ac:dyDescent="0.2">
      <c r="A1822" t="s">
        <v>457</v>
      </c>
      <c r="B1822" t="s">
        <v>3191</v>
      </c>
    </row>
    <row r="1823" spans="1:2" x14ac:dyDescent="0.2">
      <c r="A1823" t="s">
        <v>1166</v>
      </c>
      <c r="B1823" t="s">
        <v>3192</v>
      </c>
    </row>
    <row r="1824" spans="1:2" x14ac:dyDescent="0.2">
      <c r="A1824" t="s">
        <v>6166</v>
      </c>
      <c r="B1824" t="s">
        <v>3194</v>
      </c>
    </row>
    <row r="1825" spans="1:2" x14ac:dyDescent="0.2">
      <c r="A1825" t="s">
        <v>1166</v>
      </c>
      <c r="B1825" t="s">
        <v>3195</v>
      </c>
    </row>
    <row r="1826" spans="1:2" x14ac:dyDescent="0.2">
      <c r="A1826" t="s">
        <v>1166</v>
      </c>
      <c r="B1826" t="s">
        <v>3196</v>
      </c>
    </row>
    <row r="1827" spans="1:2" x14ac:dyDescent="0.2">
      <c r="A1827" t="s">
        <v>1166</v>
      </c>
      <c r="B1827" t="s">
        <v>3198</v>
      </c>
    </row>
    <row r="1828" spans="1:2" x14ac:dyDescent="0.2">
      <c r="A1828" t="s">
        <v>1166</v>
      </c>
      <c r="B1828" t="s">
        <v>3200</v>
      </c>
    </row>
    <row r="1829" spans="1:2" x14ac:dyDescent="0.2">
      <c r="A1829" t="s">
        <v>2138</v>
      </c>
      <c r="B1829" t="s">
        <v>3202</v>
      </c>
    </row>
    <row r="1830" spans="1:2" x14ac:dyDescent="0.2">
      <c r="A1830" t="s">
        <v>690</v>
      </c>
      <c r="B1830" t="s">
        <v>3204</v>
      </c>
    </row>
    <row r="1831" spans="1:2" x14ac:dyDescent="0.2">
      <c r="A1831" t="s">
        <v>457</v>
      </c>
      <c r="B1831" t="s">
        <v>3205</v>
      </c>
    </row>
    <row r="1832" spans="1:2" x14ac:dyDescent="0.2">
      <c r="A1832" t="s">
        <v>690</v>
      </c>
      <c r="B1832" t="s">
        <v>3206</v>
      </c>
    </row>
    <row r="1833" spans="1:2" x14ac:dyDescent="0.2">
      <c r="A1833" t="s">
        <v>457</v>
      </c>
      <c r="B1833" t="s">
        <v>3208</v>
      </c>
    </row>
    <row r="1834" spans="1:2" x14ac:dyDescent="0.2">
      <c r="A1834" t="s">
        <v>328</v>
      </c>
      <c r="B1834" t="s">
        <v>3210</v>
      </c>
    </row>
    <row r="1835" spans="1:2" x14ac:dyDescent="0.2">
      <c r="A1835" t="s">
        <v>457</v>
      </c>
      <c r="B1835" t="s">
        <v>3212</v>
      </c>
    </row>
    <row r="1836" spans="1:2" x14ac:dyDescent="0.2">
      <c r="A1836" t="s">
        <v>690</v>
      </c>
      <c r="B1836" t="s">
        <v>3213</v>
      </c>
    </row>
    <row r="1837" spans="1:2" x14ac:dyDescent="0.2">
      <c r="A1837" t="s">
        <v>6166</v>
      </c>
      <c r="B1837" t="s">
        <v>3214</v>
      </c>
    </row>
    <row r="1838" spans="1:2" x14ac:dyDescent="0.2">
      <c r="A1838" t="s">
        <v>457</v>
      </c>
      <c r="B1838" t="s">
        <v>2576</v>
      </c>
    </row>
    <row r="1839" spans="1:2" x14ac:dyDescent="0.2">
      <c r="A1839" t="s">
        <v>457</v>
      </c>
      <c r="B1839" t="s">
        <v>3216</v>
      </c>
    </row>
    <row r="1840" spans="1:2" x14ac:dyDescent="0.2">
      <c r="A1840" t="s">
        <v>690</v>
      </c>
      <c r="B1840" t="s">
        <v>3218</v>
      </c>
    </row>
    <row r="1841" spans="1:2" x14ac:dyDescent="0.2">
      <c r="A1841" t="s">
        <v>1166</v>
      </c>
      <c r="B1841" t="s">
        <v>3219</v>
      </c>
    </row>
    <row r="1842" spans="1:2" x14ac:dyDescent="0.2">
      <c r="A1842" t="s">
        <v>457</v>
      </c>
      <c r="B1842" t="s">
        <v>3221</v>
      </c>
    </row>
    <row r="1843" spans="1:2" x14ac:dyDescent="0.2">
      <c r="A1843" t="s">
        <v>6165</v>
      </c>
      <c r="B1843" t="s">
        <v>3223</v>
      </c>
    </row>
    <row r="1844" spans="1:2" x14ac:dyDescent="0.2">
      <c r="A1844" t="s">
        <v>6166</v>
      </c>
      <c r="B1844" t="s">
        <v>3225</v>
      </c>
    </row>
    <row r="1845" spans="1:2" x14ac:dyDescent="0.2">
      <c r="A1845" t="s">
        <v>1166</v>
      </c>
      <c r="B1845" t="s">
        <v>3226</v>
      </c>
    </row>
    <row r="1846" spans="1:2" x14ac:dyDescent="0.2">
      <c r="A1846" t="s">
        <v>6165</v>
      </c>
      <c r="B1846" t="s">
        <v>3229</v>
      </c>
    </row>
    <row r="1847" spans="1:2" x14ac:dyDescent="0.2">
      <c r="A1847" t="s">
        <v>6165</v>
      </c>
      <c r="B1847" t="s">
        <v>3231</v>
      </c>
    </row>
    <row r="1848" spans="1:2" x14ac:dyDescent="0.2">
      <c r="A1848" t="s">
        <v>690</v>
      </c>
      <c r="B1848" t="s">
        <v>3232</v>
      </c>
    </row>
    <row r="1849" spans="1:2" x14ac:dyDescent="0.2">
      <c r="A1849" t="s">
        <v>690</v>
      </c>
      <c r="B1849" t="s">
        <v>3234</v>
      </c>
    </row>
    <row r="1850" spans="1:2" x14ac:dyDescent="0.2">
      <c r="A1850" t="s">
        <v>6165</v>
      </c>
      <c r="B1850" t="s">
        <v>3235</v>
      </c>
    </row>
    <row r="1851" spans="1:2" x14ac:dyDescent="0.2">
      <c r="A1851" t="s">
        <v>1166</v>
      </c>
      <c r="B1851" t="s">
        <v>3236</v>
      </c>
    </row>
    <row r="1852" spans="1:2" x14ac:dyDescent="0.2">
      <c r="A1852" t="s">
        <v>328</v>
      </c>
      <c r="B1852" t="s">
        <v>3237</v>
      </c>
    </row>
    <row r="1853" spans="1:2" x14ac:dyDescent="0.2">
      <c r="A1853" t="s">
        <v>328</v>
      </c>
      <c r="B1853" t="s">
        <v>3238</v>
      </c>
    </row>
    <row r="1854" spans="1:2" x14ac:dyDescent="0.2">
      <c r="A1854" t="s">
        <v>1166</v>
      </c>
      <c r="B1854" t="s">
        <v>3239</v>
      </c>
    </row>
    <row r="1855" spans="1:2" x14ac:dyDescent="0.2">
      <c r="A1855" t="s">
        <v>457</v>
      </c>
      <c r="B1855" t="s">
        <v>657</v>
      </c>
    </row>
    <row r="1856" spans="1:2" x14ac:dyDescent="0.2">
      <c r="A1856" t="s">
        <v>2138</v>
      </c>
      <c r="B1856" t="s">
        <v>3240</v>
      </c>
    </row>
    <row r="1857" spans="1:2" x14ac:dyDescent="0.2">
      <c r="A1857" t="s">
        <v>457</v>
      </c>
      <c r="B1857" t="s">
        <v>3242</v>
      </c>
    </row>
    <row r="1858" spans="1:2" x14ac:dyDescent="0.2">
      <c r="A1858" t="s">
        <v>690</v>
      </c>
      <c r="B1858" t="s">
        <v>3243</v>
      </c>
    </row>
    <row r="1859" spans="1:2" x14ac:dyDescent="0.2">
      <c r="A1859" t="s">
        <v>690</v>
      </c>
      <c r="B1859" t="s">
        <v>3244</v>
      </c>
    </row>
    <row r="1860" spans="1:2" x14ac:dyDescent="0.2">
      <c r="A1860" t="s">
        <v>1166</v>
      </c>
      <c r="B1860" t="s">
        <v>3246</v>
      </c>
    </row>
    <row r="1861" spans="1:2" x14ac:dyDescent="0.2">
      <c r="A1861" t="s">
        <v>690</v>
      </c>
      <c r="B1861" t="s">
        <v>3247</v>
      </c>
    </row>
    <row r="1862" spans="1:2" x14ac:dyDescent="0.2">
      <c r="A1862" t="s">
        <v>690</v>
      </c>
      <c r="B1862" t="s">
        <v>3248</v>
      </c>
    </row>
    <row r="1863" spans="1:2" x14ac:dyDescent="0.2">
      <c r="A1863" t="s">
        <v>2138</v>
      </c>
      <c r="B1863" t="s">
        <v>3249</v>
      </c>
    </row>
    <row r="1864" spans="1:2" x14ac:dyDescent="0.2">
      <c r="A1864" t="s">
        <v>690</v>
      </c>
      <c r="B1864" t="s">
        <v>3250</v>
      </c>
    </row>
    <row r="1865" spans="1:2" x14ac:dyDescent="0.2">
      <c r="A1865" t="s">
        <v>690</v>
      </c>
      <c r="B1865" t="s">
        <v>3251</v>
      </c>
    </row>
    <row r="1866" spans="1:2" x14ac:dyDescent="0.2">
      <c r="A1866" t="s">
        <v>690</v>
      </c>
      <c r="B1866" t="s">
        <v>3253</v>
      </c>
    </row>
    <row r="1867" spans="1:2" x14ac:dyDescent="0.2">
      <c r="A1867" t="s">
        <v>690</v>
      </c>
      <c r="B1867" t="s">
        <v>3255</v>
      </c>
    </row>
    <row r="1868" spans="1:2" x14ac:dyDescent="0.2">
      <c r="A1868" t="s">
        <v>457</v>
      </c>
      <c r="B1868" t="s">
        <v>3257</v>
      </c>
    </row>
    <row r="1869" spans="1:2" x14ac:dyDescent="0.2">
      <c r="A1869" t="s">
        <v>6166</v>
      </c>
      <c r="B1869" t="s">
        <v>3258</v>
      </c>
    </row>
    <row r="1870" spans="1:2" x14ac:dyDescent="0.2">
      <c r="A1870" t="s">
        <v>690</v>
      </c>
      <c r="B1870" t="s">
        <v>3259</v>
      </c>
    </row>
    <row r="1871" spans="1:2" x14ac:dyDescent="0.2">
      <c r="A1871" t="s">
        <v>328</v>
      </c>
      <c r="B1871" t="s">
        <v>3261</v>
      </c>
    </row>
    <row r="1872" spans="1:2" x14ac:dyDescent="0.2">
      <c r="A1872" t="s">
        <v>328</v>
      </c>
      <c r="B1872" t="s">
        <v>3264</v>
      </c>
    </row>
    <row r="1873" spans="1:2" x14ac:dyDescent="0.2">
      <c r="A1873" t="s">
        <v>690</v>
      </c>
      <c r="B1873" t="s">
        <v>3265</v>
      </c>
    </row>
    <row r="1874" spans="1:2" x14ac:dyDescent="0.2">
      <c r="A1874" t="s">
        <v>690</v>
      </c>
      <c r="B1874" t="s">
        <v>3266</v>
      </c>
    </row>
    <row r="1875" spans="1:2" x14ac:dyDescent="0.2">
      <c r="A1875" t="s">
        <v>690</v>
      </c>
      <c r="B1875" t="s">
        <v>3268</v>
      </c>
    </row>
    <row r="1876" spans="1:2" x14ac:dyDescent="0.2">
      <c r="A1876" t="s">
        <v>690</v>
      </c>
      <c r="B1876" t="s">
        <v>3269</v>
      </c>
    </row>
    <row r="1877" spans="1:2" x14ac:dyDescent="0.2">
      <c r="A1877" t="s">
        <v>6166</v>
      </c>
      <c r="B1877" t="s">
        <v>3270</v>
      </c>
    </row>
    <row r="1878" spans="1:2" x14ac:dyDescent="0.2">
      <c r="A1878" t="s">
        <v>457</v>
      </c>
      <c r="B1878" t="s">
        <v>3273</v>
      </c>
    </row>
    <row r="1879" spans="1:2" x14ac:dyDescent="0.2">
      <c r="A1879" t="s">
        <v>1166</v>
      </c>
      <c r="B1879" t="s">
        <v>3275</v>
      </c>
    </row>
    <row r="1880" spans="1:2" x14ac:dyDescent="0.2">
      <c r="A1880" t="s">
        <v>457</v>
      </c>
      <c r="B1880" t="s">
        <v>3276</v>
      </c>
    </row>
    <row r="1881" spans="1:2" x14ac:dyDescent="0.2">
      <c r="A1881" t="s">
        <v>328</v>
      </c>
      <c r="B1881" t="s">
        <v>3277</v>
      </c>
    </row>
    <row r="1882" spans="1:2" x14ac:dyDescent="0.2">
      <c r="A1882" t="s">
        <v>328</v>
      </c>
      <c r="B1882" t="s">
        <v>3279</v>
      </c>
    </row>
    <row r="1883" spans="1:2" x14ac:dyDescent="0.2">
      <c r="A1883" t="s">
        <v>457</v>
      </c>
      <c r="B1883" t="s">
        <v>78</v>
      </c>
    </row>
    <row r="1884" spans="1:2" x14ac:dyDescent="0.2">
      <c r="A1884" t="s">
        <v>690</v>
      </c>
      <c r="B1884" t="s">
        <v>3280</v>
      </c>
    </row>
    <row r="1885" spans="1:2" x14ac:dyDescent="0.2">
      <c r="A1885" t="s">
        <v>457</v>
      </c>
      <c r="B1885" t="s">
        <v>3281</v>
      </c>
    </row>
    <row r="1886" spans="1:2" x14ac:dyDescent="0.2">
      <c r="A1886" t="s">
        <v>457</v>
      </c>
      <c r="B1886" t="s">
        <v>3282</v>
      </c>
    </row>
    <row r="1887" spans="1:2" x14ac:dyDescent="0.2">
      <c r="A1887" t="s">
        <v>690</v>
      </c>
      <c r="B1887" t="s">
        <v>3283</v>
      </c>
    </row>
    <row r="1888" spans="1:2" x14ac:dyDescent="0.2">
      <c r="A1888" t="s">
        <v>2138</v>
      </c>
      <c r="B1888" t="s">
        <v>3284</v>
      </c>
    </row>
    <row r="1889" spans="1:2" x14ac:dyDescent="0.2">
      <c r="A1889" t="s">
        <v>1166</v>
      </c>
      <c r="B1889" t="s">
        <v>3285</v>
      </c>
    </row>
    <row r="1890" spans="1:2" x14ac:dyDescent="0.2">
      <c r="A1890" t="s">
        <v>2138</v>
      </c>
      <c r="B1890" t="s">
        <v>3287</v>
      </c>
    </row>
    <row r="1891" spans="1:2" x14ac:dyDescent="0.2">
      <c r="A1891" t="s">
        <v>690</v>
      </c>
      <c r="B1891" t="s">
        <v>3288</v>
      </c>
    </row>
    <row r="1892" spans="1:2" x14ac:dyDescent="0.2">
      <c r="A1892" t="s">
        <v>1166</v>
      </c>
      <c r="B1892" t="s">
        <v>3289</v>
      </c>
    </row>
    <row r="1893" spans="1:2" x14ac:dyDescent="0.2">
      <c r="A1893" t="s">
        <v>6166</v>
      </c>
      <c r="B1893" t="s">
        <v>3143</v>
      </c>
    </row>
    <row r="1894" spans="1:2" x14ac:dyDescent="0.2">
      <c r="A1894" t="s">
        <v>6164</v>
      </c>
      <c r="B1894" t="s">
        <v>3290</v>
      </c>
    </row>
    <row r="1895" spans="1:2" x14ac:dyDescent="0.2">
      <c r="A1895" t="s">
        <v>328</v>
      </c>
      <c r="B1895" t="s">
        <v>3292</v>
      </c>
    </row>
    <row r="1896" spans="1:2" x14ac:dyDescent="0.2">
      <c r="A1896" t="s">
        <v>690</v>
      </c>
      <c r="B1896" t="s">
        <v>3293</v>
      </c>
    </row>
    <row r="1897" spans="1:2" x14ac:dyDescent="0.2">
      <c r="A1897" t="s">
        <v>690</v>
      </c>
      <c r="B1897" t="s">
        <v>2834</v>
      </c>
    </row>
    <row r="1898" spans="1:2" x14ac:dyDescent="0.2">
      <c r="A1898" t="s">
        <v>690</v>
      </c>
      <c r="B1898" t="s">
        <v>3295</v>
      </c>
    </row>
    <row r="1899" spans="1:2" x14ac:dyDescent="0.2">
      <c r="A1899" t="s">
        <v>457</v>
      </c>
      <c r="B1899" t="s">
        <v>3296</v>
      </c>
    </row>
    <row r="1900" spans="1:2" x14ac:dyDescent="0.2">
      <c r="A1900" t="s">
        <v>328</v>
      </c>
      <c r="B1900" t="s">
        <v>3298</v>
      </c>
    </row>
    <row r="1901" spans="1:2" x14ac:dyDescent="0.2">
      <c r="A1901" t="s">
        <v>1166</v>
      </c>
      <c r="B1901" t="s">
        <v>3300</v>
      </c>
    </row>
    <row r="1902" spans="1:2" x14ac:dyDescent="0.2">
      <c r="A1902" t="s">
        <v>6166</v>
      </c>
      <c r="B1902" t="s">
        <v>3303</v>
      </c>
    </row>
    <row r="1903" spans="1:2" x14ac:dyDescent="0.2">
      <c r="A1903" t="s">
        <v>1166</v>
      </c>
      <c r="B1903" t="s">
        <v>3304</v>
      </c>
    </row>
    <row r="1904" spans="1:2" x14ac:dyDescent="0.2">
      <c r="A1904" t="s">
        <v>457</v>
      </c>
      <c r="B1904" t="s">
        <v>3306</v>
      </c>
    </row>
    <row r="1905" spans="1:2" x14ac:dyDescent="0.2">
      <c r="A1905" t="s">
        <v>6166</v>
      </c>
      <c r="B1905" t="s">
        <v>3308</v>
      </c>
    </row>
    <row r="1906" spans="1:2" x14ac:dyDescent="0.2">
      <c r="A1906" t="s">
        <v>690</v>
      </c>
      <c r="B1906" t="s">
        <v>3309</v>
      </c>
    </row>
    <row r="1907" spans="1:2" x14ac:dyDescent="0.2">
      <c r="A1907" t="s">
        <v>1166</v>
      </c>
      <c r="B1907" t="s">
        <v>3311</v>
      </c>
    </row>
    <row r="1908" spans="1:2" x14ac:dyDescent="0.2">
      <c r="A1908" t="s">
        <v>6158</v>
      </c>
      <c r="B1908" t="s">
        <v>3312</v>
      </c>
    </row>
    <row r="1909" spans="1:2" x14ac:dyDescent="0.2">
      <c r="A1909" t="s">
        <v>328</v>
      </c>
      <c r="B1909" t="s">
        <v>3314</v>
      </c>
    </row>
    <row r="1910" spans="1:2" x14ac:dyDescent="0.2">
      <c r="A1910" t="s">
        <v>1166</v>
      </c>
      <c r="B1910" t="s">
        <v>3316</v>
      </c>
    </row>
    <row r="1911" spans="1:2" x14ac:dyDescent="0.2">
      <c r="A1911" t="s">
        <v>1166</v>
      </c>
      <c r="B1911" t="s">
        <v>3318</v>
      </c>
    </row>
    <row r="1912" spans="1:2" x14ac:dyDescent="0.2">
      <c r="A1912" t="s">
        <v>690</v>
      </c>
      <c r="B1912" t="s">
        <v>3319</v>
      </c>
    </row>
    <row r="1913" spans="1:2" x14ac:dyDescent="0.2">
      <c r="A1913" t="s">
        <v>690</v>
      </c>
      <c r="B1913" t="s">
        <v>3320</v>
      </c>
    </row>
    <row r="1914" spans="1:2" x14ac:dyDescent="0.2">
      <c r="A1914" t="s">
        <v>1166</v>
      </c>
      <c r="B1914" t="s">
        <v>3321</v>
      </c>
    </row>
    <row r="1915" spans="1:2" x14ac:dyDescent="0.2">
      <c r="A1915" t="s">
        <v>690</v>
      </c>
      <c r="B1915" t="s">
        <v>3322</v>
      </c>
    </row>
    <row r="1916" spans="1:2" x14ac:dyDescent="0.2">
      <c r="A1916" t="s">
        <v>1166</v>
      </c>
      <c r="B1916" t="s">
        <v>3323</v>
      </c>
    </row>
    <row r="1917" spans="1:2" x14ac:dyDescent="0.2">
      <c r="A1917" t="s">
        <v>690</v>
      </c>
      <c r="B1917" t="s">
        <v>3324</v>
      </c>
    </row>
    <row r="1918" spans="1:2" x14ac:dyDescent="0.2">
      <c r="A1918" t="s">
        <v>690</v>
      </c>
      <c r="B1918" t="s">
        <v>3325</v>
      </c>
    </row>
    <row r="1919" spans="1:2" x14ac:dyDescent="0.2">
      <c r="A1919" t="s">
        <v>457</v>
      </c>
      <c r="B1919" t="s">
        <v>3326</v>
      </c>
    </row>
    <row r="1920" spans="1:2" x14ac:dyDescent="0.2">
      <c r="A1920" t="s">
        <v>1166</v>
      </c>
      <c r="B1920" t="s">
        <v>3328</v>
      </c>
    </row>
    <row r="1921" spans="1:2" x14ac:dyDescent="0.2">
      <c r="A1921" t="s">
        <v>6166</v>
      </c>
      <c r="B1921" t="s">
        <v>3330</v>
      </c>
    </row>
    <row r="1922" spans="1:2" x14ac:dyDescent="0.2">
      <c r="A1922" t="s">
        <v>457</v>
      </c>
      <c r="B1922" t="s">
        <v>3331</v>
      </c>
    </row>
    <row r="1923" spans="1:2" x14ac:dyDescent="0.2">
      <c r="A1923" t="s">
        <v>1166</v>
      </c>
      <c r="B1923" t="s">
        <v>3332</v>
      </c>
    </row>
    <row r="1924" spans="1:2" x14ac:dyDescent="0.2">
      <c r="A1924" t="s">
        <v>690</v>
      </c>
      <c r="B1924" t="s">
        <v>3333</v>
      </c>
    </row>
    <row r="1925" spans="1:2" x14ac:dyDescent="0.2">
      <c r="A1925" t="s">
        <v>6166</v>
      </c>
      <c r="B1925" t="s">
        <v>3334</v>
      </c>
    </row>
    <row r="1926" spans="1:2" x14ac:dyDescent="0.2">
      <c r="A1926" t="s">
        <v>690</v>
      </c>
      <c r="B1926" t="s">
        <v>3336</v>
      </c>
    </row>
    <row r="1927" spans="1:2" x14ac:dyDescent="0.2">
      <c r="A1927" t="s">
        <v>690</v>
      </c>
      <c r="B1927" t="s">
        <v>3337</v>
      </c>
    </row>
    <row r="1928" spans="1:2" x14ac:dyDescent="0.2">
      <c r="A1928" t="s">
        <v>1166</v>
      </c>
      <c r="B1928" t="s">
        <v>2023</v>
      </c>
    </row>
    <row r="1929" spans="1:2" x14ac:dyDescent="0.2">
      <c r="A1929" t="s">
        <v>690</v>
      </c>
      <c r="B1929" t="s">
        <v>3338</v>
      </c>
    </row>
    <row r="1930" spans="1:2" x14ac:dyDescent="0.2">
      <c r="A1930" t="s">
        <v>690</v>
      </c>
      <c r="B1930" t="s">
        <v>3339</v>
      </c>
    </row>
    <row r="1931" spans="1:2" x14ac:dyDescent="0.2">
      <c r="A1931" t="s">
        <v>6165</v>
      </c>
      <c r="B1931" t="s">
        <v>3340</v>
      </c>
    </row>
    <row r="1932" spans="1:2" x14ac:dyDescent="0.2">
      <c r="A1932" t="s">
        <v>690</v>
      </c>
      <c r="B1932" t="s">
        <v>3341</v>
      </c>
    </row>
    <row r="1933" spans="1:2" x14ac:dyDescent="0.2">
      <c r="A1933" t="s">
        <v>457</v>
      </c>
      <c r="B1933" t="s">
        <v>573</v>
      </c>
    </row>
    <row r="1934" spans="1:2" x14ac:dyDescent="0.2">
      <c r="A1934" t="s">
        <v>6165</v>
      </c>
      <c r="B1934" t="s">
        <v>3343</v>
      </c>
    </row>
    <row r="1935" spans="1:2" x14ac:dyDescent="0.2">
      <c r="A1935" t="s">
        <v>690</v>
      </c>
      <c r="B1935" t="s">
        <v>3345</v>
      </c>
    </row>
    <row r="1936" spans="1:2" x14ac:dyDescent="0.2">
      <c r="A1936" t="s">
        <v>690</v>
      </c>
      <c r="B1936" t="s">
        <v>3347</v>
      </c>
    </row>
    <row r="1937" spans="1:2" x14ac:dyDescent="0.2">
      <c r="A1937" t="s">
        <v>457</v>
      </c>
      <c r="B1937" t="s">
        <v>3348</v>
      </c>
    </row>
    <row r="1938" spans="1:2" x14ac:dyDescent="0.2">
      <c r="A1938" t="s">
        <v>328</v>
      </c>
      <c r="B1938" t="s">
        <v>3350</v>
      </c>
    </row>
    <row r="1939" spans="1:2" x14ac:dyDescent="0.2">
      <c r="A1939" t="s">
        <v>690</v>
      </c>
      <c r="B1939" t="s">
        <v>3351</v>
      </c>
    </row>
    <row r="1940" spans="1:2" x14ac:dyDescent="0.2">
      <c r="A1940" t="s">
        <v>457</v>
      </c>
      <c r="B1940" t="s">
        <v>3353</v>
      </c>
    </row>
    <row r="1941" spans="1:2" x14ac:dyDescent="0.2">
      <c r="A1941" t="s">
        <v>457</v>
      </c>
      <c r="B1941" t="s">
        <v>3355</v>
      </c>
    </row>
    <row r="1942" spans="1:2" x14ac:dyDescent="0.2">
      <c r="A1942" t="s">
        <v>690</v>
      </c>
      <c r="B1942" t="s">
        <v>3358</v>
      </c>
    </row>
    <row r="1943" spans="1:2" x14ac:dyDescent="0.2">
      <c r="A1943" t="s">
        <v>690</v>
      </c>
      <c r="B1943" t="s">
        <v>3359</v>
      </c>
    </row>
    <row r="1944" spans="1:2" x14ac:dyDescent="0.2">
      <c r="A1944" t="s">
        <v>457</v>
      </c>
      <c r="B1944" t="s">
        <v>3360</v>
      </c>
    </row>
    <row r="1945" spans="1:2" x14ac:dyDescent="0.2">
      <c r="A1945" t="s">
        <v>1166</v>
      </c>
      <c r="B1945" t="s">
        <v>3361</v>
      </c>
    </row>
    <row r="1946" spans="1:2" x14ac:dyDescent="0.2">
      <c r="A1946" t="s">
        <v>1166</v>
      </c>
      <c r="B1946" t="s">
        <v>3366</v>
      </c>
    </row>
    <row r="1947" spans="1:2" x14ac:dyDescent="0.2">
      <c r="A1947" t="s">
        <v>457</v>
      </c>
      <c r="B1947" t="s">
        <v>3368</v>
      </c>
    </row>
    <row r="1948" spans="1:2" x14ac:dyDescent="0.2">
      <c r="A1948" t="s">
        <v>690</v>
      </c>
      <c r="B1948" t="s">
        <v>3369</v>
      </c>
    </row>
    <row r="1949" spans="1:2" x14ac:dyDescent="0.2">
      <c r="A1949" t="s">
        <v>1166</v>
      </c>
      <c r="B1949" t="s">
        <v>3371</v>
      </c>
    </row>
    <row r="1950" spans="1:2" x14ac:dyDescent="0.2">
      <c r="A1950" t="s">
        <v>1166</v>
      </c>
      <c r="B1950" t="s">
        <v>3373</v>
      </c>
    </row>
    <row r="1951" spans="1:2" x14ac:dyDescent="0.2">
      <c r="A1951" t="s">
        <v>690</v>
      </c>
      <c r="B1951" t="s">
        <v>3376</v>
      </c>
    </row>
    <row r="1952" spans="1:2" x14ac:dyDescent="0.2">
      <c r="A1952" t="s">
        <v>6165</v>
      </c>
      <c r="B1952" t="s">
        <v>3377</v>
      </c>
    </row>
    <row r="1953" spans="1:2" x14ac:dyDescent="0.2">
      <c r="A1953" t="s">
        <v>6165</v>
      </c>
      <c r="B1953" t="s">
        <v>3378</v>
      </c>
    </row>
    <row r="1954" spans="1:2" x14ac:dyDescent="0.2">
      <c r="A1954" t="s">
        <v>328</v>
      </c>
      <c r="B1954" t="s">
        <v>3379</v>
      </c>
    </row>
    <row r="1955" spans="1:2" x14ac:dyDescent="0.2">
      <c r="A1955" t="s">
        <v>6165</v>
      </c>
      <c r="B1955" t="s">
        <v>3380</v>
      </c>
    </row>
    <row r="1956" spans="1:2" x14ac:dyDescent="0.2">
      <c r="A1956" t="s">
        <v>690</v>
      </c>
      <c r="B1956" t="s">
        <v>3381</v>
      </c>
    </row>
    <row r="1957" spans="1:2" x14ac:dyDescent="0.2">
      <c r="A1957" t="s">
        <v>457</v>
      </c>
      <c r="B1957" t="s">
        <v>3382</v>
      </c>
    </row>
    <row r="1958" spans="1:2" x14ac:dyDescent="0.2">
      <c r="A1958" t="s">
        <v>6161</v>
      </c>
      <c r="B1958" t="s">
        <v>3385</v>
      </c>
    </row>
    <row r="1959" spans="1:2" x14ac:dyDescent="0.2">
      <c r="A1959" t="s">
        <v>690</v>
      </c>
      <c r="B1959" t="s">
        <v>3386</v>
      </c>
    </row>
    <row r="1960" spans="1:2" x14ac:dyDescent="0.2">
      <c r="A1960" t="s">
        <v>457</v>
      </c>
      <c r="B1960" t="s">
        <v>3388</v>
      </c>
    </row>
    <row r="1961" spans="1:2" x14ac:dyDescent="0.2">
      <c r="A1961" t="s">
        <v>1166</v>
      </c>
      <c r="B1961" t="s">
        <v>3389</v>
      </c>
    </row>
    <row r="1962" spans="1:2" x14ac:dyDescent="0.2">
      <c r="A1962" t="s">
        <v>690</v>
      </c>
      <c r="B1962" t="s">
        <v>3390</v>
      </c>
    </row>
    <row r="1963" spans="1:2" x14ac:dyDescent="0.2">
      <c r="A1963" t="s">
        <v>6166</v>
      </c>
      <c r="B1963" t="s">
        <v>3391</v>
      </c>
    </row>
    <row r="1964" spans="1:2" x14ac:dyDescent="0.2">
      <c r="A1964" t="s">
        <v>457</v>
      </c>
      <c r="B1964" t="s">
        <v>3392</v>
      </c>
    </row>
    <row r="1965" spans="1:2" x14ac:dyDescent="0.2">
      <c r="A1965" t="s">
        <v>457</v>
      </c>
      <c r="B1965" t="s">
        <v>3393</v>
      </c>
    </row>
    <row r="1966" spans="1:2" x14ac:dyDescent="0.2">
      <c r="A1966" t="s">
        <v>2138</v>
      </c>
      <c r="B1966" t="s">
        <v>3395</v>
      </c>
    </row>
    <row r="1967" spans="1:2" x14ac:dyDescent="0.2">
      <c r="A1967" t="s">
        <v>690</v>
      </c>
      <c r="B1967" t="s">
        <v>3396</v>
      </c>
    </row>
    <row r="1968" spans="1:2" x14ac:dyDescent="0.2">
      <c r="A1968" t="s">
        <v>690</v>
      </c>
      <c r="B1968" t="s">
        <v>3398</v>
      </c>
    </row>
    <row r="1969" spans="1:2" x14ac:dyDescent="0.2">
      <c r="A1969" t="s">
        <v>1166</v>
      </c>
      <c r="B1969" t="s">
        <v>3399</v>
      </c>
    </row>
    <row r="1970" spans="1:2" x14ac:dyDescent="0.2">
      <c r="A1970" t="s">
        <v>1166</v>
      </c>
      <c r="B1970" t="s">
        <v>3401</v>
      </c>
    </row>
    <row r="1971" spans="1:2" x14ac:dyDescent="0.2">
      <c r="A1971" t="s">
        <v>690</v>
      </c>
      <c r="B1971" t="s">
        <v>3403</v>
      </c>
    </row>
    <row r="1972" spans="1:2" x14ac:dyDescent="0.2">
      <c r="A1972" t="s">
        <v>1166</v>
      </c>
      <c r="B1972" t="s">
        <v>3404</v>
      </c>
    </row>
    <row r="1973" spans="1:2" x14ac:dyDescent="0.2">
      <c r="A1973" t="s">
        <v>690</v>
      </c>
      <c r="B1973" t="s">
        <v>3406</v>
      </c>
    </row>
    <row r="1974" spans="1:2" x14ac:dyDescent="0.2">
      <c r="A1974" t="s">
        <v>2138</v>
      </c>
      <c r="B1974" t="s">
        <v>3407</v>
      </c>
    </row>
    <row r="1975" spans="1:2" x14ac:dyDescent="0.2">
      <c r="A1975" t="s">
        <v>457</v>
      </c>
      <c r="B1975" t="s">
        <v>3408</v>
      </c>
    </row>
    <row r="1976" spans="1:2" x14ac:dyDescent="0.2">
      <c r="A1976" t="s">
        <v>328</v>
      </c>
      <c r="B1976" t="s">
        <v>3409</v>
      </c>
    </row>
    <row r="1977" spans="1:2" x14ac:dyDescent="0.2">
      <c r="A1977" t="s">
        <v>1166</v>
      </c>
      <c r="B1977" t="s">
        <v>3410</v>
      </c>
    </row>
    <row r="1978" spans="1:2" x14ac:dyDescent="0.2">
      <c r="A1978" t="s">
        <v>1166</v>
      </c>
      <c r="B1978" t="s">
        <v>3412</v>
      </c>
    </row>
    <row r="1979" spans="1:2" x14ac:dyDescent="0.2">
      <c r="A1979" t="s">
        <v>457</v>
      </c>
      <c r="B1979" t="s">
        <v>3413</v>
      </c>
    </row>
    <row r="1980" spans="1:2" x14ac:dyDescent="0.2">
      <c r="A1980" t="s">
        <v>690</v>
      </c>
      <c r="B1980" t="s">
        <v>3414</v>
      </c>
    </row>
    <row r="1981" spans="1:2" x14ac:dyDescent="0.2">
      <c r="A1981" t="s">
        <v>6165</v>
      </c>
      <c r="B1981" t="s">
        <v>3415</v>
      </c>
    </row>
    <row r="1982" spans="1:2" x14ac:dyDescent="0.2">
      <c r="A1982" t="s">
        <v>690</v>
      </c>
      <c r="B1982" t="s">
        <v>3417</v>
      </c>
    </row>
    <row r="1983" spans="1:2" x14ac:dyDescent="0.2">
      <c r="A1983" t="s">
        <v>457</v>
      </c>
      <c r="B1983" t="s">
        <v>3420</v>
      </c>
    </row>
    <row r="1984" spans="1:2" x14ac:dyDescent="0.2">
      <c r="A1984" t="s">
        <v>328</v>
      </c>
      <c r="B1984" t="s">
        <v>3422</v>
      </c>
    </row>
    <row r="1985" spans="1:2" x14ac:dyDescent="0.2">
      <c r="A1985" t="s">
        <v>328</v>
      </c>
      <c r="B1985" t="s">
        <v>3424</v>
      </c>
    </row>
    <row r="1986" spans="1:2" x14ac:dyDescent="0.2">
      <c r="A1986" t="s">
        <v>2138</v>
      </c>
      <c r="B1986" t="s">
        <v>3425</v>
      </c>
    </row>
    <row r="1987" spans="1:2" x14ac:dyDescent="0.2">
      <c r="A1987" t="s">
        <v>328</v>
      </c>
      <c r="B1987" t="s">
        <v>3426</v>
      </c>
    </row>
    <row r="1988" spans="1:2" x14ac:dyDescent="0.2">
      <c r="A1988" t="s">
        <v>690</v>
      </c>
      <c r="B1988" t="s">
        <v>3427</v>
      </c>
    </row>
    <row r="1989" spans="1:2" x14ac:dyDescent="0.2">
      <c r="A1989" t="s">
        <v>1166</v>
      </c>
      <c r="B1989" t="s">
        <v>2287</v>
      </c>
    </row>
    <row r="1990" spans="1:2" x14ac:dyDescent="0.2">
      <c r="A1990" t="s">
        <v>690</v>
      </c>
      <c r="B1990" t="s">
        <v>3428</v>
      </c>
    </row>
    <row r="1991" spans="1:2" x14ac:dyDescent="0.2">
      <c r="A1991" t="s">
        <v>457</v>
      </c>
      <c r="B1991" t="s">
        <v>3429</v>
      </c>
    </row>
    <row r="1992" spans="1:2" x14ac:dyDescent="0.2">
      <c r="A1992" t="s">
        <v>690</v>
      </c>
      <c r="B1992" t="s">
        <v>3430</v>
      </c>
    </row>
    <row r="1993" spans="1:2" x14ac:dyDescent="0.2">
      <c r="A1993" t="s">
        <v>690</v>
      </c>
      <c r="B1993" t="s">
        <v>3431</v>
      </c>
    </row>
    <row r="1994" spans="1:2" x14ac:dyDescent="0.2">
      <c r="A1994" t="s">
        <v>328</v>
      </c>
      <c r="B1994" t="s">
        <v>3433</v>
      </c>
    </row>
    <row r="1995" spans="1:2" x14ac:dyDescent="0.2">
      <c r="A1995" t="s">
        <v>1166</v>
      </c>
      <c r="B1995" t="s">
        <v>3435</v>
      </c>
    </row>
    <row r="1996" spans="1:2" x14ac:dyDescent="0.2">
      <c r="A1996" t="s">
        <v>6166</v>
      </c>
      <c r="B1996" t="s">
        <v>3437</v>
      </c>
    </row>
    <row r="1997" spans="1:2" x14ac:dyDescent="0.2">
      <c r="A1997" t="s">
        <v>690</v>
      </c>
      <c r="B1997" t="s">
        <v>3438</v>
      </c>
    </row>
    <row r="1998" spans="1:2" x14ac:dyDescent="0.2">
      <c r="A1998" t="s">
        <v>690</v>
      </c>
      <c r="B1998" t="s">
        <v>3439</v>
      </c>
    </row>
    <row r="1999" spans="1:2" x14ac:dyDescent="0.2">
      <c r="A1999" t="s">
        <v>6158</v>
      </c>
      <c r="B1999" t="s">
        <v>3441</v>
      </c>
    </row>
    <row r="2000" spans="1:2" x14ac:dyDescent="0.2">
      <c r="A2000" t="s">
        <v>1166</v>
      </c>
      <c r="B2000" t="s">
        <v>3443</v>
      </c>
    </row>
    <row r="2001" spans="1:2" x14ac:dyDescent="0.2">
      <c r="A2001" t="s">
        <v>690</v>
      </c>
      <c r="B2001" t="s">
        <v>3444</v>
      </c>
    </row>
    <row r="2002" spans="1:2" x14ac:dyDescent="0.2">
      <c r="A2002" t="s">
        <v>690</v>
      </c>
      <c r="B2002" t="s">
        <v>3446</v>
      </c>
    </row>
    <row r="2003" spans="1:2" x14ac:dyDescent="0.2">
      <c r="A2003" t="s">
        <v>328</v>
      </c>
      <c r="B2003" t="s">
        <v>3448</v>
      </c>
    </row>
    <row r="2004" spans="1:2" x14ac:dyDescent="0.2">
      <c r="A2004" t="s">
        <v>6166</v>
      </c>
      <c r="B2004" t="s">
        <v>3450</v>
      </c>
    </row>
    <row r="2005" spans="1:2" x14ac:dyDescent="0.2">
      <c r="A2005" t="s">
        <v>328</v>
      </c>
      <c r="B2005" t="s">
        <v>3453</v>
      </c>
    </row>
    <row r="2006" spans="1:2" x14ac:dyDescent="0.2">
      <c r="A2006" t="s">
        <v>1166</v>
      </c>
      <c r="B2006" t="s">
        <v>3454</v>
      </c>
    </row>
    <row r="2007" spans="1:2" x14ac:dyDescent="0.2">
      <c r="A2007" t="s">
        <v>1166</v>
      </c>
      <c r="B2007" t="s">
        <v>3456</v>
      </c>
    </row>
    <row r="2008" spans="1:2" x14ac:dyDescent="0.2">
      <c r="A2008" t="s">
        <v>6161</v>
      </c>
      <c r="B2008" t="s">
        <v>3459</v>
      </c>
    </row>
    <row r="2009" spans="1:2" x14ac:dyDescent="0.2">
      <c r="A2009" t="s">
        <v>328</v>
      </c>
      <c r="B2009" t="s">
        <v>3460</v>
      </c>
    </row>
    <row r="2010" spans="1:2" x14ac:dyDescent="0.2">
      <c r="A2010" t="s">
        <v>328</v>
      </c>
      <c r="B2010" t="s">
        <v>3461</v>
      </c>
    </row>
    <row r="2011" spans="1:2" x14ac:dyDescent="0.2">
      <c r="A2011" t="s">
        <v>328</v>
      </c>
      <c r="B2011" t="s">
        <v>796</v>
      </c>
    </row>
    <row r="2012" spans="1:2" x14ac:dyDescent="0.2">
      <c r="A2012" t="s">
        <v>6166</v>
      </c>
      <c r="B2012" t="s">
        <v>3463</v>
      </c>
    </row>
    <row r="2013" spans="1:2" x14ac:dyDescent="0.2">
      <c r="A2013" t="s">
        <v>6165</v>
      </c>
      <c r="B2013" t="s">
        <v>3464</v>
      </c>
    </row>
    <row r="2014" spans="1:2" x14ac:dyDescent="0.2">
      <c r="A2014" t="s">
        <v>2138</v>
      </c>
      <c r="B2014" t="s">
        <v>3466</v>
      </c>
    </row>
    <row r="2015" spans="1:2" x14ac:dyDescent="0.2">
      <c r="A2015" t="s">
        <v>690</v>
      </c>
      <c r="B2015" t="s">
        <v>3467</v>
      </c>
    </row>
    <row r="2016" spans="1:2" x14ac:dyDescent="0.2">
      <c r="A2016" t="s">
        <v>328</v>
      </c>
      <c r="B2016" t="s">
        <v>3469</v>
      </c>
    </row>
    <row r="2017" spans="1:2" x14ac:dyDescent="0.2">
      <c r="A2017" t="s">
        <v>690</v>
      </c>
      <c r="B2017" t="s">
        <v>3470</v>
      </c>
    </row>
    <row r="2018" spans="1:2" x14ac:dyDescent="0.2">
      <c r="A2018" t="s">
        <v>6165</v>
      </c>
      <c r="B2018" t="s">
        <v>3472</v>
      </c>
    </row>
    <row r="2019" spans="1:2" x14ac:dyDescent="0.2">
      <c r="A2019" t="s">
        <v>6166</v>
      </c>
      <c r="B2019" t="s">
        <v>3474</v>
      </c>
    </row>
    <row r="2020" spans="1:2" x14ac:dyDescent="0.2">
      <c r="A2020" t="s">
        <v>690</v>
      </c>
      <c r="B2020" t="s">
        <v>3475</v>
      </c>
    </row>
    <row r="2021" spans="1:2" x14ac:dyDescent="0.2">
      <c r="A2021" t="s">
        <v>1166</v>
      </c>
      <c r="B2021" t="s">
        <v>3476</v>
      </c>
    </row>
    <row r="2022" spans="1:2" x14ac:dyDescent="0.2">
      <c r="A2022" t="s">
        <v>690</v>
      </c>
      <c r="B2022" t="s">
        <v>3477</v>
      </c>
    </row>
    <row r="2023" spans="1:2" x14ac:dyDescent="0.2">
      <c r="A2023" t="s">
        <v>1166</v>
      </c>
      <c r="B2023" t="s">
        <v>3479</v>
      </c>
    </row>
    <row r="2024" spans="1:2" x14ac:dyDescent="0.2">
      <c r="A2024" t="s">
        <v>457</v>
      </c>
      <c r="B2024" t="s">
        <v>3480</v>
      </c>
    </row>
    <row r="2025" spans="1:2" x14ac:dyDescent="0.2">
      <c r="A2025" t="s">
        <v>2138</v>
      </c>
      <c r="B2025" t="s">
        <v>3481</v>
      </c>
    </row>
    <row r="2026" spans="1:2" x14ac:dyDescent="0.2">
      <c r="A2026" t="s">
        <v>6165</v>
      </c>
      <c r="B2026" t="s">
        <v>3482</v>
      </c>
    </row>
    <row r="2027" spans="1:2" x14ac:dyDescent="0.2">
      <c r="A2027" t="s">
        <v>690</v>
      </c>
      <c r="B2027" t="s">
        <v>3483</v>
      </c>
    </row>
    <row r="2028" spans="1:2" x14ac:dyDescent="0.2">
      <c r="A2028" t="s">
        <v>6166</v>
      </c>
      <c r="B2028" t="s">
        <v>3484</v>
      </c>
    </row>
    <row r="2029" spans="1:2" x14ac:dyDescent="0.2">
      <c r="A2029" t="s">
        <v>457</v>
      </c>
      <c r="B2029" t="s">
        <v>3486</v>
      </c>
    </row>
    <row r="2030" spans="1:2" x14ac:dyDescent="0.2">
      <c r="A2030" t="s">
        <v>2138</v>
      </c>
      <c r="B2030" t="s">
        <v>3488</v>
      </c>
    </row>
    <row r="2031" spans="1:2" x14ac:dyDescent="0.2">
      <c r="A2031" t="s">
        <v>328</v>
      </c>
      <c r="B2031" t="s">
        <v>3490</v>
      </c>
    </row>
    <row r="2032" spans="1:2" x14ac:dyDescent="0.2">
      <c r="A2032" t="s">
        <v>6165</v>
      </c>
      <c r="B2032" t="s">
        <v>3492</v>
      </c>
    </row>
    <row r="2033" spans="1:2" x14ac:dyDescent="0.2">
      <c r="A2033" t="s">
        <v>1166</v>
      </c>
      <c r="B2033" t="s">
        <v>3493</v>
      </c>
    </row>
    <row r="2034" spans="1:2" x14ac:dyDescent="0.2">
      <c r="A2034" t="s">
        <v>690</v>
      </c>
      <c r="B2034" t="s">
        <v>3494</v>
      </c>
    </row>
    <row r="2035" spans="1:2" x14ac:dyDescent="0.2">
      <c r="A2035" t="s">
        <v>2138</v>
      </c>
      <c r="B2035" t="s">
        <v>3496</v>
      </c>
    </row>
    <row r="2036" spans="1:2" x14ac:dyDescent="0.2">
      <c r="A2036" t="s">
        <v>6165</v>
      </c>
      <c r="B2036" t="s">
        <v>3497</v>
      </c>
    </row>
    <row r="2037" spans="1:2" x14ac:dyDescent="0.2">
      <c r="A2037" t="s">
        <v>6165</v>
      </c>
      <c r="B2037" t="s">
        <v>3498</v>
      </c>
    </row>
    <row r="2038" spans="1:2" x14ac:dyDescent="0.2">
      <c r="A2038" t="s">
        <v>1166</v>
      </c>
      <c r="B2038" t="s">
        <v>3499</v>
      </c>
    </row>
    <row r="2039" spans="1:2" x14ac:dyDescent="0.2">
      <c r="A2039" t="s">
        <v>690</v>
      </c>
      <c r="B2039" t="s">
        <v>3500</v>
      </c>
    </row>
    <row r="2040" spans="1:2" x14ac:dyDescent="0.2">
      <c r="A2040" t="s">
        <v>457</v>
      </c>
      <c r="B2040" t="s">
        <v>3501</v>
      </c>
    </row>
    <row r="2041" spans="1:2" x14ac:dyDescent="0.2">
      <c r="A2041" t="s">
        <v>457</v>
      </c>
      <c r="B2041" t="s">
        <v>3502</v>
      </c>
    </row>
    <row r="2042" spans="1:2" x14ac:dyDescent="0.2">
      <c r="A2042" t="s">
        <v>690</v>
      </c>
      <c r="B2042" t="s">
        <v>3505</v>
      </c>
    </row>
    <row r="2043" spans="1:2" x14ac:dyDescent="0.2">
      <c r="A2043" t="s">
        <v>457</v>
      </c>
      <c r="B2043" t="s">
        <v>3507</v>
      </c>
    </row>
    <row r="2044" spans="1:2" x14ac:dyDescent="0.2">
      <c r="A2044" t="s">
        <v>690</v>
      </c>
      <c r="B2044" t="s">
        <v>3509</v>
      </c>
    </row>
    <row r="2045" spans="1:2" x14ac:dyDescent="0.2">
      <c r="A2045" t="s">
        <v>328</v>
      </c>
      <c r="B2045" t="s">
        <v>3511</v>
      </c>
    </row>
    <row r="2046" spans="1:2" x14ac:dyDescent="0.2">
      <c r="A2046" t="s">
        <v>2138</v>
      </c>
      <c r="B2046" t="s">
        <v>3514</v>
      </c>
    </row>
    <row r="2047" spans="1:2" x14ac:dyDescent="0.2">
      <c r="A2047" t="s">
        <v>457</v>
      </c>
      <c r="B2047" t="s">
        <v>3516</v>
      </c>
    </row>
    <row r="2048" spans="1:2" x14ac:dyDescent="0.2">
      <c r="A2048" t="s">
        <v>328</v>
      </c>
      <c r="B2048" t="s">
        <v>3518</v>
      </c>
    </row>
    <row r="2049" spans="1:2" x14ac:dyDescent="0.2">
      <c r="A2049" t="s">
        <v>457</v>
      </c>
      <c r="B2049" t="s">
        <v>3519</v>
      </c>
    </row>
    <row r="2050" spans="1:2" x14ac:dyDescent="0.2">
      <c r="A2050" t="s">
        <v>690</v>
      </c>
      <c r="B2050" t="s">
        <v>3520</v>
      </c>
    </row>
    <row r="2051" spans="1:2" x14ac:dyDescent="0.2">
      <c r="A2051" t="s">
        <v>690</v>
      </c>
      <c r="B2051" t="s">
        <v>3521</v>
      </c>
    </row>
    <row r="2052" spans="1:2" x14ac:dyDescent="0.2">
      <c r="A2052" t="s">
        <v>457</v>
      </c>
      <c r="B2052" t="s">
        <v>3522</v>
      </c>
    </row>
    <row r="2053" spans="1:2" x14ac:dyDescent="0.2">
      <c r="A2053" t="s">
        <v>2138</v>
      </c>
      <c r="B2053" t="s">
        <v>3524</v>
      </c>
    </row>
    <row r="2054" spans="1:2" x14ac:dyDescent="0.2">
      <c r="A2054" t="s">
        <v>690</v>
      </c>
      <c r="B2054" t="s">
        <v>3525</v>
      </c>
    </row>
    <row r="2055" spans="1:2" x14ac:dyDescent="0.2">
      <c r="A2055" t="s">
        <v>1166</v>
      </c>
      <c r="B2055" t="s">
        <v>3527</v>
      </c>
    </row>
    <row r="2056" spans="1:2" x14ac:dyDescent="0.2">
      <c r="A2056" t="s">
        <v>690</v>
      </c>
      <c r="B2056" t="s">
        <v>3528</v>
      </c>
    </row>
    <row r="2057" spans="1:2" x14ac:dyDescent="0.2">
      <c r="A2057" t="s">
        <v>690</v>
      </c>
      <c r="B2057" t="s">
        <v>3530</v>
      </c>
    </row>
    <row r="2058" spans="1:2" x14ac:dyDescent="0.2">
      <c r="A2058" t="s">
        <v>690</v>
      </c>
      <c r="B2058" t="s">
        <v>3531</v>
      </c>
    </row>
    <row r="2059" spans="1:2" x14ac:dyDescent="0.2">
      <c r="A2059" t="s">
        <v>1166</v>
      </c>
      <c r="B2059" t="s">
        <v>3533</v>
      </c>
    </row>
    <row r="2060" spans="1:2" x14ac:dyDescent="0.2">
      <c r="A2060" t="s">
        <v>328</v>
      </c>
      <c r="B2060" t="s">
        <v>3535</v>
      </c>
    </row>
    <row r="2061" spans="1:2" x14ac:dyDescent="0.2">
      <c r="A2061" t="s">
        <v>690</v>
      </c>
      <c r="B2061" t="s">
        <v>3536</v>
      </c>
    </row>
    <row r="2062" spans="1:2" x14ac:dyDescent="0.2">
      <c r="A2062" t="s">
        <v>328</v>
      </c>
      <c r="B2062" t="s">
        <v>3539</v>
      </c>
    </row>
    <row r="2063" spans="1:2" x14ac:dyDescent="0.2">
      <c r="A2063" t="s">
        <v>6165</v>
      </c>
      <c r="B2063" t="s">
        <v>3541</v>
      </c>
    </row>
    <row r="2064" spans="1:2" x14ac:dyDescent="0.2">
      <c r="A2064" t="s">
        <v>6161</v>
      </c>
      <c r="B2064" t="s">
        <v>3544</v>
      </c>
    </row>
    <row r="2065" spans="1:2" x14ac:dyDescent="0.2">
      <c r="A2065" t="s">
        <v>690</v>
      </c>
      <c r="B2065" t="s">
        <v>3545</v>
      </c>
    </row>
    <row r="2066" spans="1:2" x14ac:dyDescent="0.2">
      <c r="A2066" t="s">
        <v>457</v>
      </c>
      <c r="B2066" t="s">
        <v>3548</v>
      </c>
    </row>
    <row r="2067" spans="1:2" x14ac:dyDescent="0.2">
      <c r="A2067" t="s">
        <v>690</v>
      </c>
      <c r="B2067" t="s">
        <v>3551</v>
      </c>
    </row>
    <row r="2068" spans="1:2" x14ac:dyDescent="0.2">
      <c r="A2068" t="s">
        <v>1166</v>
      </c>
      <c r="B2068" t="s">
        <v>3552</v>
      </c>
    </row>
    <row r="2069" spans="1:2" x14ac:dyDescent="0.2">
      <c r="A2069" t="s">
        <v>1166</v>
      </c>
      <c r="B2069" t="s">
        <v>3554</v>
      </c>
    </row>
    <row r="2070" spans="1:2" x14ac:dyDescent="0.2">
      <c r="A2070" t="s">
        <v>457</v>
      </c>
      <c r="B2070" t="s">
        <v>3556</v>
      </c>
    </row>
    <row r="2071" spans="1:2" x14ac:dyDescent="0.2">
      <c r="A2071" t="s">
        <v>1166</v>
      </c>
      <c r="B2071" t="s">
        <v>2373</v>
      </c>
    </row>
    <row r="2072" spans="1:2" x14ac:dyDescent="0.2">
      <c r="A2072" t="s">
        <v>690</v>
      </c>
      <c r="B2072" t="s">
        <v>3558</v>
      </c>
    </row>
    <row r="2073" spans="1:2" x14ac:dyDescent="0.2">
      <c r="A2073" t="s">
        <v>690</v>
      </c>
      <c r="B2073" t="s">
        <v>3560</v>
      </c>
    </row>
    <row r="2074" spans="1:2" x14ac:dyDescent="0.2">
      <c r="A2074" t="s">
        <v>6166</v>
      </c>
      <c r="B2074" t="s">
        <v>3562</v>
      </c>
    </row>
    <row r="2075" spans="1:2" x14ac:dyDescent="0.2">
      <c r="A2075" t="s">
        <v>690</v>
      </c>
      <c r="B2075" t="s">
        <v>3563</v>
      </c>
    </row>
    <row r="2076" spans="1:2" x14ac:dyDescent="0.2">
      <c r="A2076" t="s">
        <v>457</v>
      </c>
      <c r="B2076" t="s">
        <v>3564</v>
      </c>
    </row>
    <row r="2077" spans="1:2" x14ac:dyDescent="0.2">
      <c r="A2077" t="s">
        <v>457</v>
      </c>
      <c r="B2077" t="s">
        <v>3565</v>
      </c>
    </row>
    <row r="2078" spans="1:2" x14ac:dyDescent="0.2">
      <c r="A2078" t="s">
        <v>690</v>
      </c>
      <c r="B2078" t="s">
        <v>3567</v>
      </c>
    </row>
    <row r="2079" spans="1:2" x14ac:dyDescent="0.2">
      <c r="A2079" t="s">
        <v>457</v>
      </c>
      <c r="B2079" t="s">
        <v>3569</v>
      </c>
    </row>
    <row r="2080" spans="1:2" x14ac:dyDescent="0.2">
      <c r="A2080" t="s">
        <v>690</v>
      </c>
      <c r="B2080" t="s">
        <v>3570</v>
      </c>
    </row>
    <row r="2081" spans="1:2" x14ac:dyDescent="0.2">
      <c r="A2081" t="s">
        <v>457</v>
      </c>
      <c r="B2081" t="s">
        <v>3571</v>
      </c>
    </row>
    <row r="2082" spans="1:2" x14ac:dyDescent="0.2">
      <c r="A2082" t="s">
        <v>690</v>
      </c>
      <c r="B2082" t="s">
        <v>3572</v>
      </c>
    </row>
    <row r="2083" spans="1:2" x14ac:dyDescent="0.2">
      <c r="A2083" t="s">
        <v>6166</v>
      </c>
      <c r="B2083" t="s">
        <v>3574</v>
      </c>
    </row>
    <row r="2084" spans="1:2" x14ac:dyDescent="0.2">
      <c r="A2084" t="s">
        <v>1166</v>
      </c>
      <c r="B2084" t="s">
        <v>3576</v>
      </c>
    </row>
    <row r="2085" spans="1:2" x14ac:dyDescent="0.2">
      <c r="A2085" t="s">
        <v>690</v>
      </c>
      <c r="B2085" t="s">
        <v>3577</v>
      </c>
    </row>
    <row r="2086" spans="1:2" x14ac:dyDescent="0.2">
      <c r="A2086" t="s">
        <v>457</v>
      </c>
      <c r="B2086" t="s">
        <v>3579</v>
      </c>
    </row>
    <row r="2087" spans="1:2" x14ac:dyDescent="0.2">
      <c r="A2087" t="s">
        <v>690</v>
      </c>
      <c r="B2087" t="s">
        <v>3580</v>
      </c>
    </row>
    <row r="2088" spans="1:2" x14ac:dyDescent="0.2">
      <c r="A2088" t="s">
        <v>457</v>
      </c>
      <c r="B2088" t="s">
        <v>3581</v>
      </c>
    </row>
    <row r="2089" spans="1:2" x14ac:dyDescent="0.2">
      <c r="A2089" t="s">
        <v>1166</v>
      </c>
      <c r="B2089" t="s">
        <v>3584</v>
      </c>
    </row>
    <row r="2090" spans="1:2" x14ac:dyDescent="0.2">
      <c r="A2090" t="s">
        <v>457</v>
      </c>
      <c r="B2090" t="s">
        <v>3586</v>
      </c>
    </row>
    <row r="2091" spans="1:2" x14ac:dyDescent="0.2">
      <c r="A2091" t="s">
        <v>690</v>
      </c>
      <c r="B2091" t="s">
        <v>3587</v>
      </c>
    </row>
    <row r="2092" spans="1:2" x14ac:dyDescent="0.2">
      <c r="A2092" t="s">
        <v>690</v>
      </c>
      <c r="B2092" t="s">
        <v>3590</v>
      </c>
    </row>
    <row r="2093" spans="1:2" x14ac:dyDescent="0.2">
      <c r="A2093" t="s">
        <v>457</v>
      </c>
      <c r="B2093" t="s">
        <v>3591</v>
      </c>
    </row>
    <row r="2094" spans="1:2" x14ac:dyDescent="0.2">
      <c r="A2094" t="s">
        <v>690</v>
      </c>
      <c r="B2094" t="s">
        <v>3592</v>
      </c>
    </row>
    <row r="2095" spans="1:2" x14ac:dyDescent="0.2">
      <c r="A2095" t="s">
        <v>690</v>
      </c>
      <c r="B2095" t="s">
        <v>3594</v>
      </c>
    </row>
    <row r="2096" spans="1:2" x14ac:dyDescent="0.2">
      <c r="A2096" t="s">
        <v>690</v>
      </c>
      <c r="B2096" t="s">
        <v>3595</v>
      </c>
    </row>
    <row r="2097" spans="1:2" x14ac:dyDescent="0.2">
      <c r="A2097" t="s">
        <v>690</v>
      </c>
      <c r="B2097" t="s">
        <v>3596</v>
      </c>
    </row>
    <row r="2098" spans="1:2" x14ac:dyDescent="0.2">
      <c r="A2098" t="s">
        <v>690</v>
      </c>
      <c r="B2098" t="s">
        <v>3598</v>
      </c>
    </row>
    <row r="2099" spans="1:2" x14ac:dyDescent="0.2">
      <c r="A2099" t="s">
        <v>457</v>
      </c>
      <c r="B2099" t="s">
        <v>3599</v>
      </c>
    </row>
    <row r="2100" spans="1:2" x14ac:dyDescent="0.2">
      <c r="A2100" t="s">
        <v>328</v>
      </c>
      <c r="B2100" t="s">
        <v>3600</v>
      </c>
    </row>
    <row r="2101" spans="1:2" x14ac:dyDescent="0.2">
      <c r="A2101" t="s">
        <v>690</v>
      </c>
      <c r="B2101" t="s">
        <v>3602</v>
      </c>
    </row>
    <row r="2102" spans="1:2" x14ac:dyDescent="0.2">
      <c r="A2102" t="s">
        <v>457</v>
      </c>
      <c r="B2102" t="s">
        <v>3603</v>
      </c>
    </row>
    <row r="2103" spans="1:2" x14ac:dyDescent="0.2">
      <c r="A2103" t="s">
        <v>457</v>
      </c>
      <c r="B2103" t="s">
        <v>3604</v>
      </c>
    </row>
    <row r="2104" spans="1:2" x14ac:dyDescent="0.2">
      <c r="A2104" t="s">
        <v>690</v>
      </c>
      <c r="B2104" t="s">
        <v>3605</v>
      </c>
    </row>
    <row r="2105" spans="1:2" x14ac:dyDescent="0.2">
      <c r="A2105" t="s">
        <v>690</v>
      </c>
      <c r="B2105" t="s">
        <v>3607</v>
      </c>
    </row>
    <row r="2106" spans="1:2" x14ac:dyDescent="0.2">
      <c r="A2106" t="s">
        <v>328</v>
      </c>
      <c r="B2106" t="s">
        <v>3609</v>
      </c>
    </row>
    <row r="2107" spans="1:2" x14ac:dyDescent="0.2">
      <c r="A2107" t="s">
        <v>1166</v>
      </c>
      <c r="B2107" t="s">
        <v>3611</v>
      </c>
    </row>
    <row r="2108" spans="1:2" x14ac:dyDescent="0.2">
      <c r="A2108" t="s">
        <v>690</v>
      </c>
      <c r="B2108" t="s">
        <v>3612</v>
      </c>
    </row>
    <row r="2109" spans="1:2" x14ac:dyDescent="0.2">
      <c r="A2109" t="s">
        <v>457</v>
      </c>
      <c r="B2109" t="s">
        <v>3613</v>
      </c>
    </row>
    <row r="2110" spans="1:2" x14ac:dyDescent="0.2">
      <c r="A2110" t="s">
        <v>1166</v>
      </c>
      <c r="B2110" t="s">
        <v>3616</v>
      </c>
    </row>
    <row r="2111" spans="1:2" x14ac:dyDescent="0.2">
      <c r="A2111" t="s">
        <v>328</v>
      </c>
      <c r="B2111" t="s">
        <v>3617</v>
      </c>
    </row>
    <row r="2112" spans="1:2" x14ac:dyDescent="0.2">
      <c r="A2112" t="s">
        <v>6166</v>
      </c>
      <c r="B2112" t="s">
        <v>3620</v>
      </c>
    </row>
    <row r="2113" spans="1:2" x14ac:dyDescent="0.2">
      <c r="A2113" t="s">
        <v>6166</v>
      </c>
      <c r="B2113" t="s">
        <v>3621</v>
      </c>
    </row>
    <row r="2114" spans="1:2" x14ac:dyDescent="0.2">
      <c r="A2114" t="s">
        <v>6161</v>
      </c>
      <c r="B2114" t="s">
        <v>3623</v>
      </c>
    </row>
    <row r="2115" spans="1:2" x14ac:dyDescent="0.2">
      <c r="A2115" t="s">
        <v>6166</v>
      </c>
      <c r="B2115" t="s">
        <v>3624</v>
      </c>
    </row>
    <row r="2116" spans="1:2" x14ac:dyDescent="0.2">
      <c r="A2116" t="s">
        <v>2138</v>
      </c>
      <c r="B2116" t="s">
        <v>3625</v>
      </c>
    </row>
    <row r="2117" spans="1:2" x14ac:dyDescent="0.2">
      <c r="A2117" t="s">
        <v>690</v>
      </c>
      <c r="B2117" t="s">
        <v>3626</v>
      </c>
    </row>
    <row r="2118" spans="1:2" x14ac:dyDescent="0.2">
      <c r="A2118" t="s">
        <v>1166</v>
      </c>
      <c r="B2118" t="s">
        <v>3628</v>
      </c>
    </row>
    <row r="2119" spans="1:2" x14ac:dyDescent="0.2">
      <c r="A2119" t="s">
        <v>457</v>
      </c>
      <c r="B2119" t="s">
        <v>3630</v>
      </c>
    </row>
    <row r="2120" spans="1:2" x14ac:dyDescent="0.2">
      <c r="A2120" t="s">
        <v>6166</v>
      </c>
      <c r="B2120" t="s">
        <v>3632</v>
      </c>
    </row>
    <row r="2121" spans="1:2" x14ac:dyDescent="0.2">
      <c r="A2121" t="s">
        <v>6166</v>
      </c>
      <c r="B2121" t="s">
        <v>3634</v>
      </c>
    </row>
    <row r="2122" spans="1:2" x14ac:dyDescent="0.2">
      <c r="A2122" t="s">
        <v>457</v>
      </c>
      <c r="B2122" t="s">
        <v>3636</v>
      </c>
    </row>
    <row r="2123" spans="1:2" x14ac:dyDescent="0.2">
      <c r="A2123" t="s">
        <v>328</v>
      </c>
      <c r="B2123" t="s">
        <v>3638</v>
      </c>
    </row>
    <row r="2124" spans="1:2" x14ac:dyDescent="0.2">
      <c r="A2124" t="s">
        <v>690</v>
      </c>
      <c r="B2124" t="s">
        <v>3640</v>
      </c>
    </row>
    <row r="2125" spans="1:2" x14ac:dyDescent="0.2">
      <c r="A2125" t="s">
        <v>328</v>
      </c>
      <c r="B2125" t="s">
        <v>3642</v>
      </c>
    </row>
    <row r="2126" spans="1:2" x14ac:dyDescent="0.2">
      <c r="A2126" t="s">
        <v>690</v>
      </c>
      <c r="B2126" t="s">
        <v>3645</v>
      </c>
    </row>
    <row r="2127" spans="1:2" x14ac:dyDescent="0.2">
      <c r="A2127" t="s">
        <v>6166</v>
      </c>
      <c r="B2127" t="s">
        <v>3648</v>
      </c>
    </row>
    <row r="2128" spans="1:2" x14ac:dyDescent="0.2">
      <c r="A2128" t="s">
        <v>6165</v>
      </c>
      <c r="B2128" t="s">
        <v>3650</v>
      </c>
    </row>
    <row r="2129" spans="1:2" x14ac:dyDescent="0.2">
      <c r="A2129" t="s">
        <v>6166</v>
      </c>
      <c r="B2129" t="s">
        <v>3652</v>
      </c>
    </row>
    <row r="2130" spans="1:2" x14ac:dyDescent="0.2">
      <c r="A2130" t="s">
        <v>690</v>
      </c>
      <c r="B2130" t="s">
        <v>3653</v>
      </c>
    </row>
    <row r="2131" spans="1:2" x14ac:dyDescent="0.2">
      <c r="A2131" t="s">
        <v>457</v>
      </c>
      <c r="B2131" t="s">
        <v>3654</v>
      </c>
    </row>
    <row r="2132" spans="1:2" x14ac:dyDescent="0.2">
      <c r="A2132" t="s">
        <v>1166</v>
      </c>
      <c r="B2132" t="s">
        <v>3655</v>
      </c>
    </row>
    <row r="2133" spans="1:2" x14ac:dyDescent="0.2">
      <c r="A2133" t="s">
        <v>6165</v>
      </c>
      <c r="B2133" t="s">
        <v>3656</v>
      </c>
    </row>
    <row r="2134" spans="1:2" x14ac:dyDescent="0.2">
      <c r="A2134" t="s">
        <v>1166</v>
      </c>
      <c r="B2134" t="s">
        <v>3657</v>
      </c>
    </row>
    <row r="2135" spans="1:2" x14ac:dyDescent="0.2">
      <c r="A2135" t="s">
        <v>457</v>
      </c>
      <c r="B2135" t="s">
        <v>3660</v>
      </c>
    </row>
    <row r="2136" spans="1:2" x14ac:dyDescent="0.2">
      <c r="A2136" t="s">
        <v>1166</v>
      </c>
      <c r="B2136" t="s">
        <v>3662</v>
      </c>
    </row>
    <row r="2137" spans="1:2" x14ac:dyDescent="0.2">
      <c r="A2137" t="s">
        <v>457</v>
      </c>
      <c r="B2137" t="s">
        <v>3663</v>
      </c>
    </row>
    <row r="2138" spans="1:2" x14ac:dyDescent="0.2">
      <c r="A2138" t="s">
        <v>457</v>
      </c>
      <c r="B2138" t="s">
        <v>3665</v>
      </c>
    </row>
    <row r="2139" spans="1:2" x14ac:dyDescent="0.2">
      <c r="A2139" t="s">
        <v>6165</v>
      </c>
      <c r="B2139" t="s">
        <v>3668</v>
      </c>
    </row>
    <row r="2140" spans="1:2" x14ac:dyDescent="0.2">
      <c r="A2140" t="s">
        <v>690</v>
      </c>
      <c r="B2140" t="s">
        <v>3669</v>
      </c>
    </row>
    <row r="2141" spans="1:2" x14ac:dyDescent="0.2">
      <c r="A2141" t="s">
        <v>1166</v>
      </c>
      <c r="B2141" t="s">
        <v>3670</v>
      </c>
    </row>
    <row r="2142" spans="1:2" x14ac:dyDescent="0.2">
      <c r="A2142" t="s">
        <v>457</v>
      </c>
      <c r="B2142" t="s">
        <v>3671</v>
      </c>
    </row>
    <row r="2143" spans="1:2" x14ac:dyDescent="0.2">
      <c r="A2143" t="s">
        <v>328</v>
      </c>
      <c r="B2143" t="s">
        <v>3673</v>
      </c>
    </row>
    <row r="2144" spans="1:2" x14ac:dyDescent="0.2">
      <c r="A2144" t="s">
        <v>690</v>
      </c>
      <c r="B2144" t="s">
        <v>3674</v>
      </c>
    </row>
    <row r="2145" spans="1:2" x14ac:dyDescent="0.2">
      <c r="A2145" t="s">
        <v>6165</v>
      </c>
      <c r="B2145" t="s">
        <v>3675</v>
      </c>
    </row>
    <row r="2146" spans="1:2" x14ac:dyDescent="0.2">
      <c r="A2146" t="s">
        <v>690</v>
      </c>
      <c r="B2146" t="s">
        <v>3677</v>
      </c>
    </row>
    <row r="2147" spans="1:2" x14ac:dyDescent="0.2">
      <c r="A2147" t="s">
        <v>2138</v>
      </c>
      <c r="B2147" t="s">
        <v>3678</v>
      </c>
    </row>
    <row r="2148" spans="1:2" x14ac:dyDescent="0.2">
      <c r="A2148" t="s">
        <v>2138</v>
      </c>
      <c r="B2148" t="s">
        <v>3679</v>
      </c>
    </row>
    <row r="2149" spans="1:2" x14ac:dyDescent="0.2">
      <c r="A2149" t="s">
        <v>328</v>
      </c>
      <c r="B2149" t="s">
        <v>3680</v>
      </c>
    </row>
    <row r="2150" spans="1:2" x14ac:dyDescent="0.2">
      <c r="A2150" t="s">
        <v>2138</v>
      </c>
      <c r="B2150" t="s">
        <v>3681</v>
      </c>
    </row>
    <row r="2151" spans="1:2" x14ac:dyDescent="0.2">
      <c r="A2151" t="s">
        <v>690</v>
      </c>
      <c r="B2151" t="s">
        <v>3682</v>
      </c>
    </row>
    <row r="2152" spans="1:2" x14ac:dyDescent="0.2">
      <c r="A2152" t="s">
        <v>690</v>
      </c>
      <c r="B2152" t="s">
        <v>3683</v>
      </c>
    </row>
    <row r="2153" spans="1:2" x14ac:dyDescent="0.2">
      <c r="A2153" t="s">
        <v>690</v>
      </c>
      <c r="B2153" t="s">
        <v>3684</v>
      </c>
    </row>
    <row r="2154" spans="1:2" x14ac:dyDescent="0.2">
      <c r="A2154" t="s">
        <v>6166</v>
      </c>
      <c r="B2154" t="s">
        <v>3685</v>
      </c>
    </row>
    <row r="2155" spans="1:2" x14ac:dyDescent="0.2">
      <c r="A2155" t="s">
        <v>328</v>
      </c>
      <c r="B2155" t="s">
        <v>3688</v>
      </c>
    </row>
    <row r="2156" spans="1:2" x14ac:dyDescent="0.2">
      <c r="A2156" t="s">
        <v>2138</v>
      </c>
      <c r="B2156" t="s">
        <v>3689</v>
      </c>
    </row>
    <row r="2157" spans="1:2" x14ac:dyDescent="0.2">
      <c r="A2157" t="s">
        <v>328</v>
      </c>
      <c r="B2157" t="s">
        <v>3690</v>
      </c>
    </row>
    <row r="2158" spans="1:2" x14ac:dyDescent="0.2">
      <c r="A2158" t="s">
        <v>457</v>
      </c>
      <c r="B2158" t="s">
        <v>3691</v>
      </c>
    </row>
    <row r="2159" spans="1:2" x14ac:dyDescent="0.2">
      <c r="A2159" t="s">
        <v>1166</v>
      </c>
      <c r="B2159" t="s">
        <v>3693</v>
      </c>
    </row>
    <row r="2160" spans="1:2" x14ac:dyDescent="0.2">
      <c r="A2160" t="s">
        <v>328</v>
      </c>
      <c r="B2160" t="s">
        <v>3695</v>
      </c>
    </row>
    <row r="2161" spans="1:2" x14ac:dyDescent="0.2">
      <c r="A2161" t="s">
        <v>690</v>
      </c>
      <c r="B2161" t="s">
        <v>3697</v>
      </c>
    </row>
    <row r="2162" spans="1:2" x14ac:dyDescent="0.2">
      <c r="A2162" t="s">
        <v>690</v>
      </c>
      <c r="B2162" t="s">
        <v>3699</v>
      </c>
    </row>
    <row r="2163" spans="1:2" x14ac:dyDescent="0.2">
      <c r="A2163" t="s">
        <v>6162</v>
      </c>
      <c r="B2163" t="s">
        <v>3702</v>
      </c>
    </row>
    <row r="2164" spans="1:2" x14ac:dyDescent="0.2">
      <c r="A2164" t="s">
        <v>6165</v>
      </c>
      <c r="B2164" t="s">
        <v>3705</v>
      </c>
    </row>
    <row r="2165" spans="1:2" x14ac:dyDescent="0.2">
      <c r="A2165" t="s">
        <v>1166</v>
      </c>
      <c r="B2165" t="s">
        <v>3707</v>
      </c>
    </row>
    <row r="2166" spans="1:2" x14ac:dyDescent="0.2">
      <c r="A2166" t="s">
        <v>690</v>
      </c>
      <c r="B2166" t="s">
        <v>3708</v>
      </c>
    </row>
    <row r="2167" spans="1:2" x14ac:dyDescent="0.2">
      <c r="A2167" t="s">
        <v>2138</v>
      </c>
      <c r="B2167" t="s">
        <v>3710</v>
      </c>
    </row>
    <row r="2168" spans="1:2" x14ac:dyDescent="0.2">
      <c r="A2168" t="s">
        <v>328</v>
      </c>
      <c r="B2168" t="s">
        <v>3711</v>
      </c>
    </row>
    <row r="2169" spans="1:2" x14ac:dyDescent="0.2">
      <c r="A2169" t="s">
        <v>690</v>
      </c>
      <c r="B2169" t="s">
        <v>3713</v>
      </c>
    </row>
    <row r="2170" spans="1:2" x14ac:dyDescent="0.2">
      <c r="A2170" t="s">
        <v>690</v>
      </c>
      <c r="B2170" t="s">
        <v>3714</v>
      </c>
    </row>
    <row r="2171" spans="1:2" x14ac:dyDescent="0.2">
      <c r="A2171" t="s">
        <v>457</v>
      </c>
      <c r="B2171" t="s">
        <v>3715</v>
      </c>
    </row>
    <row r="2172" spans="1:2" x14ac:dyDescent="0.2">
      <c r="A2172" t="s">
        <v>690</v>
      </c>
      <c r="B2172" t="s">
        <v>3716</v>
      </c>
    </row>
    <row r="2173" spans="1:2" x14ac:dyDescent="0.2">
      <c r="A2173" t="s">
        <v>690</v>
      </c>
      <c r="B2173" t="s">
        <v>3717</v>
      </c>
    </row>
    <row r="2174" spans="1:2" x14ac:dyDescent="0.2">
      <c r="A2174" t="s">
        <v>690</v>
      </c>
      <c r="B2174" t="s">
        <v>3718</v>
      </c>
    </row>
    <row r="2175" spans="1:2" x14ac:dyDescent="0.2">
      <c r="A2175" t="s">
        <v>457</v>
      </c>
      <c r="B2175" t="s">
        <v>3719</v>
      </c>
    </row>
    <row r="2176" spans="1:2" x14ac:dyDescent="0.2">
      <c r="A2176" t="s">
        <v>1166</v>
      </c>
      <c r="B2176" t="s">
        <v>3720</v>
      </c>
    </row>
    <row r="2177" spans="1:2" x14ac:dyDescent="0.2">
      <c r="A2177" t="s">
        <v>690</v>
      </c>
      <c r="B2177" t="s">
        <v>3721</v>
      </c>
    </row>
    <row r="2178" spans="1:2" x14ac:dyDescent="0.2">
      <c r="A2178" t="s">
        <v>457</v>
      </c>
      <c r="B2178" t="s">
        <v>3724</v>
      </c>
    </row>
    <row r="2179" spans="1:2" x14ac:dyDescent="0.2">
      <c r="A2179" t="s">
        <v>690</v>
      </c>
      <c r="B2179" t="s">
        <v>3725</v>
      </c>
    </row>
    <row r="2180" spans="1:2" x14ac:dyDescent="0.2">
      <c r="A2180" t="s">
        <v>690</v>
      </c>
      <c r="B2180" t="s">
        <v>3726</v>
      </c>
    </row>
    <row r="2181" spans="1:2" x14ac:dyDescent="0.2">
      <c r="A2181" t="s">
        <v>690</v>
      </c>
      <c r="B2181" t="s">
        <v>3728</v>
      </c>
    </row>
    <row r="2182" spans="1:2" x14ac:dyDescent="0.2">
      <c r="A2182" t="s">
        <v>690</v>
      </c>
      <c r="B2182" t="s">
        <v>3729</v>
      </c>
    </row>
    <row r="2183" spans="1:2" x14ac:dyDescent="0.2">
      <c r="A2183" t="s">
        <v>690</v>
      </c>
      <c r="B2183" t="s">
        <v>3730</v>
      </c>
    </row>
    <row r="2184" spans="1:2" x14ac:dyDescent="0.2">
      <c r="A2184" t="s">
        <v>690</v>
      </c>
      <c r="B2184" t="s">
        <v>3731</v>
      </c>
    </row>
    <row r="2185" spans="1:2" x14ac:dyDescent="0.2">
      <c r="A2185" t="s">
        <v>457</v>
      </c>
      <c r="B2185" t="s">
        <v>3732</v>
      </c>
    </row>
    <row r="2186" spans="1:2" x14ac:dyDescent="0.2">
      <c r="A2186" t="s">
        <v>6166</v>
      </c>
      <c r="B2186" t="s">
        <v>3734</v>
      </c>
    </row>
    <row r="2187" spans="1:2" x14ac:dyDescent="0.2">
      <c r="A2187" t="s">
        <v>2138</v>
      </c>
      <c r="B2187" t="s">
        <v>3736</v>
      </c>
    </row>
    <row r="2188" spans="1:2" x14ac:dyDescent="0.2">
      <c r="A2188" t="s">
        <v>690</v>
      </c>
      <c r="B2188" t="s">
        <v>3737</v>
      </c>
    </row>
    <row r="2189" spans="1:2" x14ac:dyDescent="0.2">
      <c r="A2189" t="s">
        <v>690</v>
      </c>
      <c r="B2189" t="s">
        <v>3739</v>
      </c>
    </row>
    <row r="2190" spans="1:2" x14ac:dyDescent="0.2">
      <c r="A2190" t="s">
        <v>1166</v>
      </c>
      <c r="B2190" t="s">
        <v>3740</v>
      </c>
    </row>
    <row r="2191" spans="1:2" x14ac:dyDescent="0.2">
      <c r="A2191" t="s">
        <v>690</v>
      </c>
      <c r="B2191" t="s">
        <v>3741</v>
      </c>
    </row>
    <row r="2192" spans="1:2" x14ac:dyDescent="0.2">
      <c r="A2192" t="s">
        <v>690</v>
      </c>
      <c r="B2192" t="s">
        <v>3742</v>
      </c>
    </row>
    <row r="2193" spans="1:2" x14ac:dyDescent="0.2">
      <c r="A2193" t="s">
        <v>1166</v>
      </c>
      <c r="B2193" t="s">
        <v>3743</v>
      </c>
    </row>
    <row r="2194" spans="1:2" x14ac:dyDescent="0.2">
      <c r="A2194" t="s">
        <v>1166</v>
      </c>
      <c r="B2194" t="s">
        <v>3744</v>
      </c>
    </row>
    <row r="2195" spans="1:2" x14ac:dyDescent="0.2">
      <c r="A2195" t="s">
        <v>1166</v>
      </c>
      <c r="B2195" t="s">
        <v>3746</v>
      </c>
    </row>
    <row r="2196" spans="1:2" x14ac:dyDescent="0.2">
      <c r="A2196" t="s">
        <v>1166</v>
      </c>
      <c r="B2196" t="s">
        <v>2842</v>
      </c>
    </row>
    <row r="2197" spans="1:2" x14ac:dyDescent="0.2">
      <c r="A2197" t="s">
        <v>457</v>
      </c>
      <c r="B2197" t="s">
        <v>3748</v>
      </c>
    </row>
    <row r="2198" spans="1:2" x14ac:dyDescent="0.2">
      <c r="A2198" t="s">
        <v>6158</v>
      </c>
      <c r="B2198" t="s">
        <v>3749</v>
      </c>
    </row>
    <row r="2199" spans="1:2" x14ac:dyDescent="0.2">
      <c r="A2199" t="s">
        <v>6166</v>
      </c>
      <c r="B2199" t="s">
        <v>3752</v>
      </c>
    </row>
    <row r="2200" spans="1:2" x14ac:dyDescent="0.2">
      <c r="A2200" t="s">
        <v>690</v>
      </c>
      <c r="B2200" t="s">
        <v>3754</v>
      </c>
    </row>
    <row r="2201" spans="1:2" x14ac:dyDescent="0.2">
      <c r="A2201" t="s">
        <v>457</v>
      </c>
      <c r="B2201" t="s">
        <v>3755</v>
      </c>
    </row>
    <row r="2202" spans="1:2" x14ac:dyDescent="0.2">
      <c r="A2202" t="s">
        <v>6166</v>
      </c>
      <c r="B2202" t="s">
        <v>3756</v>
      </c>
    </row>
    <row r="2203" spans="1:2" x14ac:dyDescent="0.2">
      <c r="A2203" t="s">
        <v>1166</v>
      </c>
      <c r="B2203" t="s">
        <v>3758</v>
      </c>
    </row>
    <row r="2204" spans="1:2" x14ac:dyDescent="0.2">
      <c r="A2204" t="s">
        <v>328</v>
      </c>
      <c r="B2204" t="s">
        <v>3760</v>
      </c>
    </row>
    <row r="2205" spans="1:2" x14ac:dyDescent="0.2">
      <c r="A2205" t="s">
        <v>690</v>
      </c>
      <c r="B2205" t="s">
        <v>3762</v>
      </c>
    </row>
    <row r="2206" spans="1:2" x14ac:dyDescent="0.2">
      <c r="A2206" t="s">
        <v>328</v>
      </c>
      <c r="B2206" t="s">
        <v>3763</v>
      </c>
    </row>
    <row r="2207" spans="1:2" x14ac:dyDescent="0.2">
      <c r="A2207" t="s">
        <v>690</v>
      </c>
      <c r="B2207" t="s">
        <v>3764</v>
      </c>
    </row>
    <row r="2208" spans="1:2" x14ac:dyDescent="0.2">
      <c r="A2208" t="s">
        <v>1166</v>
      </c>
      <c r="B2208" t="s">
        <v>3766</v>
      </c>
    </row>
    <row r="2209" spans="1:2" x14ac:dyDescent="0.2">
      <c r="A2209" t="s">
        <v>690</v>
      </c>
      <c r="B2209" t="s">
        <v>3767</v>
      </c>
    </row>
    <row r="2210" spans="1:2" x14ac:dyDescent="0.2">
      <c r="A2210" t="s">
        <v>690</v>
      </c>
      <c r="B2210" t="s">
        <v>3769</v>
      </c>
    </row>
    <row r="2211" spans="1:2" x14ac:dyDescent="0.2">
      <c r="A2211" t="s">
        <v>1166</v>
      </c>
      <c r="B2211" t="s">
        <v>3770</v>
      </c>
    </row>
    <row r="2212" spans="1:2" x14ac:dyDescent="0.2">
      <c r="A2212" t="s">
        <v>6166</v>
      </c>
      <c r="B2212" t="s">
        <v>3771</v>
      </c>
    </row>
    <row r="2213" spans="1:2" x14ac:dyDescent="0.2">
      <c r="A2213" t="s">
        <v>690</v>
      </c>
      <c r="B2213" t="s">
        <v>3772</v>
      </c>
    </row>
    <row r="2214" spans="1:2" x14ac:dyDescent="0.2">
      <c r="A2214" t="s">
        <v>690</v>
      </c>
      <c r="B2214" t="s">
        <v>3773</v>
      </c>
    </row>
    <row r="2215" spans="1:2" x14ac:dyDescent="0.2">
      <c r="A2215" t="s">
        <v>457</v>
      </c>
      <c r="B2215" t="s">
        <v>3775</v>
      </c>
    </row>
    <row r="2216" spans="1:2" x14ac:dyDescent="0.2">
      <c r="A2216" t="s">
        <v>1166</v>
      </c>
      <c r="B2216" t="s">
        <v>3777</v>
      </c>
    </row>
    <row r="2217" spans="1:2" x14ac:dyDescent="0.2">
      <c r="A2217" t="s">
        <v>457</v>
      </c>
      <c r="B2217" t="s">
        <v>3779</v>
      </c>
    </row>
    <row r="2218" spans="1:2" x14ac:dyDescent="0.2">
      <c r="A2218" t="s">
        <v>1166</v>
      </c>
      <c r="B2218" t="s">
        <v>3780</v>
      </c>
    </row>
    <row r="2219" spans="1:2" x14ac:dyDescent="0.2">
      <c r="A2219" t="s">
        <v>690</v>
      </c>
      <c r="B2219" t="s">
        <v>3781</v>
      </c>
    </row>
    <row r="2220" spans="1:2" x14ac:dyDescent="0.2">
      <c r="A2220" t="s">
        <v>328</v>
      </c>
      <c r="B2220" t="s">
        <v>3783</v>
      </c>
    </row>
    <row r="2221" spans="1:2" x14ac:dyDescent="0.2">
      <c r="A2221" t="s">
        <v>690</v>
      </c>
      <c r="B2221" t="s">
        <v>3785</v>
      </c>
    </row>
    <row r="2222" spans="1:2" x14ac:dyDescent="0.2">
      <c r="A2222" t="s">
        <v>1166</v>
      </c>
      <c r="B2222" t="s">
        <v>3786</v>
      </c>
    </row>
    <row r="2223" spans="1:2" x14ac:dyDescent="0.2">
      <c r="A2223" t="s">
        <v>457</v>
      </c>
      <c r="B2223" t="s">
        <v>3788</v>
      </c>
    </row>
    <row r="2224" spans="1:2" x14ac:dyDescent="0.2">
      <c r="A2224" t="s">
        <v>6166</v>
      </c>
      <c r="B2224" t="s">
        <v>3789</v>
      </c>
    </row>
    <row r="2225" spans="1:2" x14ac:dyDescent="0.2">
      <c r="A2225" t="s">
        <v>6166</v>
      </c>
      <c r="B2225" t="s">
        <v>3790</v>
      </c>
    </row>
    <row r="2226" spans="1:2" x14ac:dyDescent="0.2">
      <c r="A2226" t="s">
        <v>1166</v>
      </c>
      <c r="B2226" t="s">
        <v>3791</v>
      </c>
    </row>
    <row r="2227" spans="1:2" x14ac:dyDescent="0.2">
      <c r="A2227" t="s">
        <v>328</v>
      </c>
      <c r="B2227" t="s">
        <v>3792</v>
      </c>
    </row>
    <row r="2228" spans="1:2" x14ac:dyDescent="0.2">
      <c r="A2228" t="s">
        <v>457</v>
      </c>
      <c r="B2228" t="s">
        <v>3794</v>
      </c>
    </row>
    <row r="2229" spans="1:2" x14ac:dyDescent="0.2">
      <c r="A2229" t="s">
        <v>457</v>
      </c>
      <c r="B2229" t="s">
        <v>3796</v>
      </c>
    </row>
    <row r="2230" spans="1:2" x14ac:dyDescent="0.2">
      <c r="A2230" t="s">
        <v>1166</v>
      </c>
      <c r="B2230" t="s">
        <v>3797</v>
      </c>
    </row>
    <row r="2231" spans="1:2" x14ac:dyDescent="0.2">
      <c r="A2231" t="s">
        <v>328</v>
      </c>
      <c r="B2231" t="s">
        <v>3799</v>
      </c>
    </row>
    <row r="2232" spans="1:2" x14ac:dyDescent="0.2">
      <c r="A2232" t="s">
        <v>690</v>
      </c>
      <c r="B2232" t="s">
        <v>3801</v>
      </c>
    </row>
    <row r="2233" spans="1:2" x14ac:dyDescent="0.2">
      <c r="A2233" t="s">
        <v>6166</v>
      </c>
      <c r="B2233" t="s">
        <v>3804</v>
      </c>
    </row>
    <row r="2234" spans="1:2" x14ac:dyDescent="0.2">
      <c r="A2234" t="s">
        <v>1166</v>
      </c>
      <c r="B2234" t="s">
        <v>3806</v>
      </c>
    </row>
    <row r="2235" spans="1:2" x14ac:dyDescent="0.2">
      <c r="A2235" t="s">
        <v>457</v>
      </c>
      <c r="B2235" t="s">
        <v>3809</v>
      </c>
    </row>
    <row r="2236" spans="1:2" x14ac:dyDescent="0.2">
      <c r="A2236" t="s">
        <v>6165</v>
      </c>
      <c r="B2236" t="s">
        <v>3810</v>
      </c>
    </row>
    <row r="2237" spans="1:2" x14ac:dyDescent="0.2">
      <c r="A2237" t="s">
        <v>457</v>
      </c>
      <c r="B2237" t="s">
        <v>3813</v>
      </c>
    </row>
    <row r="2238" spans="1:2" x14ac:dyDescent="0.2">
      <c r="A2238" t="s">
        <v>457</v>
      </c>
      <c r="B2238" t="s">
        <v>3816</v>
      </c>
    </row>
    <row r="2239" spans="1:2" x14ac:dyDescent="0.2">
      <c r="A2239" t="s">
        <v>690</v>
      </c>
      <c r="B2239" t="s">
        <v>3817</v>
      </c>
    </row>
    <row r="2240" spans="1:2" x14ac:dyDescent="0.2">
      <c r="A2240" t="s">
        <v>1166</v>
      </c>
      <c r="B2240" t="s">
        <v>3818</v>
      </c>
    </row>
    <row r="2241" spans="1:2" x14ac:dyDescent="0.2">
      <c r="A2241" t="s">
        <v>457</v>
      </c>
      <c r="B2241" t="s">
        <v>3821</v>
      </c>
    </row>
    <row r="2242" spans="1:2" x14ac:dyDescent="0.2">
      <c r="A2242" t="s">
        <v>1166</v>
      </c>
      <c r="B2242" t="s">
        <v>3823</v>
      </c>
    </row>
    <row r="2243" spans="1:2" x14ac:dyDescent="0.2">
      <c r="A2243" t="s">
        <v>457</v>
      </c>
      <c r="B2243" t="s">
        <v>3825</v>
      </c>
    </row>
    <row r="2244" spans="1:2" x14ac:dyDescent="0.2">
      <c r="A2244" t="s">
        <v>1166</v>
      </c>
      <c r="B2244" t="s">
        <v>3828</v>
      </c>
    </row>
    <row r="2245" spans="1:2" x14ac:dyDescent="0.2">
      <c r="A2245" t="s">
        <v>6165</v>
      </c>
      <c r="B2245" t="s">
        <v>3831</v>
      </c>
    </row>
    <row r="2246" spans="1:2" x14ac:dyDescent="0.2">
      <c r="A2246" t="s">
        <v>6158</v>
      </c>
      <c r="B2246" t="s">
        <v>3832</v>
      </c>
    </row>
    <row r="2247" spans="1:2" x14ac:dyDescent="0.2">
      <c r="A2247" t="s">
        <v>457</v>
      </c>
      <c r="B2247" t="s">
        <v>3833</v>
      </c>
    </row>
    <row r="2248" spans="1:2" x14ac:dyDescent="0.2">
      <c r="A2248" t="s">
        <v>1166</v>
      </c>
      <c r="B2248" t="s">
        <v>3836</v>
      </c>
    </row>
    <row r="2249" spans="1:2" x14ac:dyDescent="0.2">
      <c r="A2249" t="s">
        <v>2138</v>
      </c>
      <c r="B2249" t="s">
        <v>3838</v>
      </c>
    </row>
    <row r="2250" spans="1:2" x14ac:dyDescent="0.2">
      <c r="A2250" t="s">
        <v>690</v>
      </c>
      <c r="B2250" t="s">
        <v>3839</v>
      </c>
    </row>
    <row r="2251" spans="1:2" x14ac:dyDescent="0.2">
      <c r="A2251" t="s">
        <v>328</v>
      </c>
      <c r="B2251" t="s">
        <v>3840</v>
      </c>
    </row>
    <row r="2252" spans="1:2" x14ac:dyDescent="0.2">
      <c r="A2252" t="s">
        <v>690</v>
      </c>
      <c r="B2252" t="s">
        <v>3841</v>
      </c>
    </row>
    <row r="2253" spans="1:2" x14ac:dyDescent="0.2">
      <c r="A2253" t="s">
        <v>2138</v>
      </c>
      <c r="B2253" t="s">
        <v>3842</v>
      </c>
    </row>
    <row r="2254" spans="1:2" x14ac:dyDescent="0.2">
      <c r="A2254" t="s">
        <v>690</v>
      </c>
      <c r="B2254" t="s">
        <v>3845</v>
      </c>
    </row>
    <row r="2255" spans="1:2" x14ac:dyDescent="0.2">
      <c r="A2255" t="s">
        <v>690</v>
      </c>
      <c r="B2255" t="s">
        <v>3846</v>
      </c>
    </row>
    <row r="2256" spans="1:2" x14ac:dyDescent="0.2">
      <c r="A2256" t="s">
        <v>457</v>
      </c>
      <c r="B2256" t="s">
        <v>3847</v>
      </c>
    </row>
    <row r="2257" spans="1:2" x14ac:dyDescent="0.2">
      <c r="A2257" t="s">
        <v>2138</v>
      </c>
      <c r="B2257" t="s">
        <v>3849</v>
      </c>
    </row>
    <row r="2258" spans="1:2" x14ac:dyDescent="0.2">
      <c r="A2258" t="s">
        <v>690</v>
      </c>
      <c r="B2258" t="s">
        <v>3850</v>
      </c>
    </row>
    <row r="2259" spans="1:2" x14ac:dyDescent="0.2">
      <c r="A2259" t="s">
        <v>457</v>
      </c>
      <c r="B2259" t="s">
        <v>111</v>
      </c>
    </row>
    <row r="2260" spans="1:2" x14ac:dyDescent="0.2">
      <c r="A2260" t="s">
        <v>690</v>
      </c>
      <c r="B2260" t="s">
        <v>3853</v>
      </c>
    </row>
    <row r="2261" spans="1:2" x14ac:dyDescent="0.2">
      <c r="A2261" t="s">
        <v>1166</v>
      </c>
      <c r="B2261" t="s">
        <v>3855</v>
      </c>
    </row>
    <row r="2262" spans="1:2" x14ac:dyDescent="0.2">
      <c r="A2262" t="s">
        <v>2138</v>
      </c>
      <c r="B2262" t="s">
        <v>3856</v>
      </c>
    </row>
    <row r="2263" spans="1:2" x14ac:dyDescent="0.2">
      <c r="A2263" t="s">
        <v>690</v>
      </c>
      <c r="B2263" t="s">
        <v>3857</v>
      </c>
    </row>
    <row r="2264" spans="1:2" x14ac:dyDescent="0.2">
      <c r="A2264" t="s">
        <v>6166</v>
      </c>
      <c r="B2264" t="s">
        <v>3858</v>
      </c>
    </row>
    <row r="2265" spans="1:2" x14ac:dyDescent="0.2">
      <c r="A2265" t="s">
        <v>690</v>
      </c>
      <c r="B2265" t="s">
        <v>3860</v>
      </c>
    </row>
    <row r="2266" spans="1:2" x14ac:dyDescent="0.2">
      <c r="A2266" t="s">
        <v>690</v>
      </c>
      <c r="B2266" t="s">
        <v>3861</v>
      </c>
    </row>
    <row r="2267" spans="1:2" x14ac:dyDescent="0.2">
      <c r="A2267" t="s">
        <v>6165</v>
      </c>
      <c r="B2267" t="s">
        <v>3862</v>
      </c>
    </row>
    <row r="2268" spans="1:2" x14ac:dyDescent="0.2">
      <c r="A2268" t="s">
        <v>2138</v>
      </c>
      <c r="B2268" t="s">
        <v>3864</v>
      </c>
    </row>
    <row r="2269" spans="1:2" x14ac:dyDescent="0.2">
      <c r="A2269" t="s">
        <v>690</v>
      </c>
      <c r="B2269" t="s">
        <v>3866</v>
      </c>
    </row>
    <row r="2270" spans="1:2" x14ac:dyDescent="0.2">
      <c r="A2270" t="s">
        <v>328</v>
      </c>
      <c r="B2270" t="s">
        <v>3869</v>
      </c>
    </row>
    <row r="2271" spans="1:2" x14ac:dyDescent="0.2">
      <c r="A2271" t="s">
        <v>6165</v>
      </c>
      <c r="B2271" t="s">
        <v>3870</v>
      </c>
    </row>
    <row r="2272" spans="1:2" x14ac:dyDescent="0.2">
      <c r="A2272" t="s">
        <v>2138</v>
      </c>
      <c r="B2272" t="s">
        <v>3872</v>
      </c>
    </row>
    <row r="2273" spans="1:2" x14ac:dyDescent="0.2">
      <c r="A2273" t="s">
        <v>690</v>
      </c>
      <c r="B2273" t="s">
        <v>3873</v>
      </c>
    </row>
    <row r="2274" spans="1:2" x14ac:dyDescent="0.2">
      <c r="A2274" t="s">
        <v>690</v>
      </c>
      <c r="B2274" t="s">
        <v>3874</v>
      </c>
    </row>
    <row r="2275" spans="1:2" x14ac:dyDescent="0.2">
      <c r="A2275" t="s">
        <v>457</v>
      </c>
      <c r="B2275" t="s">
        <v>3876</v>
      </c>
    </row>
    <row r="2276" spans="1:2" x14ac:dyDescent="0.2">
      <c r="A2276" t="s">
        <v>457</v>
      </c>
      <c r="B2276" t="s">
        <v>3878</v>
      </c>
    </row>
    <row r="2277" spans="1:2" x14ac:dyDescent="0.2">
      <c r="A2277" t="s">
        <v>328</v>
      </c>
      <c r="B2277" t="s">
        <v>3881</v>
      </c>
    </row>
    <row r="2278" spans="1:2" x14ac:dyDescent="0.2">
      <c r="A2278" t="s">
        <v>1166</v>
      </c>
      <c r="B2278" t="s">
        <v>3882</v>
      </c>
    </row>
    <row r="2279" spans="1:2" x14ac:dyDescent="0.2">
      <c r="A2279" t="s">
        <v>328</v>
      </c>
      <c r="B2279" t="s">
        <v>3884</v>
      </c>
    </row>
    <row r="2280" spans="1:2" x14ac:dyDescent="0.2">
      <c r="A2280" t="s">
        <v>6166</v>
      </c>
      <c r="B2280" t="s">
        <v>3886</v>
      </c>
    </row>
    <row r="2281" spans="1:2" x14ac:dyDescent="0.2">
      <c r="A2281" t="s">
        <v>690</v>
      </c>
      <c r="B2281" t="s">
        <v>3888</v>
      </c>
    </row>
    <row r="2282" spans="1:2" x14ac:dyDescent="0.2">
      <c r="A2282" t="s">
        <v>2138</v>
      </c>
      <c r="B2282" t="s">
        <v>3890</v>
      </c>
    </row>
    <row r="2283" spans="1:2" x14ac:dyDescent="0.2">
      <c r="A2283" t="s">
        <v>690</v>
      </c>
      <c r="B2283" t="s">
        <v>3892</v>
      </c>
    </row>
    <row r="2284" spans="1:2" x14ac:dyDescent="0.2">
      <c r="A2284" t="s">
        <v>6166</v>
      </c>
      <c r="B2284" t="s">
        <v>3894</v>
      </c>
    </row>
    <row r="2285" spans="1:2" x14ac:dyDescent="0.2">
      <c r="A2285" t="s">
        <v>6165</v>
      </c>
      <c r="B2285" t="s">
        <v>3895</v>
      </c>
    </row>
    <row r="2286" spans="1:2" x14ac:dyDescent="0.2">
      <c r="A2286" t="s">
        <v>1166</v>
      </c>
      <c r="B2286" t="s">
        <v>3896</v>
      </c>
    </row>
    <row r="2287" spans="1:2" x14ac:dyDescent="0.2">
      <c r="A2287" t="s">
        <v>6166</v>
      </c>
      <c r="B2287" t="s">
        <v>3898</v>
      </c>
    </row>
    <row r="2288" spans="1:2" x14ac:dyDescent="0.2">
      <c r="A2288" t="s">
        <v>690</v>
      </c>
      <c r="B2288" t="s">
        <v>3900</v>
      </c>
    </row>
    <row r="2289" spans="1:2" x14ac:dyDescent="0.2">
      <c r="A2289" t="s">
        <v>1166</v>
      </c>
      <c r="B2289" t="s">
        <v>3902</v>
      </c>
    </row>
    <row r="2290" spans="1:2" x14ac:dyDescent="0.2">
      <c r="A2290" t="s">
        <v>690</v>
      </c>
      <c r="B2290" t="s">
        <v>3903</v>
      </c>
    </row>
    <row r="2291" spans="1:2" x14ac:dyDescent="0.2">
      <c r="A2291" t="s">
        <v>690</v>
      </c>
      <c r="B2291" t="s">
        <v>3905</v>
      </c>
    </row>
    <row r="2292" spans="1:2" x14ac:dyDescent="0.2">
      <c r="A2292" t="s">
        <v>690</v>
      </c>
      <c r="B2292" t="s">
        <v>3906</v>
      </c>
    </row>
    <row r="2293" spans="1:2" x14ac:dyDescent="0.2">
      <c r="A2293" t="s">
        <v>1166</v>
      </c>
      <c r="B2293" t="s">
        <v>3907</v>
      </c>
    </row>
    <row r="2294" spans="1:2" x14ac:dyDescent="0.2">
      <c r="A2294" t="s">
        <v>690</v>
      </c>
      <c r="B2294" t="s">
        <v>3908</v>
      </c>
    </row>
    <row r="2295" spans="1:2" x14ac:dyDescent="0.2">
      <c r="A2295" t="s">
        <v>690</v>
      </c>
      <c r="B2295" t="s">
        <v>3909</v>
      </c>
    </row>
    <row r="2296" spans="1:2" x14ac:dyDescent="0.2">
      <c r="A2296" t="s">
        <v>690</v>
      </c>
      <c r="B2296" t="s">
        <v>3911</v>
      </c>
    </row>
    <row r="2297" spans="1:2" x14ac:dyDescent="0.2">
      <c r="A2297" t="s">
        <v>1166</v>
      </c>
      <c r="B2297" t="s">
        <v>3912</v>
      </c>
    </row>
    <row r="2298" spans="1:2" x14ac:dyDescent="0.2">
      <c r="A2298" t="s">
        <v>328</v>
      </c>
      <c r="B2298" t="s">
        <v>3913</v>
      </c>
    </row>
    <row r="2299" spans="1:2" x14ac:dyDescent="0.2">
      <c r="A2299" t="s">
        <v>2138</v>
      </c>
      <c r="B2299" t="s">
        <v>3914</v>
      </c>
    </row>
    <row r="2300" spans="1:2" x14ac:dyDescent="0.2">
      <c r="A2300" t="s">
        <v>1166</v>
      </c>
      <c r="B2300" t="s">
        <v>3916</v>
      </c>
    </row>
    <row r="2301" spans="1:2" x14ac:dyDescent="0.2">
      <c r="A2301" t="s">
        <v>690</v>
      </c>
      <c r="B2301" t="s">
        <v>3918</v>
      </c>
    </row>
    <row r="2302" spans="1:2" x14ac:dyDescent="0.2">
      <c r="A2302" t="s">
        <v>1166</v>
      </c>
      <c r="B2302" t="s">
        <v>3920</v>
      </c>
    </row>
    <row r="2303" spans="1:2" x14ac:dyDescent="0.2">
      <c r="A2303" t="s">
        <v>457</v>
      </c>
      <c r="B2303" t="s">
        <v>3922</v>
      </c>
    </row>
    <row r="2304" spans="1:2" x14ac:dyDescent="0.2">
      <c r="A2304" t="s">
        <v>6165</v>
      </c>
      <c r="B2304" t="s">
        <v>3923</v>
      </c>
    </row>
    <row r="2305" spans="1:2" x14ac:dyDescent="0.2">
      <c r="A2305" t="s">
        <v>1166</v>
      </c>
      <c r="B2305" t="s">
        <v>3925</v>
      </c>
    </row>
    <row r="2306" spans="1:2" x14ac:dyDescent="0.2">
      <c r="A2306" t="s">
        <v>328</v>
      </c>
      <c r="B2306" t="s">
        <v>3926</v>
      </c>
    </row>
    <row r="2307" spans="1:2" x14ac:dyDescent="0.2">
      <c r="A2307" t="s">
        <v>457</v>
      </c>
      <c r="B2307" t="s">
        <v>3928</v>
      </c>
    </row>
    <row r="2308" spans="1:2" x14ac:dyDescent="0.2">
      <c r="A2308" t="s">
        <v>457</v>
      </c>
      <c r="B2308" t="s">
        <v>3931</v>
      </c>
    </row>
    <row r="2309" spans="1:2" x14ac:dyDescent="0.2">
      <c r="A2309" t="s">
        <v>690</v>
      </c>
      <c r="B2309" t="s">
        <v>3933</v>
      </c>
    </row>
    <row r="2310" spans="1:2" x14ac:dyDescent="0.2">
      <c r="A2310" t="s">
        <v>1166</v>
      </c>
      <c r="B2310" t="s">
        <v>3934</v>
      </c>
    </row>
    <row r="2311" spans="1:2" x14ac:dyDescent="0.2">
      <c r="A2311" t="s">
        <v>690</v>
      </c>
      <c r="B2311" t="s">
        <v>3936</v>
      </c>
    </row>
    <row r="2312" spans="1:2" x14ac:dyDescent="0.2">
      <c r="A2312" t="s">
        <v>1166</v>
      </c>
      <c r="B2312" t="s">
        <v>3938</v>
      </c>
    </row>
    <row r="2313" spans="1:2" x14ac:dyDescent="0.2">
      <c r="A2313" t="s">
        <v>690</v>
      </c>
      <c r="B2313" t="s">
        <v>3939</v>
      </c>
    </row>
    <row r="2314" spans="1:2" x14ac:dyDescent="0.2">
      <c r="A2314" t="s">
        <v>690</v>
      </c>
      <c r="B2314" t="s">
        <v>3941</v>
      </c>
    </row>
    <row r="2315" spans="1:2" x14ac:dyDescent="0.2">
      <c r="A2315" t="s">
        <v>690</v>
      </c>
      <c r="B2315" t="s">
        <v>3942</v>
      </c>
    </row>
    <row r="2316" spans="1:2" x14ac:dyDescent="0.2">
      <c r="A2316" t="s">
        <v>1166</v>
      </c>
      <c r="B2316" t="s">
        <v>3944</v>
      </c>
    </row>
    <row r="2317" spans="1:2" x14ac:dyDescent="0.2">
      <c r="A2317" t="s">
        <v>690</v>
      </c>
      <c r="B2317" t="s">
        <v>3946</v>
      </c>
    </row>
    <row r="2318" spans="1:2" x14ac:dyDescent="0.2">
      <c r="A2318" t="s">
        <v>690</v>
      </c>
      <c r="B2318" t="s">
        <v>3947</v>
      </c>
    </row>
    <row r="2319" spans="1:2" x14ac:dyDescent="0.2">
      <c r="A2319" t="s">
        <v>1166</v>
      </c>
      <c r="B2319" t="s">
        <v>3948</v>
      </c>
    </row>
    <row r="2320" spans="1:2" x14ac:dyDescent="0.2">
      <c r="A2320" t="s">
        <v>6164</v>
      </c>
      <c r="B2320" t="s">
        <v>3950</v>
      </c>
    </row>
    <row r="2321" spans="1:2" x14ac:dyDescent="0.2">
      <c r="A2321" t="s">
        <v>690</v>
      </c>
      <c r="B2321" t="s">
        <v>3952</v>
      </c>
    </row>
    <row r="2322" spans="1:2" x14ac:dyDescent="0.2">
      <c r="A2322" t="s">
        <v>690</v>
      </c>
      <c r="B2322" t="s">
        <v>3953</v>
      </c>
    </row>
    <row r="2323" spans="1:2" x14ac:dyDescent="0.2">
      <c r="A2323" t="s">
        <v>690</v>
      </c>
      <c r="B2323" t="s">
        <v>3955</v>
      </c>
    </row>
    <row r="2324" spans="1:2" x14ac:dyDescent="0.2">
      <c r="A2324" t="s">
        <v>457</v>
      </c>
      <c r="B2324" t="s">
        <v>3956</v>
      </c>
    </row>
    <row r="2325" spans="1:2" x14ac:dyDescent="0.2">
      <c r="A2325" t="s">
        <v>1166</v>
      </c>
      <c r="B2325" t="s">
        <v>3958</v>
      </c>
    </row>
    <row r="2326" spans="1:2" x14ac:dyDescent="0.2">
      <c r="A2326" t="s">
        <v>457</v>
      </c>
      <c r="B2326" t="s">
        <v>3961</v>
      </c>
    </row>
    <row r="2327" spans="1:2" x14ac:dyDescent="0.2">
      <c r="A2327" t="s">
        <v>1166</v>
      </c>
      <c r="B2327" t="s">
        <v>3962</v>
      </c>
    </row>
    <row r="2328" spans="1:2" x14ac:dyDescent="0.2">
      <c r="A2328" t="s">
        <v>1166</v>
      </c>
      <c r="B2328" t="s">
        <v>3964</v>
      </c>
    </row>
    <row r="2329" spans="1:2" x14ac:dyDescent="0.2">
      <c r="A2329" t="s">
        <v>6165</v>
      </c>
      <c r="B2329" t="s">
        <v>3965</v>
      </c>
    </row>
    <row r="2330" spans="1:2" x14ac:dyDescent="0.2">
      <c r="A2330" t="s">
        <v>690</v>
      </c>
      <c r="B2330" t="s">
        <v>3967</v>
      </c>
    </row>
    <row r="2331" spans="1:2" x14ac:dyDescent="0.2">
      <c r="A2331" t="s">
        <v>1166</v>
      </c>
      <c r="B2331" t="s">
        <v>3969</v>
      </c>
    </row>
    <row r="2332" spans="1:2" x14ac:dyDescent="0.2">
      <c r="A2332" t="s">
        <v>1166</v>
      </c>
      <c r="B2332" t="s">
        <v>3971</v>
      </c>
    </row>
    <row r="2333" spans="1:2" x14ac:dyDescent="0.2">
      <c r="A2333" t="s">
        <v>690</v>
      </c>
      <c r="B2333" t="s">
        <v>3972</v>
      </c>
    </row>
    <row r="2334" spans="1:2" x14ac:dyDescent="0.2">
      <c r="A2334" t="s">
        <v>1166</v>
      </c>
      <c r="B2334" t="s">
        <v>3974</v>
      </c>
    </row>
    <row r="2335" spans="1:2" x14ac:dyDescent="0.2">
      <c r="A2335" t="s">
        <v>690</v>
      </c>
      <c r="B2335" t="s">
        <v>3976</v>
      </c>
    </row>
    <row r="2336" spans="1:2" x14ac:dyDescent="0.2">
      <c r="A2336" t="s">
        <v>1166</v>
      </c>
      <c r="B2336" t="s">
        <v>3978</v>
      </c>
    </row>
    <row r="2337" spans="1:2" x14ac:dyDescent="0.2">
      <c r="A2337" t="s">
        <v>457</v>
      </c>
      <c r="B2337" t="s">
        <v>3980</v>
      </c>
    </row>
    <row r="2338" spans="1:2" x14ac:dyDescent="0.2">
      <c r="A2338" t="s">
        <v>690</v>
      </c>
      <c r="B2338" t="s">
        <v>3982</v>
      </c>
    </row>
    <row r="2339" spans="1:2" x14ac:dyDescent="0.2">
      <c r="A2339" t="s">
        <v>457</v>
      </c>
      <c r="B2339" t="s">
        <v>3983</v>
      </c>
    </row>
    <row r="2340" spans="1:2" x14ac:dyDescent="0.2">
      <c r="A2340" t="s">
        <v>690</v>
      </c>
      <c r="B2340" t="s">
        <v>3984</v>
      </c>
    </row>
    <row r="2341" spans="1:2" x14ac:dyDescent="0.2">
      <c r="A2341" t="s">
        <v>690</v>
      </c>
      <c r="B2341" t="s">
        <v>3985</v>
      </c>
    </row>
    <row r="2342" spans="1:2" x14ac:dyDescent="0.2">
      <c r="A2342" t="s">
        <v>690</v>
      </c>
      <c r="B2342" t="s">
        <v>3986</v>
      </c>
    </row>
    <row r="2343" spans="1:2" x14ac:dyDescent="0.2">
      <c r="A2343" t="s">
        <v>457</v>
      </c>
      <c r="B2343" t="s">
        <v>3987</v>
      </c>
    </row>
    <row r="2344" spans="1:2" x14ac:dyDescent="0.2">
      <c r="A2344" t="s">
        <v>457</v>
      </c>
      <c r="B2344" t="s">
        <v>3988</v>
      </c>
    </row>
    <row r="2345" spans="1:2" x14ac:dyDescent="0.2">
      <c r="A2345" t="s">
        <v>1166</v>
      </c>
      <c r="B2345" t="s">
        <v>3990</v>
      </c>
    </row>
    <row r="2346" spans="1:2" x14ac:dyDescent="0.2">
      <c r="A2346" t="s">
        <v>6166</v>
      </c>
      <c r="B2346" t="s">
        <v>3991</v>
      </c>
    </row>
    <row r="2347" spans="1:2" x14ac:dyDescent="0.2">
      <c r="A2347" t="s">
        <v>690</v>
      </c>
      <c r="B2347" t="s">
        <v>3992</v>
      </c>
    </row>
    <row r="2348" spans="1:2" x14ac:dyDescent="0.2">
      <c r="A2348" t="s">
        <v>1166</v>
      </c>
      <c r="B2348" t="s">
        <v>3994</v>
      </c>
    </row>
    <row r="2349" spans="1:2" x14ac:dyDescent="0.2">
      <c r="A2349" t="s">
        <v>1166</v>
      </c>
      <c r="B2349" t="s">
        <v>3995</v>
      </c>
    </row>
    <row r="2350" spans="1:2" x14ac:dyDescent="0.2">
      <c r="A2350" t="s">
        <v>6166</v>
      </c>
      <c r="B2350" t="s">
        <v>3997</v>
      </c>
    </row>
    <row r="2351" spans="1:2" x14ac:dyDescent="0.2">
      <c r="A2351" t="s">
        <v>690</v>
      </c>
      <c r="B2351" t="s">
        <v>3998</v>
      </c>
    </row>
    <row r="2352" spans="1:2" x14ac:dyDescent="0.2">
      <c r="A2352" t="s">
        <v>690</v>
      </c>
      <c r="B2352" t="s">
        <v>3999</v>
      </c>
    </row>
    <row r="2353" spans="1:2" x14ac:dyDescent="0.2">
      <c r="A2353" t="s">
        <v>6158</v>
      </c>
      <c r="B2353" t="s">
        <v>4001</v>
      </c>
    </row>
    <row r="2354" spans="1:2" x14ac:dyDescent="0.2">
      <c r="A2354" t="s">
        <v>328</v>
      </c>
      <c r="B2354" t="s">
        <v>4002</v>
      </c>
    </row>
    <row r="2355" spans="1:2" x14ac:dyDescent="0.2">
      <c r="A2355" t="s">
        <v>690</v>
      </c>
      <c r="B2355" t="s">
        <v>4003</v>
      </c>
    </row>
    <row r="2356" spans="1:2" x14ac:dyDescent="0.2">
      <c r="A2356" t="s">
        <v>6166</v>
      </c>
      <c r="B2356" t="s">
        <v>4004</v>
      </c>
    </row>
    <row r="2357" spans="1:2" x14ac:dyDescent="0.2">
      <c r="A2357" t="s">
        <v>690</v>
      </c>
      <c r="B2357" t="s">
        <v>4005</v>
      </c>
    </row>
    <row r="2358" spans="1:2" x14ac:dyDescent="0.2">
      <c r="A2358" t="s">
        <v>690</v>
      </c>
      <c r="B2358" t="s">
        <v>4006</v>
      </c>
    </row>
    <row r="2359" spans="1:2" x14ac:dyDescent="0.2">
      <c r="A2359" t="s">
        <v>1166</v>
      </c>
      <c r="B2359" t="s">
        <v>4009</v>
      </c>
    </row>
    <row r="2360" spans="1:2" x14ac:dyDescent="0.2">
      <c r="A2360" t="s">
        <v>1166</v>
      </c>
      <c r="B2360" t="s">
        <v>4011</v>
      </c>
    </row>
    <row r="2361" spans="1:2" x14ac:dyDescent="0.2">
      <c r="A2361" t="s">
        <v>2138</v>
      </c>
      <c r="B2361" t="s">
        <v>4012</v>
      </c>
    </row>
    <row r="2362" spans="1:2" x14ac:dyDescent="0.2">
      <c r="A2362" t="s">
        <v>328</v>
      </c>
      <c r="B2362" t="s">
        <v>4013</v>
      </c>
    </row>
    <row r="2363" spans="1:2" x14ac:dyDescent="0.2">
      <c r="A2363" t="s">
        <v>690</v>
      </c>
      <c r="B2363" t="s">
        <v>4014</v>
      </c>
    </row>
    <row r="2364" spans="1:2" x14ac:dyDescent="0.2">
      <c r="A2364" t="s">
        <v>328</v>
      </c>
      <c r="B2364" t="s">
        <v>4017</v>
      </c>
    </row>
    <row r="2365" spans="1:2" x14ac:dyDescent="0.2">
      <c r="A2365" t="s">
        <v>457</v>
      </c>
      <c r="B2365" t="s">
        <v>4019</v>
      </c>
    </row>
    <row r="2366" spans="1:2" x14ac:dyDescent="0.2">
      <c r="A2366" t="s">
        <v>690</v>
      </c>
      <c r="B2366" t="s">
        <v>4021</v>
      </c>
    </row>
    <row r="2367" spans="1:2" x14ac:dyDescent="0.2">
      <c r="A2367" t="s">
        <v>2138</v>
      </c>
      <c r="B2367" t="s">
        <v>4022</v>
      </c>
    </row>
    <row r="2368" spans="1:2" x14ac:dyDescent="0.2">
      <c r="A2368" t="s">
        <v>6165</v>
      </c>
      <c r="B2368" t="s">
        <v>4023</v>
      </c>
    </row>
    <row r="2369" spans="1:2" x14ac:dyDescent="0.2">
      <c r="A2369" t="s">
        <v>690</v>
      </c>
      <c r="B2369" t="s">
        <v>4025</v>
      </c>
    </row>
    <row r="2370" spans="1:2" x14ac:dyDescent="0.2">
      <c r="A2370" t="s">
        <v>6165</v>
      </c>
      <c r="B2370" t="s">
        <v>4026</v>
      </c>
    </row>
    <row r="2371" spans="1:2" x14ac:dyDescent="0.2">
      <c r="A2371" t="s">
        <v>690</v>
      </c>
      <c r="B2371" t="s">
        <v>2386</v>
      </c>
    </row>
    <row r="2372" spans="1:2" x14ac:dyDescent="0.2">
      <c r="A2372" t="s">
        <v>457</v>
      </c>
      <c r="B2372" t="s">
        <v>4027</v>
      </c>
    </row>
    <row r="2373" spans="1:2" x14ac:dyDescent="0.2">
      <c r="A2373" t="s">
        <v>6166</v>
      </c>
      <c r="B2373" t="s">
        <v>4029</v>
      </c>
    </row>
    <row r="2374" spans="1:2" x14ac:dyDescent="0.2">
      <c r="A2374" t="s">
        <v>690</v>
      </c>
      <c r="B2374" t="s">
        <v>4030</v>
      </c>
    </row>
    <row r="2375" spans="1:2" x14ac:dyDescent="0.2">
      <c r="A2375" t="s">
        <v>690</v>
      </c>
      <c r="B2375" t="s">
        <v>4032</v>
      </c>
    </row>
    <row r="2376" spans="1:2" x14ac:dyDescent="0.2">
      <c r="A2376" t="s">
        <v>328</v>
      </c>
      <c r="B2376" t="s">
        <v>4033</v>
      </c>
    </row>
    <row r="2377" spans="1:2" x14ac:dyDescent="0.2">
      <c r="A2377" t="s">
        <v>2138</v>
      </c>
      <c r="B2377" t="s">
        <v>4035</v>
      </c>
    </row>
    <row r="2378" spans="1:2" x14ac:dyDescent="0.2">
      <c r="A2378" t="s">
        <v>328</v>
      </c>
      <c r="B2378" t="s">
        <v>4036</v>
      </c>
    </row>
    <row r="2379" spans="1:2" x14ac:dyDescent="0.2">
      <c r="A2379" t="s">
        <v>6165</v>
      </c>
      <c r="B2379" t="s">
        <v>4038</v>
      </c>
    </row>
    <row r="2380" spans="1:2" x14ac:dyDescent="0.2">
      <c r="A2380" t="s">
        <v>690</v>
      </c>
      <c r="B2380" t="s">
        <v>4039</v>
      </c>
    </row>
    <row r="2381" spans="1:2" x14ac:dyDescent="0.2">
      <c r="A2381" t="s">
        <v>690</v>
      </c>
      <c r="B2381" t="s">
        <v>4042</v>
      </c>
    </row>
    <row r="2382" spans="1:2" x14ac:dyDescent="0.2">
      <c r="A2382" t="s">
        <v>457</v>
      </c>
      <c r="B2382" t="s">
        <v>448</v>
      </c>
    </row>
    <row r="2383" spans="1:2" x14ac:dyDescent="0.2">
      <c r="A2383" t="s">
        <v>328</v>
      </c>
      <c r="B2383" t="s">
        <v>4043</v>
      </c>
    </row>
    <row r="2384" spans="1:2" x14ac:dyDescent="0.2">
      <c r="A2384" t="s">
        <v>6166</v>
      </c>
      <c r="B2384" t="s">
        <v>4044</v>
      </c>
    </row>
    <row r="2385" spans="1:2" x14ac:dyDescent="0.2">
      <c r="A2385" t="s">
        <v>6165</v>
      </c>
      <c r="B2385" t="s">
        <v>4046</v>
      </c>
    </row>
    <row r="2386" spans="1:2" x14ac:dyDescent="0.2">
      <c r="A2386" t="s">
        <v>690</v>
      </c>
      <c r="B2386" t="s">
        <v>4049</v>
      </c>
    </row>
    <row r="2387" spans="1:2" x14ac:dyDescent="0.2">
      <c r="A2387" t="s">
        <v>690</v>
      </c>
      <c r="B2387" t="s">
        <v>4050</v>
      </c>
    </row>
    <row r="2388" spans="1:2" x14ac:dyDescent="0.2">
      <c r="A2388" t="s">
        <v>1166</v>
      </c>
      <c r="B2388" t="s">
        <v>4052</v>
      </c>
    </row>
    <row r="2389" spans="1:2" x14ac:dyDescent="0.2">
      <c r="A2389" t="s">
        <v>1166</v>
      </c>
      <c r="B2389" t="s">
        <v>4053</v>
      </c>
    </row>
    <row r="2390" spans="1:2" x14ac:dyDescent="0.2">
      <c r="A2390" t="s">
        <v>690</v>
      </c>
      <c r="B2390" t="s">
        <v>4054</v>
      </c>
    </row>
    <row r="2391" spans="1:2" x14ac:dyDescent="0.2">
      <c r="A2391" t="s">
        <v>1166</v>
      </c>
      <c r="B2391" t="s">
        <v>4056</v>
      </c>
    </row>
    <row r="2392" spans="1:2" x14ac:dyDescent="0.2">
      <c r="A2392" t="s">
        <v>457</v>
      </c>
      <c r="B2392" t="s">
        <v>4057</v>
      </c>
    </row>
    <row r="2393" spans="1:2" x14ac:dyDescent="0.2">
      <c r="A2393" t="s">
        <v>690</v>
      </c>
      <c r="B2393" t="s">
        <v>4059</v>
      </c>
    </row>
    <row r="2394" spans="1:2" x14ac:dyDescent="0.2">
      <c r="A2394" t="s">
        <v>328</v>
      </c>
      <c r="B2394" t="s">
        <v>4062</v>
      </c>
    </row>
    <row r="2395" spans="1:2" x14ac:dyDescent="0.2">
      <c r="A2395" t="s">
        <v>1166</v>
      </c>
      <c r="B2395" t="s">
        <v>4063</v>
      </c>
    </row>
    <row r="2396" spans="1:2" x14ac:dyDescent="0.2">
      <c r="A2396" t="s">
        <v>1166</v>
      </c>
      <c r="B2396" t="s">
        <v>4064</v>
      </c>
    </row>
    <row r="2397" spans="1:2" x14ac:dyDescent="0.2">
      <c r="A2397" t="s">
        <v>328</v>
      </c>
      <c r="B2397" t="s">
        <v>4066</v>
      </c>
    </row>
    <row r="2398" spans="1:2" x14ac:dyDescent="0.2">
      <c r="A2398" t="s">
        <v>1166</v>
      </c>
      <c r="B2398" t="s">
        <v>4067</v>
      </c>
    </row>
    <row r="2399" spans="1:2" x14ac:dyDescent="0.2">
      <c r="A2399" t="s">
        <v>1166</v>
      </c>
      <c r="B2399" t="s">
        <v>4068</v>
      </c>
    </row>
    <row r="2400" spans="1:2" x14ac:dyDescent="0.2">
      <c r="A2400" t="s">
        <v>457</v>
      </c>
      <c r="B2400" t="s">
        <v>4069</v>
      </c>
    </row>
    <row r="2401" spans="1:2" x14ac:dyDescent="0.2">
      <c r="A2401" t="s">
        <v>328</v>
      </c>
      <c r="B2401" t="s">
        <v>4071</v>
      </c>
    </row>
    <row r="2402" spans="1:2" x14ac:dyDescent="0.2">
      <c r="A2402" t="s">
        <v>2138</v>
      </c>
      <c r="B2402" t="s">
        <v>4073</v>
      </c>
    </row>
    <row r="2403" spans="1:2" x14ac:dyDescent="0.2">
      <c r="A2403" t="s">
        <v>2138</v>
      </c>
      <c r="B2403" t="s">
        <v>4075</v>
      </c>
    </row>
    <row r="2404" spans="1:2" x14ac:dyDescent="0.2">
      <c r="A2404" t="s">
        <v>1166</v>
      </c>
      <c r="B2404" t="s">
        <v>4076</v>
      </c>
    </row>
    <row r="2405" spans="1:2" x14ac:dyDescent="0.2">
      <c r="A2405" t="s">
        <v>457</v>
      </c>
      <c r="B2405" t="s">
        <v>4078</v>
      </c>
    </row>
    <row r="2406" spans="1:2" x14ac:dyDescent="0.2">
      <c r="A2406" t="s">
        <v>457</v>
      </c>
      <c r="B2406" t="s">
        <v>4080</v>
      </c>
    </row>
    <row r="2407" spans="1:2" x14ac:dyDescent="0.2">
      <c r="A2407" t="s">
        <v>1166</v>
      </c>
      <c r="B2407" t="s">
        <v>4081</v>
      </c>
    </row>
    <row r="2408" spans="1:2" x14ac:dyDescent="0.2">
      <c r="A2408" t="s">
        <v>2138</v>
      </c>
      <c r="B2408" t="s">
        <v>4084</v>
      </c>
    </row>
    <row r="2409" spans="1:2" x14ac:dyDescent="0.2">
      <c r="A2409" t="s">
        <v>6165</v>
      </c>
      <c r="B2409" t="s">
        <v>4086</v>
      </c>
    </row>
    <row r="2410" spans="1:2" x14ac:dyDescent="0.2">
      <c r="A2410" t="s">
        <v>457</v>
      </c>
      <c r="B2410" t="s">
        <v>4087</v>
      </c>
    </row>
    <row r="2411" spans="1:2" x14ac:dyDescent="0.2">
      <c r="A2411" t="s">
        <v>1166</v>
      </c>
      <c r="B2411" t="s">
        <v>4089</v>
      </c>
    </row>
    <row r="2412" spans="1:2" x14ac:dyDescent="0.2">
      <c r="A2412" t="s">
        <v>1166</v>
      </c>
      <c r="B2412" t="s">
        <v>4090</v>
      </c>
    </row>
    <row r="2413" spans="1:2" x14ac:dyDescent="0.2">
      <c r="A2413" t="s">
        <v>457</v>
      </c>
      <c r="B2413" t="s">
        <v>4092</v>
      </c>
    </row>
    <row r="2414" spans="1:2" x14ac:dyDescent="0.2">
      <c r="A2414" t="s">
        <v>6165</v>
      </c>
      <c r="B2414" t="s">
        <v>4093</v>
      </c>
    </row>
    <row r="2415" spans="1:2" x14ac:dyDescent="0.2">
      <c r="A2415" t="s">
        <v>6165</v>
      </c>
      <c r="B2415" t="s">
        <v>4094</v>
      </c>
    </row>
    <row r="2416" spans="1:2" x14ac:dyDescent="0.2">
      <c r="A2416" t="s">
        <v>690</v>
      </c>
      <c r="B2416" t="s">
        <v>4096</v>
      </c>
    </row>
    <row r="2417" spans="1:2" x14ac:dyDescent="0.2">
      <c r="A2417" t="s">
        <v>328</v>
      </c>
      <c r="B2417" t="s">
        <v>4098</v>
      </c>
    </row>
    <row r="2418" spans="1:2" x14ac:dyDescent="0.2">
      <c r="A2418" t="s">
        <v>457</v>
      </c>
      <c r="B2418" t="s">
        <v>4100</v>
      </c>
    </row>
    <row r="2419" spans="1:2" x14ac:dyDescent="0.2">
      <c r="A2419" t="s">
        <v>6165</v>
      </c>
      <c r="B2419" t="s">
        <v>4103</v>
      </c>
    </row>
    <row r="2420" spans="1:2" x14ac:dyDescent="0.2">
      <c r="A2420" t="s">
        <v>1166</v>
      </c>
      <c r="B2420" t="s">
        <v>4105</v>
      </c>
    </row>
    <row r="2421" spans="1:2" x14ac:dyDescent="0.2">
      <c r="A2421" t="s">
        <v>1166</v>
      </c>
      <c r="B2421" t="s">
        <v>4107</v>
      </c>
    </row>
    <row r="2422" spans="1:2" x14ac:dyDescent="0.2">
      <c r="A2422" t="s">
        <v>6165</v>
      </c>
      <c r="B2422" t="s">
        <v>4109</v>
      </c>
    </row>
    <row r="2423" spans="1:2" x14ac:dyDescent="0.2">
      <c r="A2423" t="s">
        <v>690</v>
      </c>
      <c r="B2423" t="s">
        <v>4110</v>
      </c>
    </row>
    <row r="2424" spans="1:2" x14ac:dyDescent="0.2">
      <c r="A2424" t="s">
        <v>6166</v>
      </c>
      <c r="B2424" t="s">
        <v>4111</v>
      </c>
    </row>
    <row r="2425" spans="1:2" x14ac:dyDescent="0.2">
      <c r="A2425" t="s">
        <v>690</v>
      </c>
      <c r="B2425" t="s">
        <v>4112</v>
      </c>
    </row>
    <row r="2426" spans="1:2" x14ac:dyDescent="0.2">
      <c r="A2426" t="s">
        <v>328</v>
      </c>
      <c r="B2426" t="s">
        <v>4114</v>
      </c>
    </row>
    <row r="2427" spans="1:2" x14ac:dyDescent="0.2">
      <c r="A2427" t="s">
        <v>457</v>
      </c>
      <c r="B2427" t="s">
        <v>4115</v>
      </c>
    </row>
    <row r="2428" spans="1:2" x14ac:dyDescent="0.2">
      <c r="A2428" t="s">
        <v>690</v>
      </c>
      <c r="B2428" t="s">
        <v>4116</v>
      </c>
    </row>
    <row r="2429" spans="1:2" x14ac:dyDescent="0.2">
      <c r="A2429" t="s">
        <v>1166</v>
      </c>
      <c r="B2429" t="s">
        <v>4118</v>
      </c>
    </row>
    <row r="2430" spans="1:2" x14ac:dyDescent="0.2">
      <c r="A2430" t="s">
        <v>1166</v>
      </c>
      <c r="B2430" t="s">
        <v>4119</v>
      </c>
    </row>
    <row r="2431" spans="1:2" x14ac:dyDescent="0.2">
      <c r="A2431" t="s">
        <v>6162</v>
      </c>
      <c r="B2431" t="s">
        <v>4121</v>
      </c>
    </row>
    <row r="2432" spans="1:2" x14ac:dyDescent="0.2">
      <c r="A2432" t="s">
        <v>690</v>
      </c>
      <c r="B2432" t="s">
        <v>4122</v>
      </c>
    </row>
    <row r="2433" spans="1:2" x14ac:dyDescent="0.2">
      <c r="A2433" t="s">
        <v>1166</v>
      </c>
      <c r="B2433" t="s">
        <v>4124</v>
      </c>
    </row>
    <row r="2434" spans="1:2" x14ac:dyDescent="0.2">
      <c r="A2434" t="s">
        <v>6165</v>
      </c>
      <c r="B2434" t="s">
        <v>4125</v>
      </c>
    </row>
    <row r="2435" spans="1:2" x14ac:dyDescent="0.2">
      <c r="A2435" t="s">
        <v>6166</v>
      </c>
      <c r="B2435" t="s">
        <v>4128</v>
      </c>
    </row>
    <row r="2436" spans="1:2" x14ac:dyDescent="0.2">
      <c r="A2436" t="s">
        <v>690</v>
      </c>
      <c r="B2436" t="s">
        <v>4130</v>
      </c>
    </row>
    <row r="2437" spans="1:2" x14ac:dyDescent="0.2">
      <c r="A2437" t="s">
        <v>690</v>
      </c>
      <c r="B2437" t="s">
        <v>4132</v>
      </c>
    </row>
    <row r="2438" spans="1:2" x14ac:dyDescent="0.2">
      <c r="A2438" t="s">
        <v>690</v>
      </c>
      <c r="B2438" t="s">
        <v>4133</v>
      </c>
    </row>
    <row r="2439" spans="1:2" x14ac:dyDescent="0.2">
      <c r="A2439" t="s">
        <v>328</v>
      </c>
      <c r="B2439" t="s">
        <v>4135</v>
      </c>
    </row>
    <row r="2440" spans="1:2" x14ac:dyDescent="0.2">
      <c r="A2440" t="s">
        <v>690</v>
      </c>
      <c r="B2440" t="s">
        <v>4137</v>
      </c>
    </row>
    <row r="2441" spans="1:2" x14ac:dyDescent="0.2">
      <c r="A2441" t="s">
        <v>690</v>
      </c>
      <c r="B2441" t="s">
        <v>4139</v>
      </c>
    </row>
    <row r="2442" spans="1:2" x14ac:dyDescent="0.2">
      <c r="A2442" t="s">
        <v>690</v>
      </c>
      <c r="B2442" t="s">
        <v>4141</v>
      </c>
    </row>
    <row r="2443" spans="1:2" x14ac:dyDescent="0.2">
      <c r="A2443" t="s">
        <v>690</v>
      </c>
      <c r="B2443" t="s">
        <v>4143</v>
      </c>
    </row>
    <row r="2444" spans="1:2" x14ac:dyDescent="0.2">
      <c r="A2444" t="s">
        <v>1166</v>
      </c>
      <c r="B2444" t="s">
        <v>4144</v>
      </c>
    </row>
    <row r="2445" spans="1:2" x14ac:dyDescent="0.2">
      <c r="A2445" t="s">
        <v>690</v>
      </c>
      <c r="B2445" t="s">
        <v>4145</v>
      </c>
    </row>
    <row r="2446" spans="1:2" x14ac:dyDescent="0.2">
      <c r="A2446" t="s">
        <v>1166</v>
      </c>
      <c r="B2446" t="s">
        <v>4147</v>
      </c>
    </row>
    <row r="2447" spans="1:2" x14ac:dyDescent="0.2">
      <c r="A2447" t="s">
        <v>328</v>
      </c>
      <c r="B2447" t="s">
        <v>4149</v>
      </c>
    </row>
    <row r="2448" spans="1:2" x14ac:dyDescent="0.2">
      <c r="A2448" t="s">
        <v>1166</v>
      </c>
      <c r="B2448" t="s">
        <v>4151</v>
      </c>
    </row>
    <row r="2449" spans="1:2" x14ac:dyDescent="0.2">
      <c r="A2449" t="s">
        <v>690</v>
      </c>
      <c r="B2449" t="s">
        <v>4152</v>
      </c>
    </row>
    <row r="2450" spans="1:2" x14ac:dyDescent="0.2">
      <c r="A2450" t="s">
        <v>690</v>
      </c>
      <c r="B2450" t="s">
        <v>4154</v>
      </c>
    </row>
    <row r="2451" spans="1:2" x14ac:dyDescent="0.2">
      <c r="A2451" t="s">
        <v>1166</v>
      </c>
      <c r="B2451" t="s">
        <v>4155</v>
      </c>
    </row>
    <row r="2452" spans="1:2" x14ac:dyDescent="0.2">
      <c r="A2452" t="s">
        <v>690</v>
      </c>
      <c r="B2452" t="s">
        <v>4156</v>
      </c>
    </row>
    <row r="2453" spans="1:2" x14ac:dyDescent="0.2">
      <c r="A2453" t="s">
        <v>1166</v>
      </c>
      <c r="B2453" t="s">
        <v>4158</v>
      </c>
    </row>
    <row r="2454" spans="1:2" x14ac:dyDescent="0.2">
      <c r="A2454" t="s">
        <v>6165</v>
      </c>
      <c r="B2454" t="s">
        <v>4160</v>
      </c>
    </row>
    <row r="2455" spans="1:2" x14ac:dyDescent="0.2">
      <c r="A2455" t="s">
        <v>328</v>
      </c>
      <c r="B2455" t="s">
        <v>4162</v>
      </c>
    </row>
    <row r="2456" spans="1:2" x14ac:dyDescent="0.2">
      <c r="A2456" t="s">
        <v>690</v>
      </c>
      <c r="B2456" t="s">
        <v>4164</v>
      </c>
    </row>
    <row r="2457" spans="1:2" x14ac:dyDescent="0.2">
      <c r="A2457" t="s">
        <v>6165</v>
      </c>
      <c r="B2457" t="s">
        <v>4165</v>
      </c>
    </row>
    <row r="2458" spans="1:2" x14ac:dyDescent="0.2">
      <c r="A2458" t="s">
        <v>1166</v>
      </c>
      <c r="B2458" t="s">
        <v>4167</v>
      </c>
    </row>
    <row r="2459" spans="1:2" x14ac:dyDescent="0.2">
      <c r="A2459" t="s">
        <v>457</v>
      </c>
      <c r="B2459" t="s">
        <v>4168</v>
      </c>
    </row>
    <row r="2460" spans="1:2" x14ac:dyDescent="0.2">
      <c r="A2460" t="s">
        <v>6165</v>
      </c>
      <c r="B2460" t="s">
        <v>4169</v>
      </c>
    </row>
    <row r="2461" spans="1:2" x14ac:dyDescent="0.2">
      <c r="A2461" t="s">
        <v>457</v>
      </c>
      <c r="B2461" t="s">
        <v>4171</v>
      </c>
    </row>
    <row r="2462" spans="1:2" x14ac:dyDescent="0.2">
      <c r="A2462" t="s">
        <v>690</v>
      </c>
      <c r="B2462" t="s">
        <v>4174</v>
      </c>
    </row>
    <row r="2463" spans="1:2" x14ac:dyDescent="0.2">
      <c r="A2463" t="s">
        <v>457</v>
      </c>
      <c r="B2463" t="s">
        <v>4176</v>
      </c>
    </row>
    <row r="2464" spans="1:2" x14ac:dyDescent="0.2">
      <c r="A2464" t="s">
        <v>6158</v>
      </c>
      <c r="B2464" t="s">
        <v>4181</v>
      </c>
    </row>
    <row r="2465" spans="1:2" x14ac:dyDescent="0.2">
      <c r="A2465" t="s">
        <v>6165</v>
      </c>
      <c r="B2465" t="s">
        <v>4183</v>
      </c>
    </row>
    <row r="2466" spans="1:2" x14ac:dyDescent="0.2">
      <c r="A2466" t="s">
        <v>457</v>
      </c>
      <c r="B2466" t="s">
        <v>4186</v>
      </c>
    </row>
    <row r="2467" spans="1:2" x14ac:dyDescent="0.2">
      <c r="A2467" t="s">
        <v>690</v>
      </c>
      <c r="B2467" t="s">
        <v>4189</v>
      </c>
    </row>
    <row r="2468" spans="1:2" x14ac:dyDescent="0.2">
      <c r="A2468" t="s">
        <v>690</v>
      </c>
      <c r="B2468" t="s">
        <v>4190</v>
      </c>
    </row>
    <row r="2469" spans="1:2" x14ac:dyDescent="0.2">
      <c r="A2469" t="s">
        <v>690</v>
      </c>
      <c r="B2469" t="s">
        <v>4192</v>
      </c>
    </row>
    <row r="2470" spans="1:2" x14ac:dyDescent="0.2">
      <c r="A2470" t="s">
        <v>1166</v>
      </c>
      <c r="B2470" t="s">
        <v>4193</v>
      </c>
    </row>
    <row r="2471" spans="1:2" x14ac:dyDescent="0.2">
      <c r="A2471" t="s">
        <v>1166</v>
      </c>
      <c r="B2471" t="s">
        <v>4195</v>
      </c>
    </row>
    <row r="2472" spans="1:2" x14ac:dyDescent="0.2">
      <c r="A2472" t="s">
        <v>1166</v>
      </c>
      <c r="B2472" t="s">
        <v>4196</v>
      </c>
    </row>
    <row r="2473" spans="1:2" x14ac:dyDescent="0.2">
      <c r="A2473" t="s">
        <v>1166</v>
      </c>
      <c r="B2473" t="s">
        <v>4198</v>
      </c>
    </row>
    <row r="2474" spans="1:2" x14ac:dyDescent="0.2">
      <c r="A2474" t="s">
        <v>1166</v>
      </c>
      <c r="B2474" t="s">
        <v>4199</v>
      </c>
    </row>
    <row r="2475" spans="1:2" x14ac:dyDescent="0.2">
      <c r="A2475" t="s">
        <v>1166</v>
      </c>
      <c r="B2475" t="s">
        <v>4200</v>
      </c>
    </row>
    <row r="2476" spans="1:2" x14ac:dyDescent="0.2">
      <c r="A2476" t="s">
        <v>690</v>
      </c>
      <c r="B2476" t="s">
        <v>4201</v>
      </c>
    </row>
    <row r="2477" spans="1:2" x14ac:dyDescent="0.2">
      <c r="A2477" t="s">
        <v>457</v>
      </c>
      <c r="B2477" t="s">
        <v>4203</v>
      </c>
    </row>
    <row r="2478" spans="1:2" x14ac:dyDescent="0.2">
      <c r="A2478" t="s">
        <v>6166</v>
      </c>
      <c r="B2478" t="s">
        <v>4204</v>
      </c>
    </row>
    <row r="2479" spans="1:2" x14ac:dyDescent="0.2">
      <c r="A2479" t="s">
        <v>328</v>
      </c>
      <c r="B2479" t="s">
        <v>4205</v>
      </c>
    </row>
    <row r="2480" spans="1:2" x14ac:dyDescent="0.2">
      <c r="A2480" t="s">
        <v>2138</v>
      </c>
      <c r="B2480" t="s">
        <v>4206</v>
      </c>
    </row>
    <row r="2481" spans="1:2" x14ac:dyDescent="0.2">
      <c r="A2481" t="s">
        <v>1166</v>
      </c>
      <c r="B2481" t="s">
        <v>4207</v>
      </c>
    </row>
    <row r="2482" spans="1:2" x14ac:dyDescent="0.2">
      <c r="A2482" t="s">
        <v>457</v>
      </c>
      <c r="B2482" t="s">
        <v>4208</v>
      </c>
    </row>
    <row r="2483" spans="1:2" x14ac:dyDescent="0.2">
      <c r="A2483" t="s">
        <v>2138</v>
      </c>
      <c r="B2483" t="s">
        <v>4210</v>
      </c>
    </row>
    <row r="2484" spans="1:2" x14ac:dyDescent="0.2">
      <c r="A2484" t="s">
        <v>328</v>
      </c>
      <c r="B2484" t="s">
        <v>4212</v>
      </c>
    </row>
    <row r="2485" spans="1:2" x14ac:dyDescent="0.2">
      <c r="A2485" t="s">
        <v>690</v>
      </c>
      <c r="B2485" t="s">
        <v>4213</v>
      </c>
    </row>
    <row r="2486" spans="1:2" x14ac:dyDescent="0.2">
      <c r="A2486" t="s">
        <v>6166</v>
      </c>
      <c r="B2486" t="s">
        <v>4214</v>
      </c>
    </row>
    <row r="2487" spans="1:2" x14ac:dyDescent="0.2">
      <c r="A2487" t="s">
        <v>328</v>
      </c>
      <c r="B2487" t="s">
        <v>4215</v>
      </c>
    </row>
    <row r="2488" spans="1:2" x14ac:dyDescent="0.2">
      <c r="A2488" t="s">
        <v>1166</v>
      </c>
      <c r="B2488" t="s">
        <v>4216</v>
      </c>
    </row>
    <row r="2489" spans="1:2" x14ac:dyDescent="0.2">
      <c r="A2489" t="s">
        <v>457</v>
      </c>
      <c r="B2489" t="s">
        <v>4217</v>
      </c>
    </row>
    <row r="2490" spans="1:2" x14ac:dyDescent="0.2">
      <c r="A2490" t="s">
        <v>690</v>
      </c>
      <c r="B2490" t="s">
        <v>4218</v>
      </c>
    </row>
    <row r="2491" spans="1:2" x14ac:dyDescent="0.2">
      <c r="A2491" t="s">
        <v>2138</v>
      </c>
      <c r="B2491" t="s">
        <v>4219</v>
      </c>
    </row>
    <row r="2492" spans="1:2" x14ac:dyDescent="0.2">
      <c r="A2492" t="s">
        <v>690</v>
      </c>
      <c r="B2492" t="s">
        <v>4220</v>
      </c>
    </row>
    <row r="2493" spans="1:2" x14ac:dyDescent="0.2">
      <c r="A2493" t="s">
        <v>328</v>
      </c>
      <c r="B2493" t="s">
        <v>4222</v>
      </c>
    </row>
    <row r="2494" spans="1:2" x14ac:dyDescent="0.2">
      <c r="A2494" t="s">
        <v>690</v>
      </c>
      <c r="B2494" t="s">
        <v>4224</v>
      </c>
    </row>
    <row r="2495" spans="1:2" x14ac:dyDescent="0.2">
      <c r="A2495" t="s">
        <v>690</v>
      </c>
      <c r="B2495" t="s">
        <v>4226</v>
      </c>
    </row>
    <row r="2496" spans="1:2" x14ac:dyDescent="0.2">
      <c r="A2496" t="s">
        <v>690</v>
      </c>
      <c r="B2496" t="s">
        <v>4229</v>
      </c>
    </row>
    <row r="2497" spans="1:2" x14ac:dyDescent="0.2">
      <c r="A2497" t="s">
        <v>6158</v>
      </c>
      <c r="B2497" t="s">
        <v>4231</v>
      </c>
    </row>
    <row r="2498" spans="1:2" x14ac:dyDescent="0.2">
      <c r="A2498" t="s">
        <v>690</v>
      </c>
      <c r="B2498" t="s">
        <v>4232</v>
      </c>
    </row>
    <row r="2499" spans="1:2" x14ac:dyDescent="0.2">
      <c r="A2499" t="s">
        <v>457</v>
      </c>
      <c r="B2499" t="s">
        <v>4234</v>
      </c>
    </row>
    <row r="2500" spans="1:2" x14ac:dyDescent="0.2">
      <c r="A2500" t="s">
        <v>1166</v>
      </c>
      <c r="B2500" t="s">
        <v>4236</v>
      </c>
    </row>
    <row r="2501" spans="1:2" x14ac:dyDescent="0.2">
      <c r="A2501" t="s">
        <v>690</v>
      </c>
      <c r="B2501" t="s">
        <v>4238</v>
      </c>
    </row>
    <row r="2502" spans="1:2" x14ac:dyDescent="0.2">
      <c r="A2502" t="s">
        <v>328</v>
      </c>
      <c r="B2502" t="s">
        <v>4240</v>
      </c>
    </row>
    <row r="2503" spans="1:2" x14ac:dyDescent="0.2">
      <c r="A2503" t="s">
        <v>1166</v>
      </c>
      <c r="B2503" t="s">
        <v>4242</v>
      </c>
    </row>
    <row r="2504" spans="1:2" x14ac:dyDescent="0.2">
      <c r="A2504" t="s">
        <v>1166</v>
      </c>
      <c r="B2504" t="s">
        <v>4244</v>
      </c>
    </row>
    <row r="2505" spans="1:2" x14ac:dyDescent="0.2">
      <c r="A2505" t="s">
        <v>1166</v>
      </c>
      <c r="B2505" t="s">
        <v>4245</v>
      </c>
    </row>
    <row r="2506" spans="1:2" x14ac:dyDescent="0.2">
      <c r="A2506" t="s">
        <v>6166</v>
      </c>
      <c r="B2506" t="s">
        <v>4246</v>
      </c>
    </row>
    <row r="2507" spans="1:2" x14ac:dyDescent="0.2">
      <c r="A2507" t="s">
        <v>1166</v>
      </c>
      <c r="B2507" t="s">
        <v>4248</v>
      </c>
    </row>
    <row r="2508" spans="1:2" x14ac:dyDescent="0.2">
      <c r="A2508" t="s">
        <v>6166</v>
      </c>
      <c r="B2508" t="s">
        <v>4249</v>
      </c>
    </row>
    <row r="2509" spans="1:2" x14ac:dyDescent="0.2">
      <c r="A2509" t="s">
        <v>457</v>
      </c>
      <c r="B2509" t="s">
        <v>4251</v>
      </c>
    </row>
    <row r="2510" spans="1:2" x14ac:dyDescent="0.2">
      <c r="A2510" t="s">
        <v>6166</v>
      </c>
      <c r="B2510" t="s">
        <v>4253</v>
      </c>
    </row>
    <row r="2511" spans="1:2" x14ac:dyDescent="0.2">
      <c r="A2511" t="s">
        <v>6166</v>
      </c>
      <c r="B2511" t="s">
        <v>4255</v>
      </c>
    </row>
    <row r="2512" spans="1:2" x14ac:dyDescent="0.2">
      <c r="A2512" t="s">
        <v>690</v>
      </c>
      <c r="B2512" t="s">
        <v>4257</v>
      </c>
    </row>
    <row r="2513" spans="1:2" x14ac:dyDescent="0.2">
      <c r="A2513" t="s">
        <v>1166</v>
      </c>
      <c r="B2513" t="s">
        <v>4259</v>
      </c>
    </row>
    <row r="2514" spans="1:2" x14ac:dyDescent="0.2">
      <c r="A2514" t="s">
        <v>690</v>
      </c>
      <c r="B2514" t="s">
        <v>4260</v>
      </c>
    </row>
    <row r="2515" spans="1:2" x14ac:dyDescent="0.2">
      <c r="A2515" t="s">
        <v>1166</v>
      </c>
      <c r="B2515" t="s">
        <v>4261</v>
      </c>
    </row>
    <row r="2516" spans="1:2" x14ac:dyDescent="0.2">
      <c r="A2516" t="s">
        <v>457</v>
      </c>
      <c r="B2516" t="s">
        <v>507</v>
      </c>
    </row>
    <row r="2517" spans="1:2" x14ac:dyDescent="0.2">
      <c r="A2517" t="s">
        <v>690</v>
      </c>
      <c r="B2517" t="s">
        <v>4262</v>
      </c>
    </row>
    <row r="2518" spans="1:2" x14ac:dyDescent="0.2">
      <c r="A2518" t="s">
        <v>1166</v>
      </c>
      <c r="B2518" t="s">
        <v>4263</v>
      </c>
    </row>
    <row r="2519" spans="1:2" x14ac:dyDescent="0.2">
      <c r="A2519" t="s">
        <v>690</v>
      </c>
      <c r="B2519" t="s">
        <v>4264</v>
      </c>
    </row>
    <row r="2520" spans="1:2" x14ac:dyDescent="0.2">
      <c r="A2520" t="s">
        <v>6166</v>
      </c>
      <c r="B2520" t="s">
        <v>4265</v>
      </c>
    </row>
    <row r="2521" spans="1:2" x14ac:dyDescent="0.2">
      <c r="A2521" t="s">
        <v>690</v>
      </c>
      <c r="B2521" t="s">
        <v>4266</v>
      </c>
    </row>
    <row r="2522" spans="1:2" x14ac:dyDescent="0.2">
      <c r="A2522" t="s">
        <v>6166</v>
      </c>
      <c r="B2522" t="s">
        <v>4267</v>
      </c>
    </row>
    <row r="2523" spans="1:2" x14ac:dyDescent="0.2">
      <c r="A2523" t="s">
        <v>6166</v>
      </c>
      <c r="B2523" t="s">
        <v>4268</v>
      </c>
    </row>
    <row r="2524" spans="1:2" x14ac:dyDescent="0.2">
      <c r="A2524" t="s">
        <v>6166</v>
      </c>
      <c r="B2524" t="s">
        <v>4270</v>
      </c>
    </row>
    <row r="2525" spans="1:2" x14ac:dyDescent="0.2">
      <c r="A2525" t="s">
        <v>690</v>
      </c>
      <c r="B2525" t="s">
        <v>4271</v>
      </c>
    </row>
    <row r="2526" spans="1:2" x14ac:dyDescent="0.2">
      <c r="A2526" t="s">
        <v>5425</v>
      </c>
      <c r="B2526" t="s">
        <v>4272</v>
      </c>
    </row>
    <row r="2527" spans="1:2" x14ac:dyDescent="0.2">
      <c r="A2527" t="s">
        <v>1166</v>
      </c>
      <c r="B2527" t="s">
        <v>4273</v>
      </c>
    </row>
    <row r="2528" spans="1:2" x14ac:dyDescent="0.2">
      <c r="A2528" t="s">
        <v>457</v>
      </c>
      <c r="B2528" t="s">
        <v>484</v>
      </c>
    </row>
    <row r="2529" spans="1:2" x14ac:dyDescent="0.2">
      <c r="A2529" t="s">
        <v>6165</v>
      </c>
      <c r="B2529" t="s">
        <v>4274</v>
      </c>
    </row>
    <row r="2530" spans="1:2" x14ac:dyDescent="0.2">
      <c r="A2530" t="s">
        <v>1166</v>
      </c>
      <c r="B2530" t="s">
        <v>4275</v>
      </c>
    </row>
    <row r="2531" spans="1:2" x14ac:dyDescent="0.2">
      <c r="A2531" t="s">
        <v>6158</v>
      </c>
      <c r="B2531" t="s">
        <v>4276</v>
      </c>
    </row>
    <row r="2532" spans="1:2" x14ac:dyDescent="0.2">
      <c r="A2532" t="s">
        <v>1166</v>
      </c>
      <c r="B2532" t="s">
        <v>4277</v>
      </c>
    </row>
    <row r="2533" spans="1:2" x14ac:dyDescent="0.2">
      <c r="A2533" t="s">
        <v>690</v>
      </c>
      <c r="B2533" t="s">
        <v>4279</v>
      </c>
    </row>
    <row r="2534" spans="1:2" x14ac:dyDescent="0.2">
      <c r="A2534" t="s">
        <v>457</v>
      </c>
      <c r="B2534" t="s">
        <v>4281</v>
      </c>
    </row>
    <row r="2535" spans="1:2" x14ac:dyDescent="0.2">
      <c r="A2535" t="s">
        <v>690</v>
      </c>
      <c r="B2535" t="s">
        <v>4283</v>
      </c>
    </row>
    <row r="2536" spans="1:2" x14ac:dyDescent="0.2">
      <c r="A2536" t="s">
        <v>690</v>
      </c>
      <c r="B2536" t="s">
        <v>4284</v>
      </c>
    </row>
    <row r="2537" spans="1:2" x14ac:dyDescent="0.2">
      <c r="A2537" t="s">
        <v>690</v>
      </c>
      <c r="B2537" t="s">
        <v>4285</v>
      </c>
    </row>
    <row r="2538" spans="1:2" x14ac:dyDescent="0.2">
      <c r="A2538" t="s">
        <v>690</v>
      </c>
      <c r="B2538" t="s">
        <v>4287</v>
      </c>
    </row>
    <row r="2539" spans="1:2" x14ac:dyDescent="0.2">
      <c r="A2539" t="s">
        <v>457</v>
      </c>
      <c r="B2539" t="s">
        <v>4289</v>
      </c>
    </row>
    <row r="2540" spans="1:2" x14ac:dyDescent="0.2">
      <c r="A2540" t="s">
        <v>1166</v>
      </c>
      <c r="B2540" t="s">
        <v>4290</v>
      </c>
    </row>
    <row r="2541" spans="1:2" x14ac:dyDescent="0.2">
      <c r="A2541" t="s">
        <v>6159</v>
      </c>
      <c r="B2541" t="s">
        <v>4292</v>
      </c>
    </row>
    <row r="2542" spans="1:2" x14ac:dyDescent="0.2">
      <c r="A2542" t="s">
        <v>328</v>
      </c>
      <c r="B2542" t="s">
        <v>4293</v>
      </c>
    </row>
    <row r="2543" spans="1:2" x14ac:dyDescent="0.2">
      <c r="A2543" t="s">
        <v>690</v>
      </c>
      <c r="B2543" t="s">
        <v>4295</v>
      </c>
    </row>
    <row r="2544" spans="1:2" x14ac:dyDescent="0.2">
      <c r="A2544" t="s">
        <v>690</v>
      </c>
      <c r="B2544" t="s">
        <v>4297</v>
      </c>
    </row>
    <row r="2545" spans="1:2" x14ac:dyDescent="0.2">
      <c r="A2545" t="s">
        <v>457</v>
      </c>
      <c r="B2545" t="s">
        <v>4299</v>
      </c>
    </row>
    <row r="2546" spans="1:2" x14ac:dyDescent="0.2">
      <c r="A2546" t="s">
        <v>690</v>
      </c>
      <c r="B2546" t="s">
        <v>4301</v>
      </c>
    </row>
    <row r="2547" spans="1:2" x14ac:dyDescent="0.2">
      <c r="A2547" t="s">
        <v>6158</v>
      </c>
      <c r="B2547" t="s">
        <v>4303</v>
      </c>
    </row>
    <row r="2548" spans="1:2" x14ac:dyDescent="0.2">
      <c r="A2548" t="s">
        <v>6165</v>
      </c>
      <c r="B2548" t="s">
        <v>4305</v>
      </c>
    </row>
    <row r="2549" spans="1:2" x14ac:dyDescent="0.2">
      <c r="A2549" t="s">
        <v>2138</v>
      </c>
      <c r="B2549" t="s">
        <v>4306</v>
      </c>
    </row>
    <row r="2550" spans="1:2" x14ac:dyDescent="0.2">
      <c r="A2550" t="s">
        <v>1166</v>
      </c>
      <c r="B2550" t="s">
        <v>4308</v>
      </c>
    </row>
    <row r="2551" spans="1:2" x14ac:dyDescent="0.2">
      <c r="A2551" t="s">
        <v>690</v>
      </c>
      <c r="B2551" t="s">
        <v>4309</v>
      </c>
    </row>
    <row r="2552" spans="1:2" x14ac:dyDescent="0.2">
      <c r="A2552" t="s">
        <v>690</v>
      </c>
      <c r="B2552" t="s">
        <v>4311</v>
      </c>
    </row>
    <row r="2553" spans="1:2" x14ac:dyDescent="0.2">
      <c r="A2553" t="s">
        <v>328</v>
      </c>
      <c r="B2553" t="s">
        <v>4314</v>
      </c>
    </row>
    <row r="2554" spans="1:2" x14ac:dyDescent="0.2">
      <c r="A2554" t="s">
        <v>1166</v>
      </c>
      <c r="B2554" t="s">
        <v>4315</v>
      </c>
    </row>
    <row r="2555" spans="1:2" x14ac:dyDescent="0.2">
      <c r="A2555" t="s">
        <v>1166</v>
      </c>
      <c r="B2555" t="s">
        <v>4316</v>
      </c>
    </row>
    <row r="2556" spans="1:2" x14ac:dyDescent="0.2">
      <c r="A2556" t="s">
        <v>328</v>
      </c>
      <c r="B2556" t="s">
        <v>4318</v>
      </c>
    </row>
    <row r="2557" spans="1:2" x14ac:dyDescent="0.2">
      <c r="A2557" t="s">
        <v>1166</v>
      </c>
      <c r="B2557" t="s">
        <v>4320</v>
      </c>
    </row>
    <row r="2558" spans="1:2" x14ac:dyDescent="0.2">
      <c r="A2558" t="s">
        <v>690</v>
      </c>
      <c r="B2558" t="s">
        <v>4321</v>
      </c>
    </row>
    <row r="2559" spans="1:2" x14ac:dyDescent="0.2">
      <c r="A2559" t="s">
        <v>690</v>
      </c>
      <c r="B2559" t="s">
        <v>4323</v>
      </c>
    </row>
    <row r="2560" spans="1:2" x14ac:dyDescent="0.2">
      <c r="A2560" t="s">
        <v>690</v>
      </c>
      <c r="B2560" t="s">
        <v>4324</v>
      </c>
    </row>
    <row r="2561" spans="1:2" x14ac:dyDescent="0.2">
      <c r="A2561" t="s">
        <v>1166</v>
      </c>
      <c r="B2561" t="s">
        <v>4326</v>
      </c>
    </row>
    <row r="2562" spans="1:2" x14ac:dyDescent="0.2">
      <c r="A2562" t="s">
        <v>1166</v>
      </c>
      <c r="B2562" t="s">
        <v>4328</v>
      </c>
    </row>
    <row r="2563" spans="1:2" x14ac:dyDescent="0.2">
      <c r="A2563" t="s">
        <v>328</v>
      </c>
      <c r="B2563" t="s">
        <v>4331</v>
      </c>
    </row>
    <row r="2564" spans="1:2" x14ac:dyDescent="0.2">
      <c r="A2564" t="s">
        <v>690</v>
      </c>
      <c r="B2564" t="s">
        <v>4333</v>
      </c>
    </row>
    <row r="2565" spans="1:2" x14ac:dyDescent="0.2">
      <c r="A2565" t="s">
        <v>690</v>
      </c>
      <c r="B2565" t="s">
        <v>4335</v>
      </c>
    </row>
    <row r="2566" spans="1:2" x14ac:dyDescent="0.2">
      <c r="A2566" t="s">
        <v>690</v>
      </c>
      <c r="B2566" t="s">
        <v>4337</v>
      </c>
    </row>
    <row r="2567" spans="1:2" x14ac:dyDescent="0.2">
      <c r="A2567" t="s">
        <v>1166</v>
      </c>
      <c r="B2567" t="s">
        <v>4338</v>
      </c>
    </row>
    <row r="2568" spans="1:2" x14ac:dyDescent="0.2">
      <c r="A2568" t="s">
        <v>690</v>
      </c>
      <c r="B2568" t="s">
        <v>4339</v>
      </c>
    </row>
    <row r="2569" spans="1:2" x14ac:dyDescent="0.2">
      <c r="A2569" t="s">
        <v>1166</v>
      </c>
      <c r="B2569" t="s">
        <v>4341</v>
      </c>
    </row>
    <row r="2570" spans="1:2" x14ac:dyDescent="0.2">
      <c r="A2570" t="s">
        <v>1166</v>
      </c>
      <c r="B2570" t="s">
        <v>4342</v>
      </c>
    </row>
    <row r="2571" spans="1:2" x14ac:dyDescent="0.2">
      <c r="A2571" t="s">
        <v>690</v>
      </c>
      <c r="B2571" t="s">
        <v>4344</v>
      </c>
    </row>
    <row r="2572" spans="1:2" x14ac:dyDescent="0.2">
      <c r="A2572" t="s">
        <v>1166</v>
      </c>
      <c r="B2572" t="s">
        <v>3012</v>
      </c>
    </row>
    <row r="2573" spans="1:2" x14ac:dyDescent="0.2">
      <c r="A2573" t="s">
        <v>6166</v>
      </c>
      <c r="B2573" t="s">
        <v>4345</v>
      </c>
    </row>
    <row r="2574" spans="1:2" x14ac:dyDescent="0.2">
      <c r="A2574" t="s">
        <v>1166</v>
      </c>
      <c r="B2574" t="s">
        <v>4347</v>
      </c>
    </row>
    <row r="2575" spans="1:2" x14ac:dyDescent="0.2">
      <c r="A2575" t="s">
        <v>457</v>
      </c>
      <c r="B2575" t="s">
        <v>4349</v>
      </c>
    </row>
    <row r="2576" spans="1:2" x14ac:dyDescent="0.2">
      <c r="A2576" t="s">
        <v>6166</v>
      </c>
      <c r="B2576" t="s">
        <v>4350</v>
      </c>
    </row>
    <row r="2577" spans="1:2" x14ac:dyDescent="0.2">
      <c r="A2577" t="s">
        <v>1166</v>
      </c>
      <c r="B2577" t="s">
        <v>4351</v>
      </c>
    </row>
    <row r="2578" spans="1:2" x14ac:dyDescent="0.2">
      <c r="A2578" t="s">
        <v>2138</v>
      </c>
      <c r="B2578" t="s">
        <v>4352</v>
      </c>
    </row>
    <row r="2579" spans="1:2" x14ac:dyDescent="0.2">
      <c r="A2579" t="s">
        <v>457</v>
      </c>
      <c r="B2579" t="s">
        <v>4353</v>
      </c>
    </row>
    <row r="2580" spans="1:2" x14ac:dyDescent="0.2">
      <c r="A2580" t="s">
        <v>1166</v>
      </c>
      <c r="B2580" t="s">
        <v>4354</v>
      </c>
    </row>
    <row r="2581" spans="1:2" x14ac:dyDescent="0.2">
      <c r="A2581" t="s">
        <v>6165</v>
      </c>
      <c r="B2581" t="s">
        <v>4356</v>
      </c>
    </row>
    <row r="2582" spans="1:2" x14ac:dyDescent="0.2">
      <c r="A2582" t="s">
        <v>457</v>
      </c>
      <c r="B2582" t="s">
        <v>4359</v>
      </c>
    </row>
    <row r="2583" spans="1:2" x14ac:dyDescent="0.2">
      <c r="A2583" t="s">
        <v>6166</v>
      </c>
      <c r="B2583" t="s">
        <v>4361</v>
      </c>
    </row>
    <row r="2584" spans="1:2" x14ac:dyDescent="0.2">
      <c r="A2584" t="s">
        <v>6166</v>
      </c>
      <c r="B2584" t="s">
        <v>4362</v>
      </c>
    </row>
    <row r="2585" spans="1:2" x14ac:dyDescent="0.2">
      <c r="A2585" t="s">
        <v>1166</v>
      </c>
      <c r="B2585" t="s">
        <v>4363</v>
      </c>
    </row>
    <row r="2586" spans="1:2" x14ac:dyDescent="0.2">
      <c r="A2586" t="s">
        <v>457</v>
      </c>
      <c r="B2586" t="s">
        <v>4364</v>
      </c>
    </row>
    <row r="2587" spans="1:2" x14ac:dyDescent="0.2">
      <c r="A2587" t="s">
        <v>6165</v>
      </c>
      <c r="B2587" t="s">
        <v>4365</v>
      </c>
    </row>
    <row r="2588" spans="1:2" x14ac:dyDescent="0.2">
      <c r="A2588" t="s">
        <v>6165</v>
      </c>
      <c r="B2588" t="s">
        <v>4366</v>
      </c>
    </row>
    <row r="2589" spans="1:2" x14ac:dyDescent="0.2">
      <c r="A2589" t="s">
        <v>2138</v>
      </c>
      <c r="B2589" t="s">
        <v>4368</v>
      </c>
    </row>
    <row r="2590" spans="1:2" x14ac:dyDescent="0.2">
      <c r="A2590" t="s">
        <v>690</v>
      </c>
      <c r="B2590" t="s">
        <v>4369</v>
      </c>
    </row>
    <row r="2591" spans="1:2" x14ac:dyDescent="0.2">
      <c r="A2591" t="s">
        <v>1166</v>
      </c>
      <c r="B2591" t="s">
        <v>4371</v>
      </c>
    </row>
    <row r="2592" spans="1:2" x14ac:dyDescent="0.2">
      <c r="A2592" t="s">
        <v>6165</v>
      </c>
      <c r="B2592" t="s">
        <v>4373</v>
      </c>
    </row>
    <row r="2593" spans="1:2" x14ac:dyDescent="0.2">
      <c r="A2593" t="s">
        <v>1166</v>
      </c>
      <c r="B2593" t="s">
        <v>4374</v>
      </c>
    </row>
    <row r="2594" spans="1:2" x14ac:dyDescent="0.2">
      <c r="A2594" t="s">
        <v>6165</v>
      </c>
      <c r="B2594" t="s">
        <v>4377</v>
      </c>
    </row>
    <row r="2595" spans="1:2" x14ac:dyDescent="0.2">
      <c r="A2595" t="s">
        <v>690</v>
      </c>
      <c r="B2595" t="s">
        <v>4379</v>
      </c>
    </row>
    <row r="2596" spans="1:2" x14ac:dyDescent="0.2">
      <c r="A2596" t="s">
        <v>457</v>
      </c>
      <c r="B2596" t="s">
        <v>4381</v>
      </c>
    </row>
    <row r="2597" spans="1:2" x14ac:dyDescent="0.2">
      <c r="A2597" t="s">
        <v>6166</v>
      </c>
      <c r="B2597" t="s">
        <v>4383</v>
      </c>
    </row>
    <row r="2598" spans="1:2" x14ac:dyDescent="0.2">
      <c r="A2598" t="s">
        <v>328</v>
      </c>
      <c r="B2598" t="s">
        <v>4384</v>
      </c>
    </row>
    <row r="2599" spans="1:2" x14ac:dyDescent="0.2">
      <c r="A2599" t="s">
        <v>457</v>
      </c>
      <c r="B2599" t="s">
        <v>4386</v>
      </c>
    </row>
    <row r="2600" spans="1:2" x14ac:dyDescent="0.2">
      <c r="A2600" t="s">
        <v>690</v>
      </c>
      <c r="B2600" t="s">
        <v>4390</v>
      </c>
    </row>
    <row r="2601" spans="1:2" x14ac:dyDescent="0.2">
      <c r="A2601" t="s">
        <v>2138</v>
      </c>
      <c r="B2601" t="s">
        <v>4391</v>
      </c>
    </row>
    <row r="2602" spans="1:2" x14ac:dyDescent="0.2">
      <c r="A2602" t="s">
        <v>328</v>
      </c>
      <c r="B2602" t="s">
        <v>4392</v>
      </c>
    </row>
    <row r="2603" spans="1:2" x14ac:dyDescent="0.2">
      <c r="A2603" t="s">
        <v>690</v>
      </c>
      <c r="B2603" t="s">
        <v>4393</v>
      </c>
    </row>
    <row r="2604" spans="1:2" x14ac:dyDescent="0.2">
      <c r="A2604" t="s">
        <v>6161</v>
      </c>
      <c r="B2604" t="s">
        <v>4396</v>
      </c>
    </row>
    <row r="2605" spans="1:2" x14ac:dyDescent="0.2">
      <c r="A2605" t="s">
        <v>457</v>
      </c>
      <c r="B2605" t="s">
        <v>4398</v>
      </c>
    </row>
    <row r="2606" spans="1:2" x14ac:dyDescent="0.2">
      <c r="A2606" t="s">
        <v>690</v>
      </c>
      <c r="B2606" t="s">
        <v>4399</v>
      </c>
    </row>
    <row r="2607" spans="1:2" x14ac:dyDescent="0.2">
      <c r="A2607" t="s">
        <v>690</v>
      </c>
      <c r="B2607" t="s">
        <v>4400</v>
      </c>
    </row>
    <row r="2608" spans="1:2" x14ac:dyDescent="0.2">
      <c r="A2608" t="s">
        <v>457</v>
      </c>
      <c r="B2608" t="s">
        <v>4401</v>
      </c>
    </row>
    <row r="2609" spans="1:2" x14ac:dyDescent="0.2">
      <c r="A2609" t="s">
        <v>690</v>
      </c>
      <c r="B2609" t="s">
        <v>4402</v>
      </c>
    </row>
    <row r="2610" spans="1:2" x14ac:dyDescent="0.2">
      <c r="A2610" t="s">
        <v>6159</v>
      </c>
      <c r="B2610" t="s">
        <v>4404</v>
      </c>
    </row>
    <row r="2611" spans="1:2" x14ac:dyDescent="0.2">
      <c r="A2611" t="s">
        <v>6165</v>
      </c>
      <c r="B2611" t="s">
        <v>4405</v>
      </c>
    </row>
    <row r="2612" spans="1:2" x14ac:dyDescent="0.2">
      <c r="A2612" t="s">
        <v>457</v>
      </c>
      <c r="B2612" t="s">
        <v>4408</v>
      </c>
    </row>
    <row r="2613" spans="1:2" x14ac:dyDescent="0.2">
      <c r="A2613" t="s">
        <v>6165</v>
      </c>
      <c r="B2613" t="s">
        <v>4410</v>
      </c>
    </row>
    <row r="2614" spans="1:2" x14ac:dyDescent="0.2">
      <c r="A2614" t="s">
        <v>328</v>
      </c>
      <c r="B2614" t="s">
        <v>4413</v>
      </c>
    </row>
    <row r="2615" spans="1:2" x14ac:dyDescent="0.2">
      <c r="A2615" t="s">
        <v>6165</v>
      </c>
      <c r="B2615" t="s">
        <v>4414</v>
      </c>
    </row>
    <row r="2616" spans="1:2" x14ac:dyDescent="0.2">
      <c r="A2616" t="s">
        <v>328</v>
      </c>
      <c r="B2616" t="s">
        <v>4415</v>
      </c>
    </row>
    <row r="2617" spans="1:2" x14ac:dyDescent="0.2">
      <c r="A2617" t="s">
        <v>1166</v>
      </c>
      <c r="B2617" t="s">
        <v>4416</v>
      </c>
    </row>
    <row r="2618" spans="1:2" x14ac:dyDescent="0.2">
      <c r="A2618" t="s">
        <v>1166</v>
      </c>
      <c r="B2618" t="s">
        <v>4417</v>
      </c>
    </row>
    <row r="2619" spans="1:2" x14ac:dyDescent="0.2">
      <c r="A2619" t="s">
        <v>328</v>
      </c>
      <c r="B2619" t="s">
        <v>4419</v>
      </c>
    </row>
    <row r="2620" spans="1:2" x14ac:dyDescent="0.2">
      <c r="A2620" t="s">
        <v>690</v>
      </c>
      <c r="B2620" t="s">
        <v>4421</v>
      </c>
    </row>
    <row r="2621" spans="1:2" x14ac:dyDescent="0.2">
      <c r="A2621" t="s">
        <v>690</v>
      </c>
      <c r="B2621" t="s">
        <v>4423</v>
      </c>
    </row>
    <row r="2622" spans="1:2" x14ac:dyDescent="0.2">
      <c r="A2622" t="s">
        <v>1166</v>
      </c>
      <c r="B2622" t="s">
        <v>4424</v>
      </c>
    </row>
    <row r="2623" spans="1:2" x14ac:dyDescent="0.2">
      <c r="A2623" t="s">
        <v>2138</v>
      </c>
      <c r="B2623" t="s">
        <v>4426</v>
      </c>
    </row>
    <row r="2624" spans="1:2" x14ac:dyDescent="0.2">
      <c r="A2624" t="s">
        <v>2138</v>
      </c>
      <c r="B2624" t="s">
        <v>4428</v>
      </c>
    </row>
    <row r="2625" spans="1:2" x14ac:dyDescent="0.2">
      <c r="A2625" t="s">
        <v>690</v>
      </c>
      <c r="B2625" t="s">
        <v>4430</v>
      </c>
    </row>
    <row r="2626" spans="1:2" x14ac:dyDescent="0.2">
      <c r="A2626" t="s">
        <v>690</v>
      </c>
      <c r="B2626" t="s">
        <v>4431</v>
      </c>
    </row>
    <row r="2627" spans="1:2" x14ac:dyDescent="0.2">
      <c r="A2627" t="s">
        <v>690</v>
      </c>
      <c r="B2627" t="s">
        <v>4434</v>
      </c>
    </row>
    <row r="2628" spans="1:2" x14ac:dyDescent="0.2">
      <c r="A2628" t="s">
        <v>457</v>
      </c>
      <c r="B2628" t="s">
        <v>586</v>
      </c>
    </row>
    <row r="2629" spans="1:2" x14ac:dyDescent="0.2">
      <c r="A2629" t="s">
        <v>6166</v>
      </c>
      <c r="B2629" t="s">
        <v>4435</v>
      </c>
    </row>
    <row r="2630" spans="1:2" x14ac:dyDescent="0.2">
      <c r="A2630" t="s">
        <v>5425</v>
      </c>
      <c r="B2630" t="s">
        <v>4437</v>
      </c>
    </row>
    <row r="2631" spans="1:2" x14ac:dyDescent="0.2">
      <c r="A2631" t="s">
        <v>1166</v>
      </c>
      <c r="B2631" t="s">
        <v>4439</v>
      </c>
    </row>
    <row r="2632" spans="1:2" x14ac:dyDescent="0.2">
      <c r="A2632" t="s">
        <v>6165</v>
      </c>
      <c r="B2632" t="s">
        <v>4440</v>
      </c>
    </row>
    <row r="2633" spans="1:2" x14ac:dyDescent="0.2">
      <c r="A2633" t="s">
        <v>690</v>
      </c>
      <c r="B2633" t="s">
        <v>4441</v>
      </c>
    </row>
    <row r="2634" spans="1:2" x14ac:dyDescent="0.2">
      <c r="A2634" t="s">
        <v>2138</v>
      </c>
      <c r="B2634" t="s">
        <v>4442</v>
      </c>
    </row>
    <row r="2635" spans="1:2" x14ac:dyDescent="0.2">
      <c r="A2635" t="s">
        <v>6166</v>
      </c>
      <c r="B2635" t="s">
        <v>4443</v>
      </c>
    </row>
    <row r="2636" spans="1:2" x14ac:dyDescent="0.2">
      <c r="A2636" t="s">
        <v>690</v>
      </c>
      <c r="B2636" t="s">
        <v>4444</v>
      </c>
    </row>
    <row r="2637" spans="1:2" x14ac:dyDescent="0.2">
      <c r="A2637" t="s">
        <v>690</v>
      </c>
      <c r="B2637" t="s">
        <v>4445</v>
      </c>
    </row>
    <row r="2638" spans="1:2" x14ac:dyDescent="0.2">
      <c r="A2638" t="s">
        <v>1166</v>
      </c>
      <c r="B2638" t="s">
        <v>4447</v>
      </c>
    </row>
    <row r="2639" spans="1:2" x14ac:dyDescent="0.2">
      <c r="A2639" t="s">
        <v>328</v>
      </c>
      <c r="B2639" t="s">
        <v>4448</v>
      </c>
    </row>
    <row r="2640" spans="1:2" x14ac:dyDescent="0.2">
      <c r="A2640" t="s">
        <v>457</v>
      </c>
      <c r="B2640" t="s">
        <v>4450</v>
      </c>
    </row>
    <row r="2641" spans="1:2" x14ac:dyDescent="0.2">
      <c r="A2641" t="s">
        <v>690</v>
      </c>
      <c r="B2641" t="s">
        <v>4452</v>
      </c>
    </row>
    <row r="2642" spans="1:2" x14ac:dyDescent="0.2">
      <c r="A2642" t="s">
        <v>690</v>
      </c>
      <c r="B2642" t="s">
        <v>4453</v>
      </c>
    </row>
    <row r="2643" spans="1:2" x14ac:dyDescent="0.2">
      <c r="A2643" t="s">
        <v>457</v>
      </c>
      <c r="B2643" t="s">
        <v>4454</v>
      </c>
    </row>
    <row r="2644" spans="1:2" x14ac:dyDescent="0.2">
      <c r="A2644" t="s">
        <v>690</v>
      </c>
      <c r="B2644" t="s">
        <v>4455</v>
      </c>
    </row>
    <row r="2645" spans="1:2" x14ac:dyDescent="0.2">
      <c r="A2645" t="s">
        <v>328</v>
      </c>
      <c r="B2645" t="s">
        <v>4457</v>
      </c>
    </row>
    <row r="2646" spans="1:2" x14ac:dyDescent="0.2">
      <c r="A2646" t="s">
        <v>690</v>
      </c>
      <c r="B2646" t="s">
        <v>4460</v>
      </c>
    </row>
    <row r="2647" spans="1:2" x14ac:dyDescent="0.2">
      <c r="A2647" t="s">
        <v>1166</v>
      </c>
      <c r="B2647" t="s">
        <v>4461</v>
      </c>
    </row>
    <row r="2648" spans="1:2" x14ac:dyDescent="0.2">
      <c r="A2648" t="s">
        <v>457</v>
      </c>
      <c r="B2648" t="s">
        <v>4462</v>
      </c>
    </row>
    <row r="2649" spans="1:2" x14ac:dyDescent="0.2">
      <c r="A2649" t="s">
        <v>1166</v>
      </c>
      <c r="B2649" t="s">
        <v>4464</v>
      </c>
    </row>
    <row r="2650" spans="1:2" x14ac:dyDescent="0.2">
      <c r="A2650" t="s">
        <v>6159</v>
      </c>
      <c r="B2650" t="s">
        <v>4466</v>
      </c>
    </row>
    <row r="2651" spans="1:2" x14ac:dyDescent="0.2">
      <c r="A2651" t="s">
        <v>6166</v>
      </c>
      <c r="B2651" t="s">
        <v>4468</v>
      </c>
    </row>
    <row r="2652" spans="1:2" x14ac:dyDescent="0.2">
      <c r="A2652" t="s">
        <v>690</v>
      </c>
      <c r="B2652" t="s">
        <v>4470</v>
      </c>
    </row>
    <row r="2653" spans="1:2" x14ac:dyDescent="0.2">
      <c r="A2653" t="s">
        <v>457</v>
      </c>
      <c r="B2653" t="s">
        <v>4472</v>
      </c>
    </row>
    <row r="2654" spans="1:2" x14ac:dyDescent="0.2">
      <c r="A2654" t="s">
        <v>690</v>
      </c>
      <c r="B2654" t="s">
        <v>4473</v>
      </c>
    </row>
    <row r="2655" spans="1:2" x14ac:dyDescent="0.2">
      <c r="A2655" t="s">
        <v>690</v>
      </c>
      <c r="B2655" t="s">
        <v>4474</v>
      </c>
    </row>
    <row r="2656" spans="1:2" x14ac:dyDescent="0.2">
      <c r="A2656" t="s">
        <v>690</v>
      </c>
      <c r="B2656" t="s">
        <v>4475</v>
      </c>
    </row>
    <row r="2657" spans="1:2" x14ac:dyDescent="0.2">
      <c r="A2657" t="s">
        <v>690</v>
      </c>
      <c r="B2657" t="s">
        <v>4476</v>
      </c>
    </row>
    <row r="2658" spans="1:2" x14ac:dyDescent="0.2">
      <c r="A2658" t="s">
        <v>690</v>
      </c>
      <c r="B2658" t="s">
        <v>4477</v>
      </c>
    </row>
    <row r="2659" spans="1:2" x14ac:dyDescent="0.2">
      <c r="A2659" t="s">
        <v>6164</v>
      </c>
      <c r="B2659" t="s">
        <v>4479</v>
      </c>
    </row>
    <row r="2660" spans="1:2" x14ac:dyDescent="0.2">
      <c r="A2660" t="s">
        <v>1166</v>
      </c>
      <c r="B2660" t="s">
        <v>4480</v>
      </c>
    </row>
    <row r="2661" spans="1:2" x14ac:dyDescent="0.2">
      <c r="A2661" t="s">
        <v>1166</v>
      </c>
      <c r="B2661" t="s">
        <v>4482</v>
      </c>
    </row>
    <row r="2662" spans="1:2" x14ac:dyDescent="0.2">
      <c r="A2662" t="s">
        <v>690</v>
      </c>
      <c r="B2662" t="s">
        <v>1805</v>
      </c>
    </row>
    <row r="2663" spans="1:2" x14ac:dyDescent="0.2">
      <c r="A2663" t="s">
        <v>6158</v>
      </c>
      <c r="B2663" t="s">
        <v>4485</v>
      </c>
    </row>
    <row r="2664" spans="1:2" x14ac:dyDescent="0.2">
      <c r="A2664" t="s">
        <v>690</v>
      </c>
      <c r="B2664" t="s">
        <v>4487</v>
      </c>
    </row>
    <row r="2665" spans="1:2" x14ac:dyDescent="0.2">
      <c r="A2665" t="s">
        <v>1166</v>
      </c>
      <c r="B2665" t="s">
        <v>4489</v>
      </c>
    </row>
    <row r="2666" spans="1:2" x14ac:dyDescent="0.2">
      <c r="A2666" t="s">
        <v>690</v>
      </c>
      <c r="B2666" t="s">
        <v>4491</v>
      </c>
    </row>
    <row r="2667" spans="1:2" x14ac:dyDescent="0.2">
      <c r="A2667" t="s">
        <v>1166</v>
      </c>
      <c r="B2667" t="s">
        <v>4493</v>
      </c>
    </row>
    <row r="2668" spans="1:2" x14ac:dyDescent="0.2">
      <c r="A2668" t="s">
        <v>1166</v>
      </c>
      <c r="B2668" t="s">
        <v>4495</v>
      </c>
    </row>
    <row r="2669" spans="1:2" x14ac:dyDescent="0.2">
      <c r="A2669" t="s">
        <v>6165</v>
      </c>
      <c r="B2669" t="s">
        <v>4498</v>
      </c>
    </row>
    <row r="2670" spans="1:2" x14ac:dyDescent="0.2">
      <c r="A2670" t="s">
        <v>328</v>
      </c>
      <c r="B2670" t="s">
        <v>4500</v>
      </c>
    </row>
    <row r="2671" spans="1:2" x14ac:dyDescent="0.2">
      <c r="A2671" t="s">
        <v>1166</v>
      </c>
      <c r="B2671" t="s">
        <v>4501</v>
      </c>
    </row>
    <row r="2672" spans="1:2" x14ac:dyDescent="0.2">
      <c r="A2672" t="s">
        <v>6165</v>
      </c>
      <c r="B2672" t="s">
        <v>4503</v>
      </c>
    </row>
    <row r="2673" spans="1:2" x14ac:dyDescent="0.2">
      <c r="A2673" t="s">
        <v>690</v>
      </c>
      <c r="B2673" t="s">
        <v>4504</v>
      </c>
    </row>
    <row r="2674" spans="1:2" x14ac:dyDescent="0.2">
      <c r="A2674" t="s">
        <v>690</v>
      </c>
      <c r="B2674" t="s">
        <v>4505</v>
      </c>
    </row>
    <row r="2675" spans="1:2" x14ac:dyDescent="0.2">
      <c r="A2675" t="s">
        <v>1166</v>
      </c>
      <c r="B2675" t="s">
        <v>4506</v>
      </c>
    </row>
    <row r="2676" spans="1:2" x14ac:dyDescent="0.2">
      <c r="A2676" t="s">
        <v>6165</v>
      </c>
      <c r="B2676" t="s">
        <v>4508</v>
      </c>
    </row>
    <row r="2677" spans="1:2" x14ac:dyDescent="0.2">
      <c r="A2677" t="s">
        <v>1166</v>
      </c>
      <c r="B2677" t="s">
        <v>4510</v>
      </c>
    </row>
    <row r="2678" spans="1:2" x14ac:dyDescent="0.2">
      <c r="A2678" t="s">
        <v>690</v>
      </c>
      <c r="B2678" t="s">
        <v>4513</v>
      </c>
    </row>
    <row r="2679" spans="1:2" x14ac:dyDescent="0.2">
      <c r="A2679" t="s">
        <v>1166</v>
      </c>
      <c r="B2679" t="s">
        <v>4515</v>
      </c>
    </row>
    <row r="2680" spans="1:2" x14ac:dyDescent="0.2">
      <c r="A2680" t="s">
        <v>328</v>
      </c>
      <c r="B2680" t="s">
        <v>409</v>
      </c>
    </row>
    <row r="2681" spans="1:2" x14ac:dyDescent="0.2">
      <c r="A2681" t="s">
        <v>457</v>
      </c>
      <c r="B2681" t="s">
        <v>4516</v>
      </c>
    </row>
    <row r="2682" spans="1:2" x14ac:dyDescent="0.2">
      <c r="A2682" t="s">
        <v>690</v>
      </c>
      <c r="B2682" t="s">
        <v>4518</v>
      </c>
    </row>
    <row r="2683" spans="1:2" x14ac:dyDescent="0.2">
      <c r="A2683" t="s">
        <v>6158</v>
      </c>
      <c r="B2683" t="s">
        <v>4519</v>
      </c>
    </row>
    <row r="2684" spans="1:2" x14ac:dyDescent="0.2">
      <c r="A2684" t="s">
        <v>690</v>
      </c>
      <c r="B2684" t="s">
        <v>4520</v>
      </c>
    </row>
    <row r="2685" spans="1:2" x14ac:dyDescent="0.2">
      <c r="A2685" t="s">
        <v>457</v>
      </c>
      <c r="B2685" t="s">
        <v>4521</v>
      </c>
    </row>
    <row r="2686" spans="1:2" x14ac:dyDescent="0.2">
      <c r="A2686" t="s">
        <v>690</v>
      </c>
      <c r="B2686" t="s">
        <v>4523</v>
      </c>
    </row>
    <row r="2687" spans="1:2" x14ac:dyDescent="0.2">
      <c r="A2687" t="s">
        <v>1166</v>
      </c>
      <c r="B2687" t="s">
        <v>4524</v>
      </c>
    </row>
    <row r="2688" spans="1:2" x14ac:dyDescent="0.2">
      <c r="A2688" t="s">
        <v>690</v>
      </c>
      <c r="B2688" t="s">
        <v>4525</v>
      </c>
    </row>
    <row r="2689" spans="1:2" x14ac:dyDescent="0.2">
      <c r="A2689" t="s">
        <v>6166</v>
      </c>
      <c r="B2689" t="s">
        <v>4526</v>
      </c>
    </row>
    <row r="2690" spans="1:2" x14ac:dyDescent="0.2">
      <c r="A2690" t="s">
        <v>690</v>
      </c>
      <c r="B2690" t="s">
        <v>4527</v>
      </c>
    </row>
    <row r="2691" spans="1:2" x14ac:dyDescent="0.2">
      <c r="A2691" t="s">
        <v>1166</v>
      </c>
      <c r="B2691" t="s">
        <v>4530</v>
      </c>
    </row>
    <row r="2692" spans="1:2" x14ac:dyDescent="0.2">
      <c r="A2692" t="s">
        <v>690</v>
      </c>
      <c r="B2692" t="s">
        <v>4532</v>
      </c>
    </row>
    <row r="2693" spans="1:2" x14ac:dyDescent="0.2">
      <c r="A2693" t="s">
        <v>6165</v>
      </c>
      <c r="B2693" t="s">
        <v>4533</v>
      </c>
    </row>
    <row r="2694" spans="1:2" x14ac:dyDescent="0.2">
      <c r="A2694" t="s">
        <v>1166</v>
      </c>
      <c r="B2694" t="s">
        <v>4534</v>
      </c>
    </row>
    <row r="2695" spans="1:2" x14ac:dyDescent="0.2">
      <c r="A2695" t="s">
        <v>6165</v>
      </c>
      <c r="B2695" t="s">
        <v>4535</v>
      </c>
    </row>
    <row r="2696" spans="1:2" x14ac:dyDescent="0.2">
      <c r="A2696" t="s">
        <v>1166</v>
      </c>
      <c r="B2696" t="s">
        <v>4536</v>
      </c>
    </row>
    <row r="2697" spans="1:2" x14ac:dyDescent="0.2">
      <c r="A2697" t="s">
        <v>2138</v>
      </c>
      <c r="B2697" t="s">
        <v>4537</v>
      </c>
    </row>
    <row r="2698" spans="1:2" x14ac:dyDescent="0.2">
      <c r="A2698" t="s">
        <v>1166</v>
      </c>
      <c r="B2698" t="s">
        <v>4538</v>
      </c>
    </row>
    <row r="2699" spans="1:2" x14ac:dyDescent="0.2">
      <c r="A2699" t="s">
        <v>690</v>
      </c>
      <c r="B2699" t="s">
        <v>4540</v>
      </c>
    </row>
    <row r="2700" spans="1:2" x14ac:dyDescent="0.2">
      <c r="A2700" t="s">
        <v>6165</v>
      </c>
      <c r="B2700" t="s">
        <v>4541</v>
      </c>
    </row>
    <row r="2701" spans="1:2" x14ac:dyDescent="0.2">
      <c r="A2701" t="s">
        <v>2138</v>
      </c>
      <c r="B2701" t="s">
        <v>4542</v>
      </c>
    </row>
    <row r="2702" spans="1:2" x14ac:dyDescent="0.2">
      <c r="A2702" t="s">
        <v>1166</v>
      </c>
      <c r="B2702" t="s">
        <v>4544</v>
      </c>
    </row>
    <row r="2703" spans="1:2" x14ac:dyDescent="0.2">
      <c r="A2703" t="s">
        <v>690</v>
      </c>
      <c r="B2703" t="s">
        <v>4546</v>
      </c>
    </row>
    <row r="2704" spans="1:2" x14ac:dyDescent="0.2">
      <c r="A2704" t="s">
        <v>690</v>
      </c>
      <c r="B2704" t="s">
        <v>4547</v>
      </c>
    </row>
    <row r="2705" spans="1:2" x14ac:dyDescent="0.2">
      <c r="A2705" t="s">
        <v>690</v>
      </c>
      <c r="B2705" t="s">
        <v>4549</v>
      </c>
    </row>
    <row r="2706" spans="1:2" x14ac:dyDescent="0.2">
      <c r="A2706" t="s">
        <v>690</v>
      </c>
      <c r="B2706" t="s">
        <v>4551</v>
      </c>
    </row>
    <row r="2707" spans="1:2" x14ac:dyDescent="0.2">
      <c r="A2707" t="s">
        <v>6165</v>
      </c>
      <c r="B2707" t="s">
        <v>4553</v>
      </c>
    </row>
    <row r="2708" spans="1:2" x14ac:dyDescent="0.2">
      <c r="A2708" t="s">
        <v>6166</v>
      </c>
      <c r="B2708" t="s">
        <v>4555</v>
      </c>
    </row>
    <row r="2709" spans="1:2" x14ac:dyDescent="0.2">
      <c r="A2709" t="s">
        <v>6166</v>
      </c>
      <c r="B2709" t="s">
        <v>4556</v>
      </c>
    </row>
    <row r="2710" spans="1:2" x14ac:dyDescent="0.2">
      <c r="A2710" t="s">
        <v>690</v>
      </c>
      <c r="B2710" t="s">
        <v>4557</v>
      </c>
    </row>
    <row r="2711" spans="1:2" x14ac:dyDescent="0.2">
      <c r="A2711" t="s">
        <v>690</v>
      </c>
      <c r="B2711" t="s">
        <v>4559</v>
      </c>
    </row>
    <row r="2712" spans="1:2" x14ac:dyDescent="0.2">
      <c r="A2712" t="s">
        <v>1166</v>
      </c>
      <c r="B2712" t="s">
        <v>4560</v>
      </c>
    </row>
    <row r="2713" spans="1:2" x14ac:dyDescent="0.2">
      <c r="A2713" t="s">
        <v>6166</v>
      </c>
      <c r="B2713" t="s">
        <v>4562</v>
      </c>
    </row>
    <row r="2714" spans="1:2" x14ac:dyDescent="0.2">
      <c r="A2714" t="s">
        <v>6165</v>
      </c>
      <c r="B2714" t="s">
        <v>4563</v>
      </c>
    </row>
    <row r="2715" spans="1:2" x14ac:dyDescent="0.2">
      <c r="A2715" t="s">
        <v>690</v>
      </c>
      <c r="B2715" t="s">
        <v>4565</v>
      </c>
    </row>
    <row r="2716" spans="1:2" x14ac:dyDescent="0.2">
      <c r="A2716" t="s">
        <v>690</v>
      </c>
      <c r="B2716" t="s">
        <v>4566</v>
      </c>
    </row>
    <row r="2717" spans="1:2" x14ac:dyDescent="0.2">
      <c r="A2717" t="s">
        <v>1166</v>
      </c>
      <c r="B2717" t="s">
        <v>4567</v>
      </c>
    </row>
    <row r="2718" spans="1:2" x14ac:dyDescent="0.2">
      <c r="A2718" t="s">
        <v>1166</v>
      </c>
      <c r="B2718" t="s">
        <v>4568</v>
      </c>
    </row>
    <row r="2719" spans="1:2" x14ac:dyDescent="0.2">
      <c r="A2719" t="s">
        <v>328</v>
      </c>
      <c r="B2719" t="s">
        <v>4570</v>
      </c>
    </row>
    <row r="2720" spans="1:2" x14ac:dyDescent="0.2">
      <c r="A2720" t="s">
        <v>6166</v>
      </c>
      <c r="B2720" t="s">
        <v>4572</v>
      </c>
    </row>
    <row r="2721" spans="1:2" x14ac:dyDescent="0.2">
      <c r="A2721" t="s">
        <v>6158</v>
      </c>
      <c r="B2721" t="s">
        <v>2455</v>
      </c>
    </row>
    <row r="2722" spans="1:2" x14ac:dyDescent="0.2">
      <c r="A2722" t="s">
        <v>2138</v>
      </c>
      <c r="B2722" t="s">
        <v>4574</v>
      </c>
    </row>
    <row r="2723" spans="1:2" x14ac:dyDescent="0.2">
      <c r="A2723" t="s">
        <v>6165</v>
      </c>
      <c r="B2723" t="s">
        <v>4576</v>
      </c>
    </row>
    <row r="2724" spans="1:2" x14ac:dyDescent="0.2">
      <c r="A2724" t="s">
        <v>1166</v>
      </c>
      <c r="B2724" t="s">
        <v>4578</v>
      </c>
    </row>
    <row r="2725" spans="1:2" x14ac:dyDescent="0.2">
      <c r="A2725" t="s">
        <v>690</v>
      </c>
      <c r="B2725" t="s">
        <v>4581</v>
      </c>
    </row>
    <row r="2726" spans="1:2" x14ac:dyDescent="0.2">
      <c r="A2726" t="s">
        <v>2138</v>
      </c>
      <c r="B2726" t="s">
        <v>4583</v>
      </c>
    </row>
    <row r="2727" spans="1:2" x14ac:dyDescent="0.2">
      <c r="A2727" t="s">
        <v>2138</v>
      </c>
      <c r="B2727" t="s">
        <v>4585</v>
      </c>
    </row>
    <row r="2728" spans="1:2" x14ac:dyDescent="0.2">
      <c r="A2728" t="s">
        <v>328</v>
      </c>
      <c r="B2728" t="s">
        <v>4586</v>
      </c>
    </row>
    <row r="2729" spans="1:2" x14ac:dyDescent="0.2">
      <c r="A2729" t="s">
        <v>6162</v>
      </c>
      <c r="B2729" t="s">
        <v>4588</v>
      </c>
    </row>
    <row r="2730" spans="1:2" x14ac:dyDescent="0.2">
      <c r="A2730" t="s">
        <v>690</v>
      </c>
      <c r="B2730" t="s">
        <v>4590</v>
      </c>
    </row>
    <row r="2731" spans="1:2" x14ac:dyDescent="0.2">
      <c r="A2731" t="s">
        <v>1166</v>
      </c>
      <c r="B2731" t="s">
        <v>4592</v>
      </c>
    </row>
    <row r="2732" spans="1:2" x14ac:dyDescent="0.2">
      <c r="A2732" t="s">
        <v>1166</v>
      </c>
      <c r="B2732" t="s">
        <v>4594</v>
      </c>
    </row>
    <row r="2733" spans="1:2" x14ac:dyDescent="0.2">
      <c r="A2733" t="s">
        <v>2138</v>
      </c>
      <c r="B2733" t="s">
        <v>4596</v>
      </c>
    </row>
    <row r="2734" spans="1:2" x14ac:dyDescent="0.2">
      <c r="A2734" t="s">
        <v>457</v>
      </c>
      <c r="B2734" t="s">
        <v>4599</v>
      </c>
    </row>
    <row r="2735" spans="1:2" x14ac:dyDescent="0.2">
      <c r="A2735" t="s">
        <v>690</v>
      </c>
      <c r="B2735" t="s">
        <v>4600</v>
      </c>
    </row>
    <row r="2736" spans="1:2" x14ac:dyDescent="0.2">
      <c r="A2736" t="s">
        <v>457</v>
      </c>
      <c r="B2736" t="s">
        <v>4602</v>
      </c>
    </row>
    <row r="2737" spans="1:2" x14ac:dyDescent="0.2">
      <c r="A2737" t="s">
        <v>690</v>
      </c>
      <c r="B2737" t="s">
        <v>4603</v>
      </c>
    </row>
    <row r="2738" spans="1:2" x14ac:dyDescent="0.2">
      <c r="A2738" t="s">
        <v>1166</v>
      </c>
      <c r="B2738" t="s">
        <v>2336</v>
      </c>
    </row>
    <row r="2739" spans="1:2" x14ac:dyDescent="0.2">
      <c r="A2739" t="s">
        <v>2138</v>
      </c>
      <c r="B2739" t="s">
        <v>4604</v>
      </c>
    </row>
    <row r="2740" spans="1:2" x14ac:dyDescent="0.2">
      <c r="A2740" t="s">
        <v>1166</v>
      </c>
      <c r="B2740" t="s">
        <v>4605</v>
      </c>
    </row>
    <row r="2741" spans="1:2" x14ac:dyDescent="0.2">
      <c r="A2741" t="s">
        <v>690</v>
      </c>
      <c r="B2741" t="s">
        <v>4606</v>
      </c>
    </row>
    <row r="2742" spans="1:2" x14ac:dyDescent="0.2">
      <c r="A2742" t="s">
        <v>1166</v>
      </c>
      <c r="B2742" t="s">
        <v>4607</v>
      </c>
    </row>
    <row r="2743" spans="1:2" x14ac:dyDescent="0.2">
      <c r="A2743" t="s">
        <v>690</v>
      </c>
      <c r="B2743" t="s">
        <v>4608</v>
      </c>
    </row>
    <row r="2744" spans="1:2" x14ac:dyDescent="0.2">
      <c r="A2744" t="s">
        <v>2138</v>
      </c>
      <c r="B2744" t="s">
        <v>4609</v>
      </c>
    </row>
    <row r="2745" spans="1:2" x14ac:dyDescent="0.2">
      <c r="A2745" t="s">
        <v>690</v>
      </c>
      <c r="B2745" t="s">
        <v>4610</v>
      </c>
    </row>
    <row r="2746" spans="1:2" x14ac:dyDescent="0.2">
      <c r="A2746" t="s">
        <v>2138</v>
      </c>
      <c r="B2746" t="s">
        <v>4611</v>
      </c>
    </row>
    <row r="2747" spans="1:2" x14ac:dyDescent="0.2">
      <c r="A2747" t="s">
        <v>328</v>
      </c>
      <c r="B2747" t="s">
        <v>4613</v>
      </c>
    </row>
    <row r="2748" spans="1:2" x14ac:dyDescent="0.2">
      <c r="A2748" t="s">
        <v>1166</v>
      </c>
      <c r="B2748" t="s">
        <v>4616</v>
      </c>
    </row>
    <row r="2749" spans="1:2" x14ac:dyDescent="0.2">
      <c r="A2749" t="s">
        <v>690</v>
      </c>
      <c r="B2749" t="s">
        <v>4617</v>
      </c>
    </row>
    <row r="2750" spans="1:2" x14ac:dyDescent="0.2">
      <c r="A2750" t="s">
        <v>6161</v>
      </c>
      <c r="B2750" t="s">
        <v>4619</v>
      </c>
    </row>
    <row r="2751" spans="1:2" x14ac:dyDescent="0.2">
      <c r="A2751" t="s">
        <v>457</v>
      </c>
      <c r="B2751" t="s">
        <v>4620</v>
      </c>
    </row>
    <row r="2752" spans="1:2" x14ac:dyDescent="0.2">
      <c r="A2752" t="s">
        <v>2138</v>
      </c>
      <c r="B2752" t="s">
        <v>4621</v>
      </c>
    </row>
    <row r="2753" spans="1:2" x14ac:dyDescent="0.2">
      <c r="A2753" t="s">
        <v>2138</v>
      </c>
      <c r="B2753" t="s">
        <v>4622</v>
      </c>
    </row>
    <row r="2754" spans="1:2" x14ac:dyDescent="0.2">
      <c r="A2754" t="s">
        <v>690</v>
      </c>
      <c r="B2754" t="s">
        <v>4624</v>
      </c>
    </row>
    <row r="2755" spans="1:2" x14ac:dyDescent="0.2">
      <c r="A2755" t="s">
        <v>6158</v>
      </c>
      <c r="B2755" t="s">
        <v>4625</v>
      </c>
    </row>
    <row r="2756" spans="1:2" x14ac:dyDescent="0.2">
      <c r="A2756" t="s">
        <v>457</v>
      </c>
      <c r="B2756" t="s">
        <v>4628</v>
      </c>
    </row>
    <row r="2757" spans="1:2" x14ac:dyDescent="0.2">
      <c r="A2757" t="s">
        <v>2138</v>
      </c>
      <c r="B2757" t="s">
        <v>4629</v>
      </c>
    </row>
    <row r="2758" spans="1:2" x14ac:dyDescent="0.2">
      <c r="A2758" t="s">
        <v>690</v>
      </c>
      <c r="B2758" t="s">
        <v>4631</v>
      </c>
    </row>
    <row r="2759" spans="1:2" x14ac:dyDescent="0.2">
      <c r="A2759" t="s">
        <v>328</v>
      </c>
      <c r="B2759" t="s">
        <v>4633</v>
      </c>
    </row>
    <row r="2760" spans="1:2" x14ac:dyDescent="0.2">
      <c r="A2760" t="s">
        <v>690</v>
      </c>
      <c r="B2760" t="s">
        <v>4635</v>
      </c>
    </row>
    <row r="2761" spans="1:2" x14ac:dyDescent="0.2">
      <c r="A2761" t="s">
        <v>6158</v>
      </c>
      <c r="B2761" t="s">
        <v>4637</v>
      </c>
    </row>
    <row r="2762" spans="1:2" x14ac:dyDescent="0.2">
      <c r="A2762" t="s">
        <v>457</v>
      </c>
      <c r="B2762" t="s">
        <v>4639</v>
      </c>
    </row>
    <row r="2763" spans="1:2" x14ac:dyDescent="0.2">
      <c r="A2763" t="s">
        <v>457</v>
      </c>
      <c r="B2763" t="s">
        <v>4640</v>
      </c>
    </row>
    <row r="2764" spans="1:2" x14ac:dyDescent="0.2">
      <c r="A2764" t="s">
        <v>1166</v>
      </c>
      <c r="B2764" t="s">
        <v>4641</v>
      </c>
    </row>
    <row r="2765" spans="1:2" x14ac:dyDescent="0.2">
      <c r="A2765" t="s">
        <v>690</v>
      </c>
      <c r="B2765" t="s">
        <v>4643</v>
      </c>
    </row>
    <row r="2766" spans="1:2" x14ac:dyDescent="0.2">
      <c r="A2766" t="s">
        <v>690</v>
      </c>
      <c r="B2766" t="s">
        <v>4644</v>
      </c>
    </row>
    <row r="2767" spans="1:2" x14ac:dyDescent="0.2">
      <c r="A2767" t="s">
        <v>6165</v>
      </c>
      <c r="B2767" t="s">
        <v>4645</v>
      </c>
    </row>
    <row r="2768" spans="1:2" x14ac:dyDescent="0.2">
      <c r="A2768" t="s">
        <v>2138</v>
      </c>
      <c r="B2768" t="s">
        <v>4647</v>
      </c>
    </row>
    <row r="2769" spans="1:2" x14ac:dyDescent="0.2">
      <c r="A2769" t="s">
        <v>1166</v>
      </c>
      <c r="B2769" t="s">
        <v>4649</v>
      </c>
    </row>
    <row r="2770" spans="1:2" x14ac:dyDescent="0.2">
      <c r="A2770" t="s">
        <v>2138</v>
      </c>
      <c r="B2770" t="s">
        <v>4650</v>
      </c>
    </row>
    <row r="2771" spans="1:2" x14ac:dyDescent="0.2">
      <c r="A2771" t="s">
        <v>6164</v>
      </c>
      <c r="B2771" t="s">
        <v>4652</v>
      </c>
    </row>
    <row r="2772" spans="1:2" x14ac:dyDescent="0.2">
      <c r="A2772" t="s">
        <v>690</v>
      </c>
      <c r="B2772" t="s">
        <v>4653</v>
      </c>
    </row>
    <row r="2773" spans="1:2" x14ac:dyDescent="0.2">
      <c r="A2773" t="s">
        <v>1166</v>
      </c>
      <c r="B2773" t="s">
        <v>4655</v>
      </c>
    </row>
    <row r="2774" spans="1:2" x14ac:dyDescent="0.2">
      <c r="A2774" t="s">
        <v>690</v>
      </c>
      <c r="B2774" t="s">
        <v>4656</v>
      </c>
    </row>
    <row r="2775" spans="1:2" x14ac:dyDescent="0.2">
      <c r="A2775" t="s">
        <v>457</v>
      </c>
      <c r="B2775" t="s">
        <v>4657</v>
      </c>
    </row>
    <row r="2776" spans="1:2" x14ac:dyDescent="0.2">
      <c r="A2776" t="s">
        <v>690</v>
      </c>
      <c r="B2776" t="s">
        <v>4658</v>
      </c>
    </row>
    <row r="2777" spans="1:2" x14ac:dyDescent="0.2">
      <c r="A2777" t="s">
        <v>1166</v>
      </c>
      <c r="B2777" t="s">
        <v>4660</v>
      </c>
    </row>
    <row r="2778" spans="1:2" x14ac:dyDescent="0.2">
      <c r="A2778" t="s">
        <v>690</v>
      </c>
      <c r="B2778" t="s">
        <v>4661</v>
      </c>
    </row>
    <row r="2779" spans="1:2" x14ac:dyDescent="0.2">
      <c r="A2779" t="s">
        <v>1166</v>
      </c>
      <c r="B2779" t="s">
        <v>4662</v>
      </c>
    </row>
    <row r="2780" spans="1:2" x14ac:dyDescent="0.2">
      <c r="A2780" t="s">
        <v>457</v>
      </c>
      <c r="B2780" t="s">
        <v>4663</v>
      </c>
    </row>
    <row r="2781" spans="1:2" x14ac:dyDescent="0.2">
      <c r="A2781" t="s">
        <v>690</v>
      </c>
      <c r="B2781" t="s">
        <v>4664</v>
      </c>
    </row>
    <row r="2782" spans="1:2" x14ac:dyDescent="0.2">
      <c r="A2782" t="s">
        <v>2138</v>
      </c>
      <c r="B2782" t="s">
        <v>4666</v>
      </c>
    </row>
    <row r="2783" spans="1:2" x14ac:dyDescent="0.2">
      <c r="A2783" t="s">
        <v>457</v>
      </c>
      <c r="B2783" t="s">
        <v>4667</v>
      </c>
    </row>
    <row r="2784" spans="1:2" x14ac:dyDescent="0.2">
      <c r="A2784" t="s">
        <v>1166</v>
      </c>
      <c r="B2784" t="s">
        <v>4668</v>
      </c>
    </row>
    <row r="2785" spans="1:2" x14ac:dyDescent="0.2">
      <c r="A2785" t="s">
        <v>690</v>
      </c>
      <c r="B2785" t="s">
        <v>4670</v>
      </c>
    </row>
    <row r="2786" spans="1:2" x14ac:dyDescent="0.2">
      <c r="A2786" t="s">
        <v>5425</v>
      </c>
      <c r="B2786" t="s">
        <v>4672</v>
      </c>
    </row>
    <row r="2787" spans="1:2" x14ac:dyDescent="0.2">
      <c r="A2787" t="s">
        <v>328</v>
      </c>
      <c r="B2787" t="s">
        <v>4674</v>
      </c>
    </row>
    <row r="2788" spans="1:2" x14ac:dyDescent="0.2">
      <c r="A2788" t="s">
        <v>6166</v>
      </c>
      <c r="B2788" t="s">
        <v>4675</v>
      </c>
    </row>
    <row r="2789" spans="1:2" x14ac:dyDescent="0.2">
      <c r="A2789" t="s">
        <v>690</v>
      </c>
      <c r="B2789" t="s">
        <v>4676</v>
      </c>
    </row>
    <row r="2790" spans="1:2" x14ac:dyDescent="0.2">
      <c r="A2790" t="s">
        <v>1166</v>
      </c>
      <c r="B2790" t="s">
        <v>4678</v>
      </c>
    </row>
    <row r="2791" spans="1:2" x14ac:dyDescent="0.2">
      <c r="A2791" t="s">
        <v>6164</v>
      </c>
      <c r="B2791" t="s">
        <v>4680</v>
      </c>
    </row>
    <row r="2792" spans="1:2" x14ac:dyDescent="0.2">
      <c r="A2792" t="s">
        <v>328</v>
      </c>
      <c r="B2792" t="s">
        <v>4682</v>
      </c>
    </row>
    <row r="2793" spans="1:2" x14ac:dyDescent="0.2">
      <c r="A2793" t="s">
        <v>690</v>
      </c>
      <c r="B2793" t="s">
        <v>4683</v>
      </c>
    </row>
    <row r="2794" spans="1:2" x14ac:dyDescent="0.2">
      <c r="A2794" t="s">
        <v>690</v>
      </c>
      <c r="B2794" t="s">
        <v>4684</v>
      </c>
    </row>
    <row r="2795" spans="1:2" x14ac:dyDescent="0.2">
      <c r="A2795" t="s">
        <v>690</v>
      </c>
      <c r="B2795" t="s">
        <v>4687</v>
      </c>
    </row>
    <row r="2796" spans="1:2" x14ac:dyDescent="0.2">
      <c r="A2796" t="s">
        <v>6166</v>
      </c>
      <c r="B2796" t="s">
        <v>4689</v>
      </c>
    </row>
    <row r="2797" spans="1:2" x14ac:dyDescent="0.2">
      <c r="A2797" t="s">
        <v>690</v>
      </c>
      <c r="B2797" t="s">
        <v>4690</v>
      </c>
    </row>
    <row r="2798" spans="1:2" x14ac:dyDescent="0.2">
      <c r="A2798" t="s">
        <v>690</v>
      </c>
      <c r="B2798" t="s">
        <v>4691</v>
      </c>
    </row>
    <row r="2799" spans="1:2" x14ac:dyDescent="0.2">
      <c r="A2799" t="s">
        <v>457</v>
      </c>
      <c r="B2799" t="s">
        <v>4693</v>
      </c>
    </row>
    <row r="2800" spans="1:2" x14ac:dyDescent="0.2">
      <c r="A2800" t="s">
        <v>6165</v>
      </c>
      <c r="B2800" t="s">
        <v>4694</v>
      </c>
    </row>
    <row r="2801" spans="1:2" x14ac:dyDescent="0.2">
      <c r="A2801" t="s">
        <v>690</v>
      </c>
      <c r="B2801" t="s">
        <v>4695</v>
      </c>
    </row>
    <row r="2802" spans="1:2" x14ac:dyDescent="0.2">
      <c r="A2802" t="s">
        <v>457</v>
      </c>
      <c r="B2802" t="s">
        <v>629</v>
      </c>
    </row>
    <row r="2803" spans="1:2" x14ac:dyDescent="0.2">
      <c r="A2803" t="s">
        <v>690</v>
      </c>
      <c r="B2803" t="s">
        <v>4697</v>
      </c>
    </row>
    <row r="2804" spans="1:2" x14ac:dyDescent="0.2">
      <c r="A2804" t="s">
        <v>328</v>
      </c>
      <c r="B2804" t="s">
        <v>4700</v>
      </c>
    </row>
    <row r="2805" spans="1:2" x14ac:dyDescent="0.2">
      <c r="A2805" t="s">
        <v>6165</v>
      </c>
      <c r="B2805" t="s">
        <v>4702</v>
      </c>
    </row>
    <row r="2806" spans="1:2" x14ac:dyDescent="0.2">
      <c r="A2806" t="s">
        <v>457</v>
      </c>
      <c r="B2806" t="s">
        <v>4704</v>
      </c>
    </row>
    <row r="2807" spans="1:2" x14ac:dyDescent="0.2">
      <c r="A2807" t="s">
        <v>6161</v>
      </c>
      <c r="B2807" t="s">
        <v>4706</v>
      </c>
    </row>
    <row r="2808" spans="1:2" x14ac:dyDescent="0.2">
      <c r="A2808" t="s">
        <v>1166</v>
      </c>
      <c r="B2808" t="s">
        <v>4709</v>
      </c>
    </row>
    <row r="2809" spans="1:2" x14ac:dyDescent="0.2">
      <c r="A2809" t="s">
        <v>6166</v>
      </c>
      <c r="B2809" t="s">
        <v>4710</v>
      </c>
    </row>
    <row r="2810" spans="1:2" x14ac:dyDescent="0.2">
      <c r="A2810" t="s">
        <v>457</v>
      </c>
      <c r="B2810" t="s">
        <v>4713</v>
      </c>
    </row>
    <row r="2811" spans="1:2" x14ac:dyDescent="0.2">
      <c r="A2811" t="s">
        <v>690</v>
      </c>
      <c r="B2811" t="s">
        <v>4715</v>
      </c>
    </row>
    <row r="2812" spans="1:2" x14ac:dyDescent="0.2">
      <c r="A2812" t="s">
        <v>1166</v>
      </c>
      <c r="B2812" t="s">
        <v>4716</v>
      </c>
    </row>
    <row r="2813" spans="1:2" x14ac:dyDescent="0.2">
      <c r="A2813" t="s">
        <v>690</v>
      </c>
      <c r="B2813" t="s">
        <v>4718</v>
      </c>
    </row>
    <row r="2814" spans="1:2" x14ac:dyDescent="0.2">
      <c r="A2814" t="s">
        <v>328</v>
      </c>
      <c r="B2814" t="s">
        <v>4720</v>
      </c>
    </row>
    <row r="2815" spans="1:2" x14ac:dyDescent="0.2">
      <c r="A2815" t="s">
        <v>690</v>
      </c>
      <c r="B2815" t="s">
        <v>4722</v>
      </c>
    </row>
    <row r="2816" spans="1:2" x14ac:dyDescent="0.2">
      <c r="A2816" t="s">
        <v>1166</v>
      </c>
      <c r="B2816" t="s">
        <v>4724</v>
      </c>
    </row>
    <row r="2817" spans="1:2" x14ac:dyDescent="0.2">
      <c r="A2817" t="s">
        <v>1166</v>
      </c>
      <c r="B2817" t="s">
        <v>4726</v>
      </c>
    </row>
    <row r="2818" spans="1:2" x14ac:dyDescent="0.2">
      <c r="A2818" t="s">
        <v>457</v>
      </c>
      <c r="B2818" t="s">
        <v>4728</v>
      </c>
    </row>
    <row r="2819" spans="1:2" x14ac:dyDescent="0.2">
      <c r="A2819" t="s">
        <v>6165</v>
      </c>
      <c r="B2819" t="s">
        <v>4729</v>
      </c>
    </row>
    <row r="2820" spans="1:2" x14ac:dyDescent="0.2">
      <c r="A2820" t="s">
        <v>6165</v>
      </c>
      <c r="B2820" t="s">
        <v>4730</v>
      </c>
    </row>
    <row r="2821" spans="1:2" x14ac:dyDescent="0.2">
      <c r="A2821" t="s">
        <v>1166</v>
      </c>
      <c r="B2821" t="s">
        <v>4732</v>
      </c>
    </row>
    <row r="2822" spans="1:2" x14ac:dyDescent="0.2">
      <c r="A2822" t="s">
        <v>457</v>
      </c>
      <c r="B2822" t="s">
        <v>4734</v>
      </c>
    </row>
    <row r="2823" spans="1:2" x14ac:dyDescent="0.2">
      <c r="A2823" t="s">
        <v>1166</v>
      </c>
      <c r="B2823" t="s">
        <v>4735</v>
      </c>
    </row>
    <row r="2824" spans="1:2" x14ac:dyDescent="0.2">
      <c r="A2824" t="s">
        <v>690</v>
      </c>
      <c r="B2824" t="s">
        <v>4737</v>
      </c>
    </row>
    <row r="2825" spans="1:2" x14ac:dyDescent="0.2">
      <c r="A2825" t="s">
        <v>690</v>
      </c>
      <c r="B2825" t="s">
        <v>4738</v>
      </c>
    </row>
    <row r="2826" spans="1:2" x14ac:dyDescent="0.2">
      <c r="A2826" t="s">
        <v>2138</v>
      </c>
      <c r="B2826" t="s">
        <v>4740</v>
      </c>
    </row>
    <row r="2827" spans="1:2" x14ac:dyDescent="0.2">
      <c r="A2827" t="s">
        <v>328</v>
      </c>
      <c r="B2827" t="s">
        <v>4742</v>
      </c>
    </row>
    <row r="2828" spans="1:2" x14ac:dyDescent="0.2">
      <c r="A2828" t="s">
        <v>690</v>
      </c>
      <c r="B2828" t="s">
        <v>4744</v>
      </c>
    </row>
    <row r="2829" spans="1:2" x14ac:dyDescent="0.2">
      <c r="A2829" t="s">
        <v>1166</v>
      </c>
      <c r="B2829" t="s">
        <v>4745</v>
      </c>
    </row>
    <row r="2830" spans="1:2" x14ac:dyDescent="0.2">
      <c r="A2830" t="s">
        <v>1166</v>
      </c>
      <c r="B2830" t="s">
        <v>4746</v>
      </c>
    </row>
    <row r="2831" spans="1:2" x14ac:dyDescent="0.2">
      <c r="A2831" t="s">
        <v>690</v>
      </c>
      <c r="B2831" t="s">
        <v>4748</v>
      </c>
    </row>
    <row r="2832" spans="1:2" x14ac:dyDescent="0.2">
      <c r="A2832" t="s">
        <v>1166</v>
      </c>
      <c r="B2832" t="s">
        <v>4749</v>
      </c>
    </row>
    <row r="2833" spans="1:2" x14ac:dyDescent="0.2">
      <c r="A2833" t="s">
        <v>6166</v>
      </c>
      <c r="B2833" t="s">
        <v>4750</v>
      </c>
    </row>
    <row r="2834" spans="1:2" x14ac:dyDescent="0.2">
      <c r="A2834" t="s">
        <v>690</v>
      </c>
      <c r="B2834" t="s">
        <v>4751</v>
      </c>
    </row>
    <row r="2835" spans="1:2" x14ac:dyDescent="0.2">
      <c r="A2835" t="s">
        <v>6165</v>
      </c>
      <c r="B2835" t="s">
        <v>4752</v>
      </c>
    </row>
    <row r="2836" spans="1:2" x14ac:dyDescent="0.2">
      <c r="A2836" t="s">
        <v>690</v>
      </c>
      <c r="B2836" t="s">
        <v>4754</v>
      </c>
    </row>
    <row r="2837" spans="1:2" x14ac:dyDescent="0.2">
      <c r="A2837" t="s">
        <v>6165</v>
      </c>
      <c r="B2837" t="s">
        <v>4756</v>
      </c>
    </row>
    <row r="2838" spans="1:2" x14ac:dyDescent="0.2">
      <c r="A2838" t="s">
        <v>690</v>
      </c>
      <c r="B2838" t="s">
        <v>4758</v>
      </c>
    </row>
    <row r="2839" spans="1:2" x14ac:dyDescent="0.2">
      <c r="A2839" t="s">
        <v>1166</v>
      </c>
      <c r="B2839" t="s">
        <v>4759</v>
      </c>
    </row>
    <row r="2840" spans="1:2" x14ac:dyDescent="0.2">
      <c r="A2840" t="s">
        <v>690</v>
      </c>
      <c r="B2840" t="s">
        <v>4760</v>
      </c>
    </row>
    <row r="2841" spans="1:2" x14ac:dyDescent="0.2">
      <c r="A2841" t="s">
        <v>457</v>
      </c>
      <c r="B2841" t="s">
        <v>4762</v>
      </c>
    </row>
    <row r="2842" spans="1:2" x14ac:dyDescent="0.2">
      <c r="A2842" t="s">
        <v>457</v>
      </c>
      <c r="B2842" t="s">
        <v>4763</v>
      </c>
    </row>
    <row r="2843" spans="1:2" x14ac:dyDescent="0.2">
      <c r="A2843" t="s">
        <v>1166</v>
      </c>
      <c r="B2843" t="s">
        <v>4764</v>
      </c>
    </row>
    <row r="2844" spans="1:2" x14ac:dyDescent="0.2">
      <c r="A2844" t="s">
        <v>6166</v>
      </c>
      <c r="B2844" t="s">
        <v>4765</v>
      </c>
    </row>
    <row r="2845" spans="1:2" x14ac:dyDescent="0.2">
      <c r="A2845" t="s">
        <v>690</v>
      </c>
      <c r="B2845" t="s">
        <v>4767</v>
      </c>
    </row>
    <row r="2846" spans="1:2" x14ac:dyDescent="0.2">
      <c r="A2846" t="s">
        <v>457</v>
      </c>
      <c r="B2846" t="s">
        <v>4770</v>
      </c>
    </row>
    <row r="2847" spans="1:2" x14ac:dyDescent="0.2">
      <c r="A2847" t="s">
        <v>690</v>
      </c>
      <c r="B2847" t="s">
        <v>4772</v>
      </c>
    </row>
    <row r="2848" spans="1:2" x14ac:dyDescent="0.2">
      <c r="A2848" t="s">
        <v>1166</v>
      </c>
      <c r="B2848" t="s">
        <v>4773</v>
      </c>
    </row>
    <row r="2849" spans="1:2" x14ac:dyDescent="0.2">
      <c r="A2849" t="s">
        <v>690</v>
      </c>
      <c r="B2849" t="s">
        <v>4775</v>
      </c>
    </row>
    <row r="2850" spans="1:2" x14ac:dyDescent="0.2">
      <c r="A2850" t="s">
        <v>690</v>
      </c>
      <c r="B2850" t="s">
        <v>4777</v>
      </c>
    </row>
    <row r="2851" spans="1:2" x14ac:dyDescent="0.2">
      <c r="A2851" t="s">
        <v>690</v>
      </c>
      <c r="B2851" t="s">
        <v>4779</v>
      </c>
    </row>
    <row r="2852" spans="1:2" x14ac:dyDescent="0.2">
      <c r="A2852" t="s">
        <v>690</v>
      </c>
      <c r="B2852" t="s">
        <v>4781</v>
      </c>
    </row>
    <row r="2853" spans="1:2" x14ac:dyDescent="0.2">
      <c r="A2853" t="s">
        <v>690</v>
      </c>
      <c r="B2853" t="s">
        <v>4783</v>
      </c>
    </row>
    <row r="2854" spans="1:2" x14ac:dyDescent="0.2">
      <c r="A2854" t="s">
        <v>690</v>
      </c>
      <c r="B2854" t="s">
        <v>4785</v>
      </c>
    </row>
    <row r="2855" spans="1:2" x14ac:dyDescent="0.2">
      <c r="A2855" t="s">
        <v>6165</v>
      </c>
      <c r="B2855" t="s">
        <v>4787</v>
      </c>
    </row>
    <row r="2856" spans="1:2" x14ac:dyDescent="0.2">
      <c r="A2856" t="s">
        <v>690</v>
      </c>
      <c r="B2856" t="s">
        <v>4789</v>
      </c>
    </row>
    <row r="2857" spans="1:2" x14ac:dyDescent="0.2">
      <c r="A2857" t="s">
        <v>457</v>
      </c>
      <c r="B2857" t="s">
        <v>4790</v>
      </c>
    </row>
    <row r="2858" spans="1:2" x14ac:dyDescent="0.2">
      <c r="A2858" t="s">
        <v>1166</v>
      </c>
      <c r="B2858" t="s">
        <v>4792</v>
      </c>
    </row>
    <row r="2859" spans="1:2" x14ac:dyDescent="0.2">
      <c r="A2859" t="s">
        <v>690</v>
      </c>
      <c r="B2859" t="s">
        <v>4793</v>
      </c>
    </row>
    <row r="2860" spans="1:2" x14ac:dyDescent="0.2">
      <c r="A2860" t="s">
        <v>457</v>
      </c>
      <c r="B2860" t="s">
        <v>4794</v>
      </c>
    </row>
    <row r="2861" spans="1:2" x14ac:dyDescent="0.2">
      <c r="A2861" t="s">
        <v>1166</v>
      </c>
      <c r="B2861" t="s">
        <v>4795</v>
      </c>
    </row>
    <row r="2862" spans="1:2" x14ac:dyDescent="0.2">
      <c r="A2862" t="s">
        <v>2138</v>
      </c>
      <c r="B2862" t="s">
        <v>4797</v>
      </c>
    </row>
    <row r="2863" spans="1:2" x14ac:dyDescent="0.2">
      <c r="A2863" t="s">
        <v>457</v>
      </c>
      <c r="B2863" t="s">
        <v>4799</v>
      </c>
    </row>
    <row r="2864" spans="1:2" x14ac:dyDescent="0.2">
      <c r="A2864" t="s">
        <v>1166</v>
      </c>
      <c r="B2864" t="s">
        <v>4800</v>
      </c>
    </row>
    <row r="2865" spans="1:2" x14ac:dyDescent="0.2">
      <c r="A2865" t="s">
        <v>1166</v>
      </c>
      <c r="B2865" t="s">
        <v>4801</v>
      </c>
    </row>
    <row r="2866" spans="1:2" x14ac:dyDescent="0.2">
      <c r="A2866" t="s">
        <v>1166</v>
      </c>
      <c r="B2866" t="s">
        <v>4803</v>
      </c>
    </row>
    <row r="2867" spans="1:2" x14ac:dyDescent="0.2">
      <c r="A2867" t="s">
        <v>2138</v>
      </c>
      <c r="B2867" t="s">
        <v>4804</v>
      </c>
    </row>
    <row r="2868" spans="1:2" x14ac:dyDescent="0.2">
      <c r="A2868" t="s">
        <v>2138</v>
      </c>
      <c r="B2868" t="s">
        <v>4805</v>
      </c>
    </row>
    <row r="2869" spans="1:2" x14ac:dyDescent="0.2">
      <c r="A2869" t="s">
        <v>6166</v>
      </c>
      <c r="B2869" t="s">
        <v>4807</v>
      </c>
    </row>
    <row r="2870" spans="1:2" x14ac:dyDescent="0.2">
      <c r="A2870" t="s">
        <v>1166</v>
      </c>
      <c r="B2870" t="s">
        <v>4808</v>
      </c>
    </row>
    <row r="2871" spans="1:2" x14ac:dyDescent="0.2">
      <c r="A2871" t="s">
        <v>457</v>
      </c>
      <c r="B2871" t="s">
        <v>4810</v>
      </c>
    </row>
    <row r="2872" spans="1:2" x14ac:dyDescent="0.2">
      <c r="A2872" t="s">
        <v>457</v>
      </c>
      <c r="B2872" t="s">
        <v>4811</v>
      </c>
    </row>
    <row r="2873" spans="1:2" x14ac:dyDescent="0.2">
      <c r="A2873" t="s">
        <v>690</v>
      </c>
      <c r="B2873" t="s">
        <v>4812</v>
      </c>
    </row>
    <row r="2874" spans="1:2" x14ac:dyDescent="0.2">
      <c r="A2874" t="s">
        <v>6158</v>
      </c>
      <c r="B2874" t="s">
        <v>4813</v>
      </c>
    </row>
    <row r="2875" spans="1:2" x14ac:dyDescent="0.2">
      <c r="A2875" t="s">
        <v>5425</v>
      </c>
      <c r="B2875" t="s">
        <v>4814</v>
      </c>
    </row>
    <row r="2876" spans="1:2" x14ac:dyDescent="0.2">
      <c r="A2876" t="s">
        <v>457</v>
      </c>
      <c r="B2876" t="s">
        <v>4815</v>
      </c>
    </row>
    <row r="2877" spans="1:2" x14ac:dyDescent="0.2">
      <c r="A2877" t="s">
        <v>690</v>
      </c>
      <c r="B2877" t="s">
        <v>4817</v>
      </c>
    </row>
    <row r="2878" spans="1:2" x14ac:dyDescent="0.2">
      <c r="A2878" t="s">
        <v>328</v>
      </c>
      <c r="B2878" t="s">
        <v>4818</v>
      </c>
    </row>
    <row r="2879" spans="1:2" x14ac:dyDescent="0.2">
      <c r="A2879" t="s">
        <v>1166</v>
      </c>
      <c r="B2879" t="s">
        <v>4819</v>
      </c>
    </row>
    <row r="2880" spans="1:2" x14ac:dyDescent="0.2">
      <c r="A2880" t="s">
        <v>6165</v>
      </c>
      <c r="B2880" t="s">
        <v>4821</v>
      </c>
    </row>
    <row r="2881" spans="1:2" x14ac:dyDescent="0.2">
      <c r="A2881" t="s">
        <v>2138</v>
      </c>
      <c r="B2881" t="s">
        <v>4822</v>
      </c>
    </row>
    <row r="2882" spans="1:2" x14ac:dyDescent="0.2">
      <c r="A2882" t="s">
        <v>457</v>
      </c>
      <c r="B2882" t="s">
        <v>4824</v>
      </c>
    </row>
    <row r="2883" spans="1:2" x14ac:dyDescent="0.2">
      <c r="A2883" t="s">
        <v>457</v>
      </c>
      <c r="B2883" t="s">
        <v>4825</v>
      </c>
    </row>
    <row r="2884" spans="1:2" x14ac:dyDescent="0.2">
      <c r="A2884" t="s">
        <v>690</v>
      </c>
      <c r="B2884" t="s">
        <v>4826</v>
      </c>
    </row>
    <row r="2885" spans="1:2" x14ac:dyDescent="0.2">
      <c r="A2885" t="s">
        <v>690</v>
      </c>
      <c r="B2885" t="s">
        <v>4828</v>
      </c>
    </row>
    <row r="2886" spans="1:2" x14ac:dyDescent="0.2">
      <c r="A2886" t="s">
        <v>6166</v>
      </c>
      <c r="B2886" t="s">
        <v>4829</v>
      </c>
    </row>
    <row r="2887" spans="1:2" x14ac:dyDescent="0.2">
      <c r="A2887" t="s">
        <v>690</v>
      </c>
      <c r="B2887" t="s">
        <v>4830</v>
      </c>
    </row>
    <row r="2888" spans="1:2" x14ac:dyDescent="0.2">
      <c r="A2888" t="s">
        <v>690</v>
      </c>
      <c r="B2888" t="s">
        <v>4831</v>
      </c>
    </row>
    <row r="2889" spans="1:2" x14ac:dyDescent="0.2">
      <c r="A2889" t="s">
        <v>5425</v>
      </c>
      <c r="B2889" t="s">
        <v>4832</v>
      </c>
    </row>
    <row r="2890" spans="1:2" x14ac:dyDescent="0.2">
      <c r="A2890" t="s">
        <v>457</v>
      </c>
      <c r="B2890" t="s">
        <v>4834</v>
      </c>
    </row>
    <row r="2891" spans="1:2" x14ac:dyDescent="0.2">
      <c r="A2891" t="s">
        <v>2138</v>
      </c>
      <c r="B2891" t="s">
        <v>4836</v>
      </c>
    </row>
    <row r="2892" spans="1:2" x14ac:dyDescent="0.2">
      <c r="A2892" t="s">
        <v>1166</v>
      </c>
      <c r="B2892" t="s">
        <v>4837</v>
      </c>
    </row>
    <row r="2893" spans="1:2" x14ac:dyDescent="0.2">
      <c r="A2893" t="s">
        <v>1166</v>
      </c>
      <c r="B2893" t="s">
        <v>4839</v>
      </c>
    </row>
    <row r="2894" spans="1:2" x14ac:dyDescent="0.2">
      <c r="A2894" t="s">
        <v>1166</v>
      </c>
      <c r="B2894" t="s">
        <v>4840</v>
      </c>
    </row>
    <row r="2895" spans="1:2" x14ac:dyDescent="0.2">
      <c r="A2895" t="s">
        <v>1166</v>
      </c>
      <c r="B2895" t="s">
        <v>4842</v>
      </c>
    </row>
    <row r="2896" spans="1:2" x14ac:dyDescent="0.2">
      <c r="A2896" t="s">
        <v>690</v>
      </c>
      <c r="B2896" t="s">
        <v>4845</v>
      </c>
    </row>
    <row r="2897" spans="1:2" x14ac:dyDescent="0.2">
      <c r="A2897" t="s">
        <v>328</v>
      </c>
      <c r="B2897" t="s">
        <v>4847</v>
      </c>
    </row>
    <row r="2898" spans="1:2" x14ac:dyDescent="0.2">
      <c r="A2898" t="s">
        <v>6165</v>
      </c>
      <c r="B2898" t="s">
        <v>4849</v>
      </c>
    </row>
    <row r="2899" spans="1:2" x14ac:dyDescent="0.2">
      <c r="A2899" t="s">
        <v>457</v>
      </c>
      <c r="B2899" t="s">
        <v>4851</v>
      </c>
    </row>
    <row r="2900" spans="1:2" x14ac:dyDescent="0.2">
      <c r="A2900" t="s">
        <v>1166</v>
      </c>
      <c r="B2900" t="s">
        <v>4852</v>
      </c>
    </row>
    <row r="2901" spans="1:2" x14ac:dyDescent="0.2">
      <c r="A2901" t="s">
        <v>1166</v>
      </c>
      <c r="B2901" t="s">
        <v>4854</v>
      </c>
    </row>
    <row r="2902" spans="1:2" x14ac:dyDescent="0.2">
      <c r="A2902" t="s">
        <v>690</v>
      </c>
      <c r="B2902" t="s">
        <v>4856</v>
      </c>
    </row>
    <row r="2903" spans="1:2" x14ac:dyDescent="0.2">
      <c r="A2903" t="s">
        <v>690</v>
      </c>
      <c r="B2903" t="s">
        <v>4857</v>
      </c>
    </row>
    <row r="2904" spans="1:2" x14ac:dyDescent="0.2">
      <c r="A2904" t="s">
        <v>690</v>
      </c>
      <c r="B2904" t="s">
        <v>4859</v>
      </c>
    </row>
    <row r="2905" spans="1:2" x14ac:dyDescent="0.2">
      <c r="A2905" t="s">
        <v>1166</v>
      </c>
      <c r="B2905" t="s">
        <v>4860</v>
      </c>
    </row>
    <row r="2906" spans="1:2" x14ac:dyDescent="0.2">
      <c r="A2906" t="s">
        <v>6166</v>
      </c>
      <c r="B2906" t="s">
        <v>4861</v>
      </c>
    </row>
    <row r="2907" spans="1:2" x14ac:dyDescent="0.2">
      <c r="A2907" t="s">
        <v>328</v>
      </c>
      <c r="B2907" t="s">
        <v>4862</v>
      </c>
    </row>
    <row r="2908" spans="1:2" x14ac:dyDescent="0.2">
      <c r="A2908" t="s">
        <v>328</v>
      </c>
      <c r="B2908" t="s">
        <v>4864</v>
      </c>
    </row>
    <row r="2909" spans="1:2" x14ac:dyDescent="0.2">
      <c r="A2909" t="s">
        <v>457</v>
      </c>
      <c r="B2909" t="s">
        <v>2082</v>
      </c>
    </row>
    <row r="2910" spans="1:2" x14ac:dyDescent="0.2">
      <c r="A2910" t="s">
        <v>2138</v>
      </c>
      <c r="B2910" t="s">
        <v>4866</v>
      </c>
    </row>
    <row r="2911" spans="1:2" x14ac:dyDescent="0.2">
      <c r="A2911" t="s">
        <v>6165</v>
      </c>
      <c r="B2911" t="s">
        <v>4867</v>
      </c>
    </row>
    <row r="2912" spans="1:2" x14ac:dyDescent="0.2">
      <c r="A2912" t="s">
        <v>6165</v>
      </c>
      <c r="B2912" t="s">
        <v>4869</v>
      </c>
    </row>
    <row r="2913" spans="1:2" x14ac:dyDescent="0.2">
      <c r="A2913" t="s">
        <v>690</v>
      </c>
      <c r="B2913" t="s">
        <v>4870</v>
      </c>
    </row>
    <row r="2914" spans="1:2" x14ac:dyDescent="0.2">
      <c r="A2914" t="s">
        <v>6166</v>
      </c>
      <c r="B2914" t="s">
        <v>4872</v>
      </c>
    </row>
    <row r="2915" spans="1:2" x14ac:dyDescent="0.2">
      <c r="A2915" t="s">
        <v>690</v>
      </c>
      <c r="B2915" t="s">
        <v>4873</v>
      </c>
    </row>
    <row r="2916" spans="1:2" x14ac:dyDescent="0.2">
      <c r="A2916" t="s">
        <v>690</v>
      </c>
      <c r="B2916" t="s">
        <v>4875</v>
      </c>
    </row>
    <row r="2917" spans="1:2" x14ac:dyDescent="0.2">
      <c r="A2917" t="s">
        <v>328</v>
      </c>
      <c r="B2917" t="s">
        <v>4876</v>
      </c>
    </row>
    <row r="2918" spans="1:2" x14ac:dyDescent="0.2">
      <c r="A2918" t="s">
        <v>1166</v>
      </c>
      <c r="B2918" t="s">
        <v>4877</v>
      </c>
    </row>
    <row r="2919" spans="1:2" x14ac:dyDescent="0.2">
      <c r="A2919" t="s">
        <v>1166</v>
      </c>
      <c r="B2919" t="s">
        <v>4879</v>
      </c>
    </row>
    <row r="2920" spans="1:2" x14ac:dyDescent="0.2">
      <c r="A2920" t="s">
        <v>6166</v>
      </c>
      <c r="B2920" t="s">
        <v>4881</v>
      </c>
    </row>
    <row r="2921" spans="1:2" x14ac:dyDescent="0.2">
      <c r="A2921" t="s">
        <v>690</v>
      </c>
      <c r="B2921" t="s">
        <v>4882</v>
      </c>
    </row>
    <row r="2922" spans="1:2" x14ac:dyDescent="0.2">
      <c r="A2922" t="s">
        <v>690</v>
      </c>
      <c r="B2922" t="s">
        <v>4885</v>
      </c>
    </row>
    <row r="2923" spans="1:2" x14ac:dyDescent="0.2">
      <c r="A2923" t="s">
        <v>690</v>
      </c>
      <c r="B2923" t="s">
        <v>4886</v>
      </c>
    </row>
    <row r="2924" spans="1:2" x14ac:dyDescent="0.2">
      <c r="A2924" t="s">
        <v>2138</v>
      </c>
      <c r="B2924" t="s">
        <v>4888</v>
      </c>
    </row>
    <row r="2925" spans="1:2" x14ac:dyDescent="0.2">
      <c r="A2925" t="s">
        <v>690</v>
      </c>
      <c r="B2925" t="s">
        <v>4890</v>
      </c>
    </row>
    <row r="2926" spans="1:2" x14ac:dyDescent="0.2">
      <c r="A2926" t="s">
        <v>690</v>
      </c>
      <c r="B2926" t="s">
        <v>4891</v>
      </c>
    </row>
    <row r="2927" spans="1:2" x14ac:dyDescent="0.2">
      <c r="A2927" t="s">
        <v>457</v>
      </c>
      <c r="B2927" t="s">
        <v>4893</v>
      </c>
    </row>
    <row r="2928" spans="1:2" x14ac:dyDescent="0.2">
      <c r="A2928" t="s">
        <v>6158</v>
      </c>
      <c r="B2928" t="s">
        <v>4895</v>
      </c>
    </row>
    <row r="2929" spans="1:2" x14ac:dyDescent="0.2">
      <c r="A2929" t="s">
        <v>690</v>
      </c>
      <c r="B2929" t="s">
        <v>4896</v>
      </c>
    </row>
    <row r="2930" spans="1:2" x14ac:dyDescent="0.2">
      <c r="A2930" t="s">
        <v>690</v>
      </c>
      <c r="B2930" t="s">
        <v>4897</v>
      </c>
    </row>
    <row r="2931" spans="1:2" x14ac:dyDescent="0.2">
      <c r="A2931" t="s">
        <v>690</v>
      </c>
      <c r="B2931" t="s">
        <v>4899</v>
      </c>
    </row>
    <row r="2932" spans="1:2" x14ac:dyDescent="0.2">
      <c r="A2932" t="s">
        <v>1166</v>
      </c>
      <c r="B2932" t="s">
        <v>1752</v>
      </c>
    </row>
    <row r="2933" spans="1:2" x14ac:dyDescent="0.2">
      <c r="A2933" t="s">
        <v>6165</v>
      </c>
      <c r="B2933" t="s">
        <v>4901</v>
      </c>
    </row>
    <row r="2934" spans="1:2" x14ac:dyDescent="0.2">
      <c r="A2934" t="s">
        <v>1166</v>
      </c>
      <c r="B2934" t="s">
        <v>4902</v>
      </c>
    </row>
    <row r="2935" spans="1:2" x14ac:dyDescent="0.2">
      <c r="A2935" t="s">
        <v>457</v>
      </c>
      <c r="B2935" t="s">
        <v>4904</v>
      </c>
    </row>
    <row r="2936" spans="1:2" x14ac:dyDescent="0.2">
      <c r="A2936" t="s">
        <v>690</v>
      </c>
      <c r="B2936" t="s">
        <v>4906</v>
      </c>
    </row>
    <row r="2937" spans="1:2" x14ac:dyDescent="0.2">
      <c r="A2937" t="s">
        <v>690</v>
      </c>
      <c r="B2937" t="s">
        <v>4907</v>
      </c>
    </row>
    <row r="2938" spans="1:2" x14ac:dyDescent="0.2">
      <c r="A2938" t="s">
        <v>1166</v>
      </c>
      <c r="B2938" t="s">
        <v>4909</v>
      </c>
    </row>
    <row r="2939" spans="1:2" x14ac:dyDescent="0.2">
      <c r="A2939" t="s">
        <v>690</v>
      </c>
      <c r="B2939" t="s">
        <v>4910</v>
      </c>
    </row>
    <row r="2940" spans="1:2" x14ac:dyDescent="0.2">
      <c r="A2940" t="s">
        <v>690</v>
      </c>
      <c r="B2940" t="s">
        <v>4911</v>
      </c>
    </row>
    <row r="2941" spans="1:2" x14ac:dyDescent="0.2">
      <c r="A2941" t="s">
        <v>690</v>
      </c>
      <c r="B2941" t="s">
        <v>4913</v>
      </c>
    </row>
    <row r="2942" spans="1:2" x14ac:dyDescent="0.2">
      <c r="A2942" t="s">
        <v>6161</v>
      </c>
      <c r="B2942" t="s">
        <v>4916</v>
      </c>
    </row>
    <row r="2943" spans="1:2" x14ac:dyDescent="0.2">
      <c r="A2943" t="s">
        <v>690</v>
      </c>
      <c r="B2943" t="s">
        <v>4917</v>
      </c>
    </row>
    <row r="2944" spans="1:2" x14ac:dyDescent="0.2">
      <c r="A2944" t="s">
        <v>690</v>
      </c>
      <c r="B2944" t="s">
        <v>4920</v>
      </c>
    </row>
    <row r="2945" spans="1:2" x14ac:dyDescent="0.2">
      <c r="A2945" t="s">
        <v>457</v>
      </c>
      <c r="B2945" t="s">
        <v>4921</v>
      </c>
    </row>
    <row r="2946" spans="1:2" x14ac:dyDescent="0.2">
      <c r="A2946" t="s">
        <v>690</v>
      </c>
      <c r="B2946" t="s">
        <v>4922</v>
      </c>
    </row>
    <row r="2947" spans="1:2" x14ac:dyDescent="0.2">
      <c r="A2947" t="s">
        <v>690</v>
      </c>
      <c r="B2947" t="s">
        <v>4924</v>
      </c>
    </row>
    <row r="2948" spans="1:2" x14ac:dyDescent="0.2">
      <c r="A2948" t="s">
        <v>6166</v>
      </c>
      <c r="B2948" t="s">
        <v>4925</v>
      </c>
    </row>
    <row r="2949" spans="1:2" x14ac:dyDescent="0.2">
      <c r="A2949" t="s">
        <v>6166</v>
      </c>
      <c r="B2949" t="s">
        <v>4926</v>
      </c>
    </row>
    <row r="2950" spans="1:2" x14ac:dyDescent="0.2">
      <c r="A2950" t="s">
        <v>6166</v>
      </c>
      <c r="B2950" t="s">
        <v>4928</v>
      </c>
    </row>
    <row r="2951" spans="1:2" x14ac:dyDescent="0.2">
      <c r="A2951" t="s">
        <v>328</v>
      </c>
      <c r="B2951" t="s">
        <v>4930</v>
      </c>
    </row>
    <row r="2952" spans="1:2" x14ac:dyDescent="0.2">
      <c r="A2952" t="s">
        <v>1166</v>
      </c>
      <c r="B2952" t="s">
        <v>4932</v>
      </c>
    </row>
    <row r="2953" spans="1:2" x14ac:dyDescent="0.2">
      <c r="A2953" t="s">
        <v>1166</v>
      </c>
      <c r="B2953" t="s">
        <v>4934</v>
      </c>
    </row>
    <row r="2954" spans="1:2" x14ac:dyDescent="0.2">
      <c r="A2954" t="s">
        <v>6165</v>
      </c>
      <c r="B2954" t="s">
        <v>4936</v>
      </c>
    </row>
    <row r="2955" spans="1:2" x14ac:dyDescent="0.2">
      <c r="A2955" t="s">
        <v>690</v>
      </c>
      <c r="B2955" t="s">
        <v>4939</v>
      </c>
    </row>
    <row r="2956" spans="1:2" x14ac:dyDescent="0.2">
      <c r="A2956" t="s">
        <v>690</v>
      </c>
      <c r="B2956" t="s">
        <v>4941</v>
      </c>
    </row>
    <row r="2957" spans="1:2" x14ac:dyDescent="0.2">
      <c r="A2957" t="s">
        <v>690</v>
      </c>
      <c r="B2957" t="s">
        <v>4942</v>
      </c>
    </row>
    <row r="2958" spans="1:2" x14ac:dyDescent="0.2">
      <c r="A2958" t="s">
        <v>457</v>
      </c>
      <c r="B2958" t="s">
        <v>4943</v>
      </c>
    </row>
    <row r="2959" spans="1:2" x14ac:dyDescent="0.2">
      <c r="A2959" t="s">
        <v>6165</v>
      </c>
      <c r="B2959" t="s">
        <v>4945</v>
      </c>
    </row>
    <row r="2960" spans="1:2" x14ac:dyDescent="0.2">
      <c r="A2960" t="s">
        <v>6165</v>
      </c>
      <c r="B2960" t="s">
        <v>4947</v>
      </c>
    </row>
    <row r="2961" spans="1:2" x14ac:dyDescent="0.2">
      <c r="A2961" t="s">
        <v>690</v>
      </c>
      <c r="B2961" t="s">
        <v>4949</v>
      </c>
    </row>
    <row r="2962" spans="1:2" x14ac:dyDescent="0.2">
      <c r="A2962" t="s">
        <v>457</v>
      </c>
      <c r="B2962" t="s">
        <v>4951</v>
      </c>
    </row>
    <row r="2963" spans="1:2" x14ac:dyDescent="0.2">
      <c r="A2963" t="s">
        <v>690</v>
      </c>
      <c r="B2963" t="s">
        <v>4953</v>
      </c>
    </row>
    <row r="2964" spans="1:2" x14ac:dyDescent="0.2">
      <c r="A2964" t="s">
        <v>457</v>
      </c>
      <c r="B2964" t="s">
        <v>4955</v>
      </c>
    </row>
    <row r="2965" spans="1:2" x14ac:dyDescent="0.2">
      <c r="A2965" t="s">
        <v>690</v>
      </c>
      <c r="B2965" t="s">
        <v>4956</v>
      </c>
    </row>
    <row r="2966" spans="1:2" x14ac:dyDescent="0.2">
      <c r="A2966" t="s">
        <v>690</v>
      </c>
      <c r="B2966" t="s">
        <v>4957</v>
      </c>
    </row>
    <row r="2967" spans="1:2" x14ac:dyDescent="0.2">
      <c r="A2967" t="s">
        <v>457</v>
      </c>
      <c r="B2967" t="s">
        <v>4959</v>
      </c>
    </row>
    <row r="2968" spans="1:2" x14ac:dyDescent="0.2">
      <c r="A2968" t="s">
        <v>690</v>
      </c>
      <c r="B2968" t="s">
        <v>4960</v>
      </c>
    </row>
    <row r="2969" spans="1:2" x14ac:dyDescent="0.2">
      <c r="A2969" t="s">
        <v>2138</v>
      </c>
      <c r="B2969" t="s">
        <v>4962</v>
      </c>
    </row>
    <row r="2970" spans="1:2" x14ac:dyDescent="0.2">
      <c r="A2970" t="s">
        <v>1166</v>
      </c>
      <c r="B2970" t="s">
        <v>4963</v>
      </c>
    </row>
    <row r="2971" spans="1:2" x14ac:dyDescent="0.2">
      <c r="A2971" t="s">
        <v>690</v>
      </c>
      <c r="B2971" t="s">
        <v>4965</v>
      </c>
    </row>
    <row r="2972" spans="1:2" x14ac:dyDescent="0.2">
      <c r="A2972" t="s">
        <v>6165</v>
      </c>
      <c r="B2972" t="s">
        <v>4966</v>
      </c>
    </row>
    <row r="2973" spans="1:2" x14ac:dyDescent="0.2">
      <c r="A2973" t="s">
        <v>690</v>
      </c>
      <c r="B2973" t="s">
        <v>4968</v>
      </c>
    </row>
    <row r="2974" spans="1:2" x14ac:dyDescent="0.2">
      <c r="A2974" t="s">
        <v>690</v>
      </c>
      <c r="B2974" t="s">
        <v>4970</v>
      </c>
    </row>
    <row r="2975" spans="1:2" x14ac:dyDescent="0.2">
      <c r="A2975" t="s">
        <v>690</v>
      </c>
      <c r="B2975" t="s">
        <v>4971</v>
      </c>
    </row>
    <row r="2976" spans="1:2" x14ac:dyDescent="0.2">
      <c r="A2976" t="s">
        <v>1166</v>
      </c>
      <c r="B2976" t="s">
        <v>4973</v>
      </c>
    </row>
    <row r="2977" spans="1:2" x14ac:dyDescent="0.2">
      <c r="A2977" t="s">
        <v>1166</v>
      </c>
      <c r="B2977" t="s">
        <v>4975</v>
      </c>
    </row>
    <row r="2978" spans="1:2" x14ac:dyDescent="0.2">
      <c r="A2978" t="s">
        <v>6161</v>
      </c>
      <c r="B2978" t="s">
        <v>4978</v>
      </c>
    </row>
    <row r="2979" spans="1:2" x14ac:dyDescent="0.2">
      <c r="A2979" t="s">
        <v>2138</v>
      </c>
      <c r="B2979" t="s">
        <v>4979</v>
      </c>
    </row>
    <row r="2980" spans="1:2" x14ac:dyDescent="0.2">
      <c r="A2980" t="s">
        <v>457</v>
      </c>
      <c r="B2980" t="s">
        <v>4981</v>
      </c>
    </row>
    <row r="2981" spans="1:2" x14ac:dyDescent="0.2">
      <c r="A2981" t="s">
        <v>457</v>
      </c>
      <c r="B2981" t="s">
        <v>33</v>
      </c>
    </row>
    <row r="2982" spans="1:2" x14ac:dyDescent="0.2">
      <c r="A2982" t="s">
        <v>457</v>
      </c>
      <c r="B2982" t="s">
        <v>4983</v>
      </c>
    </row>
    <row r="2983" spans="1:2" x14ac:dyDescent="0.2">
      <c r="A2983" t="s">
        <v>690</v>
      </c>
      <c r="B2983" t="s">
        <v>4984</v>
      </c>
    </row>
    <row r="2984" spans="1:2" x14ac:dyDescent="0.2">
      <c r="A2984" t="s">
        <v>457</v>
      </c>
      <c r="B2984" t="s">
        <v>4986</v>
      </c>
    </row>
    <row r="2985" spans="1:2" x14ac:dyDescent="0.2">
      <c r="A2985" t="s">
        <v>6165</v>
      </c>
      <c r="B2985" t="s">
        <v>4988</v>
      </c>
    </row>
    <row r="2986" spans="1:2" x14ac:dyDescent="0.2">
      <c r="A2986" t="s">
        <v>1166</v>
      </c>
      <c r="B2986" t="s">
        <v>4989</v>
      </c>
    </row>
    <row r="2987" spans="1:2" x14ac:dyDescent="0.2">
      <c r="A2987" t="s">
        <v>690</v>
      </c>
      <c r="B2987" t="s">
        <v>4990</v>
      </c>
    </row>
    <row r="2988" spans="1:2" x14ac:dyDescent="0.2">
      <c r="A2988" t="s">
        <v>1166</v>
      </c>
      <c r="B2988" t="s">
        <v>4991</v>
      </c>
    </row>
    <row r="2989" spans="1:2" x14ac:dyDescent="0.2">
      <c r="A2989" t="s">
        <v>690</v>
      </c>
      <c r="B2989" t="s">
        <v>4992</v>
      </c>
    </row>
    <row r="2990" spans="1:2" x14ac:dyDescent="0.2">
      <c r="A2990" t="s">
        <v>2138</v>
      </c>
      <c r="B2990" t="s">
        <v>4993</v>
      </c>
    </row>
    <row r="2991" spans="1:2" x14ac:dyDescent="0.2">
      <c r="A2991" t="s">
        <v>457</v>
      </c>
      <c r="B2991" t="s">
        <v>4994</v>
      </c>
    </row>
    <row r="2992" spans="1:2" x14ac:dyDescent="0.2">
      <c r="A2992" t="s">
        <v>1166</v>
      </c>
      <c r="B2992" t="s">
        <v>4995</v>
      </c>
    </row>
    <row r="2993" spans="1:2" x14ac:dyDescent="0.2">
      <c r="A2993" t="s">
        <v>690</v>
      </c>
      <c r="B2993" t="s">
        <v>4996</v>
      </c>
    </row>
    <row r="2994" spans="1:2" x14ac:dyDescent="0.2">
      <c r="A2994" t="s">
        <v>1166</v>
      </c>
      <c r="B2994" t="s">
        <v>132</v>
      </c>
    </row>
    <row r="2995" spans="1:2" x14ac:dyDescent="0.2">
      <c r="A2995" t="s">
        <v>6166</v>
      </c>
      <c r="B2995" t="s">
        <v>4997</v>
      </c>
    </row>
    <row r="2996" spans="1:2" x14ac:dyDescent="0.2">
      <c r="A2996" t="s">
        <v>6166</v>
      </c>
      <c r="B2996" t="s">
        <v>4998</v>
      </c>
    </row>
    <row r="2997" spans="1:2" x14ac:dyDescent="0.2">
      <c r="A2997" t="s">
        <v>457</v>
      </c>
      <c r="B2997" t="s">
        <v>4999</v>
      </c>
    </row>
    <row r="2998" spans="1:2" x14ac:dyDescent="0.2">
      <c r="A2998" t="s">
        <v>457</v>
      </c>
      <c r="B2998" t="s">
        <v>5001</v>
      </c>
    </row>
    <row r="2999" spans="1:2" x14ac:dyDescent="0.2">
      <c r="A2999" t="s">
        <v>457</v>
      </c>
      <c r="B2999" t="s">
        <v>5002</v>
      </c>
    </row>
    <row r="3000" spans="1:2" x14ac:dyDescent="0.2">
      <c r="A3000" t="s">
        <v>457</v>
      </c>
      <c r="B3000" t="s">
        <v>5003</v>
      </c>
    </row>
    <row r="3001" spans="1:2" x14ac:dyDescent="0.2">
      <c r="A3001" t="s">
        <v>328</v>
      </c>
      <c r="B3001" t="s">
        <v>5004</v>
      </c>
    </row>
    <row r="3002" spans="1:2" x14ac:dyDescent="0.2">
      <c r="A3002" t="s">
        <v>2138</v>
      </c>
      <c r="B3002" t="s">
        <v>5006</v>
      </c>
    </row>
    <row r="3003" spans="1:2" x14ac:dyDescent="0.2">
      <c r="A3003" t="s">
        <v>690</v>
      </c>
      <c r="B3003" t="s">
        <v>5007</v>
      </c>
    </row>
    <row r="3004" spans="1:2" x14ac:dyDescent="0.2">
      <c r="A3004" t="s">
        <v>6165</v>
      </c>
      <c r="B3004" t="s">
        <v>5009</v>
      </c>
    </row>
    <row r="3005" spans="1:2" x14ac:dyDescent="0.2">
      <c r="A3005" t="s">
        <v>690</v>
      </c>
      <c r="B3005" t="s">
        <v>5010</v>
      </c>
    </row>
    <row r="3006" spans="1:2" x14ac:dyDescent="0.2">
      <c r="A3006" t="s">
        <v>6165</v>
      </c>
      <c r="B3006" t="s">
        <v>5011</v>
      </c>
    </row>
    <row r="3007" spans="1:2" x14ac:dyDescent="0.2">
      <c r="A3007" t="s">
        <v>457</v>
      </c>
      <c r="B3007" t="s">
        <v>88</v>
      </c>
    </row>
    <row r="3008" spans="1:2" x14ac:dyDescent="0.2">
      <c r="A3008" t="s">
        <v>2138</v>
      </c>
      <c r="B3008" t="s">
        <v>5012</v>
      </c>
    </row>
    <row r="3009" spans="1:2" x14ac:dyDescent="0.2">
      <c r="A3009" t="s">
        <v>690</v>
      </c>
      <c r="B3009" t="s">
        <v>5013</v>
      </c>
    </row>
    <row r="3010" spans="1:2" x14ac:dyDescent="0.2">
      <c r="A3010" t="s">
        <v>1166</v>
      </c>
      <c r="B3010" t="s">
        <v>5015</v>
      </c>
    </row>
    <row r="3011" spans="1:2" x14ac:dyDescent="0.2">
      <c r="A3011" t="s">
        <v>457</v>
      </c>
      <c r="B3011" t="s">
        <v>5016</v>
      </c>
    </row>
    <row r="3012" spans="1:2" x14ac:dyDescent="0.2">
      <c r="A3012" t="s">
        <v>1166</v>
      </c>
      <c r="B3012" t="s">
        <v>5018</v>
      </c>
    </row>
    <row r="3013" spans="1:2" x14ac:dyDescent="0.2">
      <c r="A3013" t="s">
        <v>1166</v>
      </c>
      <c r="B3013" t="s">
        <v>5019</v>
      </c>
    </row>
    <row r="3014" spans="1:2" x14ac:dyDescent="0.2">
      <c r="A3014" t="s">
        <v>690</v>
      </c>
      <c r="B3014" t="s">
        <v>5020</v>
      </c>
    </row>
    <row r="3015" spans="1:2" x14ac:dyDescent="0.2">
      <c r="A3015" t="s">
        <v>690</v>
      </c>
      <c r="B3015" t="s">
        <v>5022</v>
      </c>
    </row>
    <row r="3016" spans="1:2" x14ac:dyDescent="0.2">
      <c r="A3016" t="s">
        <v>328</v>
      </c>
      <c r="B3016" t="s">
        <v>5024</v>
      </c>
    </row>
    <row r="3017" spans="1:2" x14ac:dyDescent="0.2">
      <c r="A3017" t="s">
        <v>690</v>
      </c>
      <c r="B3017" t="s">
        <v>5025</v>
      </c>
    </row>
    <row r="3018" spans="1:2" x14ac:dyDescent="0.2">
      <c r="A3018" t="s">
        <v>457</v>
      </c>
      <c r="B3018" t="s">
        <v>5028</v>
      </c>
    </row>
    <row r="3019" spans="1:2" x14ac:dyDescent="0.2">
      <c r="A3019" t="s">
        <v>328</v>
      </c>
      <c r="B3019" t="s">
        <v>5030</v>
      </c>
    </row>
    <row r="3020" spans="1:2" x14ac:dyDescent="0.2">
      <c r="A3020" t="s">
        <v>1166</v>
      </c>
      <c r="B3020" t="s">
        <v>5031</v>
      </c>
    </row>
    <row r="3021" spans="1:2" x14ac:dyDescent="0.2">
      <c r="A3021" t="s">
        <v>690</v>
      </c>
      <c r="B3021" t="s">
        <v>5032</v>
      </c>
    </row>
    <row r="3022" spans="1:2" x14ac:dyDescent="0.2">
      <c r="A3022" t="s">
        <v>1166</v>
      </c>
      <c r="B3022" t="s">
        <v>5034</v>
      </c>
    </row>
    <row r="3023" spans="1:2" x14ac:dyDescent="0.2">
      <c r="A3023" t="s">
        <v>6166</v>
      </c>
      <c r="B3023" t="s">
        <v>5036</v>
      </c>
    </row>
    <row r="3024" spans="1:2" x14ac:dyDescent="0.2">
      <c r="A3024" t="s">
        <v>6166</v>
      </c>
      <c r="B3024" t="s">
        <v>5037</v>
      </c>
    </row>
    <row r="3025" spans="1:2" x14ac:dyDescent="0.2">
      <c r="A3025" t="s">
        <v>1166</v>
      </c>
      <c r="B3025" t="s">
        <v>5039</v>
      </c>
    </row>
    <row r="3026" spans="1:2" x14ac:dyDescent="0.2">
      <c r="A3026" t="s">
        <v>1166</v>
      </c>
      <c r="B3026" t="s">
        <v>5041</v>
      </c>
    </row>
    <row r="3027" spans="1:2" x14ac:dyDescent="0.2">
      <c r="A3027" t="s">
        <v>1166</v>
      </c>
      <c r="B3027" t="s">
        <v>5042</v>
      </c>
    </row>
    <row r="3028" spans="1:2" x14ac:dyDescent="0.2">
      <c r="A3028" t="s">
        <v>328</v>
      </c>
      <c r="B3028" t="s">
        <v>5044</v>
      </c>
    </row>
    <row r="3029" spans="1:2" x14ac:dyDescent="0.2">
      <c r="A3029" t="s">
        <v>690</v>
      </c>
      <c r="B3029" t="s">
        <v>5045</v>
      </c>
    </row>
    <row r="3030" spans="1:2" x14ac:dyDescent="0.2">
      <c r="A3030" t="s">
        <v>690</v>
      </c>
      <c r="B3030" t="s">
        <v>5046</v>
      </c>
    </row>
    <row r="3031" spans="1:2" x14ac:dyDescent="0.2">
      <c r="A3031" t="s">
        <v>690</v>
      </c>
      <c r="B3031" t="s">
        <v>5048</v>
      </c>
    </row>
    <row r="3032" spans="1:2" x14ac:dyDescent="0.2">
      <c r="A3032" t="s">
        <v>1166</v>
      </c>
      <c r="B3032" t="s">
        <v>5050</v>
      </c>
    </row>
    <row r="3033" spans="1:2" x14ac:dyDescent="0.2">
      <c r="A3033" t="s">
        <v>1166</v>
      </c>
      <c r="B3033" t="s">
        <v>5052</v>
      </c>
    </row>
    <row r="3034" spans="1:2" x14ac:dyDescent="0.2">
      <c r="A3034" t="s">
        <v>6166</v>
      </c>
      <c r="B3034" t="s">
        <v>5053</v>
      </c>
    </row>
    <row r="3035" spans="1:2" x14ac:dyDescent="0.2">
      <c r="A3035" t="s">
        <v>690</v>
      </c>
      <c r="B3035" t="s">
        <v>5055</v>
      </c>
    </row>
    <row r="3036" spans="1:2" x14ac:dyDescent="0.2">
      <c r="A3036" t="s">
        <v>690</v>
      </c>
      <c r="B3036" t="s">
        <v>5057</v>
      </c>
    </row>
    <row r="3037" spans="1:2" x14ac:dyDescent="0.2">
      <c r="A3037" t="s">
        <v>1166</v>
      </c>
      <c r="B3037" t="s">
        <v>5058</v>
      </c>
    </row>
    <row r="3038" spans="1:2" x14ac:dyDescent="0.2">
      <c r="A3038" t="s">
        <v>5059</v>
      </c>
      <c r="B3038" t="s">
        <v>5060</v>
      </c>
    </row>
    <row r="3039" spans="1:2" x14ac:dyDescent="0.2">
      <c r="A3039" t="s">
        <v>690</v>
      </c>
      <c r="B3039" t="s">
        <v>5061</v>
      </c>
    </row>
    <row r="3040" spans="1:2" x14ac:dyDescent="0.2">
      <c r="A3040" t="s">
        <v>690</v>
      </c>
      <c r="B3040" t="s">
        <v>5063</v>
      </c>
    </row>
    <row r="3041" spans="1:2" x14ac:dyDescent="0.2">
      <c r="A3041" t="s">
        <v>6165</v>
      </c>
      <c r="B3041" t="s">
        <v>5065</v>
      </c>
    </row>
    <row r="3042" spans="1:2" x14ac:dyDescent="0.2">
      <c r="A3042" t="s">
        <v>1166</v>
      </c>
      <c r="B3042" t="s">
        <v>5067</v>
      </c>
    </row>
    <row r="3043" spans="1:2" x14ac:dyDescent="0.2">
      <c r="A3043" t="s">
        <v>1166</v>
      </c>
      <c r="B3043" t="s">
        <v>5069</v>
      </c>
    </row>
    <row r="3044" spans="1:2" x14ac:dyDescent="0.2">
      <c r="A3044" t="s">
        <v>690</v>
      </c>
      <c r="B3044" t="s">
        <v>5070</v>
      </c>
    </row>
    <row r="3045" spans="1:2" x14ac:dyDescent="0.2">
      <c r="A3045" t="s">
        <v>457</v>
      </c>
      <c r="B3045" t="s">
        <v>5071</v>
      </c>
    </row>
    <row r="3046" spans="1:2" x14ac:dyDescent="0.2">
      <c r="A3046" t="s">
        <v>2138</v>
      </c>
      <c r="B3046" t="s">
        <v>5074</v>
      </c>
    </row>
    <row r="3047" spans="1:2" x14ac:dyDescent="0.2">
      <c r="A3047" t="s">
        <v>690</v>
      </c>
      <c r="B3047" t="s">
        <v>5077</v>
      </c>
    </row>
    <row r="3048" spans="1:2" x14ac:dyDescent="0.2">
      <c r="A3048" t="s">
        <v>6165</v>
      </c>
      <c r="B3048" t="s">
        <v>5078</v>
      </c>
    </row>
    <row r="3049" spans="1:2" x14ac:dyDescent="0.2">
      <c r="A3049" t="s">
        <v>6166</v>
      </c>
      <c r="B3049" t="s">
        <v>5080</v>
      </c>
    </row>
    <row r="3050" spans="1:2" x14ac:dyDescent="0.2">
      <c r="A3050" t="s">
        <v>6164</v>
      </c>
      <c r="B3050" t="s">
        <v>5082</v>
      </c>
    </row>
    <row r="3051" spans="1:2" x14ac:dyDescent="0.2">
      <c r="A3051" t="s">
        <v>328</v>
      </c>
      <c r="B3051" t="s">
        <v>5084</v>
      </c>
    </row>
    <row r="3052" spans="1:2" x14ac:dyDescent="0.2">
      <c r="A3052" t="s">
        <v>690</v>
      </c>
      <c r="B3052" t="s">
        <v>5085</v>
      </c>
    </row>
    <row r="3053" spans="1:2" x14ac:dyDescent="0.2">
      <c r="A3053" t="s">
        <v>690</v>
      </c>
      <c r="B3053" t="s">
        <v>5086</v>
      </c>
    </row>
    <row r="3054" spans="1:2" x14ac:dyDescent="0.2">
      <c r="A3054" t="s">
        <v>2138</v>
      </c>
      <c r="B3054" t="s">
        <v>5088</v>
      </c>
    </row>
    <row r="3055" spans="1:2" x14ac:dyDescent="0.2">
      <c r="A3055" t="s">
        <v>6166</v>
      </c>
      <c r="B3055" t="s">
        <v>5090</v>
      </c>
    </row>
    <row r="3056" spans="1:2" x14ac:dyDescent="0.2">
      <c r="A3056" t="s">
        <v>1166</v>
      </c>
      <c r="B3056" t="s">
        <v>5091</v>
      </c>
    </row>
    <row r="3057" spans="1:2" x14ac:dyDescent="0.2">
      <c r="A3057" t="s">
        <v>6165</v>
      </c>
      <c r="B3057" t="s">
        <v>5092</v>
      </c>
    </row>
    <row r="3058" spans="1:2" x14ac:dyDescent="0.2">
      <c r="A3058" t="s">
        <v>1166</v>
      </c>
      <c r="B3058" t="s">
        <v>5094</v>
      </c>
    </row>
    <row r="3059" spans="1:2" x14ac:dyDescent="0.2">
      <c r="A3059" t="s">
        <v>1166</v>
      </c>
      <c r="B3059" t="s">
        <v>5096</v>
      </c>
    </row>
    <row r="3060" spans="1:2" x14ac:dyDescent="0.2">
      <c r="A3060" t="s">
        <v>1166</v>
      </c>
      <c r="B3060" t="s">
        <v>5097</v>
      </c>
    </row>
    <row r="3061" spans="1:2" x14ac:dyDescent="0.2">
      <c r="A3061" t="s">
        <v>1166</v>
      </c>
      <c r="B3061" t="s">
        <v>5099</v>
      </c>
    </row>
    <row r="3062" spans="1:2" x14ac:dyDescent="0.2">
      <c r="A3062" t="s">
        <v>6166</v>
      </c>
      <c r="B3062" t="s">
        <v>5100</v>
      </c>
    </row>
    <row r="3063" spans="1:2" x14ac:dyDescent="0.2">
      <c r="A3063" t="s">
        <v>457</v>
      </c>
      <c r="B3063" t="s">
        <v>5101</v>
      </c>
    </row>
    <row r="3064" spans="1:2" x14ac:dyDescent="0.2">
      <c r="A3064" t="s">
        <v>1166</v>
      </c>
      <c r="B3064" t="s">
        <v>5103</v>
      </c>
    </row>
    <row r="3065" spans="1:2" x14ac:dyDescent="0.2">
      <c r="A3065" t="s">
        <v>6166</v>
      </c>
      <c r="B3065" t="s">
        <v>5104</v>
      </c>
    </row>
    <row r="3066" spans="1:2" x14ac:dyDescent="0.2">
      <c r="A3066" t="s">
        <v>690</v>
      </c>
      <c r="B3066" t="s">
        <v>5105</v>
      </c>
    </row>
    <row r="3067" spans="1:2" x14ac:dyDescent="0.2">
      <c r="A3067" t="s">
        <v>6163</v>
      </c>
      <c r="B3067" t="s">
        <v>5107</v>
      </c>
    </row>
    <row r="3068" spans="1:2" x14ac:dyDescent="0.2">
      <c r="A3068" t="s">
        <v>1166</v>
      </c>
      <c r="B3068" t="s">
        <v>5108</v>
      </c>
    </row>
    <row r="3069" spans="1:2" x14ac:dyDescent="0.2">
      <c r="A3069" t="s">
        <v>5425</v>
      </c>
      <c r="B3069" t="s">
        <v>5110</v>
      </c>
    </row>
    <row r="3070" spans="1:2" x14ac:dyDescent="0.2">
      <c r="A3070" t="s">
        <v>6166</v>
      </c>
      <c r="B3070" t="s">
        <v>5113</v>
      </c>
    </row>
    <row r="3071" spans="1:2" x14ac:dyDescent="0.2">
      <c r="A3071" t="s">
        <v>690</v>
      </c>
      <c r="B3071" t="s">
        <v>5116</v>
      </c>
    </row>
    <row r="3072" spans="1:2" x14ac:dyDescent="0.2">
      <c r="A3072" t="s">
        <v>1166</v>
      </c>
      <c r="B3072" t="s">
        <v>5117</v>
      </c>
    </row>
    <row r="3073" spans="1:2" x14ac:dyDescent="0.2">
      <c r="A3073" t="s">
        <v>457</v>
      </c>
      <c r="B3073" t="s">
        <v>558</v>
      </c>
    </row>
    <row r="3074" spans="1:2" x14ac:dyDescent="0.2">
      <c r="A3074" t="s">
        <v>6165</v>
      </c>
      <c r="B3074" t="s">
        <v>5120</v>
      </c>
    </row>
    <row r="3075" spans="1:2" x14ac:dyDescent="0.2">
      <c r="A3075" t="s">
        <v>690</v>
      </c>
      <c r="B3075" t="s">
        <v>5121</v>
      </c>
    </row>
    <row r="3076" spans="1:2" x14ac:dyDescent="0.2">
      <c r="A3076" t="s">
        <v>690</v>
      </c>
      <c r="B3076" t="s">
        <v>5123</v>
      </c>
    </row>
    <row r="3077" spans="1:2" x14ac:dyDescent="0.2">
      <c r="A3077" t="s">
        <v>690</v>
      </c>
      <c r="B3077" t="s">
        <v>5124</v>
      </c>
    </row>
    <row r="3078" spans="1:2" x14ac:dyDescent="0.2">
      <c r="A3078" t="s">
        <v>6165</v>
      </c>
      <c r="B3078" t="s">
        <v>5125</v>
      </c>
    </row>
    <row r="3079" spans="1:2" x14ac:dyDescent="0.2">
      <c r="A3079" t="s">
        <v>6158</v>
      </c>
      <c r="B3079" t="s">
        <v>5127</v>
      </c>
    </row>
    <row r="3080" spans="1:2" x14ac:dyDescent="0.2">
      <c r="A3080" t="s">
        <v>690</v>
      </c>
      <c r="B3080" t="s">
        <v>5128</v>
      </c>
    </row>
    <row r="3081" spans="1:2" x14ac:dyDescent="0.2">
      <c r="A3081" t="s">
        <v>1166</v>
      </c>
      <c r="B3081" t="s">
        <v>5129</v>
      </c>
    </row>
    <row r="3082" spans="1:2" x14ac:dyDescent="0.2">
      <c r="A3082" t="s">
        <v>1166</v>
      </c>
      <c r="B3082" t="s">
        <v>5131</v>
      </c>
    </row>
    <row r="3083" spans="1:2" x14ac:dyDescent="0.2">
      <c r="A3083" t="s">
        <v>690</v>
      </c>
      <c r="B3083" t="s">
        <v>5132</v>
      </c>
    </row>
    <row r="3084" spans="1:2" x14ac:dyDescent="0.2">
      <c r="A3084" t="s">
        <v>457</v>
      </c>
      <c r="B3084" t="s">
        <v>5133</v>
      </c>
    </row>
    <row r="3085" spans="1:2" x14ac:dyDescent="0.2">
      <c r="A3085" t="s">
        <v>690</v>
      </c>
      <c r="B3085" t="s">
        <v>5134</v>
      </c>
    </row>
    <row r="3086" spans="1:2" x14ac:dyDescent="0.2">
      <c r="A3086" t="s">
        <v>690</v>
      </c>
      <c r="B3086" t="s">
        <v>5136</v>
      </c>
    </row>
    <row r="3087" spans="1:2" x14ac:dyDescent="0.2">
      <c r="A3087" t="s">
        <v>690</v>
      </c>
      <c r="B3087" t="s">
        <v>5137</v>
      </c>
    </row>
    <row r="3088" spans="1:2" x14ac:dyDescent="0.2">
      <c r="A3088" t="s">
        <v>690</v>
      </c>
      <c r="B3088" t="s">
        <v>5138</v>
      </c>
    </row>
    <row r="3089" spans="1:2" x14ac:dyDescent="0.2">
      <c r="A3089" t="s">
        <v>690</v>
      </c>
      <c r="B3089" t="s">
        <v>5140</v>
      </c>
    </row>
    <row r="3090" spans="1:2" x14ac:dyDescent="0.2">
      <c r="A3090" t="s">
        <v>6166</v>
      </c>
      <c r="B3090" t="s">
        <v>5142</v>
      </c>
    </row>
    <row r="3091" spans="1:2" x14ac:dyDescent="0.2">
      <c r="A3091" t="s">
        <v>2138</v>
      </c>
      <c r="B3091" t="s">
        <v>5144</v>
      </c>
    </row>
    <row r="3092" spans="1:2" x14ac:dyDescent="0.2">
      <c r="A3092" t="s">
        <v>690</v>
      </c>
      <c r="B3092" t="s">
        <v>5145</v>
      </c>
    </row>
    <row r="3093" spans="1:2" x14ac:dyDescent="0.2">
      <c r="A3093" t="s">
        <v>6166</v>
      </c>
      <c r="B3093" t="s">
        <v>5147</v>
      </c>
    </row>
    <row r="3094" spans="1:2" x14ac:dyDescent="0.2">
      <c r="A3094" t="s">
        <v>690</v>
      </c>
      <c r="B3094" t="s">
        <v>5149</v>
      </c>
    </row>
    <row r="3095" spans="1:2" x14ac:dyDescent="0.2">
      <c r="A3095" t="s">
        <v>1166</v>
      </c>
      <c r="B3095" t="s">
        <v>5151</v>
      </c>
    </row>
    <row r="3096" spans="1:2" x14ac:dyDescent="0.2">
      <c r="A3096" t="s">
        <v>690</v>
      </c>
      <c r="B3096" t="s">
        <v>5153</v>
      </c>
    </row>
    <row r="3097" spans="1:2" x14ac:dyDescent="0.2">
      <c r="A3097" t="s">
        <v>690</v>
      </c>
      <c r="B3097" t="s">
        <v>5155</v>
      </c>
    </row>
    <row r="3098" spans="1:2" x14ac:dyDescent="0.2">
      <c r="A3098" t="s">
        <v>690</v>
      </c>
      <c r="B3098" t="s">
        <v>5157</v>
      </c>
    </row>
    <row r="3099" spans="1:2" x14ac:dyDescent="0.2">
      <c r="A3099" t="s">
        <v>690</v>
      </c>
      <c r="B3099" t="s">
        <v>5159</v>
      </c>
    </row>
    <row r="3100" spans="1:2" x14ac:dyDescent="0.2">
      <c r="A3100" t="s">
        <v>1166</v>
      </c>
      <c r="B3100" t="s">
        <v>5160</v>
      </c>
    </row>
    <row r="3101" spans="1:2" x14ac:dyDescent="0.2">
      <c r="A3101" t="s">
        <v>690</v>
      </c>
      <c r="B3101" t="s">
        <v>5162</v>
      </c>
    </row>
    <row r="3102" spans="1:2" x14ac:dyDescent="0.2">
      <c r="A3102" t="s">
        <v>690</v>
      </c>
      <c r="B3102" t="s">
        <v>5164</v>
      </c>
    </row>
    <row r="3103" spans="1:2" x14ac:dyDescent="0.2">
      <c r="A3103" t="s">
        <v>690</v>
      </c>
      <c r="B3103" t="s">
        <v>5166</v>
      </c>
    </row>
    <row r="3104" spans="1:2" x14ac:dyDescent="0.2">
      <c r="A3104" t="s">
        <v>690</v>
      </c>
      <c r="B3104" t="s">
        <v>5169</v>
      </c>
    </row>
    <row r="3105" spans="1:2" x14ac:dyDescent="0.2">
      <c r="A3105" t="s">
        <v>457</v>
      </c>
      <c r="B3105" t="s">
        <v>5170</v>
      </c>
    </row>
    <row r="3106" spans="1:2" x14ac:dyDescent="0.2">
      <c r="A3106" t="s">
        <v>1166</v>
      </c>
      <c r="B3106" t="s">
        <v>5172</v>
      </c>
    </row>
    <row r="3107" spans="1:2" x14ac:dyDescent="0.2">
      <c r="A3107" t="s">
        <v>690</v>
      </c>
      <c r="B3107" t="s">
        <v>5174</v>
      </c>
    </row>
    <row r="3108" spans="1:2" x14ac:dyDescent="0.2">
      <c r="A3108" t="s">
        <v>690</v>
      </c>
      <c r="B3108" t="s">
        <v>5175</v>
      </c>
    </row>
    <row r="3109" spans="1:2" x14ac:dyDescent="0.2">
      <c r="A3109" t="s">
        <v>457</v>
      </c>
      <c r="B3109" t="s">
        <v>5177</v>
      </c>
    </row>
    <row r="3110" spans="1:2" x14ac:dyDescent="0.2">
      <c r="A3110" t="s">
        <v>6166</v>
      </c>
      <c r="B3110" t="s">
        <v>5179</v>
      </c>
    </row>
    <row r="3111" spans="1:2" x14ac:dyDescent="0.2">
      <c r="A3111" t="s">
        <v>1166</v>
      </c>
      <c r="B3111" t="s">
        <v>5180</v>
      </c>
    </row>
    <row r="3112" spans="1:2" x14ac:dyDescent="0.2">
      <c r="A3112" t="s">
        <v>1166</v>
      </c>
      <c r="B3112" t="s">
        <v>5181</v>
      </c>
    </row>
    <row r="3113" spans="1:2" x14ac:dyDescent="0.2">
      <c r="A3113" t="s">
        <v>690</v>
      </c>
      <c r="B3113" t="s">
        <v>5182</v>
      </c>
    </row>
    <row r="3114" spans="1:2" x14ac:dyDescent="0.2">
      <c r="A3114" t="s">
        <v>690</v>
      </c>
      <c r="B3114" t="s">
        <v>5184</v>
      </c>
    </row>
    <row r="3115" spans="1:2" x14ac:dyDescent="0.2">
      <c r="A3115" t="s">
        <v>6165</v>
      </c>
      <c r="B3115" t="s">
        <v>5185</v>
      </c>
    </row>
    <row r="3116" spans="1:2" x14ac:dyDescent="0.2">
      <c r="A3116" t="s">
        <v>690</v>
      </c>
      <c r="B3116" t="s">
        <v>5187</v>
      </c>
    </row>
    <row r="3117" spans="1:2" x14ac:dyDescent="0.2">
      <c r="A3117" t="s">
        <v>6165</v>
      </c>
      <c r="B3117" t="s">
        <v>1799</v>
      </c>
    </row>
    <row r="3118" spans="1:2" x14ac:dyDescent="0.2">
      <c r="A3118" t="s">
        <v>1166</v>
      </c>
      <c r="B3118" t="s">
        <v>5189</v>
      </c>
    </row>
    <row r="3119" spans="1:2" x14ac:dyDescent="0.2">
      <c r="A3119" t="s">
        <v>457</v>
      </c>
      <c r="B3119" t="s">
        <v>5191</v>
      </c>
    </row>
    <row r="3120" spans="1:2" x14ac:dyDescent="0.2">
      <c r="A3120" t="s">
        <v>690</v>
      </c>
      <c r="B3120" t="s">
        <v>5192</v>
      </c>
    </row>
    <row r="3121" spans="1:2" x14ac:dyDescent="0.2">
      <c r="A3121" t="s">
        <v>1166</v>
      </c>
      <c r="B3121" t="s">
        <v>5193</v>
      </c>
    </row>
    <row r="3122" spans="1:2" x14ac:dyDescent="0.2">
      <c r="A3122" t="s">
        <v>457</v>
      </c>
      <c r="B3122" t="s">
        <v>5195</v>
      </c>
    </row>
    <row r="3123" spans="1:2" x14ac:dyDescent="0.2">
      <c r="A3123" t="s">
        <v>2138</v>
      </c>
      <c r="B3123" t="s">
        <v>5196</v>
      </c>
    </row>
    <row r="3124" spans="1:2" x14ac:dyDescent="0.2">
      <c r="A3124" t="s">
        <v>690</v>
      </c>
      <c r="B3124" t="s">
        <v>5197</v>
      </c>
    </row>
    <row r="3125" spans="1:2" x14ac:dyDescent="0.2">
      <c r="A3125" t="s">
        <v>6166</v>
      </c>
      <c r="B3125" t="s">
        <v>5198</v>
      </c>
    </row>
    <row r="3126" spans="1:2" x14ac:dyDescent="0.2">
      <c r="A3126" t="s">
        <v>690</v>
      </c>
      <c r="B3126" t="s">
        <v>5200</v>
      </c>
    </row>
    <row r="3127" spans="1:2" x14ac:dyDescent="0.2">
      <c r="A3127" t="s">
        <v>6166</v>
      </c>
      <c r="B3127" t="s">
        <v>5201</v>
      </c>
    </row>
    <row r="3128" spans="1:2" x14ac:dyDescent="0.2">
      <c r="A3128" t="s">
        <v>690</v>
      </c>
      <c r="B3128" t="s">
        <v>5202</v>
      </c>
    </row>
    <row r="3129" spans="1:2" x14ac:dyDescent="0.2">
      <c r="A3129" t="s">
        <v>690</v>
      </c>
      <c r="B3129" t="s">
        <v>5203</v>
      </c>
    </row>
    <row r="3130" spans="1:2" x14ac:dyDescent="0.2">
      <c r="A3130" t="s">
        <v>6166</v>
      </c>
      <c r="B3130" t="s">
        <v>5204</v>
      </c>
    </row>
    <row r="3131" spans="1:2" x14ac:dyDescent="0.2">
      <c r="A3131" t="s">
        <v>1166</v>
      </c>
      <c r="B3131" t="s">
        <v>5206</v>
      </c>
    </row>
    <row r="3132" spans="1:2" x14ac:dyDescent="0.2">
      <c r="A3132" t="s">
        <v>690</v>
      </c>
      <c r="B3132" t="s">
        <v>5208</v>
      </c>
    </row>
    <row r="3133" spans="1:2" x14ac:dyDescent="0.2">
      <c r="A3133" t="s">
        <v>6165</v>
      </c>
      <c r="B3133" t="s">
        <v>5210</v>
      </c>
    </row>
    <row r="3134" spans="1:2" x14ac:dyDescent="0.2">
      <c r="A3134" t="s">
        <v>1166</v>
      </c>
      <c r="B3134" t="s">
        <v>5211</v>
      </c>
    </row>
    <row r="3135" spans="1:2" x14ac:dyDescent="0.2">
      <c r="A3135" t="s">
        <v>690</v>
      </c>
      <c r="B3135" t="s">
        <v>5213</v>
      </c>
    </row>
    <row r="3136" spans="1:2" x14ac:dyDescent="0.2">
      <c r="A3136" t="s">
        <v>690</v>
      </c>
      <c r="B3136" t="s">
        <v>5215</v>
      </c>
    </row>
    <row r="3137" spans="1:2" x14ac:dyDescent="0.2">
      <c r="A3137" t="s">
        <v>690</v>
      </c>
      <c r="B3137" t="s">
        <v>5218</v>
      </c>
    </row>
    <row r="3138" spans="1:2" x14ac:dyDescent="0.2">
      <c r="A3138" t="s">
        <v>457</v>
      </c>
      <c r="B3138" t="s">
        <v>5221</v>
      </c>
    </row>
    <row r="3139" spans="1:2" x14ac:dyDescent="0.2">
      <c r="A3139" t="s">
        <v>690</v>
      </c>
      <c r="B3139" t="s">
        <v>5222</v>
      </c>
    </row>
    <row r="3140" spans="1:2" x14ac:dyDescent="0.2">
      <c r="A3140" t="s">
        <v>6165</v>
      </c>
      <c r="B3140" t="s">
        <v>5223</v>
      </c>
    </row>
    <row r="3141" spans="1:2" x14ac:dyDescent="0.2">
      <c r="A3141" t="s">
        <v>690</v>
      </c>
      <c r="B3141" t="s">
        <v>5227</v>
      </c>
    </row>
    <row r="3142" spans="1:2" x14ac:dyDescent="0.2">
      <c r="A3142" t="s">
        <v>6158</v>
      </c>
      <c r="B3142" t="s">
        <v>5228</v>
      </c>
    </row>
    <row r="3143" spans="1:2" x14ac:dyDescent="0.2">
      <c r="A3143" t="s">
        <v>2138</v>
      </c>
      <c r="B3143" t="s">
        <v>5229</v>
      </c>
    </row>
    <row r="3144" spans="1:2" x14ac:dyDescent="0.2">
      <c r="A3144" t="s">
        <v>1166</v>
      </c>
      <c r="B3144" t="s">
        <v>5232</v>
      </c>
    </row>
    <row r="3145" spans="1:2" x14ac:dyDescent="0.2">
      <c r="A3145" t="s">
        <v>690</v>
      </c>
      <c r="B3145" t="s">
        <v>5234</v>
      </c>
    </row>
    <row r="3146" spans="1:2" x14ac:dyDescent="0.2">
      <c r="A3146" t="s">
        <v>2138</v>
      </c>
      <c r="B3146" t="s">
        <v>5236</v>
      </c>
    </row>
    <row r="3147" spans="1:2" x14ac:dyDescent="0.2">
      <c r="A3147" t="s">
        <v>2138</v>
      </c>
      <c r="B3147" t="s">
        <v>5238</v>
      </c>
    </row>
    <row r="3148" spans="1:2" x14ac:dyDescent="0.2">
      <c r="A3148" t="s">
        <v>6158</v>
      </c>
      <c r="B3148" t="s">
        <v>5240</v>
      </c>
    </row>
    <row r="3149" spans="1:2" x14ac:dyDescent="0.2">
      <c r="A3149" t="s">
        <v>457</v>
      </c>
      <c r="B3149" t="s">
        <v>5241</v>
      </c>
    </row>
    <row r="3150" spans="1:2" x14ac:dyDescent="0.2">
      <c r="A3150" t="s">
        <v>6164</v>
      </c>
      <c r="B3150" t="s">
        <v>4680</v>
      </c>
    </row>
    <row r="3151" spans="1:2" x14ac:dyDescent="0.2">
      <c r="A3151" t="s">
        <v>690</v>
      </c>
      <c r="B3151" t="s">
        <v>5243</v>
      </c>
    </row>
    <row r="3152" spans="1:2" x14ac:dyDescent="0.2">
      <c r="A3152" t="s">
        <v>2138</v>
      </c>
      <c r="B3152" t="s">
        <v>5244</v>
      </c>
    </row>
    <row r="3153" spans="1:2" x14ac:dyDescent="0.2">
      <c r="A3153" t="s">
        <v>1166</v>
      </c>
      <c r="B3153" t="s">
        <v>5246</v>
      </c>
    </row>
    <row r="3154" spans="1:2" x14ac:dyDescent="0.2">
      <c r="A3154" t="s">
        <v>690</v>
      </c>
      <c r="B3154" t="s">
        <v>5247</v>
      </c>
    </row>
    <row r="3155" spans="1:2" x14ac:dyDescent="0.2">
      <c r="A3155" t="s">
        <v>6166</v>
      </c>
      <c r="B3155" t="s">
        <v>5249</v>
      </c>
    </row>
    <row r="3156" spans="1:2" x14ac:dyDescent="0.2">
      <c r="A3156" t="s">
        <v>6158</v>
      </c>
      <c r="B3156" t="s">
        <v>5251</v>
      </c>
    </row>
    <row r="3157" spans="1:2" x14ac:dyDescent="0.2">
      <c r="A3157" t="s">
        <v>6166</v>
      </c>
      <c r="B3157" t="s">
        <v>5252</v>
      </c>
    </row>
    <row r="3158" spans="1:2" x14ac:dyDescent="0.2">
      <c r="A3158" t="s">
        <v>2138</v>
      </c>
      <c r="B3158" t="s">
        <v>5254</v>
      </c>
    </row>
    <row r="3159" spans="1:2" x14ac:dyDescent="0.2">
      <c r="A3159" t="s">
        <v>6164</v>
      </c>
      <c r="B3159" t="s">
        <v>5255</v>
      </c>
    </row>
    <row r="3160" spans="1:2" x14ac:dyDescent="0.2">
      <c r="A3160" t="s">
        <v>2138</v>
      </c>
      <c r="B3160" t="s">
        <v>5257</v>
      </c>
    </row>
    <row r="3161" spans="1:2" x14ac:dyDescent="0.2">
      <c r="A3161" t="s">
        <v>690</v>
      </c>
      <c r="B3161" t="s">
        <v>5258</v>
      </c>
    </row>
    <row r="3162" spans="1:2" x14ac:dyDescent="0.2">
      <c r="A3162" t="s">
        <v>1166</v>
      </c>
      <c r="B3162" t="s">
        <v>5259</v>
      </c>
    </row>
    <row r="3163" spans="1:2" x14ac:dyDescent="0.2">
      <c r="A3163" t="s">
        <v>690</v>
      </c>
      <c r="B3163" t="s">
        <v>5260</v>
      </c>
    </row>
    <row r="3164" spans="1:2" x14ac:dyDescent="0.2">
      <c r="A3164" t="s">
        <v>690</v>
      </c>
      <c r="B3164" t="s">
        <v>5262</v>
      </c>
    </row>
    <row r="3165" spans="1:2" x14ac:dyDescent="0.2">
      <c r="A3165" t="s">
        <v>6161</v>
      </c>
      <c r="B3165" t="s">
        <v>5264</v>
      </c>
    </row>
    <row r="3166" spans="1:2" x14ac:dyDescent="0.2">
      <c r="A3166" t="s">
        <v>1166</v>
      </c>
      <c r="B3166" t="s">
        <v>5265</v>
      </c>
    </row>
    <row r="3167" spans="1:2" x14ac:dyDescent="0.2">
      <c r="A3167" t="s">
        <v>690</v>
      </c>
      <c r="B3167" t="s">
        <v>5267</v>
      </c>
    </row>
    <row r="3168" spans="1:2" x14ac:dyDescent="0.2">
      <c r="A3168" t="s">
        <v>690</v>
      </c>
      <c r="B3168" t="s">
        <v>5269</v>
      </c>
    </row>
    <row r="3169" spans="1:2" x14ac:dyDescent="0.2">
      <c r="A3169" t="s">
        <v>2138</v>
      </c>
      <c r="B3169" t="s">
        <v>5270</v>
      </c>
    </row>
    <row r="3170" spans="1:2" x14ac:dyDescent="0.2">
      <c r="A3170" t="s">
        <v>1166</v>
      </c>
      <c r="B3170" t="s">
        <v>5271</v>
      </c>
    </row>
    <row r="3171" spans="1:2" x14ac:dyDescent="0.2">
      <c r="A3171" t="s">
        <v>1166</v>
      </c>
      <c r="B3171" t="s">
        <v>5272</v>
      </c>
    </row>
    <row r="3172" spans="1:2" x14ac:dyDescent="0.2">
      <c r="A3172" t="s">
        <v>1166</v>
      </c>
      <c r="B3172" t="s">
        <v>5274</v>
      </c>
    </row>
    <row r="3173" spans="1:2" x14ac:dyDescent="0.2">
      <c r="A3173" t="s">
        <v>328</v>
      </c>
      <c r="B3173" t="s">
        <v>5277</v>
      </c>
    </row>
    <row r="3174" spans="1:2" x14ac:dyDescent="0.2">
      <c r="A3174" t="s">
        <v>690</v>
      </c>
      <c r="B3174" t="s">
        <v>5278</v>
      </c>
    </row>
    <row r="3175" spans="1:2" x14ac:dyDescent="0.2">
      <c r="A3175" t="s">
        <v>6165</v>
      </c>
      <c r="B3175" t="s">
        <v>5279</v>
      </c>
    </row>
    <row r="3176" spans="1:2" x14ac:dyDescent="0.2">
      <c r="A3176" t="s">
        <v>2138</v>
      </c>
      <c r="B3176" t="s">
        <v>5281</v>
      </c>
    </row>
    <row r="3177" spans="1:2" x14ac:dyDescent="0.2">
      <c r="A3177" t="s">
        <v>328</v>
      </c>
      <c r="B3177" t="s">
        <v>5282</v>
      </c>
    </row>
    <row r="3178" spans="1:2" x14ac:dyDescent="0.2">
      <c r="A3178" t="s">
        <v>690</v>
      </c>
      <c r="B3178" t="s">
        <v>5283</v>
      </c>
    </row>
    <row r="3179" spans="1:2" x14ac:dyDescent="0.2">
      <c r="A3179" t="s">
        <v>1166</v>
      </c>
      <c r="B3179" t="s">
        <v>5285</v>
      </c>
    </row>
    <row r="3180" spans="1:2" x14ac:dyDescent="0.2">
      <c r="A3180" t="s">
        <v>1166</v>
      </c>
      <c r="B3180" t="s">
        <v>5286</v>
      </c>
    </row>
    <row r="3181" spans="1:2" x14ac:dyDescent="0.2">
      <c r="A3181" t="s">
        <v>2138</v>
      </c>
      <c r="B3181" t="s">
        <v>5287</v>
      </c>
    </row>
    <row r="3182" spans="1:2" x14ac:dyDescent="0.2">
      <c r="A3182" t="s">
        <v>2138</v>
      </c>
      <c r="B3182" t="s">
        <v>5289</v>
      </c>
    </row>
    <row r="3183" spans="1:2" x14ac:dyDescent="0.2">
      <c r="A3183" t="s">
        <v>690</v>
      </c>
      <c r="B3183" t="s">
        <v>5290</v>
      </c>
    </row>
    <row r="3184" spans="1:2" x14ac:dyDescent="0.2">
      <c r="A3184" t="s">
        <v>457</v>
      </c>
      <c r="B3184" t="s">
        <v>5292</v>
      </c>
    </row>
    <row r="3185" spans="1:2" x14ac:dyDescent="0.2">
      <c r="A3185" t="s">
        <v>2138</v>
      </c>
      <c r="B3185" t="s">
        <v>5294</v>
      </c>
    </row>
    <row r="3186" spans="1:2" x14ac:dyDescent="0.2">
      <c r="A3186" t="s">
        <v>690</v>
      </c>
      <c r="B3186" t="s">
        <v>5296</v>
      </c>
    </row>
    <row r="3187" spans="1:2" x14ac:dyDescent="0.2">
      <c r="A3187" t="s">
        <v>457</v>
      </c>
      <c r="B3187" t="s">
        <v>5297</v>
      </c>
    </row>
    <row r="3188" spans="1:2" x14ac:dyDescent="0.2">
      <c r="A3188" t="s">
        <v>1166</v>
      </c>
      <c r="B3188" t="s">
        <v>5298</v>
      </c>
    </row>
    <row r="3189" spans="1:2" x14ac:dyDescent="0.2">
      <c r="A3189" t="s">
        <v>457</v>
      </c>
      <c r="B3189" t="s">
        <v>5300</v>
      </c>
    </row>
    <row r="3190" spans="1:2" x14ac:dyDescent="0.2">
      <c r="A3190" t="s">
        <v>690</v>
      </c>
      <c r="B3190" t="s">
        <v>5302</v>
      </c>
    </row>
    <row r="3191" spans="1:2" x14ac:dyDescent="0.2">
      <c r="A3191" t="s">
        <v>690</v>
      </c>
      <c r="B3191" t="s">
        <v>5304</v>
      </c>
    </row>
    <row r="3192" spans="1:2" x14ac:dyDescent="0.2">
      <c r="A3192" t="s">
        <v>2138</v>
      </c>
      <c r="B3192" t="s">
        <v>5306</v>
      </c>
    </row>
    <row r="3193" spans="1:2" x14ac:dyDescent="0.2">
      <c r="A3193" t="s">
        <v>690</v>
      </c>
      <c r="B3193" t="s">
        <v>5308</v>
      </c>
    </row>
    <row r="3194" spans="1:2" x14ac:dyDescent="0.2">
      <c r="A3194" t="s">
        <v>690</v>
      </c>
      <c r="B3194" t="s">
        <v>5310</v>
      </c>
    </row>
    <row r="3195" spans="1:2" x14ac:dyDescent="0.2">
      <c r="A3195" t="s">
        <v>690</v>
      </c>
      <c r="B3195" t="s">
        <v>5311</v>
      </c>
    </row>
    <row r="3196" spans="1:2" x14ac:dyDescent="0.2">
      <c r="A3196" t="s">
        <v>1166</v>
      </c>
      <c r="B3196" t="s">
        <v>5312</v>
      </c>
    </row>
    <row r="3197" spans="1:2" x14ac:dyDescent="0.2">
      <c r="A3197" t="s">
        <v>1166</v>
      </c>
      <c r="B3197" t="s">
        <v>5313</v>
      </c>
    </row>
    <row r="3198" spans="1:2" x14ac:dyDescent="0.2">
      <c r="A3198" t="s">
        <v>1166</v>
      </c>
      <c r="B3198" t="s">
        <v>5315</v>
      </c>
    </row>
    <row r="3199" spans="1:2" x14ac:dyDescent="0.2">
      <c r="A3199" t="s">
        <v>690</v>
      </c>
      <c r="B3199" t="s">
        <v>5317</v>
      </c>
    </row>
    <row r="3200" spans="1:2" x14ac:dyDescent="0.2">
      <c r="A3200" t="s">
        <v>6166</v>
      </c>
      <c r="B3200" t="s">
        <v>5319</v>
      </c>
    </row>
    <row r="3201" spans="1:2" x14ac:dyDescent="0.2">
      <c r="A3201" t="s">
        <v>1166</v>
      </c>
      <c r="B3201" t="s">
        <v>5320</v>
      </c>
    </row>
    <row r="3202" spans="1:2" x14ac:dyDescent="0.2">
      <c r="A3202" t="s">
        <v>690</v>
      </c>
      <c r="B3202" t="s">
        <v>5322</v>
      </c>
    </row>
    <row r="3203" spans="1:2" x14ac:dyDescent="0.2">
      <c r="A3203" t="s">
        <v>690</v>
      </c>
      <c r="B3203" t="s">
        <v>5324</v>
      </c>
    </row>
    <row r="3204" spans="1:2" x14ac:dyDescent="0.2">
      <c r="A3204" t="s">
        <v>1166</v>
      </c>
      <c r="B3204" t="s">
        <v>5325</v>
      </c>
    </row>
    <row r="3205" spans="1:2" x14ac:dyDescent="0.2">
      <c r="A3205" t="s">
        <v>6165</v>
      </c>
      <c r="B3205" t="s">
        <v>5326</v>
      </c>
    </row>
    <row r="3206" spans="1:2" x14ac:dyDescent="0.2">
      <c r="A3206" t="s">
        <v>6166</v>
      </c>
      <c r="B3206" t="s">
        <v>5329</v>
      </c>
    </row>
    <row r="3207" spans="1:2" x14ac:dyDescent="0.2">
      <c r="A3207" t="s">
        <v>1166</v>
      </c>
      <c r="B3207" t="s">
        <v>5330</v>
      </c>
    </row>
    <row r="3208" spans="1:2" x14ac:dyDescent="0.2">
      <c r="A3208" t="s">
        <v>6166</v>
      </c>
      <c r="B3208" t="s">
        <v>5332</v>
      </c>
    </row>
    <row r="3209" spans="1:2" x14ac:dyDescent="0.2">
      <c r="A3209" t="s">
        <v>6165</v>
      </c>
      <c r="B3209" t="s">
        <v>5335</v>
      </c>
    </row>
    <row r="3210" spans="1:2" x14ac:dyDescent="0.2">
      <c r="A3210" t="s">
        <v>690</v>
      </c>
      <c r="B3210" t="s">
        <v>5336</v>
      </c>
    </row>
    <row r="3211" spans="1:2" x14ac:dyDescent="0.2">
      <c r="A3211" t="s">
        <v>6165</v>
      </c>
      <c r="B3211" t="s">
        <v>5337</v>
      </c>
    </row>
    <row r="3212" spans="1:2" x14ac:dyDescent="0.2">
      <c r="A3212" t="s">
        <v>1166</v>
      </c>
      <c r="B3212" t="s">
        <v>5339</v>
      </c>
    </row>
    <row r="3213" spans="1:2" x14ac:dyDescent="0.2">
      <c r="A3213" t="s">
        <v>1166</v>
      </c>
      <c r="B3213" t="s">
        <v>5341</v>
      </c>
    </row>
    <row r="3214" spans="1:2" x14ac:dyDescent="0.2">
      <c r="A3214" t="s">
        <v>6165</v>
      </c>
      <c r="B3214" t="s">
        <v>5343</v>
      </c>
    </row>
    <row r="3215" spans="1:2" x14ac:dyDescent="0.2">
      <c r="A3215" t="s">
        <v>6164</v>
      </c>
      <c r="B3215" t="s">
        <v>5345</v>
      </c>
    </row>
    <row r="3216" spans="1:2" x14ac:dyDescent="0.2">
      <c r="A3216" t="s">
        <v>690</v>
      </c>
      <c r="B3216" t="s">
        <v>5348</v>
      </c>
    </row>
    <row r="3217" spans="1:2" x14ac:dyDescent="0.2">
      <c r="A3217" t="s">
        <v>1166</v>
      </c>
      <c r="B3217" t="s">
        <v>5350</v>
      </c>
    </row>
    <row r="3218" spans="1:2" x14ac:dyDescent="0.2">
      <c r="A3218" t="s">
        <v>2138</v>
      </c>
      <c r="B3218" t="s">
        <v>5351</v>
      </c>
    </row>
    <row r="3219" spans="1:2" x14ac:dyDescent="0.2">
      <c r="A3219" t="s">
        <v>690</v>
      </c>
      <c r="B3219" t="s">
        <v>5352</v>
      </c>
    </row>
    <row r="3220" spans="1:2" x14ac:dyDescent="0.2">
      <c r="A3220" t="s">
        <v>1166</v>
      </c>
      <c r="B3220" t="s">
        <v>5353</v>
      </c>
    </row>
    <row r="3221" spans="1:2" x14ac:dyDescent="0.2">
      <c r="A3221" t="s">
        <v>6158</v>
      </c>
      <c r="B3221" t="s">
        <v>5355</v>
      </c>
    </row>
    <row r="3222" spans="1:2" x14ac:dyDescent="0.2">
      <c r="A3222" t="s">
        <v>690</v>
      </c>
      <c r="B3222" t="s">
        <v>5356</v>
      </c>
    </row>
    <row r="3223" spans="1:2" x14ac:dyDescent="0.2">
      <c r="A3223" t="s">
        <v>6165</v>
      </c>
      <c r="B3223" t="s">
        <v>5357</v>
      </c>
    </row>
    <row r="3224" spans="1:2" x14ac:dyDescent="0.2">
      <c r="A3224" t="s">
        <v>690</v>
      </c>
      <c r="B3224" t="s">
        <v>5359</v>
      </c>
    </row>
    <row r="3225" spans="1:2" x14ac:dyDescent="0.2">
      <c r="A3225" t="s">
        <v>1166</v>
      </c>
      <c r="B3225" t="s">
        <v>5361</v>
      </c>
    </row>
    <row r="3226" spans="1:2" x14ac:dyDescent="0.2">
      <c r="A3226" t="s">
        <v>690</v>
      </c>
      <c r="B3226" t="s">
        <v>5362</v>
      </c>
    </row>
    <row r="3227" spans="1:2" x14ac:dyDescent="0.2">
      <c r="A3227" t="s">
        <v>690</v>
      </c>
      <c r="B3227" t="s">
        <v>5363</v>
      </c>
    </row>
    <row r="3228" spans="1:2" x14ac:dyDescent="0.2">
      <c r="A3228" t="s">
        <v>1166</v>
      </c>
      <c r="B3228" t="s">
        <v>5364</v>
      </c>
    </row>
    <row r="3229" spans="1:2" x14ac:dyDescent="0.2">
      <c r="A3229" t="s">
        <v>6165</v>
      </c>
      <c r="B3229" t="s">
        <v>5365</v>
      </c>
    </row>
    <row r="3230" spans="1:2" x14ac:dyDescent="0.2">
      <c r="A3230" t="s">
        <v>1166</v>
      </c>
      <c r="B3230" t="s">
        <v>5366</v>
      </c>
    </row>
    <row r="3231" spans="1:2" x14ac:dyDescent="0.2">
      <c r="A3231" t="s">
        <v>1166</v>
      </c>
      <c r="B3231" t="s">
        <v>5369</v>
      </c>
    </row>
    <row r="3232" spans="1:2" x14ac:dyDescent="0.2">
      <c r="A3232" t="s">
        <v>1166</v>
      </c>
      <c r="B3232" t="s">
        <v>5370</v>
      </c>
    </row>
    <row r="3233" spans="1:2" x14ac:dyDescent="0.2">
      <c r="A3233" t="s">
        <v>6165</v>
      </c>
      <c r="B3233" t="s">
        <v>5372</v>
      </c>
    </row>
    <row r="3234" spans="1:2" x14ac:dyDescent="0.2">
      <c r="A3234" t="s">
        <v>690</v>
      </c>
      <c r="B3234" t="s">
        <v>5374</v>
      </c>
    </row>
    <row r="3235" spans="1:2" x14ac:dyDescent="0.2">
      <c r="A3235" t="s">
        <v>6165</v>
      </c>
      <c r="B3235" t="s">
        <v>5375</v>
      </c>
    </row>
    <row r="3236" spans="1:2" x14ac:dyDescent="0.2">
      <c r="A3236" t="s">
        <v>690</v>
      </c>
      <c r="B3236" t="s">
        <v>5377</v>
      </c>
    </row>
    <row r="3237" spans="1:2" x14ac:dyDescent="0.2">
      <c r="A3237" t="s">
        <v>457</v>
      </c>
      <c r="B3237" t="s">
        <v>5379</v>
      </c>
    </row>
    <row r="3238" spans="1:2" x14ac:dyDescent="0.2">
      <c r="A3238" t="s">
        <v>1166</v>
      </c>
      <c r="B3238" t="s">
        <v>5381</v>
      </c>
    </row>
    <row r="3239" spans="1:2" x14ac:dyDescent="0.2">
      <c r="A3239" t="s">
        <v>1166</v>
      </c>
      <c r="B3239" t="s">
        <v>5382</v>
      </c>
    </row>
    <row r="3240" spans="1:2" x14ac:dyDescent="0.2">
      <c r="A3240" t="s">
        <v>457</v>
      </c>
      <c r="B3240" t="s">
        <v>5384</v>
      </c>
    </row>
    <row r="3241" spans="1:2" x14ac:dyDescent="0.2">
      <c r="A3241" t="s">
        <v>1166</v>
      </c>
      <c r="B3241" t="s">
        <v>5385</v>
      </c>
    </row>
    <row r="3242" spans="1:2" x14ac:dyDescent="0.2">
      <c r="A3242" t="s">
        <v>328</v>
      </c>
      <c r="B3242" t="s">
        <v>325</v>
      </c>
    </row>
    <row r="3243" spans="1:2" x14ac:dyDescent="0.2">
      <c r="A3243" t="s">
        <v>6158</v>
      </c>
      <c r="B3243" t="s">
        <v>5387</v>
      </c>
    </row>
    <row r="3244" spans="1:2" x14ac:dyDescent="0.2">
      <c r="A3244" t="s">
        <v>6165</v>
      </c>
      <c r="B3244" t="s">
        <v>5389</v>
      </c>
    </row>
    <row r="3245" spans="1:2" x14ac:dyDescent="0.2">
      <c r="A3245" t="s">
        <v>690</v>
      </c>
      <c r="B3245" t="s">
        <v>5390</v>
      </c>
    </row>
    <row r="3246" spans="1:2" x14ac:dyDescent="0.2">
      <c r="A3246" t="s">
        <v>2138</v>
      </c>
      <c r="B3246" t="s">
        <v>5391</v>
      </c>
    </row>
    <row r="3247" spans="1:2" x14ac:dyDescent="0.2">
      <c r="A3247" t="s">
        <v>1166</v>
      </c>
      <c r="B3247" t="s">
        <v>5392</v>
      </c>
    </row>
    <row r="3248" spans="1:2" x14ac:dyDescent="0.2">
      <c r="A3248" t="s">
        <v>690</v>
      </c>
      <c r="B3248" t="s">
        <v>5393</v>
      </c>
    </row>
    <row r="3249" spans="1:2" x14ac:dyDescent="0.2">
      <c r="A3249" t="s">
        <v>1166</v>
      </c>
      <c r="B3249" t="s">
        <v>5395</v>
      </c>
    </row>
    <row r="3250" spans="1:2" x14ac:dyDescent="0.2">
      <c r="A3250" t="s">
        <v>457</v>
      </c>
      <c r="B3250" t="s">
        <v>354</v>
      </c>
    </row>
    <row r="3251" spans="1:2" x14ac:dyDescent="0.2">
      <c r="A3251" t="s">
        <v>1166</v>
      </c>
      <c r="B3251" t="s">
        <v>5396</v>
      </c>
    </row>
    <row r="3252" spans="1:2" x14ac:dyDescent="0.2">
      <c r="A3252" t="s">
        <v>1166</v>
      </c>
      <c r="B3252" t="s">
        <v>5398</v>
      </c>
    </row>
    <row r="3253" spans="1:2" x14ac:dyDescent="0.2">
      <c r="A3253" t="s">
        <v>1166</v>
      </c>
      <c r="B3253" t="s">
        <v>5400</v>
      </c>
    </row>
    <row r="3254" spans="1:2" x14ac:dyDescent="0.2">
      <c r="A3254" t="s">
        <v>6164</v>
      </c>
      <c r="B3254" t="s">
        <v>5401</v>
      </c>
    </row>
    <row r="3255" spans="1:2" x14ac:dyDescent="0.2">
      <c r="A3255" t="s">
        <v>690</v>
      </c>
      <c r="B3255" t="s">
        <v>5403</v>
      </c>
    </row>
    <row r="3256" spans="1:2" x14ac:dyDescent="0.2">
      <c r="A3256" t="s">
        <v>2138</v>
      </c>
      <c r="B3256" t="s">
        <v>5404</v>
      </c>
    </row>
    <row r="3257" spans="1:2" x14ac:dyDescent="0.2">
      <c r="A3257" t="s">
        <v>1166</v>
      </c>
      <c r="B3257" t="s">
        <v>5406</v>
      </c>
    </row>
    <row r="3258" spans="1:2" x14ac:dyDescent="0.2">
      <c r="A3258" t="s">
        <v>1166</v>
      </c>
      <c r="B3258" t="s">
        <v>5407</v>
      </c>
    </row>
    <row r="3259" spans="1:2" x14ac:dyDescent="0.2">
      <c r="A3259" t="s">
        <v>690</v>
      </c>
      <c r="B3259" t="s">
        <v>5408</v>
      </c>
    </row>
    <row r="3260" spans="1:2" x14ac:dyDescent="0.2">
      <c r="A3260" t="s">
        <v>457</v>
      </c>
      <c r="B3260" t="s">
        <v>587</v>
      </c>
    </row>
    <row r="3261" spans="1:2" x14ac:dyDescent="0.2">
      <c r="A3261" t="s">
        <v>690</v>
      </c>
      <c r="B3261" t="s">
        <v>5410</v>
      </c>
    </row>
    <row r="3262" spans="1:2" x14ac:dyDescent="0.2">
      <c r="A3262" t="s">
        <v>690</v>
      </c>
      <c r="B3262" t="s">
        <v>5411</v>
      </c>
    </row>
    <row r="3263" spans="1:2" x14ac:dyDescent="0.2">
      <c r="A3263" t="s">
        <v>6165</v>
      </c>
      <c r="B3263" t="s">
        <v>5413</v>
      </c>
    </row>
    <row r="3264" spans="1:2" x14ac:dyDescent="0.2">
      <c r="A3264" t="s">
        <v>6165</v>
      </c>
      <c r="B3264" t="s">
        <v>5415</v>
      </c>
    </row>
    <row r="3265" spans="1:2" x14ac:dyDescent="0.2">
      <c r="A3265" t="s">
        <v>1166</v>
      </c>
      <c r="B3265" t="s">
        <v>5416</v>
      </c>
    </row>
    <row r="3266" spans="1:2" x14ac:dyDescent="0.2">
      <c r="A3266" t="s">
        <v>690</v>
      </c>
      <c r="B3266" t="s">
        <v>5418</v>
      </c>
    </row>
    <row r="3267" spans="1:2" x14ac:dyDescent="0.2">
      <c r="A3267" t="s">
        <v>690</v>
      </c>
      <c r="B3267" t="s">
        <v>5420</v>
      </c>
    </row>
    <row r="3268" spans="1:2" x14ac:dyDescent="0.2">
      <c r="A3268" t="s">
        <v>690</v>
      </c>
      <c r="B3268" t="s">
        <v>5422</v>
      </c>
    </row>
    <row r="3269" spans="1:2" x14ac:dyDescent="0.2">
      <c r="A3269" t="s">
        <v>690</v>
      </c>
      <c r="B3269" t="s">
        <v>5423</v>
      </c>
    </row>
    <row r="3270" spans="1:2" x14ac:dyDescent="0.2">
      <c r="A3270" t="s">
        <v>5425</v>
      </c>
      <c r="B3270" t="s">
        <v>5426</v>
      </c>
    </row>
    <row r="3271" spans="1:2" x14ac:dyDescent="0.2">
      <c r="A3271" t="s">
        <v>1166</v>
      </c>
      <c r="B3271" t="s">
        <v>5427</v>
      </c>
    </row>
    <row r="3272" spans="1:2" x14ac:dyDescent="0.2">
      <c r="A3272" t="s">
        <v>690</v>
      </c>
      <c r="B3272" t="s">
        <v>5428</v>
      </c>
    </row>
    <row r="3273" spans="1:2" x14ac:dyDescent="0.2">
      <c r="A3273" t="s">
        <v>690</v>
      </c>
      <c r="B3273" t="s">
        <v>5430</v>
      </c>
    </row>
    <row r="3274" spans="1:2" x14ac:dyDescent="0.2">
      <c r="A3274" t="s">
        <v>690</v>
      </c>
      <c r="B3274" t="s">
        <v>5431</v>
      </c>
    </row>
    <row r="3275" spans="1:2" x14ac:dyDescent="0.2">
      <c r="A3275" t="s">
        <v>690</v>
      </c>
      <c r="B3275" t="s">
        <v>5433</v>
      </c>
    </row>
    <row r="3276" spans="1:2" x14ac:dyDescent="0.2">
      <c r="A3276" t="s">
        <v>328</v>
      </c>
      <c r="B3276" t="s">
        <v>5435</v>
      </c>
    </row>
    <row r="3277" spans="1:2" x14ac:dyDescent="0.2">
      <c r="A3277" t="s">
        <v>328</v>
      </c>
      <c r="B3277" t="s">
        <v>5437</v>
      </c>
    </row>
    <row r="3278" spans="1:2" x14ac:dyDescent="0.2">
      <c r="A3278" t="s">
        <v>1166</v>
      </c>
      <c r="B3278" t="s">
        <v>5439</v>
      </c>
    </row>
    <row r="3279" spans="1:2" x14ac:dyDescent="0.2">
      <c r="A3279" t="s">
        <v>1166</v>
      </c>
      <c r="B3279" t="s">
        <v>5440</v>
      </c>
    </row>
    <row r="3280" spans="1:2" x14ac:dyDescent="0.2">
      <c r="A3280" t="s">
        <v>1166</v>
      </c>
      <c r="B3280" t="s">
        <v>5441</v>
      </c>
    </row>
    <row r="3281" spans="1:2" x14ac:dyDescent="0.2">
      <c r="A3281" t="s">
        <v>690</v>
      </c>
      <c r="B3281" t="s">
        <v>5443</v>
      </c>
    </row>
    <row r="3282" spans="1:2" x14ac:dyDescent="0.2">
      <c r="A3282" t="s">
        <v>6165</v>
      </c>
      <c r="B3282" t="s">
        <v>5444</v>
      </c>
    </row>
    <row r="3283" spans="1:2" x14ac:dyDescent="0.2">
      <c r="A3283" t="s">
        <v>690</v>
      </c>
      <c r="B3283" t="s">
        <v>5447</v>
      </c>
    </row>
    <row r="3284" spans="1:2" x14ac:dyDescent="0.2">
      <c r="A3284" t="s">
        <v>690</v>
      </c>
      <c r="B3284" t="s">
        <v>5448</v>
      </c>
    </row>
    <row r="3285" spans="1:2" x14ac:dyDescent="0.2">
      <c r="A3285" t="s">
        <v>6165</v>
      </c>
      <c r="B3285" t="s">
        <v>5450</v>
      </c>
    </row>
    <row r="3286" spans="1:2" x14ac:dyDescent="0.2">
      <c r="A3286" t="s">
        <v>690</v>
      </c>
      <c r="B3286" t="s">
        <v>5451</v>
      </c>
    </row>
    <row r="3287" spans="1:2" x14ac:dyDescent="0.2">
      <c r="A3287" t="s">
        <v>1166</v>
      </c>
      <c r="B3287" t="s">
        <v>5452</v>
      </c>
    </row>
    <row r="3288" spans="1:2" x14ac:dyDescent="0.2">
      <c r="A3288" t="s">
        <v>690</v>
      </c>
      <c r="B3288" t="s">
        <v>5454</v>
      </c>
    </row>
    <row r="3289" spans="1:2" x14ac:dyDescent="0.2">
      <c r="A3289" t="s">
        <v>1166</v>
      </c>
      <c r="B3289" t="s">
        <v>5456</v>
      </c>
    </row>
    <row r="3290" spans="1:2" x14ac:dyDescent="0.2">
      <c r="A3290" t="s">
        <v>6166</v>
      </c>
      <c r="B3290" t="s">
        <v>5457</v>
      </c>
    </row>
    <row r="3291" spans="1:2" x14ac:dyDescent="0.2">
      <c r="A3291" t="s">
        <v>1166</v>
      </c>
      <c r="B3291" t="s">
        <v>5459</v>
      </c>
    </row>
    <row r="3292" spans="1:2" x14ac:dyDescent="0.2">
      <c r="A3292" t="s">
        <v>1166</v>
      </c>
      <c r="B3292" t="s">
        <v>5461</v>
      </c>
    </row>
    <row r="3293" spans="1:2" x14ac:dyDescent="0.2">
      <c r="A3293" t="s">
        <v>6166</v>
      </c>
      <c r="B3293" t="s">
        <v>5463</v>
      </c>
    </row>
    <row r="3294" spans="1:2" x14ac:dyDescent="0.2">
      <c r="A3294" t="s">
        <v>328</v>
      </c>
      <c r="B3294" t="s">
        <v>5466</v>
      </c>
    </row>
    <row r="3295" spans="1:2" x14ac:dyDescent="0.2">
      <c r="A3295" t="s">
        <v>6166</v>
      </c>
      <c r="B3295" t="s">
        <v>5469</v>
      </c>
    </row>
    <row r="3296" spans="1:2" x14ac:dyDescent="0.2">
      <c r="A3296" t="s">
        <v>690</v>
      </c>
      <c r="B3296" t="s">
        <v>5472</v>
      </c>
    </row>
    <row r="3297" spans="1:2" x14ac:dyDescent="0.2">
      <c r="A3297" t="s">
        <v>328</v>
      </c>
      <c r="B3297" t="s">
        <v>5475</v>
      </c>
    </row>
    <row r="3298" spans="1:2" x14ac:dyDescent="0.2">
      <c r="A3298" t="s">
        <v>1166</v>
      </c>
      <c r="B3298" t="s">
        <v>5477</v>
      </c>
    </row>
    <row r="3299" spans="1:2" x14ac:dyDescent="0.2">
      <c r="A3299" t="s">
        <v>690</v>
      </c>
      <c r="B3299" t="s">
        <v>5479</v>
      </c>
    </row>
    <row r="3300" spans="1:2" x14ac:dyDescent="0.2">
      <c r="A3300" t="s">
        <v>457</v>
      </c>
      <c r="B3300" t="s">
        <v>2150</v>
      </c>
    </row>
    <row r="3301" spans="1:2" x14ac:dyDescent="0.2">
      <c r="A3301" t="s">
        <v>690</v>
      </c>
      <c r="B3301" t="s">
        <v>5480</v>
      </c>
    </row>
    <row r="3302" spans="1:2" x14ac:dyDescent="0.2">
      <c r="A3302" t="s">
        <v>690</v>
      </c>
      <c r="B3302" t="s">
        <v>5482</v>
      </c>
    </row>
    <row r="3303" spans="1:2" x14ac:dyDescent="0.2">
      <c r="A3303" t="s">
        <v>690</v>
      </c>
      <c r="B3303" t="s">
        <v>5483</v>
      </c>
    </row>
    <row r="3304" spans="1:2" x14ac:dyDescent="0.2">
      <c r="A3304" t="s">
        <v>6165</v>
      </c>
      <c r="B3304" t="s">
        <v>5484</v>
      </c>
    </row>
    <row r="3305" spans="1:2" x14ac:dyDescent="0.2">
      <c r="A3305" t="s">
        <v>690</v>
      </c>
      <c r="B3305" t="s">
        <v>5486</v>
      </c>
    </row>
    <row r="3306" spans="1:2" x14ac:dyDescent="0.2">
      <c r="A3306" t="s">
        <v>2138</v>
      </c>
      <c r="B3306" t="s">
        <v>5488</v>
      </c>
    </row>
    <row r="3307" spans="1:2" x14ac:dyDescent="0.2">
      <c r="A3307" t="s">
        <v>690</v>
      </c>
      <c r="B3307" t="s">
        <v>5490</v>
      </c>
    </row>
    <row r="3308" spans="1:2" x14ac:dyDescent="0.2">
      <c r="A3308" t="s">
        <v>690</v>
      </c>
      <c r="B3308" t="s">
        <v>5492</v>
      </c>
    </row>
    <row r="3309" spans="1:2" x14ac:dyDescent="0.2">
      <c r="A3309" t="s">
        <v>6166</v>
      </c>
      <c r="B3309" t="s">
        <v>5493</v>
      </c>
    </row>
    <row r="3310" spans="1:2" x14ac:dyDescent="0.2">
      <c r="A3310" t="s">
        <v>1166</v>
      </c>
      <c r="B3310" t="s">
        <v>5495</v>
      </c>
    </row>
    <row r="3311" spans="1:2" x14ac:dyDescent="0.2">
      <c r="A3311" t="s">
        <v>690</v>
      </c>
      <c r="B3311" t="s">
        <v>5497</v>
      </c>
    </row>
    <row r="3312" spans="1:2" x14ac:dyDescent="0.2">
      <c r="A3312" t="s">
        <v>457</v>
      </c>
      <c r="B3312" t="s">
        <v>5500</v>
      </c>
    </row>
    <row r="3313" spans="1:2" x14ac:dyDescent="0.2">
      <c r="A3313" t="s">
        <v>1166</v>
      </c>
      <c r="B3313" t="s">
        <v>5502</v>
      </c>
    </row>
    <row r="3314" spans="1:2" x14ac:dyDescent="0.2">
      <c r="A3314" t="s">
        <v>690</v>
      </c>
      <c r="B3314" t="s">
        <v>5505</v>
      </c>
    </row>
    <row r="3315" spans="1:2" x14ac:dyDescent="0.2">
      <c r="A3315" t="s">
        <v>690</v>
      </c>
      <c r="B3315" t="s">
        <v>5507</v>
      </c>
    </row>
    <row r="3316" spans="1:2" x14ac:dyDescent="0.2">
      <c r="A3316" t="s">
        <v>457</v>
      </c>
      <c r="B3316" t="s">
        <v>1598</v>
      </c>
    </row>
    <row r="3317" spans="1:2" x14ac:dyDescent="0.2">
      <c r="A3317" t="s">
        <v>690</v>
      </c>
      <c r="B3317" t="s">
        <v>5509</v>
      </c>
    </row>
    <row r="3318" spans="1:2" x14ac:dyDescent="0.2">
      <c r="A3318" t="s">
        <v>457</v>
      </c>
      <c r="B3318" t="s">
        <v>5510</v>
      </c>
    </row>
    <row r="3319" spans="1:2" x14ac:dyDescent="0.2">
      <c r="A3319" t="s">
        <v>5425</v>
      </c>
      <c r="B3319" t="s">
        <v>5512</v>
      </c>
    </row>
    <row r="3320" spans="1:2" x14ac:dyDescent="0.2">
      <c r="A3320" t="s">
        <v>6166</v>
      </c>
      <c r="B3320" t="s">
        <v>5513</v>
      </c>
    </row>
    <row r="3321" spans="1:2" x14ac:dyDescent="0.2">
      <c r="A3321" t="s">
        <v>690</v>
      </c>
      <c r="B3321" t="s">
        <v>5515</v>
      </c>
    </row>
    <row r="3322" spans="1:2" x14ac:dyDescent="0.2">
      <c r="A3322" t="s">
        <v>1166</v>
      </c>
      <c r="B3322" t="s">
        <v>5517</v>
      </c>
    </row>
    <row r="3323" spans="1:2" x14ac:dyDescent="0.2">
      <c r="A3323" t="s">
        <v>6165</v>
      </c>
      <c r="B3323" t="s">
        <v>5518</v>
      </c>
    </row>
    <row r="3324" spans="1:2" x14ac:dyDescent="0.2">
      <c r="A3324" t="s">
        <v>690</v>
      </c>
      <c r="B3324" t="s">
        <v>5520</v>
      </c>
    </row>
    <row r="3325" spans="1:2" x14ac:dyDescent="0.2">
      <c r="A3325" t="s">
        <v>1166</v>
      </c>
      <c r="B3325" t="s">
        <v>5521</v>
      </c>
    </row>
    <row r="3326" spans="1:2" x14ac:dyDescent="0.2">
      <c r="A3326" t="s">
        <v>1166</v>
      </c>
      <c r="B3326" t="s">
        <v>5523</v>
      </c>
    </row>
    <row r="3327" spans="1:2" x14ac:dyDescent="0.2">
      <c r="A3327" t="s">
        <v>6165</v>
      </c>
      <c r="B3327" t="s">
        <v>5525</v>
      </c>
    </row>
    <row r="3328" spans="1:2" x14ac:dyDescent="0.2">
      <c r="A3328" t="s">
        <v>690</v>
      </c>
      <c r="B3328" t="s">
        <v>5527</v>
      </c>
    </row>
    <row r="3329" spans="1:2" x14ac:dyDescent="0.2">
      <c r="A3329" t="s">
        <v>690</v>
      </c>
      <c r="B3329" t="s">
        <v>5528</v>
      </c>
    </row>
    <row r="3330" spans="1:2" x14ac:dyDescent="0.2">
      <c r="A3330" t="s">
        <v>457</v>
      </c>
      <c r="B3330" t="s">
        <v>5529</v>
      </c>
    </row>
    <row r="3331" spans="1:2" x14ac:dyDescent="0.2">
      <c r="A3331" t="s">
        <v>1166</v>
      </c>
      <c r="B3331" t="s">
        <v>5530</v>
      </c>
    </row>
    <row r="3332" spans="1:2" x14ac:dyDescent="0.2">
      <c r="A3332" t="s">
        <v>690</v>
      </c>
      <c r="B3332" t="s">
        <v>5531</v>
      </c>
    </row>
    <row r="3333" spans="1:2" x14ac:dyDescent="0.2">
      <c r="A3333" t="s">
        <v>2138</v>
      </c>
      <c r="B3333" t="s">
        <v>5533</v>
      </c>
    </row>
    <row r="3334" spans="1:2" x14ac:dyDescent="0.2">
      <c r="A3334" t="s">
        <v>690</v>
      </c>
      <c r="B3334" t="s">
        <v>5534</v>
      </c>
    </row>
    <row r="3335" spans="1:2" x14ac:dyDescent="0.2">
      <c r="A3335" t="s">
        <v>6165</v>
      </c>
      <c r="B3335" t="s">
        <v>5536</v>
      </c>
    </row>
    <row r="3336" spans="1:2" x14ac:dyDescent="0.2">
      <c r="A3336" t="s">
        <v>6158</v>
      </c>
      <c r="B3336" t="s">
        <v>5538</v>
      </c>
    </row>
    <row r="3337" spans="1:2" x14ac:dyDescent="0.2">
      <c r="A3337" t="s">
        <v>1166</v>
      </c>
      <c r="B3337" t="s">
        <v>5539</v>
      </c>
    </row>
    <row r="3338" spans="1:2" x14ac:dyDescent="0.2">
      <c r="A3338" t="s">
        <v>2138</v>
      </c>
      <c r="B3338" t="s">
        <v>5540</v>
      </c>
    </row>
    <row r="3339" spans="1:2" x14ac:dyDescent="0.2">
      <c r="A3339" t="s">
        <v>2138</v>
      </c>
      <c r="B3339" t="s">
        <v>5541</v>
      </c>
    </row>
    <row r="3340" spans="1:2" x14ac:dyDescent="0.2">
      <c r="A3340" t="s">
        <v>6166</v>
      </c>
      <c r="B3340" t="s">
        <v>5543</v>
      </c>
    </row>
    <row r="3341" spans="1:2" x14ac:dyDescent="0.2">
      <c r="A3341" t="s">
        <v>690</v>
      </c>
      <c r="B3341" t="s">
        <v>5544</v>
      </c>
    </row>
    <row r="3342" spans="1:2" x14ac:dyDescent="0.2">
      <c r="A3342" t="s">
        <v>2138</v>
      </c>
      <c r="B3342" t="s">
        <v>5546</v>
      </c>
    </row>
    <row r="3343" spans="1:2" x14ac:dyDescent="0.2">
      <c r="A3343" t="s">
        <v>328</v>
      </c>
      <c r="B3343" t="s">
        <v>5547</v>
      </c>
    </row>
    <row r="3344" spans="1:2" x14ac:dyDescent="0.2">
      <c r="A3344" t="s">
        <v>328</v>
      </c>
      <c r="B3344" t="s">
        <v>5548</v>
      </c>
    </row>
    <row r="3345" spans="1:2" x14ac:dyDescent="0.2">
      <c r="A3345" t="s">
        <v>6158</v>
      </c>
      <c r="B3345" t="s">
        <v>5550</v>
      </c>
    </row>
    <row r="3346" spans="1:2" x14ac:dyDescent="0.2">
      <c r="A3346" t="s">
        <v>690</v>
      </c>
      <c r="B3346" t="s">
        <v>5552</v>
      </c>
    </row>
    <row r="3347" spans="1:2" x14ac:dyDescent="0.2">
      <c r="A3347" t="s">
        <v>457</v>
      </c>
      <c r="B3347" t="s">
        <v>5554</v>
      </c>
    </row>
    <row r="3348" spans="1:2" x14ac:dyDescent="0.2">
      <c r="A3348" t="s">
        <v>690</v>
      </c>
      <c r="B3348" t="s">
        <v>5556</v>
      </c>
    </row>
    <row r="3349" spans="1:2" x14ac:dyDescent="0.2">
      <c r="A3349" t="s">
        <v>1166</v>
      </c>
      <c r="B3349" t="s">
        <v>5557</v>
      </c>
    </row>
    <row r="3350" spans="1:2" x14ac:dyDescent="0.2">
      <c r="A3350" t="s">
        <v>690</v>
      </c>
      <c r="B3350" t="s">
        <v>5559</v>
      </c>
    </row>
    <row r="3351" spans="1:2" x14ac:dyDescent="0.2">
      <c r="A3351" t="s">
        <v>457</v>
      </c>
      <c r="B3351" t="s">
        <v>5561</v>
      </c>
    </row>
    <row r="3352" spans="1:2" x14ac:dyDescent="0.2">
      <c r="A3352" t="s">
        <v>690</v>
      </c>
      <c r="B3352" t="s">
        <v>5563</v>
      </c>
    </row>
    <row r="3353" spans="1:2" x14ac:dyDescent="0.2">
      <c r="A3353" t="s">
        <v>690</v>
      </c>
      <c r="B3353" t="s">
        <v>5565</v>
      </c>
    </row>
    <row r="3354" spans="1:2" x14ac:dyDescent="0.2">
      <c r="A3354" t="s">
        <v>690</v>
      </c>
      <c r="B3354" t="s">
        <v>5567</v>
      </c>
    </row>
    <row r="3355" spans="1:2" x14ac:dyDescent="0.2">
      <c r="A3355" t="s">
        <v>6165</v>
      </c>
      <c r="B3355" t="s">
        <v>5569</v>
      </c>
    </row>
    <row r="3356" spans="1:2" x14ac:dyDescent="0.2">
      <c r="A3356" t="s">
        <v>6158</v>
      </c>
      <c r="B3356" t="s">
        <v>5571</v>
      </c>
    </row>
    <row r="3357" spans="1:2" x14ac:dyDescent="0.2">
      <c r="A3357" t="s">
        <v>690</v>
      </c>
      <c r="B3357" t="s">
        <v>5573</v>
      </c>
    </row>
    <row r="3358" spans="1:2" x14ac:dyDescent="0.2">
      <c r="A3358" t="s">
        <v>1166</v>
      </c>
      <c r="B3358" t="s">
        <v>5575</v>
      </c>
    </row>
    <row r="3359" spans="1:2" x14ac:dyDescent="0.2">
      <c r="A3359" t="s">
        <v>690</v>
      </c>
      <c r="B3359" t="s">
        <v>5577</v>
      </c>
    </row>
    <row r="3360" spans="1:2" x14ac:dyDescent="0.2">
      <c r="A3360" t="s">
        <v>6166</v>
      </c>
      <c r="B3360" t="s">
        <v>5579</v>
      </c>
    </row>
    <row r="3361" spans="1:2" x14ac:dyDescent="0.2">
      <c r="A3361" t="s">
        <v>6165</v>
      </c>
      <c r="B3361" t="s">
        <v>5580</v>
      </c>
    </row>
    <row r="3362" spans="1:2" x14ac:dyDescent="0.2">
      <c r="A3362" t="s">
        <v>690</v>
      </c>
      <c r="B3362" t="s">
        <v>5582</v>
      </c>
    </row>
    <row r="3363" spans="1:2" x14ac:dyDescent="0.2">
      <c r="A3363" t="s">
        <v>690</v>
      </c>
      <c r="B3363" t="s">
        <v>5584</v>
      </c>
    </row>
    <row r="3364" spans="1:2" x14ac:dyDescent="0.2">
      <c r="A3364" t="s">
        <v>1166</v>
      </c>
      <c r="B3364" t="s">
        <v>5585</v>
      </c>
    </row>
    <row r="3365" spans="1:2" x14ac:dyDescent="0.2">
      <c r="A3365" t="s">
        <v>1166</v>
      </c>
      <c r="B3365" t="s">
        <v>5587</v>
      </c>
    </row>
    <row r="3366" spans="1:2" x14ac:dyDescent="0.2">
      <c r="A3366" t="s">
        <v>457</v>
      </c>
      <c r="B3366" t="s">
        <v>5589</v>
      </c>
    </row>
    <row r="3367" spans="1:2" x14ac:dyDescent="0.2">
      <c r="A3367" t="s">
        <v>690</v>
      </c>
      <c r="B3367" t="s">
        <v>5591</v>
      </c>
    </row>
    <row r="3368" spans="1:2" x14ac:dyDescent="0.2">
      <c r="A3368" t="s">
        <v>690</v>
      </c>
      <c r="B3368" t="s">
        <v>5592</v>
      </c>
    </row>
    <row r="3369" spans="1:2" x14ac:dyDescent="0.2">
      <c r="A3369" t="s">
        <v>6165</v>
      </c>
      <c r="B3369" t="s">
        <v>3137</v>
      </c>
    </row>
    <row r="3370" spans="1:2" x14ac:dyDescent="0.2">
      <c r="A3370" t="s">
        <v>690</v>
      </c>
      <c r="B3370" t="s">
        <v>5593</v>
      </c>
    </row>
    <row r="3371" spans="1:2" x14ac:dyDescent="0.2">
      <c r="A3371" t="s">
        <v>2138</v>
      </c>
      <c r="B3371" t="s">
        <v>5595</v>
      </c>
    </row>
    <row r="3372" spans="1:2" x14ac:dyDescent="0.2">
      <c r="A3372" t="s">
        <v>690</v>
      </c>
      <c r="B3372" t="s">
        <v>5596</v>
      </c>
    </row>
    <row r="3373" spans="1:2" x14ac:dyDescent="0.2">
      <c r="A3373" t="s">
        <v>1166</v>
      </c>
      <c r="B3373" t="s">
        <v>5597</v>
      </c>
    </row>
    <row r="3374" spans="1:2" x14ac:dyDescent="0.2">
      <c r="A3374" t="s">
        <v>328</v>
      </c>
      <c r="B3374" t="s">
        <v>95</v>
      </c>
    </row>
    <row r="3375" spans="1:2" x14ac:dyDescent="0.2">
      <c r="A3375" t="s">
        <v>1166</v>
      </c>
      <c r="B3375" t="s">
        <v>701</v>
      </c>
    </row>
    <row r="3376" spans="1:2" x14ac:dyDescent="0.2">
      <c r="A3376" t="s">
        <v>1166</v>
      </c>
      <c r="B3376" t="s">
        <v>5598</v>
      </c>
    </row>
    <row r="3377" spans="1:2" x14ac:dyDescent="0.2">
      <c r="A3377" t="s">
        <v>690</v>
      </c>
      <c r="B3377" t="s">
        <v>5600</v>
      </c>
    </row>
    <row r="3378" spans="1:2" x14ac:dyDescent="0.2">
      <c r="A3378" t="s">
        <v>2138</v>
      </c>
      <c r="B3378" t="s">
        <v>5601</v>
      </c>
    </row>
    <row r="3379" spans="1:2" x14ac:dyDescent="0.2">
      <c r="A3379" t="s">
        <v>6165</v>
      </c>
      <c r="B3379" t="s">
        <v>5602</v>
      </c>
    </row>
    <row r="3380" spans="1:2" x14ac:dyDescent="0.2">
      <c r="A3380" t="s">
        <v>690</v>
      </c>
      <c r="B3380" t="s">
        <v>5604</v>
      </c>
    </row>
    <row r="3381" spans="1:2" x14ac:dyDescent="0.2">
      <c r="A3381" t="s">
        <v>2138</v>
      </c>
      <c r="B3381" t="s">
        <v>5606</v>
      </c>
    </row>
    <row r="3382" spans="1:2" x14ac:dyDescent="0.2">
      <c r="A3382" t="s">
        <v>328</v>
      </c>
      <c r="B3382" t="s">
        <v>5607</v>
      </c>
    </row>
    <row r="3383" spans="1:2" x14ac:dyDescent="0.2">
      <c r="A3383" t="s">
        <v>690</v>
      </c>
      <c r="B3383" t="s">
        <v>5608</v>
      </c>
    </row>
    <row r="3384" spans="1:2" x14ac:dyDescent="0.2">
      <c r="A3384" t="s">
        <v>2138</v>
      </c>
      <c r="B3384" t="s">
        <v>5609</v>
      </c>
    </row>
    <row r="3385" spans="1:2" x14ac:dyDescent="0.2">
      <c r="A3385" t="s">
        <v>1166</v>
      </c>
      <c r="B3385" t="s">
        <v>5611</v>
      </c>
    </row>
    <row r="3386" spans="1:2" x14ac:dyDescent="0.2">
      <c r="A3386" t="s">
        <v>690</v>
      </c>
      <c r="B3386" t="s">
        <v>5612</v>
      </c>
    </row>
    <row r="3387" spans="1:2" x14ac:dyDescent="0.2">
      <c r="A3387" t="s">
        <v>2138</v>
      </c>
      <c r="B3387" t="s">
        <v>5614</v>
      </c>
    </row>
    <row r="3388" spans="1:2" x14ac:dyDescent="0.2">
      <c r="A3388" t="s">
        <v>1166</v>
      </c>
      <c r="B3388" t="s">
        <v>5615</v>
      </c>
    </row>
    <row r="3389" spans="1:2" x14ac:dyDescent="0.2">
      <c r="A3389" t="s">
        <v>1166</v>
      </c>
      <c r="B3389" t="s">
        <v>2562</v>
      </c>
    </row>
    <row r="3390" spans="1:2" x14ac:dyDescent="0.2">
      <c r="A3390" t="s">
        <v>2138</v>
      </c>
      <c r="B3390" t="s">
        <v>5617</v>
      </c>
    </row>
    <row r="3391" spans="1:2" x14ac:dyDescent="0.2">
      <c r="A3391" t="s">
        <v>690</v>
      </c>
      <c r="B3391" t="s">
        <v>5618</v>
      </c>
    </row>
    <row r="3392" spans="1:2" x14ac:dyDescent="0.2">
      <c r="A3392" t="s">
        <v>5425</v>
      </c>
      <c r="B3392" t="s">
        <v>5620</v>
      </c>
    </row>
    <row r="3393" spans="1:2" x14ac:dyDescent="0.2">
      <c r="A3393" t="s">
        <v>690</v>
      </c>
      <c r="B3393" t="s">
        <v>5621</v>
      </c>
    </row>
    <row r="3394" spans="1:2" x14ac:dyDescent="0.2">
      <c r="A3394" t="s">
        <v>2138</v>
      </c>
      <c r="B3394" t="s">
        <v>5623</v>
      </c>
    </row>
    <row r="3395" spans="1:2" x14ac:dyDescent="0.2">
      <c r="A3395" t="s">
        <v>690</v>
      </c>
      <c r="B3395" t="s">
        <v>5625</v>
      </c>
    </row>
    <row r="3396" spans="1:2" x14ac:dyDescent="0.2">
      <c r="A3396" t="s">
        <v>1166</v>
      </c>
      <c r="B3396" t="s">
        <v>5626</v>
      </c>
    </row>
    <row r="3397" spans="1:2" x14ac:dyDescent="0.2">
      <c r="A3397" t="s">
        <v>690</v>
      </c>
      <c r="B3397" t="s">
        <v>5627</v>
      </c>
    </row>
    <row r="3398" spans="1:2" x14ac:dyDescent="0.2">
      <c r="A3398" t="s">
        <v>1166</v>
      </c>
      <c r="B3398" t="s">
        <v>5628</v>
      </c>
    </row>
    <row r="3399" spans="1:2" x14ac:dyDescent="0.2">
      <c r="A3399" t="s">
        <v>1166</v>
      </c>
      <c r="B3399" t="s">
        <v>5630</v>
      </c>
    </row>
    <row r="3400" spans="1:2" x14ac:dyDescent="0.2">
      <c r="A3400" t="s">
        <v>690</v>
      </c>
      <c r="B3400" t="s">
        <v>5632</v>
      </c>
    </row>
    <row r="3401" spans="1:2" x14ac:dyDescent="0.2">
      <c r="A3401" t="s">
        <v>1166</v>
      </c>
      <c r="B3401" t="s">
        <v>5634</v>
      </c>
    </row>
    <row r="3402" spans="1:2" x14ac:dyDescent="0.2">
      <c r="A3402" t="s">
        <v>690</v>
      </c>
      <c r="B3402" t="s">
        <v>5636</v>
      </c>
    </row>
    <row r="3403" spans="1:2" x14ac:dyDescent="0.2">
      <c r="A3403" t="s">
        <v>690</v>
      </c>
      <c r="B3403" t="s">
        <v>5638</v>
      </c>
    </row>
    <row r="3404" spans="1:2" x14ac:dyDescent="0.2">
      <c r="A3404" t="s">
        <v>5425</v>
      </c>
      <c r="B3404" t="s">
        <v>5640</v>
      </c>
    </row>
    <row r="3405" spans="1:2" x14ac:dyDescent="0.2">
      <c r="A3405" t="s">
        <v>690</v>
      </c>
      <c r="B3405" t="s">
        <v>2675</v>
      </c>
    </row>
    <row r="3406" spans="1:2" x14ac:dyDescent="0.2">
      <c r="A3406" t="s">
        <v>690</v>
      </c>
      <c r="B3406" t="s">
        <v>5642</v>
      </c>
    </row>
    <row r="3407" spans="1:2" x14ac:dyDescent="0.2">
      <c r="A3407" t="s">
        <v>5425</v>
      </c>
      <c r="B3407" t="s">
        <v>5644</v>
      </c>
    </row>
    <row r="3408" spans="1:2" x14ac:dyDescent="0.2">
      <c r="A3408" t="s">
        <v>690</v>
      </c>
      <c r="B3408" t="s">
        <v>5646</v>
      </c>
    </row>
    <row r="3409" spans="1:2" x14ac:dyDescent="0.2">
      <c r="A3409" t="s">
        <v>2138</v>
      </c>
      <c r="B3409" t="s">
        <v>5647</v>
      </c>
    </row>
    <row r="3410" spans="1:2" x14ac:dyDescent="0.2">
      <c r="A3410" t="s">
        <v>1166</v>
      </c>
      <c r="B3410" t="s">
        <v>5649</v>
      </c>
    </row>
    <row r="3411" spans="1:2" x14ac:dyDescent="0.2">
      <c r="A3411" t="s">
        <v>690</v>
      </c>
      <c r="B3411" t="s">
        <v>5650</v>
      </c>
    </row>
    <row r="3412" spans="1:2" x14ac:dyDescent="0.2">
      <c r="A3412" t="s">
        <v>1166</v>
      </c>
      <c r="B3412" t="s">
        <v>5651</v>
      </c>
    </row>
    <row r="3413" spans="1:2" x14ac:dyDescent="0.2">
      <c r="A3413" t="s">
        <v>1166</v>
      </c>
      <c r="B3413" t="s">
        <v>5653</v>
      </c>
    </row>
    <row r="3414" spans="1:2" x14ac:dyDescent="0.2">
      <c r="A3414" t="s">
        <v>6165</v>
      </c>
      <c r="B3414" t="s">
        <v>5656</v>
      </c>
    </row>
    <row r="3415" spans="1:2" x14ac:dyDescent="0.2">
      <c r="A3415" t="s">
        <v>1166</v>
      </c>
      <c r="B3415" t="s">
        <v>5658</v>
      </c>
    </row>
    <row r="3416" spans="1:2" x14ac:dyDescent="0.2">
      <c r="A3416" t="s">
        <v>2138</v>
      </c>
      <c r="B3416" t="s">
        <v>5659</v>
      </c>
    </row>
    <row r="3417" spans="1:2" x14ac:dyDescent="0.2">
      <c r="A3417" t="s">
        <v>2138</v>
      </c>
      <c r="B3417" t="s">
        <v>5661</v>
      </c>
    </row>
    <row r="3418" spans="1:2" x14ac:dyDescent="0.2">
      <c r="A3418" t="s">
        <v>1166</v>
      </c>
      <c r="B3418" t="s">
        <v>5663</v>
      </c>
    </row>
    <row r="3419" spans="1:2" x14ac:dyDescent="0.2">
      <c r="A3419" t="s">
        <v>1166</v>
      </c>
      <c r="B3419" t="s">
        <v>5665</v>
      </c>
    </row>
    <row r="3420" spans="1:2" x14ac:dyDescent="0.2">
      <c r="A3420" t="s">
        <v>690</v>
      </c>
      <c r="B3420" t="s">
        <v>5667</v>
      </c>
    </row>
    <row r="3421" spans="1:2" x14ac:dyDescent="0.2">
      <c r="A3421" t="s">
        <v>457</v>
      </c>
      <c r="B3421" t="s">
        <v>5668</v>
      </c>
    </row>
    <row r="3422" spans="1:2" x14ac:dyDescent="0.2">
      <c r="A3422" t="s">
        <v>457</v>
      </c>
      <c r="B3422" t="s">
        <v>5671</v>
      </c>
    </row>
    <row r="3423" spans="1:2" x14ac:dyDescent="0.2">
      <c r="A3423" t="s">
        <v>2138</v>
      </c>
      <c r="B3423" t="s">
        <v>5673</v>
      </c>
    </row>
    <row r="3424" spans="1:2" x14ac:dyDescent="0.2">
      <c r="A3424" t="s">
        <v>457</v>
      </c>
      <c r="B3424" t="s">
        <v>5674</v>
      </c>
    </row>
    <row r="3425" spans="1:2" x14ac:dyDescent="0.2">
      <c r="A3425" t="s">
        <v>457</v>
      </c>
      <c r="B3425" t="s">
        <v>5676</v>
      </c>
    </row>
    <row r="3426" spans="1:2" x14ac:dyDescent="0.2">
      <c r="A3426" t="s">
        <v>6166</v>
      </c>
      <c r="B3426" t="s">
        <v>5677</v>
      </c>
    </row>
    <row r="3427" spans="1:2" x14ac:dyDescent="0.2">
      <c r="A3427" t="s">
        <v>1166</v>
      </c>
      <c r="B3427" t="s">
        <v>5679</v>
      </c>
    </row>
    <row r="3428" spans="1:2" x14ac:dyDescent="0.2">
      <c r="A3428" t="s">
        <v>1166</v>
      </c>
      <c r="B3428" t="s">
        <v>5680</v>
      </c>
    </row>
    <row r="3429" spans="1:2" x14ac:dyDescent="0.2">
      <c r="A3429" t="s">
        <v>1166</v>
      </c>
      <c r="B3429" t="s">
        <v>5682</v>
      </c>
    </row>
    <row r="3430" spans="1:2" x14ac:dyDescent="0.2">
      <c r="A3430" t="s">
        <v>6161</v>
      </c>
      <c r="B3430" t="s">
        <v>5685</v>
      </c>
    </row>
    <row r="3431" spans="1:2" x14ac:dyDescent="0.2">
      <c r="A3431" t="s">
        <v>690</v>
      </c>
      <c r="B3431" t="s">
        <v>5687</v>
      </c>
    </row>
    <row r="3432" spans="1:2" x14ac:dyDescent="0.2">
      <c r="A3432" t="s">
        <v>1166</v>
      </c>
      <c r="B3432" t="s">
        <v>5688</v>
      </c>
    </row>
    <row r="3433" spans="1:2" x14ac:dyDescent="0.2">
      <c r="A3433" t="s">
        <v>1166</v>
      </c>
      <c r="B3433" t="s">
        <v>5689</v>
      </c>
    </row>
    <row r="3434" spans="1:2" x14ac:dyDescent="0.2">
      <c r="A3434" t="s">
        <v>1166</v>
      </c>
      <c r="B3434" t="s">
        <v>5690</v>
      </c>
    </row>
    <row r="3435" spans="1:2" x14ac:dyDescent="0.2">
      <c r="A3435" t="s">
        <v>1166</v>
      </c>
      <c r="B3435" t="s">
        <v>5692</v>
      </c>
    </row>
    <row r="3436" spans="1:2" x14ac:dyDescent="0.2">
      <c r="A3436" t="s">
        <v>690</v>
      </c>
      <c r="B3436" t="s">
        <v>5694</v>
      </c>
    </row>
    <row r="3437" spans="1:2" x14ac:dyDescent="0.2">
      <c r="A3437" t="s">
        <v>1166</v>
      </c>
      <c r="B3437" t="s">
        <v>5696</v>
      </c>
    </row>
    <row r="3438" spans="1:2" x14ac:dyDescent="0.2">
      <c r="A3438" t="s">
        <v>457</v>
      </c>
      <c r="B3438" t="s">
        <v>5697</v>
      </c>
    </row>
    <row r="3439" spans="1:2" x14ac:dyDescent="0.2">
      <c r="A3439" t="s">
        <v>6165</v>
      </c>
      <c r="B3439" t="s">
        <v>5698</v>
      </c>
    </row>
    <row r="3440" spans="1:2" x14ac:dyDescent="0.2">
      <c r="A3440" t="s">
        <v>690</v>
      </c>
      <c r="B3440" t="s">
        <v>5699</v>
      </c>
    </row>
    <row r="3441" spans="1:2" x14ac:dyDescent="0.2">
      <c r="A3441" t="s">
        <v>2138</v>
      </c>
      <c r="B3441" t="s">
        <v>5701</v>
      </c>
    </row>
    <row r="3442" spans="1:2" x14ac:dyDescent="0.2">
      <c r="A3442" t="s">
        <v>690</v>
      </c>
      <c r="B3442" t="s">
        <v>5702</v>
      </c>
    </row>
    <row r="3443" spans="1:2" x14ac:dyDescent="0.2">
      <c r="A3443" t="s">
        <v>6161</v>
      </c>
      <c r="B3443" t="s">
        <v>5705</v>
      </c>
    </row>
    <row r="3444" spans="1:2" x14ac:dyDescent="0.2">
      <c r="A3444" t="s">
        <v>328</v>
      </c>
      <c r="B3444" t="s">
        <v>5709</v>
      </c>
    </row>
    <row r="3445" spans="1:2" x14ac:dyDescent="0.2">
      <c r="A3445" t="s">
        <v>1166</v>
      </c>
      <c r="B3445" t="s">
        <v>5711</v>
      </c>
    </row>
    <row r="3446" spans="1:2" x14ac:dyDescent="0.2">
      <c r="A3446" t="s">
        <v>5425</v>
      </c>
      <c r="B3446" t="s">
        <v>5714</v>
      </c>
    </row>
    <row r="3447" spans="1:2" x14ac:dyDescent="0.2">
      <c r="A3447" t="s">
        <v>6166</v>
      </c>
      <c r="B3447" t="s">
        <v>5716</v>
      </c>
    </row>
    <row r="3448" spans="1:2" x14ac:dyDescent="0.2">
      <c r="A3448" t="s">
        <v>690</v>
      </c>
      <c r="B3448" t="s">
        <v>5718</v>
      </c>
    </row>
    <row r="3449" spans="1:2" x14ac:dyDescent="0.2">
      <c r="A3449" t="s">
        <v>690</v>
      </c>
      <c r="B3449" t="s">
        <v>5720</v>
      </c>
    </row>
    <row r="3450" spans="1:2" x14ac:dyDescent="0.2">
      <c r="A3450" t="s">
        <v>457</v>
      </c>
      <c r="B3450" t="s">
        <v>5723</v>
      </c>
    </row>
    <row r="3451" spans="1:2" x14ac:dyDescent="0.2">
      <c r="A3451" t="s">
        <v>690</v>
      </c>
      <c r="B3451" t="s">
        <v>5725</v>
      </c>
    </row>
    <row r="3452" spans="1:2" x14ac:dyDescent="0.2">
      <c r="A3452" t="s">
        <v>1166</v>
      </c>
      <c r="B3452" t="s">
        <v>5726</v>
      </c>
    </row>
    <row r="3453" spans="1:2" x14ac:dyDescent="0.2">
      <c r="A3453" t="s">
        <v>1166</v>
      </c>
      <c r="B3453" t="s">
        <v>5728</v>
      </c>
    </row>
    <row r="3454" spans="1:2" x14ac:dyDescent="0.2">
      <c r="A3454" t="s">
        <v>1166</v>
      </c>
      <c r="B3454" t="s">
        <v>5730</v>
      </c>
    </row>
    <row r="3455" spans="1:2" x14ac:dyDescent="0.2">
      <c r="A3455" t="s">
        <v>457</v>
      </c>
      <c r="B3455" t="s">
        <v>5732</v>
      </c>
    </row>
    <row r="3456" spans="1:2" x14ac:dyDescent="0.2">
      <c r="A3456" t="s">
        <v>6165</v>
      </c>
      <c r="B3456" t="s">
        <v>5735</v>
      </c>
    </row>
    <row r="3457" spans="1:2" x14ac:dyDescent="0.2">
      <c r="A3457" t="s">
        <v>690</v>
      </c>
      <c r="B3457" t="s">
        <v>5738</v>
      </c>
    </row>
    <row r="3458" spans="1:2" x14ac:dyDescent="0.2">
      <c r="A3458" t="s">
        <v>6165</v>
      </c>
      <c r="B3458" t="s">
        <v>5740</v>
      </c>
    </row>
    <row r="3459" spans="1:2" x14ac:dyDescent="0.2">
      <c r="A3459" t="s">
        <v>1166</v>
      </c>
      <c r="B3459" t="s">
        <v>5741</v>
      </c>
    </row>
    <row r="3460" spans="1:2" x14ac:dyDescent="0.2">
      <c r="A3460" t="s">
        <v>1166</v>
      </c>
      <c r="B3460" t="s">
        <v>5743</v>
      </c>
    </row>
    <row r="3461" spans="1:2" x14ac:dyDescent="0.2">
      <c r="A3461" t="s">
        <v>1166</v>
      </c>
      <c r="B3461" t="s">
        <v>5745</v>
      </c>
    </row>
    <row r="3462" spans="1:2" x14ac:dyDescent="0.2">
      <c r="A3462" t="s">
        <v>1166</v>
      </c>
      <c r="B3462" t="s">
        <v>2764</v>
      </c>
    </row>
    <row r="3463" spans="1:2" x14ac:dyDescent="0.2">
      <c r="A3463" t="s">
        <v>2138</v>
      </c>
      <c r="B3463" t="s">
        <v>2427</v>
      </c>
    </row>
    <row r="3464" spans="1:2" x14ac:dyDescent="0.2">
      <c r="A3464" t="s">
        <v>6166</v>
      </c>
      <c r="B3464" t="s">
        <v>5747</v>
      </c>
    </row>
    <row r="3465" spans="1:2" x14ac:dyDescent="0.2">
      <c r="A3465" t="s">
        <v>1166</v>
      </c>
      <c r="B3465" t="s">
        <v>5749</v>
      </c>
    </row>
    <row r="3466" spans="1:2" x14ac:dyDescent="0.2">
      <c r="A3466" t="s">
        <v>1166</v>
      </c>
      <c r="B3466" t="s">
        <v>5751</v>
      </c>
    </row>
    <row r="3467" spans="1:2" x14ac:dyDescent="0.2">
      <c r="A3467" t="s">
        <v>1166</v>
      </c>
      <c r="B3467" t="s">
        <v>5753</v>
      </c>
    </row>
    <row r="3468" spans="1:2" x14ac:dyDescent="0.2">
      <c r="A3468" t="s">
        <v>1166</v>
      </c>
      <c r="B3468" t="s">
        <v>5755</v>
      </c>
    </row>
    <row r="3469" spans="1:2" x14ac:dyDescent="0.2">
      <c r="A3469" t="s">
        <v>1166</v>
      </c>
      <c r="B3469" t="s">
        <v>5757</v>
      </c>
    </row>
    <row r="3470" spans="1:2" x14ac:dyDescent="0.2">
      <c r="A3470" t="s">
        <v>6165</v>
      </c>
      <c r="B3470" t="s">
        <v>5758</v>
      </c>
    </row>
    <row r="3471" spans="1:2" x14ac:dyDescent="0.2">
      <c r="A3471" t="s">
        <v>1166</v>
      </c>
      <c r="B3471" t="s">
        <v>5760</v>
      </c>
    </row>
    <row r="3472" spans="1:2" x14ac:dyDescent="0.2">
      <c r="A3472" t="s">
        <v>6165</v>
      </c>
      <c r="B3472" t="s">
        <v>5761</v>
      </c>
    </row>
    <row r="3473" spans="1:2" x14ac:dyDescent="0.2">
      <c r="A3473" t="s">
        <v>2138</v>
      </c>
      <c r="B3473" t="s">
        <v>5763</v>
      </c>
    </row>
    <row r="3474" spans="1:2" x14ac:dyDescent="0.2">
      <c r="A3474" t="s">
        <v>690</v>
      </c>
      <c r="B3474" t="s">
        <v>5765</v>
      </c>
    </row>
    <row r="3475" spans="1:2" x14ac:dyDescent="0.2">
      <c r="A3475" t="s">
        <v>1166</v>
      </c>
      <c r="B3475" t="s">
        <v>5767</v>
      </c>
    </row>
    <row r="3476" spans="1:2" x14ac:dyDescent="0.2">
      <c r="A3476" t="s">
        <v>1166</v>
      </c>
      <c r="B3476" t="s">
        <v>5769</v>
      </c>
    </row>
    <row r="3477" spans="1:2" x14ac:dyDescent="0.2">
      <c r="A3477" t="s">
        <v>1166</v>
      </c>
      <c r="B3477" t="s">
        <v>5771</v>
      </c>
    </row>
    <row r="3478" spans="1:2" x14ac:dyDescent="0.2">
      <c r="A3478" t="s">
        <v>690</v>
      </c>
      <c r="B3478" t="s">
        <v>5773</v>
      </c>
    </row>
    <row r="3479" spans="1:2" x14ac:dyDescent="0.2">
      <c r="A3479" t="s">
        <v>6165</v>
      </c>
      <c r="B3479" t="s">
        <v>5776</v>
      </c>
    </row>
    <row r="3480" spans="1:2" x14ac:dyDescent="0.2">
      <c r="A3480" t="s">
        <v>1166</v>
      </c>
      <c r="B3480" t="s">
        <v>5777</v>
      </c>
    </row>
    <row r="3481" spans="1:2" x14ac:dyDescent="0.2">
      <c r="A3481" t="s">
        <v>457</v>
      </c>
      <c r="B3481" t="s">
        <v>2898</v>
      </c>
    </row>
    <row r="3482" spans="1:2" x14ac:dyDescent="0.2">
      <c r="A3482" t="s">
        <v>690</v>
      </c>
      <c r="B3482" t="s">
        <v>5779</v>
      </c>
    </row>
    <row r="3483" spans="1:2" x14ac:dyDescent="0.2">
      <c r="A3483" t="s">
        <v>457</v>
      </c>
      <c r="B3483" t="s">
        <v>5781</v>
      </c>
    </row>
    <row r="3484" spans="1:2" x14ac:dyDescent="0.2">
      <c r="A3484" t="s">
        <v>690</v>
      </c>
      <c r="B3484" t="s">
        <v>5782</v>
      </c>
    </row>
    <row r="3485" spans="1:2" x14ac:dyDescent="0.2">
      <c r="A3485" t="s">
        <v>690</v>
      </c>
      <c r="B3485" t="s">
        <v>5783</v>
      </c>
    </row>
    <row r="3486" spans="1:2" x14ac:dyDescent="0.2">
      <c r="A3486" t="s">
        <v>1166</v>
      </c>
      <c r="B3486" t="s">
        <v>5784</v>
      </c>
    </row>
    <row r="3487" spans="1:2" x14ac:dyDescent="0.2">
      <c r="A3487" t="s">
        <v>690</v>
      </c>
      <c r="B3487" t="s">
        <v>5785</v>
      </c>
    </row>
    <row r="3488" spans="1:2" x14ac:dyDescent="0.2">
      <c r="A3488" t="s">
        <v>6158</v>
      </c>
      <c r="B3488" t="s">
        <v>5786</v>
      </c>
    </row>
    <row r="3489" spans="1:2" x14ac:dyDescent="0.2">
      <c r="A3489" t="s">
        <v>6165</v>
      </c>
      <c r="B3489" t="s">
        <v>5788</v>
      </c>
    </row>
    <row r="3490" spans="1:2" x14ac:dyDescent="0.2">
      <c r="A3490" t="s">
        <v>1166</v>
      </c>
      <c r="B3490" t="s">
        <v>5790</v>
      </c>
    </row>
    <row r="3491" spans="1:2" x14ac:dyDescent="0.2">
      <c r="A3491" t="s">
        <v>690</v>
      </c>
      <c r="B3491" t="s">
        <v>5792</v>
      </c>
    </row>
    <row r="3492" spans="1:2" x14ac:dyDescent="0.2">
      <c r="A3492" t="s">
        <v>6165</v>
      </c>
      <c r="B3492" t="s">
        <v>5793</v>
      </c>
    </row>
    <row r="3493" spans="1:2" x14ac:dyDescent="0.2">
      <c r="A3493" t="s">
        <v>1166</v>
      </c>
      <c r="B3493" t="s">
        <v>5795</v>
      </c>
    </row>
    <row r="3494" spans="1:2" x14ac:dyDescent="0.2">
      <c r="A3494" t="s">
        <v>2138</v>
      </c>
      <c r="B3494" t="s">
        <v>5796</v>
      </c>
    </row>
    <row r="3495" spans="1:2" x14ac:dyDescent="0.2">
      <c r="A3495" t="s">
        <v>690</v>
      </c>
      <c r="B3495" t="s">
        <v>5797</v>
      </c>
    </row>
    <row r="3496" spans="1:2" x14ac:dyDescent="0.2">
      <c r="A3496" t="s">
        <v>690</v>
      </c>
      <c r="B3496" t="s">
        <v>5799</v>
      </c>
    </row>
    <row r="3497" spans="1:2" x14ac:dyDescent="0.2">
      <c r="A3497" t="s">
        <v>1166</v>
      </c>
      <c r="B3497" t="s">
        <v>5801</v>
      </c>
    </row>
    <row r="3498" spans="1:2" x14ac:dyDescent="0.2">
      <c r="A3498" t="s">
        <v>690</v>
      </c>
      <c r="B3498" t="s">
        <v>5802</v>
      </c>
    </row>
    <row r="3499" spans="1:2" x14ac:dyDescent="0.2">
      <c r="A3499" t="s">
        <v>6158</v>
      </c>
      <c r="B3499" t="s">
        <v>5804</v>
      </c>
    </row>
    <row r="3500" spans="1:2" x14ac:dyDescent="0.2">
      <c r="A3500" t="s">
        <v>1166</v>
      </c>
      <c r="B3500" t="s">
        <v>5806</v>
      </c>
    </row>
    <row r="3501" spans="1:2" x14ac:dyDescent="0.2">
      <c r="A3501" t="s">
        <v>1166</v>
      </c>
      <c r="B3501" t="s">
        <v>5807</v>
      </c>
    </row>
    <row r="3502" spans="1:2" x14ac:dyDescent="0.2">
      <c r="A3502" t="s">
        <v>457</v>
      </c>
      <c r="B3502" t="s">
        <v>1381</v>
      </c>
    </row>
    <row r="3503" spans="1:2" x14ac:dyDescent="0.2">
      <c r="A3503" t="s">
        <v>6161</v>
      </c>
      <c r="B3503" t="s">
        <v>5809</v>
      </c>
    </row>
    <row r="3504" spans="1:2" x14ac:dyDescent="0.2">
      <c r="A3504" t="s">
        <v>1166</v>
      </c>
      <c r="B3504" t="s">
        <v>5811</v>
      </c>
    </row>
    <row r="3505" spans="1:2" x14ac:dyDescent="0.2">
      <c r="A3505" t="s">
        <v>328</v>
      </c>
      <c r="B3505" t="s">
        <v>5814</v>
      </c>
    </row>
    <row r="3506" spans="1:2" x14ac:dyDescent="0.2">
      <c r="A3506" t="s">
        <v>690</v>
      </c>
      <c r="B3506" t="s">
        <v>5815</v>
      </c>
    </row>
    <row r="3507" spans="1:2" x14ac:dyDescent="0.2">
      <c r="A3507" t="s">
        <v>1166</v>
      </c>
      <c r="B3507" t="s">
        <v>5816</v>
      </c>
    </row>
    <row r="3508" spans="1:2" x14ac:dyDescent="0.2">
      <c r="A3508" t="s">
        <v>690</v>
      </c>
      <c r="B3508" t="s">
        <v>5817</v>
      </c>
    </row>
    <row r="3509" spans="1:2" x14ac:dyDescent="0.2">
      <c r="A3509" t="s">
        <v>1166</v>
      </c>
      <c r="B3509" t="s">
        <v>5819</v>
      </c>
    </row>
    <row r="3510" spans="1:2" x14ac:dyDescent="0.2">
      <c r="A3510" t="s">
        <v>1166</v>
      </c>
      <c r="B3510" t="s">
        <v>5822</v>
      </c>
    </row>
    <row r="3511" spans="1:2" x14ac:dyDescent="0.2">
      <c r="A3511" t="s">
        <v>457</v>
      </c>
      <c r="B3511" t="s">
        <v>1458</v>
      </c>
    </row>
    <row r="3512" spans="1:2" x14ac:dyDescent="0.2">
      <c r="A3512" t="s">
        <v>690</v>
      </c>
      <c r="B3512" t="s">
        <v>5824</v>
      </c>
    </row>
    <row r="3513" spans="1:2" x14ac:dyDescent="0.2">
      <c r="A3513" t="s">
        <v>2138</v>
      </c>
      <c r="B3513" t="s">
        <v>5825</v>
      </c>
    </row>
    <row r="3514" spans="1:2" x14ac:dyDescent="0.2">
      <c r="A3514" t="s">
        <v>1166</v>
      </c>
      <c r="B3514" t="s">
        <v>5826</v>
      </c>
    </row>
    <row r="3515" spans="1:2" x14ac:dyDescent="0.2">
      <c r="A3515" t="s">
        <v>2138</v>
      </c>
      <c r="B3515" t="s">
        <v>5827</v>
      </c>
    </row>
    <row r="3516" spans="1:2" x14ac:dyDescent="0.2">
      <c r="A3516" t="s">
        <v>690</v>
      </c>
      <c r="B3516" t="s">
        <v>5828</v>
      </c>
    </row>
    <row r="3517" spans="1:2" x14ac:dyDescent="0.2">
      <c r="A3517" t="s">
        <v>1166</v>
      </c>
      <c r="B3517" t="s">
        <v>926</v>
      </c>
    </row>
    <row r="3518" spans="1:2" x14ac:dyDescent="0.2">
      <c r="A3518" t="s">
        <v>690</v>
      </c>
      <c r="B3518" t="s">
        <v>5829</v>
      </c>
    </row>
    <row r="3519" spans="1:2" x14ac:dyDescent="0.2">
      <c r="A3519" t="s">
        <v>1166</v>
      </c>
      <c r="B3519" t="s">
        <v>5830</v>
      </c>
    </row>
    <row r="3520" spans="1:2" x14ac:dyDescent="0.2">
      <c r="A3520" t="s">
        <v>6165</v>
      </c>
      <c r="B3520" t="s">
        <v>2963</v>
      </c>
    </row>
    <row r="3521" spans="1:2" x14ac:dyDescent="0.2">
      <c r="A3521" t="s">
        <v>690</v>
      </c>
      <c r="B3521" t="s">
        <v>5832</v>
      </c>
    </row>
    <row r="3522" spans="1:2" x14ac:dyDescent="0.2">
      <c r="A3522" t="s">
        <v>1166</v>
      </c>
      <c r="B3522" t="s">
        <v>5834</v>
      </c>
    </row>
    <row r="3523" spans="1:2" x14ac:dyDescent="0.2">
      <c r="A3523" t="s">
        <v>6165</v>
      </c>
      <c r="B3523" t="s">
        <v>5835</v>
      </c>
    </row>
    <row r="3524" spans="1:2" x14ac:dyDescent="0.2">
      <c r="A3524" t="s">
        <v>5059</v>
      </c>
      <c r="B3524" t="s">
        <v>5836</v>
      </c>
    </row>
    <row r="3525" spans="1:2" x14ac:dyDescent="0.2">
      <c r="A3525" t="s">
        <v>690</v>
      </c>
      <c r="B3525" t="s">
        <v>5838</v>
      </c>
    </row>
    <row r="3526" spans="1:2" x14ac:dyDescent="0.2">
      <c r="A3526" t="s">
        <v>690</v>
      </c>
      <c r="B3526" t="s">
        <v>5840</v>
      </c>
    </row>
    <row r="3527" spans="1:2" x14ac:dyDescent="0.2">
      <c r="A3527" t="s">
        <v>690</v>
      </c>
      <c r="B3527" t="s">
        <v>5842</v>
      </c>
    </row>
    <row r="3528" spans="1:2" x14ac:dyDescent="0.2">
      <c r="A3528" t="s">
        <v>328</v>
      </c>
      <c r="B3528" t="s">
        <v>5844</v>
      </c>
    </row>
    <row r="3529" spans="1:2" x14ac:dyDescent="0.2">
      <c r="A3529" t="s">
        <v>690</v>
      </c>
      <c r="B3529" t="s">
        <v>5846</v>
      </c>
    </row>
    <row r="3530" spans="1:2" x14ac:dyDescent="0.2">
      <c r="A3530" t="s">
        <v>457</v>
      </c>
      <c r="B3530" t="s">
        <v>5849</v>
      </c>
    </row>
    <row r="3531" spans="1:2" x14ac:dyDescent="0.2">
      <c r="A3531" t="s">
        <v>6159</v>
      </c>
      <c r="B3531" t="s">
        <v>5851</v>
      </c>
    </row>
    <row r="3532" spans="1:2" x14ac:dyDescent="0.2">
      <c r="A3532" t="s">
        <v>457</v>
      </c>
      <c r="B3532" t="s">
        <v>5853</v>
      </c>
    </row>
    <row r="3533" spans="1:2" x14ac:dyDescent="0.2">
      <c r="A3533" t="s">
        <v>1166</v>
      </c>
      <c r="B3533" t="s">
        <v>5856</v>
      </c>
    </row>
    <row r="3534" spans="1:2" x14ac:dyDescent="0.2">
      <c r="A3534" t="s">
        <v>6158</v>
      </c>
      <c r="B3534" t="s">
        <v>3749</v>
      </c>
    </row>
    <row r="3535" spans="1:2" x14ac:dyDescent="0.2">
      <c r="A3535" t="s">
        <v>2138</v>
      </c>
      <c r="B3535" t="s">
        <v>5858</v>
      </c>
    </row>
    <row r="3536" spans="1:2" x14ac:dyDescent="0.2">
      <c r="A3536" t="s">
        <v>2138</v>
      </c>
      <c r="B3536" t="s">
        <v>5859</v>
      </c>
    </row>
    <row r="3537" spans="1:2" x14ac:dyDescent="0.2">
      <c r="A3537" t="s">
        <v>457</v>
      </c>
      <c r="B3537" t="s">
        <v>5860</v>
      </c>
    </row>
    <row r="3538" spans="1:2" x14ac:dyDescent="0.2">
      <c r="A3538" t="s">
        <v>2138</v>
      </c>
      <c r="B3538" t="s">
        <v>5862</v>
      </c>
    </row>
    <row r="3539" spans="1:2" x14ac:dyDescent="0.2">
      <c r="A3539" t="s">
        <v>6158</v>
      </c>
      <c r="B3539" t="s">
        <v>5864</v>
      </c>
    </row>
    <row r="3540" spans="1:2" x14ac:dyDescent="0.2">
      <c r="A3540" t="s">
        <v>1166</v>
      </c>
      <c r="B3540" t="s">
        <v>5866</v>
      </c>
    </row>
    <row r="3541" spans="1:2" x14ac:dyDescent="0.2">
      <c r="A3541" t="s">
        <v>1166</v>
      </c>
      <c r="B3541" t="s">
        <v>5867</v>
      </c>
    </row>
    <row r="3542" spans="1:2" x14ac:dyDescent="0.2">
      <c r="A3542" t="s">
        <v>457</v>
      </c>
      <c r="B3542" t="s">
        <v>5869</v>
      </c>
    </row>
    <row r="3543" spans="1:2" x14ac:dyDescent="0.2">
      <c r="A3543" t="s">
        <v>1166</v>
      </c>
      <c r="B3543" t="s">
        <v>5870</v>
      </c>
    </row>
    <row r="3544" spans="1:2" x14ac:dyDescent="0.2">
      <c r="A3544" t="s">
        <v>328</v>
      </c>
      <c r="B3544" t="s">
        <v>5872</v>
      </c>
    </row>
    <row r="3545" spans="1:2" x14ac:dyDescent="0.2">
      <c r="A3545" t="s">
        <v>2138</v>
      </c>
      <c r="B3545" t="s">
        <v>5873</v>
      </c>
    </row>
    <row r="3546" spans="1:2" x14ac:dyDescent="0.2">
      <c r="A3546" t="s">
        <v>690</v>
      </c>
      <c r="B3546" t="s">
        <v>5875</v>
      </c>
    </row>
    <row r="3547" spans="1:2" x14ac:dyDescent="0.2">
      <c r="A3547" t="s">
        <v>328</v>
      </c>
      <c r="B3547" t="s">
        <v>5876</v>
      </c>
    </row>
    <row r="3548" spans="1:2" x14ac:dyDescent="0.2">
      <c r="A3548" t="s">
        <v>6166</v>
      </c>
      <c r="B3548" t="s">
        <v>5878</v>
      </c>
    </row>
    <row r="3549" spans="1:2" x14ac:dyDescent="0.2">
      <c r="A3549" t="s">
        <v>690</v>
      </c>
      <c r="B3549" t="s">
        <v>5879</v>
      </c>
    </row>
    <row r="3550" spans="1:2" x14ac:dyDescent="0.2">
      <c r="A3550" t="s">
        <v>690</v>
      </c>
      <c r="B3550" t="s">
        <v>4984</v>
      </c>
    </row>
    <row r="3551" spans="1:2" x14ac:dyDescent="0.2">
      <c r="A3551" t="s">
        <v>6165</v>
      </c>
      <c r="B3551" t="s">
        <v>5881</v>
      </c>
    </row>
    <row r="3552" spans="1:2" x14ac:dyDescent="0.2">
      <c r="A3552" t="s">
        <v>5425</v>
      </c>
      <c r="B3552" t="s">
        <v>5883</v>
      </c>
    </row>
    <row r="3553" spans="1:2" x14ac:dyDescent="0.2">
      <c r="A3553" t="s">
        <v>690</v>
      </c>
      <c r="B3553" t="s">
        <v>5884</v>
      </c>
    </row>
    <row r="3554" spans="1:2" x14ac:dyDescent="0.2">
      <c r="A3554" t="s">
        <v>690</v>
      </c>
      <c r="B3554" t="s">
        <v>5885</v>
      </c>
    </row>
    <row r="3555" spans="1:2" x14ac:dyDescent="0.2">
      <c r="A3555" t="s">
        <v>5425</v>
      </c>
      <c r="B3555" t="s">
        <v>5887</v>
      </c>
    </row>
    <row r="3556" spans="1:2" x14ac:dyDescent="0.2">
      <c r="A3556" t="s">
        <v>690</v>
      </c>
      <c r="B3556" t="s">
        <v>5889</v>
      </c>
    </row>
    <row r="3557" spans="1:2" x14ac:dyDescent="0.2">
      <c r="A3557" t="s">
        <v>328</v>
      </c>
      <c r="B3557" t="s">
        <v>1516</v>
      </c>
    </row>
    <row r="3558" spans="1:2" x14ac:dyDescent="0.2">
      <c r="A3558" t="s">
        <v>1166</v>
      </c>
      <c r="B3558" t="s">
        <v>5891</v>
      </c>
    </row>
    <row r="3559" spans="1:2" x14ac:dyDescent="0.2">
      <c r="A3559" t="s">
        <v>6165</v>
      </c>
      <c r="B3559" t="s">
        <v>5893</v>
      </c>
    </row>
    <row r="3560" spans="1:2" x14ac:dyDescent="0.2">
      <c r="A3560" t="s">
        <v>690</v>
      </c>
      <c r="B3560" t="s">
        <v>5894</v>
      </c>
    </row>
    <row r="3561" spans="1:2" x14ac:dyDescent="0.2">
      <c r="A3561" t="s">
        <v>1166</v>
      </c>
      <c r="B3561" t="s">
        <v>5895</v>
      </c>
    </row>
    <row r="3562" spans="1:2" x14ac:dyDescent="0.2">
      <c r="A3562" t="s">
        <v>690</v>
      </c>
      <c r="B3562" t="s">
        <v>5897</v>
      </c>
    </row>
    <row r="3563" spans="1:2" x14ac:dyDescent="0.2">
      <c r="A3563" t="s">
        <v>1166</v>
      </c>
      <c r="B3563" t="s">
        <v>5899</v>
      </c>
    </row>
    <row r="3564" spans="1:2" x14ac:dyDescent="0.2">
      <c r="A3564" t="s">
        <v>690</v>
      </c>
      <c r="B3564" t="s">
        <v>5901</v>
      </c>
    </row>
    <row r="3565" spans="1:2" x14ac:dyDescent="0.2">
      <c r="A3565" t="s">
        <v>690</v>
      </c>
      <c r="B3565" t="s">
        <v>5903</v>
      </c>
    </row>
    <row r="3566" spans="1:2" x14ac:dyDescent="0.2">
      <c r="A3566" t="s">
        <v>1166</v>
      </c>
      <c r="B3566" t="s">
        <v>703</v>
      </c>
    </row>
    <row r="3567" spans="1:2" x14ac:dyDescent="0.2">
      <c r="A3567" t="s">
        <v>6166</v>
      </c>
      <c r="B3567" t="s">
        <v>5906</v>
      </c>
    </row>
    <row r="3568" spans="1:2" x14ac:dyDescent="0.2">
      <c r="A3568" t="s">
        <v>6165</v>
      </c>
      <c r="B3568" t="s">
        <v>5909</v>
      </c>
    </row>
    <row r="3569" spans="1:2" x14ac:dyDescent="0.2">
      <c r="A3569" t="s">
        <v>5425</v>
      </c>
      <c r="B3569" t="s">
        <v>5912</v>
      </c>
    </row>
    <row r="3570" spans="1:2" x14ac:dyDescent="0.2">
      <c r="A3570" t="s">
        <v>328</v>
      </c>
      <c r="B3570" t="s">
        <v>5915</v>
      </c>
    </row>
    <row r="3571" spans="1:2" x14ac:dyDescent="0.2">
      <c r="A3571" t="s">
        <v>457</v>
      </c>
      <c r="B3571" t="s">
        <v>5917</v>
      </c>
    </row>
    <row r="3572" spans="1:2" x14ac:dyDescent="0.2">
      <c r="A3572" t="s">
        <v>2138</v>
      </c>
      <c r="B3572" t="s">
        <v>5920</v>
      </c>
    </row>
    <row r="3573" spans="1:2" x14ac:dyDescent="0.2">
      <c r="A3573" t="s">
        <v>690</v>
      </c>
      <c r="B3573" t="s">
        <v>5922</v>
      </c>
    </row>
    <row r="3574" spans="1:2" x14ac:dyDescent="0.2">
      <c r="A3574" t="s">
        <v>690</v>
      </c>
      <c r="B3574" t="s">
        <v>5923</v>
      </c>
    </row>
    <row r="3575" spans="1:2" x14ac:dyDescent="0.2">
      <c r="A3575" t="s">
        <v>457</v>
      </c>
      <c r="B3575" t="s">
        <v>5924</v>
      </c>
    </row>
    <row r="3576" spans="1:2" x14ac:dyDescent="0.2">
      <c r="A3576" t="s">
        <v>6165</v>
      </c>
      <c r="B3576" t="s">
        <v>5926</v>
      </c>
    </row>
    <row r="3577" spans="1:2" x14ac:dyDescent="0.2">
      <c r="A3577" t="s">
        <v>1166</v>
      </c>
      <c r="B3577" t="s">
        <v>5928</v>
      </c>
    </row>
    <row r="3578" spans="1:2" x14ac:dyDescent="0.2">
      <c r="A3578" t="s">
        <v>690</v>
      </c>
      <c r="B3578" t="s">
        <v>5930</v>
      </c>
    </row>
    <row r="3579" spans="1:2" x14ac:dyDescent="0.2">
      <c r="A3579" t="s">
        <v>457</v>
      </c>
      <c r="B3579" t="s">
        <v>5931</v>
      </c>
    </row>
    <row r="3580" spans="1:2" x14ac:dyDescent="0.2">
      <c r="A3580" t="s">
        <v>690</v>
      </c>
      <c r="B3580" t="s">
        <v>5932</v>
      </c>
    </row>
    <row r="3581" spans="1:2" x14ac:dyDescent="0.2">
      <c r="A3581" t="s">
        <v>6165</v>
      </c>
      <c r="B3581" t="s">
        <v>5934</v>
      </c>
    </row>
    <row r="3582" spans="1:2" x14ac:dyDescent="0.2">
      <c r="A3582" t="s">
        <v>690</v>
      </c>
      <c r="B3582" t="s">
        <v>5936</v>
      </c>
    </row>
    <row r="3583" spans="1:2" x14ac:dyDescent="0.2">
      <c r="A3583" t="s">
        <v>1166</v>
      </c>
      <c r="B3583" t="s">
        <v>5938</v>
      </c>
    </row>
    <row r="3584" spans="1:2" x14ac:dyDescent="0.2">
      <c r="A3584" t="s">
        <v>6165</v>
      </c>
      <c r="B3584" t="s">
        <v>5940</v>
      </c>
    </row>
    <row r="3585" spans="1:2" x14ac:dyDescent="0.2">
      <c r="A3585" t="s">
        <v>1166</v>
      </c>
      <c r="B3585" t="s">
        <v>5941</v>
      </c>
    </row>
    <row r="3586" spans="1:2" x14ac:dyDescent="0.2">
      <c r="A3586" t="s">
        <v>6166</v>
      </c>
      <c r="B3586" t="s">
        <v>5942</v>
      </c>
    </row>
    <row r="3587" spans="1:2" x14ac:dyDescent="0.2">
      <c r="A3587" t="s">
        <v>690</v>
      </c>
      <c r="B3587" t="s">
        <v>5945</v>
      </c>
    </row>
    <row r="3588" spans="1:2" x14ac:dyDescent="0.2">
      <c r="A3588" t="s">
        <v>457</v>
      </c>
      <c r="B3588" t="s">
        <v>4019</v>
      </c>
    </row>
    <row r="3589" spans="1:2" x14ac:dyDescent="0.2">
      <c r="A3589" t="s">
        <v>690</v>
      </c>
      <c r="B3589" t="s">
        <v>5947</v>
      </c>
    </row>
    <row r="3590" spans="1:2" x14ac:dyDescent="0.2">
      <c r="A3590" t="s">
        <v>690</v>
      </c>
      <c r="B3590" t="s">
        <v>5949</v>
      </c>
    </row>
    <row r="3591" spans="1:2" x14ac:dyDescent="0.2">
      <c r="A3591" t="s">
        <v>1166</v>
      </c>
      <c r="B3591" t="s">
        <v>5952</v>
      </c>
    </row>
    <row r="3592" spans="1:2" x14ac:dyDescent="0.2">
      <c r="A3592" t="s">
        <v>1166</v>
      </c>
      <c r="B3592" t="s">
        <v>5954</v>
      </c>
    </row>
    <row r="3593" spans="1:2" x14ac:dyDescent="0.2">
      <c r="A3593" t="s">
        <v>690</v>
      </c>
      <c r="B3593" t="s">
        <v>5957</v>
      </c>
    </row>
    <row r="3594" spans="1:2" x14ac:dyDescent="0.2">
      <c r="A3594" t="s">
        <v>1166</v>
      </c>
      <c r="B3594" t="s">
        <v>5958</v>
      </c>
    </row>
    <row r="3595" spans="1:2" x14ac:dyDescent="0.2">
      <c r="A3595" t="s">
        <v>1166</v>
      </c>
      <c r="B3595" t="s">
        <v>5959</v>
      </c>
    </row>
    <row r="3596" spans="1:2" x14ac:dyDescent="0.2">
      <c r="A3596" t="s">
        <v>1166</v>
      </c>
      <c r="B3596" t="s">
        <v>5960</v>
      </c>
    </row>
    <row r="3597" spans="1:2" x14ac:dyDescent="0.2">
      <c r="A3597" t="s">
        <v>690</v>
      </c>
      <c r="B3597" t="s">
        <v>5961</v>
      </c>
    </row>
    <row r="3598" spans="1:2" x14ac:dyDescent="0.2">
      <c r="A3598" t="s">
        <v>690</v>
      </c>
      <c r="B3598" t="s">
        <v>5962</v>
      </c>
    </row>
    <row r="3599" spans="1:2" x14ac:dyDescent="0.2">
      <c r="A3599" t="s">
        <v>457</v>
      </c>
      <c r="B3599" t="s">
        <v>5965</v>
      </c>
    </row>
    <row r="3600" spans="1:2" x14ac:dyDescent="0.2">
      <c r="A3600" t="s">
        <v>690</v>
      </c>
      <c r="B3600" t="s">
        <v>5966</v>
      </c>
    </row>
    <row r="3601" spans="1:2" x14ac:dyDescent="0.2">
      <c r="A3601" t="s">
        <v>6165</v>
      </c>
      <c r="B3601" t="s">
        <v>5968</v>
      </c>
    </row>
    <row r="3602" spans="1:2" x14ac:dyDescent="0.2">
      <c r="A3602" t="s">
        <v>2138</v>
      </c>
      <c r="B3602" t="s">
        <v>5969</v>
      </c>
    </row>
    <row r="3603" spans="1:2" x14ac:dyDescent="0.2">
      <c r="A3603" t="s">
        <v>1166</v>
      </c>
      <c r="B3603" t="s">
        <v>3912</v>
      </c>
    </row>
    <row r="3604" spans="1:2" x14ac:dyDescent="0.2">
      <c r="A3604" t="s">
        <v>1166</v>
      </c>
      <c r="B3604" t="s">
        <v>5970</v>
      </c>
    </row>
    <row r="3605" spans="1:2" x14ac:dyDescent="0.2">
      <c r="A3605" t="s">
        <v>6165</v>
      </c>
      <c r="B3605" t="s">
        <v>5972</v>
      </c>
    </row>
    <row r="3606" spans="1:2" x14ac:dyDescent="0.2">
      <c r="A3606" t="s">
        <v>5425</v>
      </c>
      <c r="B3606" t="s">
        <v>5974</v>
      </c>
    </row>
    <row r="3607" spans="1:2" x14ac:dyDescent="0.2">
      <c r="A3607" t="s">
        <v>6165</v>
      </c>
      <c r="B3607" t="s">
        <v>5975</v>
      </c>
    </row>
    <row r="3608" spans="1:2" x14ac:dyDescent="0.2">
      <c r="A3608" t="s">
        <v>457</v>
      </c>
      <c r="B3608" t="s">
        <v>78</v>
      </c>
    </row>
    <row r="3609" spans="1:2" x14ac:dyDescent="0.2">
      <c r="A3609" t="s">
        <v>2138</v>
      </c>
      <c r="B3609" t="s">
        <v>2469</v>
      </c>
    </row>
    <row r="3610" spans="1:2" x14ac:dyDescent="0.2">
      <c r="A3610" t="s">
        <v>1166</v>
      </c>
      <c r="B3610" t="s">
        <v>5977</v>
      </c>
    </row>
    <row r="3611" spans="1:2" x14ac:dyDescent="0.2">
      <c r="A3611" t="s">
        <v>690</v>
      </c>
      <c r="B3611" t="s">
        <v>5979</v>
      </c>
    </row>
    <row r="3612" spans="1:2" x14ac:dyDescent="0.2">
      <c r="A3612" t="s">
        <v>2138</v>
      </c>
      <c r="B3612" t="s">
        <v>5981</v>
      </c>
    </row>
    <row r="3613" spans="1:2" x14ac:dyDescent="0.2">
      <c r="A3613" t="s">
        <v>5425</v>
      </c>
      <c r="B3613" t="s">
        <v>5984</v>
      </c>
    </row>
    <row r="3614" spans="1:2" x14ac:dyDescent="0.2">
      <c r="A3614" t="s">
        <v>457</v>
      </c>
      <c r="B3614" t="s">
        <v>5986</v>
      </c>
    </row>
    <row r="3615" spans="1:2" x14ac:dyDescent="0.2">
      <c r="A3615" t="s">
        <v>1166</v>
      </c>
      <c r="B3615" t="s">
        <v>5988</v>
      </c>
    </row>
    <row r="3616" spans="1:2" x14ac:dyDescent="0.2">
      <c r="A3616" t="s">
        <v>690</v>
      </c>
      <c r="B3616" t="s">
        <v>5989</v>
      </c>
    </row>
    <row r="3617" spans="1:2" x14ac:dyDescent="0.2">
      <c r="A3617" t="s">
        <v>1166</v>
      </c>
      <c r="B3617" t="s">
        <v>5990</v>
      </c>
    </row>
    <row r="3618" spans="1:2" x14ac:dyDescent="0.2">
      <c r="A3618" t="s">
        <v>328</v>
      </c>
      <c r="B3618" t="s">
        <v>5993</v>
      </c>
    </row>
    <row r="3619" spans="1:2" x14ac:dyDescent="0.2">
      <c r="A3619" t="s">
        <v>328</v>
      </c>
      <c r="B3619" t="s">
        <v>5995</v>
      </c>
    </row>
    <row r="3620" spans="1:2" x14ac:dyDescent="0.2">
      <c r="A3620" t="s">
        <v>2138</v>
      </c>
      <c r="B3620" t="s">
        <v>5997</v>
      </c>
    </row>
    <row r="3621" spans="1:2" x14ac:dyDescent="0.2">
      <c r="A3621" t="s">
        <v>690</v>
      </c>
      <c r="B3621" t="s">
        <v>5998</v>
      </c>
    </row>
    <row r="3622" spans="1:2" x14ac:dyDescent="0.2">
      <c r="A3622" t="s">
        <v>1166</v>
      </c>
      <c r="B3622" t="s">
        <v>6000</v>
      </c>
    </row>
    <row r="3623" spans="1:2" x14ac:dyDescent="0.2">
      <c r="A3623" t="s">
        <v>6166</v>
      </c>
      <c r="B3623" t="s">
        <v>6003</v>
      </c>
    </row>
    <row r="3624" spans="1:2" x14ac:dyDescent="0.2">
      <c r="A3624" t="s">
        <v>1166</v>
      </c>
      <c r="B3624" t="s">
        <v>6005</v>
      </c>
    </row>
    <row r="3625" spans="1:2" x14ac:dyDescent="0.2">
      <c r="A3625" t="s">
        <v>5425</v>
      </c>
      <c r="B3625" t="s">
        <v>6008</v>
      </c>
    </row>
    <row r="3626" spans="1:2" x14ac:dyDescent="0.2">
      <c r="A3626" t="s">
        <v>1166</v>
      </c>
      <c r="B3626" t="s">
        <v>6010</v>
      </c>
    </row>
    <row r="3627" spans="1:2" x14ac:dyDescent="0.2">
      <c r="A3627" t="s">
        <v>1166</v>
      </c>
      <c r="B3627" t="s">
        <v>6011</v>
      </c>
    </row>
    <row r="3628" spans="1:2" x14ac:dyDescent="0.2">
      <c r="A3628" t="s">
        <v>6165</v>
      </c>
      <c r="B3628" t="s">
        <v>6013</v>
      </c>
    </row>
    <row r="3629" spans="1:2" x14ac:dyDescent="0.2">
      <c r="A3629" t="s">
        <v>6165</v>
      </c>
      <c r="B3629" t="s">
        <v>6014</v>
      </c>
    </row>
    <row r="3630" spans="1:2" x14ac:dyDescent="0.2">
      <c r="A3630" t="s">
        <v>690</v>
      </c>
      <c r="B3630" t="s">
        <v>6016</v>
      </c>
    </row>
    <row r="3631" spans="1:2" x14ac:dyDescent="0.2">
      <c r="A3631" t="s">
        <v>6165</v>
      </c>
      <c r="B3631" t="s">
        <v>6018</v>
      </c>
    </row>
    <row r="3632" spans="1:2" x14ac:dyDescent="0.2">
      <c r="A3632" t="s">
        <v>690</v>
      </c>
      <c r="B3632" t="s">
        <v>6019</v>
      </c>
    </row>
    <row r="3633" spans="1:2" x14ac:dyDescent="0.2">
      <c r="A3633" t="s">
        <v>457</v>
      </c>
      <c r="B3633" t="s">
        <v>6021</v>
      </c>
    </row>
    <row r="3634" spans="1:2" x14ac:dyDescent="0.2">
      <c r="A3634" t="s">
        <v>690</v>
      </c>
      <c r="B3634" t="s">
        <v>6022</v>
      </c>
    </row>
    <row r="3635" spans="1:2" x14ac:dyDescent="0.2">
      <c r="A3635" t="s">
        <v>690</v>
      </c>
      <c r="B3635" t="s">
        <v>6024</v>
      </c>
    </row>
    <row r="3636" spans="1:2" x14ac:dyDescent="0.2">
      <c r="A3636" t="s">
        <v>328</v>
      </c>
      <c r="B3636" t="s">
        <v>409</v>
      </c>
    </row>
    <row r="3637" spans="1:2" x14ac:dyDescent="0.2">
      <c r="A3637" t="s">
        <v>690</v>
      </c>
      <c r="B3637" t="s">
        <v>6025</v>
      </c>
    </row>
    <row r="3638" spans="1:2" x14ac:dyDescent="0.2">
      <c r="A3638" t="s">
        <v>1166</v>
      </c>
      <c r="B3638" t="s">
        <v>6027</v>
      </c>
    </row>
    <row r="3639" spans="1:2" x14ac:dyDescent="0.2">
      <c r="A3639" t="s">
        <v>1166</v>
      </c>
      <c r="B3639" t="s">
        <v>6029</v>
      </c>
    </row>
    <row r="3640" spans="1:2" x14ac:dyDescent="0.2">
      <c r="A3640" t="s">
        <v>690</v>
      </c>
      <c r="B3640" t="s">
        <v>6031</v>
      </c>
    </row>
    <row r="3641" spans="1:2" x14ac:dyDescent="0.2">
      <c r="A3641" t="s">
        <v>328</v>
      </c>
      <c r="B3641" t="s">
        <v>108</v>
      </c>
    </row>
    <row r="3642" spans="1:2" x14ac:dyDescent="0.2">
      <c r="A3642" t="s">
        <v>6165</v>
      </c>
      <c r="B3642" t="s">
        <v>6033</v>
      </c>
    </row>
    <row r="3643" spans="1:2" x14ac:dyDescent="0.2">
      <c r="A3643" t="s">
        <v>1166</v>
      </c>
      <c r="B3643" t="s">
        <v>6034</v>
      </c>
    </row>
    <row r="3644" spans="1:2" x14ac:dyDescent="0.2">
      <c r="A3644" t="s">
        <v>690</v>
      </c>
      <c r="B3644" t="s">
        <v>6036</v>
      </c>
    </row>
    <row r="3645" spans="1:2" x14ac:dyDescent="0.2">
      <c r="A3645" t="s">
        <v>690</v>
      </c>
      <c r="B3645" t="s">
        <v>6039</v>
      </c>
    </row>
    <row r="3646" spans="1:2" x14ac:dyDescent="0.2">
      <c r="A3646" t="s">
        <v>690</v>
      </c>
      <c r="B3646" t="s">
        <v>6041</v>
      </c>
    </row>
    <row r="3647" spans="1:2" x14ac:dyDescent="0.2">
      <c r="A3647" t="s">
        <v>690</v>
      </c>
      <c r="B3647" t="s">
        <v>6043</v>
      </c>
    </row>
    <row r="3648" spans="1:2" x14ac:dyDescent="0.2">
      <c r="A3648" t="s">
        <v>690</v>
      </c>
      <c r="B3648" t="s">
        <v>6044</v>
      </c>
    </row>
    <row r="3649" spans="1:2" x14ac:dyDescent="0.2">
      <c r="A3649" t="s">
        <v>6165</v>
      </c>
      <c r="B3649" t="s">
        <v>6045</v>
      </c>
    </row>
    <row r="3650" spans="1:2" x14ac:dyDescent="0.2">
      <c r="A3650" t="s">
        <v>2138</v>
      </c>
      <c r="B3650" t="s">
        <v>6047</v>
      </c>
    </row>
    <row r="3651" spans="1:2" x14ac:dyDescent="0.2">
      <c r="A3651" t="s">
        <v>328</v>
      </c>
      <c r="B3651" t="s">
        <v>6048</v>
      </c>
    </row>
    <row r="3652" spans="1:2" x14ac:dyDescent="0.2">
      <c r="A3652" t="s">
        <v>1166</v>
      </c>
      <c r="B3652" t="s">
        <v>6049</v>
      </c>
    </row>
    <row r="3653" spans="1:2" x14ac:dyDescent="0.2">
      <c r="A3653" t="s">
        <v>6166</v>
      </c>
      <c r="B3653" t="s">
        <v>6052</v>
      </c>
    </row>
    <row r="3654" spans="1:2" x14ac:dyDescent="0.2">
      <c r="A3654" t="s">
        <v>2138</v>
      </c>
      <c r="B3654" t="s">
        <v>6054</v>
      </c>
    </row>
    <row r="3655" spans="1:2" x14ac:dyDescent="0.2">
      <c r="A3655" t="s">
        <v>690</v>
      </c>
      <c r="B3655" t="s">
        <v>6055</v>
      </c>
    </row>
    <row r="3656" spans="1:2" x14ac:dyDescent="0.2">
      <c r="A3656" t="s">
        <v>6163</v>
      </c>
      <c r="B3656" t="s">
        <v>6057</v>
      </c>
    </row>
    <row r="3657" spans="1:2" x14ac:dyDescent="0.2">
      <c r="A3657" t="s">
        <v>2138</v>
      </c>
      <c r="B3657" t="s">
        <v>6059</v>
      </c>
    </row>
    <row r="3658" spans="1:2" x14ac:dyDescent="0.2">
      <c r="A3658" t="s">
        <v>5425</v>
      </c>
      <c r="B3658" t="s">
        <v>6061</v>
      </c>
    </row>
    <row r="3659" spans="1:2" x14ac:dyDescent="0.2">
      <c r="A3659" t="s">
        <v>457</v>
      </c>
      <c r="B3659" t="s">
        <v>6063</v>
      </c>
    </row>
    <row r="3660" spans="1:2" x14ac:dyDescent="0.2">
      <c r="A3660" t="s">
        <v>2138</v>
      </c>
      <c r="B3660" t="s">
        <v>3842</v>
      </c>
    </row>
    <row r="3661" spans="1:2" x14ac:dyDescent="0.2">
      <c r="A3661" t="s">
        <v>690</v>
      </c>
      <c r="B3661" t="s">
        <v>6064</v>
      </c>
    </row>
    <row r="3662" spans="1:2" x14ac:dyDescent="0.2">
      <c r="A3662" t="s">
        <v>457</v>
      </c>
      <c r="B3662" t="s">
        <v>6067</v>
      </c>
    </row>
    <row r="3663" spans="1:2" x14ac:dyDescent="0.2">
      <c r="A3663" t="s">
        <v>690</v>
      </c>
      <c r="B3663" t="s">
        <v>6068</v>
      </c>
    </row>
    <row r="3664" spans="1:2" x14ac:dyDescent="0.2">
      <c r="A3664" t="s">
        <v>690</v>
      </c>
      <c r="B3664" t="s">
        <v>6069</v>
      </c>
    </row>
    <row r="3665" spans="1:2" x14ac:dyDescent="0.2">
      <c r="A3665" t="s">
        <v>1166</v>
      </c>
      <c r="B3665" t="s">
        <v>6071</v>
      </c>
    </row>
    <row r="3666" spans="1:2" x14ac:dyDescent="0.2">
      <c r="A3666" t="s">
        <v>1166</v>
      </c>
      <c r="B3666" t="s">
        <v>6072</v>
      </c>
    </row>
    <row r="3667" spans="1:2" x14ac:dyDescent="0.2">
      <c r="A3667" t="s">
        <v>1166</v>
      </c>
      <c r="B3667" t="s">
        <v>6074</v>
      </c>
    </row>
    <row r="3668" spans="1:2" x14ac:dyDescent="0.2">
      <c r="A3668" t="s">
        <v>1166</v>
      </c>
      <c r="B3668" t="s">
        <v>1968</v>
      </c>
    </row>
    <row r="3669" spans="1:2" x14ac:dyDescent="0.2">
      <c r="A3669" t="s">
        <v>6076</v>
      </c>
      <c r="B3669" t="s">
        <v>6077</v>
      </c>
    </row>
    <row r="3670" spans="1:2" x14ac:dyDescent="0.2">
      <c r="A3670" t="s">
        <v>6166</v>
      </c>
      <c r="B3670" t="s">
        <v>6079</v>
      </c>
    </row>
    <row r="3671" spans="1:2" x14ac:dyDescent="0.2">
      <c r="A3671" t="s">
        <v>690</v>
      </c>
      <c r="B3671" t="s">
        <v>6080</v>
      </c>
    </row>
    <row r="3672" spans="1:2" x14ac:dyDescent="0.2">
      <c r="A3672" t="s">
        <v>690</v>
      </c>
      <c r="B3672" t="s">
        <v>6081</v>
      </c>
    </row>
    <row r="3673" spans="1:2" x14ac:dyDescent="0.2">
      <c r="A3673" t="s">
        <v>6165</v>
      </c>
      <c r="B3673" t="s">
        <v>6082</v>
      </c>
    </row>
    <row r="3674" spans="1:2" x14ac:dyDescent="0.2">
      <c r="A3674" t="s">
        <v>690</v>
      </c>
      <c r="B3674" t="s">
        <v>6084</v>
      </c>
    </row>
    <row r="3675" spans="1:2" x14ac:dyDescent="0.2">
      <c r="A3675" t="s">
        <v>690</v>
      </c>
      <c r="B3675" t="s">
        <v>6085</v>
      </c>
    </row>
    <row r="3676" spans="1:2" x14ac:dyDescent="0.2">
      <c r="A3676" t="s">
        <v>690</v>
      </c>
      <c r="B3676" t="s">
        <v>6087</v>
      </c>
    </row>
    <row r="3677" spans="1:2" x14ac:dyDescent="0.2">
      <c r="A3677" t="s">
        <v>6164</v>
      </c>
      <c r="B3677" t="s">
        <v>6088</v>
      </c>
    </row>
    <row r="3678" spans="1:2" x14ac:dyDescent="0.2">
      <c r="A3678" t="s">
        <v>6161</v>
      </c>
      <c r="B3678" t="s">
        <v>6091</v>
      </c>
    </row>
    <row r="3679" spans="1:2" x14ac:dyDescent="0.2">
      <c r="A3679" t="s">
        <v>1166</v>
      </c>
      <c r="B3679" t="s">
        <v>6092</v>
      </c>
    </row>
    <row r="3680" spans="1:2" x14ac:dyDescent="0.2">
      <c r="A3680" t="s">
        <v>1166</v>
      </c>
      <c r="B3680" t="s">
        <v>6094</v>
      </c>
    </row>
    <row r="3681" spans="1:2" x14ac:dyDescent="0.2">
      <c r="A3681" t="s">
        <v>1166</v>
      </c>
      <c r="B3681" t="s">
        <v>6095</v>
      </c>
    </row>
    <row r="3682" spans="1:2" x14ac:dyDescent="0.2">
      <c r="A3682" t="s">
        <v>5425</v>
      </c>
      <c r="B3682" t="s">
        <v>6097</v>
      </c>
    </row>
    <row r="3683" spans="1:2" x14ac:dyDescent="0.2">
      <c r="A3683" t="s">
        <v>1166</v>
      </c>
      <c r="B3683" t="s">
        <v>6099</v>
      </c>
    </row>
    <row r="3684" spans="1:2" x14ac:dyDescent="0.2">
      <c r="A3684" t="s">
        <v>328</v>
      </c>
      <c r="B3684" t="s">
        <v>6102</v>
      </c>
    </row>
    <row r="3685" spans="1:2" x14ac:dyDescent="0.2">
      <c r="A3685" t="s">
        <v>690</v>
      </c>
      <c r="B3685" t="s">
        <v>6103</v>
      </c>
    </row>
    <row r="3686" spans="1:2" x14ac:dyDescent="0.2">
      <c r="A3686" t="s">
        <v>457</v>
      </c>
      <c r="B3686" t="s">
        <v>6104</v>
      </c>
    </row>
    <row r="3687" spans="1:2" x14ac:dyDescent="0.2">
      <c r="A3687" t="s">
        <v>6165</v>
      </c>
      <c r="B3687" t="s">
        <v>2774</v>
      </c>
    </row>
    <row r="3688" spans="1:2" x14ac:dyDescent="0.2">
      <c r="A3688" t="s">
        <v>6165</v>
      </c>
      <c r="B3688" t="s">
        <v>6107</v>
      </c>
    </row>
    <row r="3689" spans="1:2" x14ac:dyDescent="0.2">
      <c r="A3689" t="s">
        <v>1166</v>
      </c>
      <c r="B3689" t="s">
        <v>6109</v>
      </c>
    </row>
    <row r="3690" spans="1:2" x14ac:dyDescent="0.2">
      <c r="A3690" t="s">
        <v>1166</v>
      </c>
      <c r="B3690" t="s">
        <v>6111</v>
      </c>
    </row>
    <row r="3691" spans="1:2" x14ac:dyDescent="0.2">
      <c r="A3691" t="s">
        <v>690</v>
      </c>
      <c r="B3691" t="s">
        <v>6112</v>
      </c>
    </row>
    <row r="3692" spans="1:2" x14ac:dyDescent="0.2">
      <c r="A3692" t="s">
        <v>1166</v>
      </c>
      <c r="B3692" t="s">
        <v>6114</v>
      </c>
    </row>
    <row r="3693" spans="1:2" x14ac:dyDescent="0.2">
      <c r="A3693" t="s">
        <v>6165</v>
      </c>
      <c r="B3693" t="s">
        <v>6116</v>
      </c>
    </row>
    <row r="3694" spans="1:2" x14ac:dyDescent="0.2">
      <c r="A3694" t="s">
        <v>690</v>
      </c>
      <c r="B3694" t="s">
        <v>6117</v>
      </c>
    </row>
    <row r="3695" spans="1:2" x14ac:dyDescent="0.2">
      <c r="A3695" t="s">
        <v>1166</v>
      </c>
      <c r="B3695" t="s">
        <v>6118</v>
      </c>
    </row>
    <row r="3696" spans="1:2" x14ac:dyDescent="0.2">
      <c r="A3696" t="s">
        <v>5425</v>
      </c>
      <c r="B3696" t="s">
        <v>6120</v>
      </c>
    </row>
    <row r="3697" spans="1:2" x14ac:dyDescent="0.2">
      <c r="A3697" t="s">
        <v>2138</v>
      </c>
      <c r="B3697" t="s">
        <v>4805</v>
      </c>
    </row>
    <row r="3698" spans="1:2" x14ac:dyDescent="0.2">
      <c r="A3698" t="s">
        <v>5425</v>
      </c>
      <c r="B3698" t="s">
        <v>6121</v>
      </c>
    </row>
    <row r="3699" spans="1:2" x14ac:dyDescent="0.2">
      <c r="A3699" t="s">
        <v>1166</v>
      </c>
      <c r="B3699" t="s">
        <v>6122</v>
      </c>
    </row>
    <row r="3700" spans="1:2" x14ac:dyDescent="0.2">
      <c r="A3700" t="s">
        <v>2138</v>
      </c>
      <c r="B3700" t="s">
        <v>6124</v>
      </c>
    </row>
    <row r="3701" spans="1:2" x14ac:dyDescent="0.2">
      <c r="A3701" t="s">
        <v>690</v>
      </c>
      <c r="B3701" t="s">
        <v>6126</v>
      </c>
    </row>
    <row r="3702" spans="1:2" x14ac:dyDescent="0.2">
      <c r="A3702" t="s">
        <v>690</v>
      </c>
      <c r="B3702" t="s">
        <v>6128</v>
      </c>
    </row>
    <row r="3703" spans="1:2" x14ac:dyDescent="0.2">
      <c r="A3703" t="s">
        <v>690</v>
      </c>
      <c r="B3703" t="s">
        <v>6131</v>
      </c>
    </row>
    <row r="3704" spans="1:2" x14ac:dyDescent="0.2">
      <c r="A3704" t="s">
        <v>6165</v>
      </c>
      <c r="B3704" t="s">
        <v>4038</v>
      </c>
    </row>
    <row r="3705" spans="1:2" x14ac:dyDescent="0.2">
      <c r="A3705" t="s">
        <v>1166</v>
      </c>
      <c r="B3705" t="s">
        <v>6132</v>
      </c>
    </row>
    <row r="3706" spans="1:2" x14ac:dyDescent="0.2">
      <c r="A3706" t="s">
        <v>6166</v>
      </c>
      <c r="B3706" t="s">
        <v>6134</v>
      </c>
    </row>
    <row r="3707" spans="1:2" x14ac:dyDescent="0.2">
      <c r="A3707" t="s">
        <v>690</v>
      </c>
      <c r="B3707" t="s">
        <v>6136</v>
      </c>
    </row>
    <row r="3708" spans="1:2" x14ac:dyDescent="0.2">
      <c r="A3708" t="s">
        <v>690</v>
      </c>
      <c r="B3708" t="s">
        <v>6138</v>
      </c>
    </row>
    <row r="3709" spans="1:2" x14ac:dyDescent="0.2">
      <c r="A3709" t="s">
        <v>690</v>
      </c>
      <c r="B3709" t="s">
        <v>6140</v>
      </c>
    </row>
    <row r="3710" spans="1:2" x14ac:dyDescent="0.2">
      <c r="A3710" t="s">
        <v>690</v>
      </c>
      <c r="B3710" t="s">
        <v>6141</v>
      </c>
    </row>
    <row r="3711" spans="1:2" x14ac:dyDescent="0.2">
      <c r="A3711" t="s">
        <v>690</v>
      </c>
      <c r="B3711" t="s">
        <v>6142</v>
      </c>
    </row>
    <row r="3712" spans="1:2" x14ac:dyDescent="0.2">
      <c r="A3712" t="s">
        <v>1166</v>
      </c>
      <c r="B3712" t="s">
        <v>6143</v>
      </c>
    </row>
    <row r="3713" spans="1:2" x14ac:dyDescent="0.2">
      <c r="A3713" t="s">
        <v>690</v>
      </c>
      <c r="B3713" t="s">
        <v>6145</v>
      </c>
    </row>
    <row r="3714" spans="1:2" x14ac:dyDescent="0.2">
      <c r="A3714" t="s">
        <v>690</v>
      </c>
      <c r="B3714" t="s">
        <v>6146</v>
      </c>
    </row>
    <row r="3715" spans="1:2" x14ac:dyDescent="0.2">
      <c r="A3715" t="s">
        <v>690</v>
      </c>
      <c r="B3715" t="s">
        <v>6147</v>
      </c>
    </row>
    <row r="3716" spans="1:2" x14ac:dyDescent="0.2">
      <c r="A3716" t="s">
        <v>457</v>
      </c>
      <c r="B3716" t="s">
        <v>2528</v>
      </c>
    </row>
    <row r="3717" spans="1:2" x14ac:dyDescent="0.2">
      <c r="A3717" t="s">
        <v>690</v>
      </c>
      <c r="B3717" t="s">
        <v>6148</v>
      </c>
    </row>
    <row r="3718" spans="1:2" x14ac:dyDescent="0.2">
      <c r="A3718" t="s">
        <v>690</v>
      </c>
      <c r="B3718" t="s">
        <v>6150</v>
      </c>
    </row>
    <row r="3719" spans="1:2" x14ac:dyDescent="0.2">
      <c r="A3719" t="s">
        <v>1166</v>
      </c>
      <c r="B3719" t="s">
        <v>6151</v>
      </c>
    </row>
    <row r="3720" spans="1:2" x14ac:dyDescent="0.2">
      <c r="A3720" t="s">
        <v>1166</v>
      </c>
      <c r="B3720" t="s">
        <v>6153</v>
      </c>
    </row>
    <row r="3721" spans="1:2" x14ac:dyDescent="0.2">
      <c r="A3721" t="s">
        <v>1166</v>
      </c>
      <c r="B3721" t="s">
        <v>6155</v>
      </c>
    </row>
    <row r="3722" spans="1:2" x14ac:dyDescent="0.2">
      <c r="A3722" t="s">
        <v>457</v>
      </c>
      <c r="B3722" t="s">
        <v>6156</v>
      </c>
    </row>
    <row r="3723" spans="1:2" x14ac:dyDescent="0.2">
      <c r="A3723" t="s">
        <v>5425</v>
      </c>
      <c r="B3723" t="s">
        <v>6157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23"/>
  <sheetViews>
    <sheetView workbookViewId="0">
      <selection activeCell="E31" sqref="E31"/>
    </sheetView>
  </sheetViews>
  <sheetFormatPr baseColWidth="10" defaultRowHeight="16" x14ac:dyDescent="0.2"/>
  <cols>
    <col min="5" max="5" width="18.5" customWidth="1"/>
  </cols>
  <sheetData>
    <row r="1" spans="1:6" x14ac:dyDescent="0.2">
      <c r="A1" s="1" t="s">
        <v>1</v>
      </c>
      <c r="B1" s="1" t="s">
        <v>10</v>
      </c>
    </row>
    <row r="2" spans="1:6" x14ac:dyDescent="0.2">
      <c r="A2">
        <v>178</v>
      </c>
      <c r="B2">
        <v>7.9</v>
      </c>
    </row>
    <row r="3" spans="1:6" x14ac:dyDescent="0.2">
      <c r="A3">
        <v>169</v>
      </c>
      <c r="B3">
        <v>7.1</v>
      </c>
      <c r="E3" s="5" t="s">
        <v>6177</v>
      </c>
      <c r="F3" s="6">
        <f>AVERAGE(A:A)</f>
        <v>110.26571735626007</v>
      </c>
    </row>
    <row r="4" spans="1:6" x14ac:dyDescent="0.2">
      <c r="A4">
        <v>148</v>
      </c>
      <c r="B4">
        <v>6.8</v>
      </c>
      <c r="E4" s="5" t="s">
        <v>6171</v>
      </c>
      <c r="F4" s="6">
        <f>MEDIAN(A:A)</f>
        <v>106</v>
      </c>
    </row>
    <row r="5" spans="1:6" x14ac:dyDescent="0.2">
      <c r="A5">
        <v>164</v>
      </c>
      <c r="B5">
        <v>8.5</v>
      </c>
      <c r="E5" s="5" t="s">
        <v>6175</v>
      </c>
      <c r="F5" s="6">
        <f>_xlfn.STDEV.S(B:B)</f>
        <v>1.0532571141058973</v>
      </c>
    </row>
    <row r="6" spans="1:6" x14ac:dyDescent="0.2">
      <c r="A6">
        <v>132</v>
      </c>
      <c r="B6">
        <v>6.6</v>
      </c>
    </row>
    <row r="7" spans="1:6" x14ac:dyDescent="0.2">
      <c r="A7">
        <v>156</v>
      </c>
      <c r="B7">
        <v>6.2</v>
      </c>
    </row>
    <row r="8" spans="1:6" x14ac:dyDescent="0.2">
      <c r="A8">
        <v>100</v>
      </c>
      <c r="B8">
        <v>7.8</v>
      </c>
    </row>
    <row r="9" spans="1:6" x14ac:dyDescent="0.2">
      <c r="A9">
        <v>141</v>
      </c>
      <c r="B9">
        <v>7.5</v>
      </c>
    </row>
    <row r="10" spans="1:6" x14ac:dyDescent="0.2">
      <c r="A10">
        <v>153</v>
      </c>
      <c r="B10">
        <v>7.5</v>
      </c>
    </row>
    <row r="11" spans="1:6" x14ac:dyDescent="0.2">
      <c r="A11">
        <v>183</v>
      </c>
      <c r="B11">
        <v>6.9</v>
      </c>
    </row>
    <row r="12" spans="1:6" x14ac:dyDescent="0.2">
      <c r="A12">
        <v>169</v>
      </c>
      <c r="B12">
        <v>6.1</v>
      </c>
    </row>
    <row r="13" spans="1:6" x14ac:dyDescent="0.2">
      <c r="A13">
        <v>106</v>
      </c>
      <c r="B13">
        <v>6.7</v>
      </c>
    </row>
    <row r="14" spans="1:6" x14ac:dyDescent="0.2">
      <c r="A14">
        <v>151</v>
      </c>
      <c r="B14">
        <v>7.3</v>
      </c>
    </row>
    <row r="15" spans="1:6" x14ac:dyDescent="0.2">
      <c r="A15">
        <v>150</v>
      </c>
      <c r="B15">
        <v>6.5</v>
      </c>
    </row>
    <row r="16" spans="1:6" x14ac:dyDescent="0.2">
      <c r="A16">
        <v>143</v>
      </c>
      <c r="B16">
        <v>7.2</v>
      </c>
    </row>
    <row r="17" spans="1:2" x14ac:dyDescent="0.2">
      <c r="A17">
        <v>150</v>
      </c>
      <c r="B17">
        <v>6.6</v>
      </c>
    </row>
    <row r="18" spans="1:2" x14ac:dyDescent="0.2">
      <c r="A18">
        <v>173</v>
      </c>
      <c r="B18">
        <v>8.1</v>
      </c>
    </row>
    <row r="19" spans="1:2" x14ac:dyDescent="0.2">
      <c r="A19">
        <v>136</v>
      </c>
      <c r="B19">
        <v>6.7</v>
      </c>
    </row>
    <row r="20" spans="1:2" x14ac:dyDescent="0.2">
      <c r="A20">
        <v>106</v>
      </c>
      <c r="B20">
        <v>6.8</v>
      </c>
    </row>
    <row r="21" spans="1:2" x14ac:dyDescent="0.2">
      <c r="A21">
        <v>164</v>
      </c>
      <c r="B21">
        <v>7.5</v>
      </c>
    </row>
    <row r="22" spans="1:2" x14ac:dyDescent="0.2">
      <c r="A22">
        <v>153</v>
      </c>
      <c r="B22">
        <v>7</v>
      </c>
    </row>
    <row r="23" spans="1:2" x14ac:dyDescent="0.2">
      <c r="A23">
        <v>156</v>
      </c>
      <c r="B23">
        <v>6.7</v>
      </c>
    </row>
    <row r="24" spans="1:2" x14ac:dyDescent="0.2">
      <c r="A24">
        <v>186</v>
      </c>
      <c r="B24">
        <v>7.9</v>
      </c>
    </row>
    <row r="25" spans="1:2" x14ac:dyDescent="0.2">
      <c r="A25">
        <v>113</v>
      </c>
      <c r="B25">
        <v>6.1</v>
      </c>
    </row>
    <row r="26" spans="1:2" x14ac:dyDescent="0.2">
      <c r="A26">
        <v>201</v>
      </c>
      <c r="B26">
        <v>7.2</v>
      </c>
    </row>
    <row r="27" spans="1:2" x14ac:dyDescent="0.2">
      <c r="A27">
        <v>194</v>
      </c>
      <c r="B27">
        <v>7.7</v>
      </c>
    </row>
    <row r="28" spans="1:2" x14ac:dyDescent="0.2">
      <c r="A28">
        <v>147</v>
      </c>
      <c r="B28">
        <v>8.1999999999999993</v>
      </c>
    </row>
    <row r="29" spans="1:2" x14ac:dyDescent="0.2">
      <c r="A29">
        <v>131</v>
      </c>
      <c r="B29">
        <v>5.9</v>
      </c>
    </row>
    <row r="30" spans="1:2" x14ac:dyDescent="0.2">
      <c r="A30">
        <v>124</v>
      </c>
      <c r="B30">
        <v>7</v>
      </c>
    </row>
    <row r="31" spans="1:2" x14ac:dyDescent="0.2">
      <c r="A31">
        <v>143</v>
      </c>
      <c r="B31">
        <v>7.8</v>
      </c>
    </row>
    <row r="32" spans="1:2" x14ac:dyDescent="0.2">
      <c r="A32">
        <v>135</v>
      </c>
      <c r="B32">
        <v>7.3</v>
      </c>
    </row>
    <row r="33" spans="1:2" x14ac:dyDescent="0.2">
      <c r="A33">
        <v>195</v>
      </c>
      <c r="B33">
        <v>7.2</v>
      </c>
    </row>
    <row r="34" spans="1:2" x14ac:dyDescent="0.2">
      <c r="A34">
        <v>108</v>
      </c>
      <c r="B34">
        <v>6.5</v>
      </c>
    </row>
    <row r="35" spans="1:2" x14ac:dyDescent="0.2">
      <c r="A35">
        <v>104</v>
      </c>
      <c r="B35">
        <v>6.8</v>
      </c>
    </row>
    <row r="36" spans="1:2" x14ac:dyDescent="0.2">
      <c r="A36">
        <v>104</v>
      </c>
      <c r="B36">
        <v>7.3</v>
      </c>
    </row>
    <row r="37" spans="1:2" x14ac:dyDescent="0.2">
      <c r="A37">
        <v>150</v>
      </c>
      <c r="B37">
        <v>6</v>
      </c>
    </row>
    <row r="38" spans="1:2" x14ac:dyDescent="0.2">
      <c r="A38">
        <v>165</v>
      </c>
      <c r="B38">
        <v>5.7</v>
      </c>
    </row>
    <row r="39" spans="1:2" x14ac:dyDescent="0.2">
      <c r="A39">
        <v>130</v>
      </c>
      <c r="B39">
        <v>6.4</v>
      </c>
    </row>
    <row r="40" spans="1:2" x14ac:dyDescent="0.2">
      <c r="A40">
        <v>142</v>
      </c>
      <c r="B40">
        <v>6.7</v>
      </c>
    </row>
    <row r="41" spans="1:2" x14ac:dyDescent="0.2">
      <c r="A41">
        <v>125</v>
      </c>
      <c r="B41">
        <v>6.8</v>
      </c>
    </row>
    <row r="42" spans="1:2" x14ac:dyDescent="0.2">
      <c r="A42">
        <v>106</v>
      </c>
      <c r="B42">
        <v>6.3</v>
      </c>
    </row>
    <row r="43" spans="1:2" x14ac:dyDescent="0.2">
      <c r="A43">
        <v>123</v>
      </c>
      <c r="B43">
        <v>5.6</v>
      </c>
    </row>
    <row r="44" spans="1:2" x14ac:dyDescent="0.2">
      <c r="A44">
        <v>103</v>
      </c>
      <c r="B44">
        <v>8.3000000000000007</v>
      </c>
    </row>
    <row r="45" spans="1:2" x14ac:dyDescent="0.2">
      <c r="A45">
        <v>118</v>
      </c>
      <c r="B45">
        <v>6.6</v>
      </c>
    </row>
    <row r="46" spans="1:2" x14ac:dyDescent="0.2">
      <c r="A46">
        <v>140</v>
      </c>
      <c r="B46">
        <v>7.2</v>
      </c>
    </row>
    <row r="47" spans="1:2" x14ac:dyDescent="0.2">
      <c r="A47">
        <v>123</v>
      </c>
      <c r="B47">
        <v>7</v>
      </c>
    </row>
    <row r="48" spans="1:2" x14ac:dyDescent="0.2">
      <c r="A48">
        <v>149</v>
      </c>
      <c r="B48">
        <v>8</v>
      </c>
    </row>
    <row r="49" spans="1:2" x14ac:dyDescent="0.2">
      <c r="A49">
        <v>132</v>
      </c>
      <c r="B49">
        <v>7.8</v>
      </c>
    </row>
    <row r="50" spans="1:2" x14ac:dyDescent="0.2">
      <c r="A50">
        <v>114</v>
      </c>
      <c r="B50">
        <v>6.3</v>
      </c>
    </row>
    <row r="51" spans="1:2" x14ac:dyDescent="0.2">
      <c r="A51">
        <v>143</v>
      </c>
      <c r="B51">
        <v>7.3</v>
      </c>
    </row>
    <row r="52" spans="1:2" x14ac:dyDescent="0.2">
      <c r="A52">
        <v>116</v>
      </c>
      <c r="B52">
        <v>6.6</v>
      </c>
    </row>
    <row r="53" spans="1:2" x14ac:dyDescent="0.2">
      <c r="A53">
        <v>131</v>
      </c>
      <c r="B53">
        <v>7</v>
      </c>
    </row>
    <row r="54" spans="1:2" x14ac:dyDescent="0.2">
      <c r="A54">
        <v>154</v>
      </c>
      <c r="B54">
        <v>6.3</v>
      </c>
    </row>
    <row r="55" spans="1:2" x14ac:dyDescent="0.2">
      <c r="A55">
        <v>122</v>
      </c>
      <c r="B55">
        <v>6.2</v>
      </c>
    </row>
    <row r="56" spans="1:2" x14ac:dyDescent="0.2">
      <c r="A56">
        <v>93</v>
      </c>
      <c r="B56">
        <v>7.2</v>
      </c>
    </row>
    <row r="57" spans="1:2" x14ac:dyDescent="0.2">
      <c r="A57">
        <v>122</v>
      </c>
      <c r="B57">
        <v>7.5</v>
      </c>
    </row>
    <row r="58" spans="1:2" x14ac:dyDescent="0.2">
      <c r="A58">
        <v>98</v>
      </c>
      <c r="B58">
        <v>8.4</v>
      </c>
    </row>
    <row r="59" spans="1:2" x14ac:dyDescent="0.2">
      <c r="A59">
        <v>91</v>
      </c>
      <c r="B59">
        <v>6.2</v>
      </c>
    </row>
    <row r="60" spans="1:2" x14ac:dyDescent="0.2">
      <c r="A60">
        <v>158</v>
      </c>
      <c r="B60">
        <v>5.8</v>
      </c>
    </row>
    <row r="61" spans="1:2" x14ac:dyDescent="0.2">
      <c r="A61">
        <v>96</v>
      </c>
      <c r="B61">
        <v>6.8</v>
      </c>
    </row>
    <row r="62" spans="1:2" x14ac:dyDescent="0.2">
      <c r="A62">
        <v>127</v>
      </c>
      <c r="B62">
        <v>5.4</v>
      </c>
    </row>
    <row r="63" spans="1:2" x14ac:dyDescent="0.2">
      <c r="A63">
        <v>110</v>
      </c>
      <c r="B63">
        <v>6.6</v>
      </c>
    </row>
    <row r="64" spans="1:2" x14ac:dyDescent="0.2">
      <c r="A64">
        <v>150</v>
      </c>
      <c r="B64">
        <v>6.9</v>
      </c>
    </row>
    <row r="65" spans="1:2" x14ac:dyDescent="0.2">
      <c r="A65">
        <v>144</v>
      </c>
      <c r="B65">
        <v>7.3</v>
      </c>
    </row>
    <row r="66" spans="1:2" x14ac:dyDescent="0.2">
      <c r="A66">
        <v>152</v>
      </c>
      <c r="B66">
        <v>9</v>
      </c>
    </row>
    <row r="67" spans="1:2" x14ac:dyDescent="0.2">
      <c r="A67">
        <v>96</v>
      </c>
      <c r="B67">
        <v>8.3000000000000007</v>
      </c>
    </row>
    <row r="68" spans="1:2" x14ac:dyDescent="0.2">
      <c r="A68">
        <v>94</v>
      </c>
      <c r="B68">
        <v>6.5</v>
      </c>
    </row>
    <row r="69" spans="1:2" x14ac:dyDescent="0.2">
      <c r="A69">
        <v>126</v>
      </c>
      <c r="B69">
        <v>7.9</v>
      </c>
    </row>
    <row r="70" spans="1:2" x14ac:dyDescent="0.2">
      <c r="A70">
        <v>126</v>
      </c>
      <c r="B70">
        <v>7.5</v>
      </c>
    </row>
    <row r="71" spans="1:2" x14ac:dyDescent="0.2">
      <c r="A71">
        <v>106</v>
      </c>
      <c r="B71">
        <v>4.8</v>
      </c>
    </row>
    <row r="72" spans="1:2" x14ac:dyDescent="0.2">
      <c r="A72">
        <v>112</v>
      </c>
      <c r="B72">
        <v>5.2</v>
      </c>
    </row>
    <row r="73" spans="1:2" x14ac:dyDescent="0.2">
      <c r="A73">
        <v>123</v>
      </c>
      <c r="B73">
        <v>6.9</v>
      </c>
    </row>
    <row r="74" spans="1:2" x14ac:dyDescent="0.2">
      <c r="A74">
        <v>96</v>
      </c>
      <c r="B74">
        <v>5.4</v>
      </c>
    </row>
    <row r="75" spans="1:2" x14ac:dyDescent="0.2">
      <c r="A75">
        <v>113</v>
      </c>
      <c r="B75">
        <v>7.9</v>
      </c>
    </row>
    <row r="76" spans="1:2" x14ac:dyDescent="0.2">
      <c r="A76">
        <v>176</v>
      </c>
      <c r="B76">
        <v>6.1</v>
      </c>
    </row>
    <row r="77" spans="1:2" x14ac:dyDescent="0.2">
      <c r="A77">
        <v>118</v>
      </c>
      <c r="B77">
        <v>5.8</v>
      </c>
    </row>
    <row r="78" spans="1:2" x14ac:dyDescent="0.2">
      <c r="A78">
        <v>95</v>
      </c>
      <c r="B78">
        <v>8.3000000000000007</v>
      </c>
    </row>
    <row r="79" spans="1:2" x14ac:dyDescent="0.2">
      <c r="A79">
        <v>106</v>
      </c>
      <c r="B79">
        <v>7.8</v>
      </c>
    </row>
    <row r="80" spans="1:2" x14ac:dyDescent="0.2">
      <c r="A80">
        <v>124</v>
      </c>
      <c r="B80">
        <v>7</v>
      </c>
    </row>
    <row r="81" spans="1:2" x14ac:dyDescent="0.2">
      <c r="A81">
        <v>132</v>
      </c>
      <c r="B81">
        <v>6.1</v>
      </c>
    </row>
    <row r="82" spans="1:2" x14ac:dyDescent="0.2">
      <c r="A82">
        <v>97</v>
      </c>
      <c r="B82">
        <v>7</v>
      </c>
    </row>
    <row r="83" spans="1:2" x14ac:dyDescent="0.2">
      <c r="A83">
        <v>130</v>
      </c>
      <c r="B83">
        <v>7.6</v>
      </c>
    </row>
    <row r="84" spans="1:2" x14ac:dyDescent="0.2">
      <c r="A84">
        <v>128</v>
      </c>
      <c r="B84">
        <v>6.3</v>
      </c>
    </row>
    <row r="85" spans="1:2" x14ac:dyDescent="0.2">
      <c r="A85">
        <v>136</v>
      </c>
      <c r="B85">
        <v>7.8</v>
      </c>
    </row>
    <row r="86" spans="1:2" x14ac:dyDescent="0.2">
      <c r="A86">
        <v>93</v>
      </c>
      <c r="B86">
        <v>6.4</v>
      </c>
    </row>
    <row r="87" spans="1:2" x14ac:dyDescent="0.2">
      <c r="A87">
        <v>130</v>
      </c>
      <c r="B87">
        <v>6.5</v>
      </c>
    </row>
    <row r="88" spans="1:2" x14ac:dyDescent="0.2">
      <c r="A88">
        <v>102</v>
      </c>
      <c r="B88">
        <v>7.9</v>
      </c>
    </row>
    <row r="89" spans="1:2" x14ac:dyDescent="0.2">
      <c r="A89">
        <v>101</v>
      </c>
      <c r="B89">
        <v>7.8</v>
      </c>
    </row>
    <row r="90" spans="1:2" x14ac:dyDescent="0.2">
      <c r="A90">
        <v>100</v>
      </c>
      <c r="B90">
        <v>6.6</v>
      </c>
    </row>
    <row r="91" spans="1:2" x14ac:dyDescent="0.2">
      <c r="A91">
        <v>120</v>
      </c>
      <c r="B91">
        <v>5.5</v>
      </c>
    </row>
    <row r="92" spans="1:2" x14ac:dyDescent="0.2">
      <c r="A92">
        <v>98</v>
      </c>
      <c r="B92">
        <v>8.1999999999999993</v>
      </c>
    </row>
    <row r="93" spans="1:2" x14ac:dyDescent="0.2">
      <c r="A93">
        <v>109</v>
      </c>
      <c r="B93">
        <v>6.4</v>
      </c>
    </row>
    <row r="94" spans="1:2" x14ac:dyDescent="0.2">
      <c r="A94">
        <v>121</v>
      </c>
      <c r="B94">
        <v>8.1</v>
      </c>
    </row>
    <row r="95" spans="1:2" x14ac:dyDescent="0.2">
      <c r="A95">
        <v>169</v>
      </c>
      <c r="B95">
        <v>8.6</v>
      </c>
    </row>
    <row r="96" spans="1:2" x14ac:dyDescent="0.2">
      <c r="A96">
        <v>148</v>
      </c>
      <c r="B96">
        <v>8.8000000000000007</v>
      </c>
    </row>
    <row r="97" spans="1:2" x14ac:dyDescent="0.2">
      <c r="A97">
        <v>106</v>
      </c>
      <c r="B97">
        <v>6.7</v>
      </c>
    </row>
    <row r="98" spans="1:2" x14ac:dyDescent="0.2">
      <c r="A98">
        <v>166</v>
      </c>
      <c r="B98">
        <v>7.8</v>
      </c>
    </row>
    <row r="99" spans="1:2" x14ac:dyDescent="0.2">
      <c r="A99">
        <v>132</v>
      </c>
      <c r="B99">
        <v>7.8</v>
      </c>
    </row>
    <row r="100" spans="1:2" x14ac:dyDescent="0.2">
      <c r="A100">
        <v>137</v>
      </c>
      <c r="B100">
        <v>6.6</v>
      </c>
    </row>
    <row r="101" spans="1:2" x14ac:dyDescent="0.2">
      <c r="A101">
        <v>109</v>
      </c>
      <c r="B101">
        <v>6.1</v>
      </c>
    </row>
    <row r="102" spans="1:2" x14ac:dyDescent="0.2">
      <c r="A102">
        <v>98</v>
      </c>
      <c r="B102">
        <v>5.6</v>
      </c>
    </row>
    <row r="103" spans="1:2" x14ac:dyDescent="0.2">
      <c r="A103">
        <v>113</v>
      </c>
      <c r="B103">
        <v>6.4</v>
      </c>
    </row>
    <row r="104" spans="1:2" x14ac:dyDescent="0.2">
      <c r="A104">
        <v>93</v>
      </c>
      <c r="B104">
        <v>6.1</v>
      </c>
    </row>
    <row r="105" spans="1:2" x14ac:dyDescent="0.2">
      <c r="A105">
        <v>123</v>
      </c>
      <c r="B105">
        <v>7.3</v>
      </c>
    </row>
    <row r="106" spans="1:2" x14ac:dyDescent="0.2">
      <c r="A106">
        <v>126</v>
      </c>
      <c r="B106">
        <v>6.6</v>
      </c>
    </row>
    <row r="107" spans="1:2" x14ac:dyDescent="0.2">
      <c r="A107">
        <v>113</v>
      </c>
      <c r="B107">
        <v>6.3</v>
      </c>
    </row>
    <row r="108" spans="1:2" x14ac:dyDescent="0.2">
      <c r="A108">
        <v>184</v>
      </c>
      <c r="B108">
        <v>6.1</v>
      </c>
    </row>
    <row r="109" spans="1:2" x14ac:dyDescent="0.2">
      <c r="A109">
        <v>144</v>
      </c>
      <c r="B109">
        <v>7.1</v>
      </c>
    </row>
    <row r="110" spans="1:2" x14ac:dyDescent="0.2">
      <c r="A110">
        <v>206</v>
      </c>
      <c r="B110">
        <v>5.5</v>
      </c>
    </row>
    <row r="111" spans="1:2" x14ac:dyDescent="0.2">
      <c r="A111">
        <v>138</v>
      </c>
      <c r="B111">
        <v>7.5</v>
      </c>
    </row>
    <row r="112" spans="1:2" x14ac:dyDescent="0.2">
      <c r="A112">
        <v>157</v>
      </c>
      <c r="B112">
        <v>7.6</v>
      </c>
    </row>
    <row r="113" spans="1:2" x14ac:dyDescent="0.2">
      <c r="A113">
        <v>102</v>
      </c>
      <c r="B113">
        <v>6.4</v>
      </c>
    </row>
    <row r="114" spans="1:2" x14ac:dyDescent="0.2">
      <c r="A114">
        <v>104</v>
      </c>
      <c r="B114">
        <v>7.2</v>
      </c>
    </row>
    <row r="115" spans="1:2" x14ac:dyDescent="0.2">
      <c r="A115">
        <v>115</v>
      </c>
      <c r="B115">
        <v>6.7</v>
      </c>
    </row>
    <row r="116" spans="1:2" x14ac:dyDescent="0.2">
      <c r="A116">
        <v>111</v>
      </c>
      <c r="B116">
        <v>8</v>
      </c>
    </row>
    <row r="117" spans="1:2" x14ac:dyDescent="0.2">
      <c r="A117">
        <v>128</v>
      </c>
      <c r="B117">
        <v>8.3000000000000007</v>
      </c>
    </row>
    <row r="118" spans="1:2" x14ac:dyDescent="0.2">
      <c r="A118">
        <v>89</v>
      </c>
      <c r="B118">
        <v>6.7</v>
      </c>
    </row>
    <row r="119" spans="1:2" x14ac:dyDescent="0.2">
      <c r="A119">
        <v>105</v>
      </c>
      <c r="B119">
        <v>5.9</v>
      </c>
    </row>
    <row r="120" spans="1:2" x14ac:dyDescent="0.2">
      <c r="A120">
        <v>119</v>
      </c>
      <c r="B120">
        <v>6.7</v>
      </c>
    </row>
    <row r="121" spans="1:2" x14ac:dyDescent="0.2">
      <c r="A121">
        <v>129</v>
      </c>
      <c r="B121">
        <v>6.7</v>
      </c>
    </row>
    <row r="122" spans="1:2" x14ac:dyDescent="0.2">
      <c r="A122">
        <v>102</v>
      </c>
      <c r="B122">
        <v>7.6</v>
      </c>
    </row>
    <row r="123" spans="1:2" x14ac:dyDescent="0.2">
      <c r="A123">
        <v>138</v>
      </c>
      <c r="B123">
        <v>7.2</v>
      </c>
    </row>
    <row r="124" spans="1:2" x14ac:dyDescent="0.2">
      <c r="A124">
        <v>112</v>
      </c>
      <c r="B124">
        <v>7.1</v>
      </c>
    </row>
    <row r="125" spans="1:2" x14ac:dyDescent="0.2">
      <c r="A125">
        <v>120</v>
      </c>
      <c r="B125">
        <v>8.1</v>
      </c>
    </row>
    <row r="126" spans="1:2" x14ac:dyDescent="0.2">
      <c r="A126">
        <v>146</v>
      </c>
      <c r="B126">
        <v>6.7</v>
      </c>
    </row>
    <row r="127" spans="1:2" x14ac:dyDescent="0.2">
      <c r="A127">
        <v>115</v>
      </c>
      <c r="B127">
        <v>7</v>
      </c>
    </row>
    <row r="128" spans="1:2" x14ac:dyDescent="0.2">
      <c r="A128">
        <v>96</v>
      </c>
      <c r="B128">
        <v>6.9</v>
      </c>
    </row>
    <row r="129" spans="1:2" x14ac:dyDescent="0.2">
      <c r="A129">
        <v>88</v>
      </c>
      <c r="B129">
        <v>5.0999999999999996</v>
      </c>
    </row>
    <row r="130" spans="1:2" x14ac:dyDescent="0.2">
      <c r="A130">
        <v>99</v>
      </c>
      <c r="B130">
        <v>5.8</v>
      </c>
    </row>
    <row r="131" spans="1:2" x14ac:dyDescent="0.2">
      <c r="A131">
        <v>113</v>
      </c>
      <c r="B131">
        <v>6.2</v>
      </c>
    </row>
    <row r="132" spans="1:2" x14ac:dyDescent="0.2">
      <c r="A132">
        <v>131</v>
      </c>
      <c r="B132">
        <v>7.4</v>
      </c>
    </row>
    <row r="133" spans="1:2" x14ac:dyDescent="0.2">
      <c r="A133">
        <v>119</v>
      </c>
      <c r="B133">
        <v>5.8</v>
      </c>
    </row>
    <row r="134" spans="1:2" x14ac:dyDescent="0.2">
      <c r="A134">
        <v>91</v>
      </c>
      <c r="B134">
        <v>6.2</v>
      </c>
    </row>
    <row r="135" spans="1:2" x14ac:dyDescent="0.2">
      <c r="A135">
        <v>90</v>
      </c>
      <c r="B135">
        <v>7.3</v>
      </c>
    </row>
    <row r="136" spans="1:2" x14ac:dyDescent="0.2">
      <c r="A136">
        <v>103</v>
      </c>
      <c r="B136">
        <v>4.2</v>
      </c>
    </row>
    <row r="137" spans="1:2" x14ac:dyDescent="0.2">
      <c r="A137">
        <v>124</v>
      </c>
      <c r="B137">
        <v>6.9</v>
      </c>
    </row>
    <row r="138" spans="1:2" x14ac:dyDescent="0.2">
      <c r="A138">
        <v>131</v>
      </c>
      <c r="B138">
        <v>6.4</v>
      </c>
    </row>
    <row r="139" spans="1:2" x14ac:dyDescent="0.2">
      <c r="A139">
        <v>88</v>
      </c>
      <c r="B139">
        <v>5.4</v>
      </c>
    </row>
    <row r="140" spans="1:2" x14ac:dyDescent="0.2">
      <c r="A140">
        <v>85</v>
      </c>
      <c r="B140">
        <v>6.7</v>
      </c>
    </row>
    <row r="141" spans="1:2" x14ac:dyDescent="0.2">
      <c r="A141">
        <v>111</v>
      </c>
      <c r="B141">
        <v>5.8</v>
      </c>
    </row>
    <row r="142" spans="1:2" x14ac:dyDescent="0.2">
      <c r="A142">
        <v>92</v>
      </c>
      <c r="B142">
        <v>6.9</v>
      </c>
    </row>
    <row r="143" spans="1:2" x14ac:dyDescent="0.2">
      <c r="A143">
        <v>196</v>
      </c>
      <c r="B143">
        <v>7.2</v>
      </c>
    </row>
    <row r="144" spans="1:2" x14ac:dyDescent="0.2">
      <c r="A144">
        <v>93</v>
      </c>
      <c r="B144">
        <v>6.9</v>
      </c>
    </row>
    <row r="145" spans="1:2" x14ac:dyDescent="0.2">
      <c r="A145">
        <v>133</v>
      </c>
      <c r="B145">
        <v>6.1</v>
      </c>
    </row>
    <row r="146" spans="1:2" x14ac:dyDescent="0.2">
      <c r="A146">
        <v>116</v>
      </c>
      <c r="B146">
        <v>5.5</v>
      </c>
    </row>
    <row r="147" spans="1:2" x14ac:dyDescent="0.2">
      <c r="A147">
        <v>153</v>
      </c>
      <c r="B147">
        <v>6.6</v>
      </c>
    </row>
    <row r="148" spans="1:2" x14ac:dyDescent="0.2">
      <c r="A148">
        <v>88</v>
      </c>
      <c r="B148">
        <v>6.1</v>
      </c>
    </row>
    <row r="149" spans="1:2" x14ac:dyDescent="0.2">
      <c r="A149">
        <v>115</v>
      </c>
      <c r="B149">
        <v>6.3</v>
      </c>
    </row>
    <row r="150" spans="1:2" x14ac:dyDescent="0.2">
      <c r="A150">
        <v>95</v>
      </c>
      <c r="B150">
        <v>7.2</v>
      </c>
    </row>
    <row r="151" spans="1:2" x14ac:dyDescent="0.2">
      <c r="A151">
        <v>133</v>
      </c>
      <c r="B151">
        <v>7.4</v>
      </c>
    </row>
    <row r="152" spans="1:2" x14ac:dyDescent="0.2">
      <c r="A152">
        <v>97</v>
      </c>
      <c r="B152">
        <v>7.3</v>
      </c>
    </row>
    <row r="153" spans="1:2" x14ac:dyDescent="0.2">
      <c r="A153">
        <v>90</v>
      </c>
      <c r="B153">
        <v>6.1</v>
      </c>
    </row>
    <row r="154" spans="1:2" x14ac:dyDescent="0.2">
      <c r="A154">
        <v>154</v>
      </c>
      <c r="B154">
        <v>7.7</v>
      </c>
    </row>
    <row r="155" spans="1:2" x14ac:dyDescent="0.2">
      <c r="A155">
        <v>150</v>
      </c>
      <c r="B155">
        <v>6.1</v>
      </c>
    </row>
    <row r="156" spans="1:2" x14ac:dyDescent="0.2">
      <c r="A156">
        <v>127</v>
      </c>
      <c r="B156">
        <v>8</v>
      </c>
    </row>
    <row r="157" spans="1:2" x14ac:dyDescent="0.2">
      <c r="A157">
        <v>121</v>
      </c>
      <c r="B157">
        <v>7.3</v>
      </c>
    </row>
    <row r="158" spans="1:2" x14ac:dyDescent="0.2">
      <c r="A158">
        <v>102</v>
      </c>
      <c r="B158">
        <v>7.9</v>
      </c>
    </row>
    <row r="159" spans="1:2" x14ac:dyDescent="0.2">
      <c r="A159">
        <v>126</v>
      </c>
      <c r="B159">
        <v>5.5</v>
      </c>
    </row>
    <row r="160" spans="1:2" x14ac:dyDescent="0.2">
      <c r="A160">
        <v>121</v>
      </c>
      <c r="B160">
        <v>5</v>
      </c>
    </row>
    <row r="161" spans="1:2" x14ac:dyDescent="0.2">
      <c r="A161">
        <v>215</v>
      </c>
      <c r="B161">
        <v>7.7</v>
      </c>
    </row>
    <row r="162" spans="1:2" x14ac:dyDescent="0.2">
      <c r="A162">
        <v>127</v>
      </c>
      <c r="B162">
        <v>6.6</v>
      </c>
    </row>
    <row r="163" spans="1:2" x14ac:dyDescent="0.2">
      <c r="A163">
        <v>138</v>
      </c>
      <c r="B163">
        <v>5.7</v>
      </c>
    </row>
    <row r="164" spans="1:2" x14ac:dyDescent="0.2">
      <c r="A164">
        <v>122</v>
      </c>
      <c r="B164">
        <v>5.8</v>
      </c>
    </row>
    <row r="165" spans="1:2" x14ac:dyDescent="0.2">
      <c r="A165">
        <v>124</v>
      </c>
      <c r="B165">
        <v>6</v>
      </c>
    </row>
    <row r="166" spans="1:2" x14ac:dyDescent="0.2">
      <c r="A166">
        <v>106</v>
      </c>
      <c r="B166">
        <v>6.4</v>
      </c>
    </row>
    <row r="167" spans="1:2" x14ac:dyDescent="0.2">
      <c r="A167">
        <v>124</v>
      </c>
      <c r="B167">
        <v>6.9</v>
      </c>
    </row>
    <row r="168" spans="1:2" x14ac:dyDescent="0.2">
      <c r="A168">
        <v>128</v>
      </c>
      <c r="B168">
        <v>6.4</v>
      </c>
    </row>
    <row r="169" spans="1:2" x14ac:dyDescent="0.2">
      <c r="A169">
        <v>138</v>
      </c>
      <c r="B169">
        <v>7.4</v>
      </c>
    </row>
    <row r="170" spans="1:2" x14ac:dyDescent="0.2">
      <c r="A170">
        <v>115</v>
      </c>
      <c r="B170">
        <v>5.5</v>
      </c>
    </row>
    <row r="171" spans="1:2" x14ac:dyDescent="0.2">
      <c r="A171">
        <v>100</v>
      </c>
      <c r="B171">
        <v>5.9</v>
      </c>
    </row>
    <row r="172" spans="1:2" x14ac:dyDescent="0.2">
      <c r="A172">
        <v>135</v>
      </c>
      <c r="B172">
        <v>6.8</v>
      </c>
    </row>
    <row r="173" spans="1:2" x14ac:dyDescent="0.2">
      <c r="A173">
        <v>117</v>
      </c>
      <c r="B173">
        <v>6.8</v>
      </c>
    </row>
    <row r="174" spans="1:2" x14ac:dyDescent="0.2">
      <c r="A174">
        <v>156</v>
      </c>
      <c r="B174">
        <v>8.1</v>
      </c>
    </row>
    <row r="175" spans="1:2" x14ac:dyDescent="0.2">
      <c r="A175">
        <v>96</v>
      </c>
      <c r="B175">
        <v>6.5</v>
      </c>
    </row>
    <row r="176" spans="1:2" x14ac:dyDescent="0.2">
      <c r="A176">
        <v>107</v>
      </c>
      <c r="B176">
        <v>7.2</v>
      </c>
    </row>
    <row r="177" spans="1:2" x14ac:dyDescent="0.2">
      <c r="A177">
        <v>92</v>
      </c>
      <c r="B177">
        <v>6.7</v>
      </c>
    </row>
    <row r="178" spans="1:2" x14ac:dyDescent="0.2">
      <c r="A178">
        <v>115</v>
      </c>
      <c r="B178">
        <v>8.1</v>
      </c>
    </row>
    <row r="179" spans="1:2" x14ac:dyDescent="0.2">
      <c r="A179">
        <v>92</v>
      </c>
      <c r="B179">
        <v>7.6</v>
      </c>
    </row>
    <row r="180" spans="1:2" x14ac:dyDescent="0.2">
      <c r="A180">
        <v>117</v>
      </c>
      <c r="B180">
        <v>7.4</v>
      </c>
    </row>
    <row r="181" spans="1:2" x14ac:dyDescent="0.2">
      <c r="A181">
        <v>146</v>
      </c>
      <c r="B181">
        <v>7.6</v>
      </c>
    </row>
    <row r="182" spans="1:2" x14ac:dyDescent="0.2">
      <c r="A182">
        <v>94</v>
      </c>
      <c r="B182">
        <v>6.7</v>
      </c>
    </row>
    <row r="183" spans="1:2" x14ac:dyDescent="0.2">
      <c r="A183">
        <v>116</v>
      </c>
      <c r="B183">
        <v>6.5</v>
      </c>
    </row>
    <row r="184" spans="1:2" x14ac:dyDescent="0.2">
      <c r="A184">
        <v>147</v>
      </c>
      <c r="B184">
        <v>6.6</v>
      </c>
    </row>
    <row r="185" spans="1:2" x14ac:dyDescent="0.2">
      <c r="A185">
        <v>90</v>
      </c>
      <c r="B185">
        <v>6.7</v>
      </c>
    </row>
    <row r="186" spans="1:2" x14ac:dyDescent="0.2">
      <c r="A186">
        <v>101</v>
      </c>
      <c r="B186">
        <v>6.4</v>
      </c>
    </row>
    <row r="187" spans="1:2" x14ac:dyDescent="0.2">
      <c r="A187">
        <v>138</v>
      </c>
      <c r="B187">
        <v>5.8</v>
      </c>
    </row>
    <row r="188" spans="1:2" x14ac:dyDescent="0.2">
      <c r="A188">
        <v>107</v>
      </c>
      <c r="B188">
        <v>7.4</v>
      </c>
    </row>
    <row r="189" spans="1:2" x14ac:dyDescent="0.2">
      <c r="A189">
        <v>142</v>
      </c>
      <c r="B189">
        <v>7.8</v>
      </c>
    </row>
    <row r="190" spans="1:2" x14ac:dyDescent="0.2">
      <c r="A190">
        <v>165</v>
      </c>
      <c r="B190">
        <v>6.6</v>
      </c>
    </row>
    <row r="191" spans="1:2" x14ac:dyDescent="0.2">
      <c r="A191">
        <v>100</v>
      </c>
      <c r="B191">
        <v>4.9000000000000004</v>
      </c>
    </row>
    <row r="192" spans="1:2" x14ac:dyDescent="0.2">
      <c r="A192">
        <v>82</v>
      </c>
      <c r="B192">
        <v>6.5</v>
      </c>
    </row>
    <row r="193" spans="1:2" x14ac:dyDescent="0.2">
      <c r="A193">
        <v>98</v>
      </c>
      <c r="B193">
        <v>6.2</v>
      </c>
    </row>
    <row r="194" spans="1:2" x14ac:dyDescent="0.2">
      <c r="A194">
        <v>95</v>
      </c>
      <c r="B194">
        <v>7.3</v>
      </c>
    </row>
    <row r="195" spans="1:2" x14ac:dyDescent="0.2">
      <c r="A195">
        <v>159</v>
      </c>
      <c r="B195">
        <v>7.5</v>
      </c>
    </row>
    <row r="196" spans="1:2" x14ac:dyDescent="0.2">
      <c r="A196">
        <v>96</v>
      </c>
      <c r="B196">
        <v>5.6</v>
      </c>
    </row>
    <row r="197" spans="1:2" x14ac:dyDescent="0.2">
      <c r="A197">
        <v>143</v>
      </c>
      <c r="B197">
        <v>8.1</v>
      </c>
    </row>
    <row r="198" spans="1:2" x14ac:dyDescent="0.2">
      <c r="A198">
        <v>123</v>
      </c>
      <c r="B198">
        <v>6.7</v>
      </c>
    </row>
    <row r="199" spans="1:2" x14ac:dyDescent="0.2">
      <c r="A199">
        <v>174</v>
      </c>
      <c r="B199">
        <v>6.6</v>
      </c>
    </row>
    <row r="200" spans="1:2" x14ac:dyDescent="0.2">
      <c r="A200">
        <v>101</v>
      </c>
      <c r="B200">
        <v>6.4</v>
      </c>
    </row>
    <row r="201" spans="1:2" x14ac:dyDescent="0.2">
      <c r="A201">
        <v>134</v>
      </c>
      <c r="B201">
        <v>7.5</v>
      </c>
    </row>
    <row r="202" spans="1:2" x14ac:dyDescent="0.2">
      <c r="A202">
        <v>132</v>
      </c>
      <c r="B202">
        <v>7.3</v>
      </c>
    </row>
    <row r="203" spans="1:2" x14ac:dyDescent="0.2">
      <c r="A203">
        <v>129</v>
      </c>
      <c r="B203">
        <v>7.5</v>
      </c>
    </row>
    <row r="204" spans="1:2" x14ac:dyDescent="0.2">
      <c r="A204">
        <v>106</v>
      </c>
      <c r="B204">
        <v>5.8</v>
      </c>
    </row>
    <row r="205" spans="1:2" x14ac:dyDescent="0.2">
      <c r="A205">
        <v>113</v>
      </c>
      <c r="B205">
        <v>7.5</v>
      </c>
    </row>
    <row r="206" spans="1:2" x14ac:dyDescent="0.2">
      <c r="A206">
        <v>102</v>
      </c>
      <c r="B206">
        <v>6.6</v>
      </c>
    </row>
    <row r="207" spans="1:2" x14ac:dyDescent="0.2">
      <c r="A207">
        <v>135</v>
      </c>
      <c r="B207">
        <v>6.7</v>
      </c>
    </row>
    <row r="208" spans="1:2" x14ac:dyDescent="0.2">
      <c r="A208">
        <v>125</v>
      </c>
      <c r="B208">
        <v>3.7</v>
      </c>
    </row>
    <row r="209" spans="1:2" x14ac:dyDescent="0.2">
      <c r="A209">
        <v>110</v>
      </c>
      <c r="B209">
        <v>6</v>
      </c>
    </row>
    <row r="210" spans="1:2" x14ac:dyDescent="0.2">
      <c r="A210">
        <v>124</v>
      </c>
      <c r="B210">
        <v>6.4</v>
      </c>
    </row>
    <row r="211" spans="1:2" x14ac:dyDescent="0.2">
      <c r="A211">
        <v>123</v>
      </c>
      <c r="B211">
        <v>6.1</v>
      </c>
    </row>
    <row r="212" spans="1:2" x14ac:dyDescent="0.2">
      <c r="A212">
        <v>130</v>
      </c>
      <c r="B212">
        <v>6.4</v>
      </c>
    </row>
    <row r="213" spans="1:2" x14ac:dyDescent="0.2">
      <c r="A213">
        <v>92</v>
      </c>
      <c r="B213">
        <v>5.6</v>
      </c>
    </row>
    <row r="214" spans="1:2" x14ac:dyDescent="0.2">
      <c r="A214">
        <v>127</v>
      </c>
      <c r="B214">
        <v>8</v>
      </c>
    </row>
    <row r="215" spans="1:2" x14ac:dyDescent="0.2">
      <c r="A215">
        <v>123</v>
      </c>
      <c r="B215">
        <v>5.2</v>
      </c>
    </row>
    <row r="216" spans="1:2" x14ac:dyDescent="0.2">
      <c r="A216">
        <v>123</v>
      </c>
      <c r="B216">
        <v>7.1</v>
      </c>
    </row>
    <row r="217" spans="1:2" x14ac:dyDescent="0.2">
      <c r="A217">
        <v>107</v>
      </c>
      <c r="B217">
        <v>4.8</v>
      </c>
    </row>
    <row r="218" spans="1:2" x14ac:dyDescent="0.2">
      <c r="A218">
        <v>124</v>
      </c>
      <c r="B218">
        <v>7</v>
      </c>
    </row>
    <row r="219" spans="1:2" x14ac:dyDescent="0.2">
      <c r="A219">
        <v>77</v>
      </c>
      <c r="B219">
        <v>5.4</v>
      </c>
    </row>
    <row r="220" spans="1:2" x14ac:dyDescent="0.2">
      <c r="A220">
        <v>109</v>
      </c>
      <c r="B220">
        <v>6.6</v>
      </c>
    </row>
    <row r="221" spans="1:2" x14ac:dyDescent="0.2">
      <c r="A221">
        <v>134</v>
      </c>
      <c r="B221">
        <v>6.7</v>
      </c>
    </row>
    <row r="222" spans="1:2" x14ac:dyDescent="0.2">
      <c r="A222">
        <v>117</v>
      </c>
      <c r="B222">
        <v>6.2</v>
      </c>
    </row>
    <row r="223" spans="1:2" x14ac:dyDescent="0.2">
      <c r="A223">
        <v>135</v>
      </c>
      <c r="B223">
        <v>6.1</v>
      </c>
    </row>
    <row r="224" spans="1:2" x14ac:dyDescent="0.2">
      <c r="A224">
        <v>121</v>
      </c>
      <c r="B224">
        <v>5.3</v>
      </c>
    </row>
    <row r="225" spans="1:2" x14ac:dyDescent="0.2">
      <c r="A225">
        <v>117</v>
      </c>
      <c r="B225">
        <v>6.3</v>
      </c>
    </row>
    <row r="226" spans="1:2" x14ac:dyDescent="0.2">
      <c r="A226">
        <v>124</v>
      </c>
      <c r="B226">
        <v>7</v>
      </c>
    </row>
    <row r="227" spans="1:2" x14ac:dyDescent="0.2">
      <c r="A227">
        <v>140</v>
      </c>
      <c r="B227">
        <v>7.6</v>
      </c>
    </row>
    <row r="228" spans="1:2" x14ac:dyDescent="0.2">
      <c r="A228">
        <v>142</v>
      </c>
      <c r="B228">
        <v>6.7</v>
      </c>
    </row>
    <row r="229" spans="1:2" x14ac:dyDescent="0.2">
      <c r="A229">
        <v>92</v>
      </c>
      <c r="B229">
        <v>8.1</v>
      </c>
    </row>
    <row r="230" spans="1:2" x14ac:dyDescent="0.2">
      <c r="A230">
        <v>138</v>
      </c>
      <c r="B230">
        <v>6.7</v>
      </c>
    </row>
    <row r="231" spans="1:2" x14ac:dyDescent="0.2">
      <c r="A231">
        <v>136</v>
      </c>
      <c r="B231">
        <v>6.5</v>
      </c>
    </row>
    <row r="232" spans="1:2" x14ac:dyDescent="0.2">
      <c r="A232">
        <v>98</v>
      </c>
      <c r="B232">
        <v>7.3</v>
      </c>
    </row>
    <row r="233" spans="1:2" x14ac:dyDescent="0.2">
      <c r="A233">
        <v>153</v>
      </c>
      <c r="B233">
        <v>6</v>
      </c>
    </row>
    <row r="234" spans="1:2" x14ac:dyDescent="0.2">
      <c r="A234">
        <v>120</v>
      </c>
      <c r="B234">
        <v>6.1</v>
      </c>
    </row>
    <row r="235" spans="1:2" x14ac:dyDescent="0.2">
      <c r="A235">
        <v>101</v>
      </c>
      <c r="B235">
        <v>5.9</v>
      </c>
    </row>
    <row r="236" spans="1:2" x14ac:dyDescent="0.2">
      <c r="A236">
        <v>91</v>
      </c>
      <c r="B236">
        <v>7.8</v>
      </c>
    </row>
    <row r="237" spans="1:2" x14ac:dyDescent="0.2">
      <c r="A237">
        <v>108</v>
      </c>
      <c r="B237">
        <v>5.8</v>
      </c>
    </row>
    <row r="238" spans="1:2" x14ac:dyDescent="0.2">
      <c r="A238">
        <v>100</v>
      </c>
      <c r="B238">
        <v>4.3</v>
      </c>
    </row>
    <row r="239" spans="1:2" x14ac:dyDescent="0.2">
      <c r="A239">
        <v>108</v>
      </c>
      <c r="B239">
        <v>6.4</v>
      </c>
    </row>
    <row r="240" spans="1:2" x14ac:dyDescent="0.2">
      <c r="A240">
        <v>114</v>
      </c>
      <c r="B240">
        <v>6.1</v>
      </c>
    </row>
    <row r="241" spans="1:2" x14ac:dyDescent="0.2">
      <c r="A241">
        <v>119</v>
      </c>
      <c r="B241">
        <v>6.5</v>
      </c>
    </row>
    <row r="242" spans="1:2" x14ac:dyDescent="0.2">
      <c r="A242">
        <v>142</v>
      </c>
      <c r="B242">
        <v>7.1</v>
      </c>
    </row>
    <row r="243" spans="1:2" x14ac:dyDescent="0.2">
      <c r="A243">
        <v>125</v>
      </c>
      <c r="B243">
        <v>6.4</v>
      </c>
    </row>
    <row r="244" spans="1:2" x14ac:dyDescent="0.2">
      <c r="A244">
        <v>126</v>
      </c>
      <c r="B244">
        <v>6.5</v>
      </c>
    </row>
    <row r="245" spans="1:2" x14ac:dyDescent="0.2">
      <c r="A245">
        <v>119</v>
      </c>
      <c r="B245">
        <v>6.3</v>
      </c>
    </row>
    <row r="246" spans="1:2" x14ac:dyDescent="0.2">
      <c r="A246">
        <v>170</v>
      </c>
      <c r="B246">
        <v>7.5</v>
      </c>
    </row>
    <row r="247" spans="1:2" x14ac:dyDescent="0.2">
      <c r="A247">
        <v>85</v>
      </c>
      <c r="B247">
        <v>4.9000000000000004</v>
      </c>
    </row>
    <row r="248" spans="1:2" x14ac:dyDescent="0.2">
      <c r="A248">
        <v>119</v>
      </c>
      <c r="B248">
        <v>5.8</v>
      </c>
    </row>
    <row r="249" spans="1:2" x14ac:dyDescent="0.2">
      <c r="A249">
        <v>102</v>
      </c>
      <c r="B249">
        <v>6.2</v>
      </c>
    </row>
    <row r="250" spans="1:2" x14ac:dyDescent="0.2">
      <c r="A250">
        <v>103</v>
      </c>
      <c r="B250">
        <v>5.5</v>
      </c>
    </row>
    <row r="251" spans="1:2" x14ac:dyDescent="0.2">
      <c r="A251">
        <v>76</v>
      </c>
      <c r="B251">
        <v>5.4</v>
      </c>
    </row>
    <row r="252" spans="1:2" x14ac:dyDescent="0.2">
      <c r="A252">
        <v>120</v>
      </c>
      <c r="B252">
        <v>5.8</v>
      </c>
    </row>
    <row r="253" spans="1:2" x14ac:dyDescent="0.2">
      <c r="A253">
        <v>127</v>
      </c>
      <c r="B253">
        <v>7.1</v>
      </c>
    </row>
    <row r="254" spans="1:2" x14ac:dyDescent="0.2">
      <c r="A254">
        <v>105</v>
      </c>
      <c r="B254">
        <v>5.4</v>
      </c>
    </row>
    <row r="255" spans="1:2" x14ac:dyDescent="0.2">
      <c r="A255">
        <v>121</v>
      </c>
      <c r="B255">
        <v>3.7</v>
      </c>
    </row>
    <row r="256" spans="1:2" x14ac:dyDescent="0.2">
      <c r="A256">
        <v>114</v>
      </c>
      <c r="B256">
        <v>6.7</v>
      </c>
    </row>
    <row r="257" spans="1:2" x14ac:dyDescent="0.2">
      <c r="A257">
        <v>129</v>
      </c>
      <c r="B257">
        <v>7.2</v>
      </c>
    </row>
    <row r="258" spans="1:2" x14ac:dyDescent="0.2">
      <c r="A258">
        <v>171</v>
      </c>
      <c r="B258">
        <v>8.8000000000000007</v>
      </c>
    </row>
    <row r="259" spans="1:2" x14ac:dyDescent="0.2">
      <c r="A259">
        <v>120</v>
      </c>
      <c r="B259">
        <v>5.8</v>
      </c>
    </row>
    <row r="260" spans="1:2" x14ac:dyDescent="0.2">
      <c r="A260">
        <v>165</v>
      </c>
      <c r="B260">
        <v>6.8</v>
      </c>
    </row>
    <row r="261" spans="1:2" x14ac:dyDescent="0.2">
      <c r="A261">
        <v>82</v>
      </c>
      <c r="B261">
        <v>3.8</v>
      </c>
    </row>
    <row r="262" spans="1:2" x14ac:dyDescent="0.2">
      <c r="A262">
        <v>115</v>
      </c>
      <c r="B262">
        <v>7.1</v>
      </c>
    </row>
    <row r="263" spans="1:2" x14ac:dyDescent="0.2">
      <c r="A263">
        <v>194</v>
      </c>
      <c r="B263">
        <v>7.2</v>
      </c>
    </row>
    <row r="264" spans="1:2" x14ac:dyDescent="0.2">
      <c r="A264">
        <v>84</v>
      </c>
      <c r="B264">
        <v>5.9</v>
      </c>
    </row>
    <row r="265" spans="1:2" x14ac:dyDescent="0.2">
      <c r="A265">
        <v>97</v>
      </c>
      <c r="B265">
        <v>7.1</v>
      </c>
    </row>
    <row r="266" spans="1:2" x14ac:dyDescent="0.2">
      <c r="A266">
        <v>151</v>
      </c>
      <c r="B266">
        <v>8.1</v>
      </c>
    </row>
    <row r="267" spans="1:2" x14ac:dyDescent="0.2">
      <c r="A267">
        <v>136</v>
      </c>
      <c r="B267">
        <v>6.9</v>
      </c>
    </row>
    <row r="268" spans="1:2" x14ac:dyDescent="0.2">
      <c r="A268">
        <v>104</v>
      </c>
      <c r="B268">
        <v>4.4000000000000004</v>
      </c>
    </row>
    <row r="269" spans="1:2" x14ac:dyDescent="0.2">
      <c r="A269">
        <v>127</v>
      </c>
      <c r="B269">
        <v>6.5</v>
      </c>
    </row>
    <row r="270" spans="1:2" x14ac:dyDescent="0.2">
      <c r="A270">
        <v>171</v>
      </c>
      <c r="B270">
        <v>8.5</v>
      </c>
    </row>
    <row r="271" spans="1:2" x14ac:dyDescent="0.2">
      <c r="A271">
        <v>145</v>
      </c>
      <c r="B271">
        <v>7.7</v>
      </c>
    </row>
    <row r="272" spans="1:2" x14ac:dyDescent="0.2">
      <c r="A272">
        <v>174</v>
      </c>
      <c r="B272">
        <v>7.4</v>
      </c>
    </row>
    <row r="273" spans="1:2" x14ac:dyDescent="0.2">
      <c r="A273">
        <v>144</v>
      </c>
      <c r="B273">
        <v>8</v>
      </c>
    </row>
    <row r="274" spans="1:2" x14ac:dyDescent="0.2">
      <c r="A274">
        <v>119</v>
      </c>
      <c r="B274">
        <v>5.7</v>
      </c>
    </row>
    <row r="275" spans="1:2" x14ac:dyDescent="0.2">
      <c r="A275">
        <v>153</v>
      </c>
      <c r="B275">
        <v>8.5</v>
      </c>
    </row>
    <row r="276" spans="1:2" x14ac:dyDescent="0.2">
      <c r="A276">
        <v>140</v>
      </c>
      <c r="B276">
        <v>7</v>
      </c>
    </row>
    <row r="277" spans="1:2" x14ac:dyDescent="0.2">
      <c r="A277">
        <v>176</v>
      </c>
      <c r="B277">
        <v>7.8</v>
      </c>
    </row>
    <row r="278" spans="1:2" x14ac:dyDescent="0.2">
      <c r="A278">
        <v>141</v>
      </c>
      <c r="B278">
        <v>7.2</v>
      </c>
    </row>
    <row r="279" spans="1:2" x14ac:dyDescent="0.2">
      <c r="A279">
        <v>106</v>
      </c>
      <c r="B279">
        <v>6.4</v>
      </c>
    </row>
    <row r="280" spans="1:2" x14ac:dyDescent="0.2">
      <c r="A280">
        <v>98</v>
      </c>
      <c r="B280">
        <v>5.5</v>
      </c>
    </row>
    <row r="281" spans="1:2" x14ac:dyDescent="0.2">
      <c r="A281">
        <v>116</v>
      </c>
      <c r="B281">
        <v>6.7</v>
      </c>
    </row>
    <row r="282" spans="1:2" x14ac:dyDescent="0.2">
      <c r="A282">
        <v>115</v>
      </c>
      <c r="B282">
        <v>6.1</v>
      </c>
    </row>
    <row r="283" spans="1:2" x14ac:dyDescent="0.2">
      <c r="A283">
        <v>165</v>
      </c>
      <c r="B283">
        <v>8.5</v>
      </c>
    </row>
    <row r="284" spans="1:2" x14ac:dyDescent="0.2">
      <c r="A284">
        <v>91</v>
      </c>
      <c r="B284">
        <v>6.9</v>
      </c>
    </row>
    <row r="285" spans="1:2" x14ac:dyDescent="0.2">
      <c r="A285">
        <v>78</v>
      </c>
      <c r="B285">
        <v>7.3</v>
      </c>
    </row>
    <row r="286" spans="1:2" x14ac:dyDescent="0.2">
      <c r="A286">
        <v>103</v>
      </c>
      <c r="B286">
        <v>6.7</v>
      </c>
    </row>
    <row r="287" spans="1:2" x14ac:dyDescent="0.2">
      <c r="A287">
        <v>131</v>
      </c>
      <c r="B287">
        <v>6.9</v>
      </c>
    </row>
    <row r="288" spans="1:2" x14ac:dyDescent="0.2">
      <c r="A288">
        <v>104</v>
      </c>
      <c r="B288">
        <v>5.0999999999999996</v>
      </c>
    </row>
    <row r="289" spans="1:2" x14ac:dyDescent="0.2">
      <c r="A289">
        <v>101</v>
      </c>
      <c r="B289">
        <v>6.8</v>
      </c>
    </row>
    <row r="290" spans="1:2" x14ac:dyDescent="0.2">
      <c r="A290">
        <v>102</v>
      </c>
      <c r="B290">
        <v>6.7</v>
      </c>
    </row>
    <row r="291" spans="1:2" x14ac:dyDescent="0.2">
      <c r="A291">
        <v>103</v>
      </c>
      <c r="B291">
        <v>6</v>
      </c>
    </row>
    <row r="292" spans="1:2" x14ac:dyDescent="0.2">
      <c r="A292">
        <v>121</v>
      </c>
      <c r="B292">
        <v>5.7</v>
      </c>
    </row>
    <row r="293" spans="1:2" x14ac:dyDescent="0.2">
      <c r="A293">
        <v>143</v>
      </c>
      <c r="B293">
        <v>8</v>
      </c>
    </row>
    <row r="294" spans="1:2" x14ac:dyDescent="0.2">
      <c r="A294">
        <v>240</v>
      </c>
      <c r="B294">
        <v>8.1999999999999993</v>
      </c>
    </row>
    <row r="295" spans="1:2" x14ac:dyDescent="0.2">
      <c r="A295">
        <v>121</v>
      </c>
      <c r="B295">
        <v>5.4</v>
      </c>
    </row>
    <row r="296" spans="1:2" x14ac:dyDescent="0.2">
      <c r="A296">
        <v>129</v>
      </c>
      <c r="B296">
        <v>7.2</v>
      </c>
    </row>
    <row r="297" spans="1:2" x14ac:dyDescent="0.2">
      <c r="A297">
        <v>172</v>
      </c>
      <c r="B297">
        <v>7.5</v>
      </c>
    </row>
    <row r="298" spans="1:2" x14ac:dyDescent="0.2">
      <c r="A298">
        <v>101</v>
      </c>
      <c r="B298">
        <v>7</v>
      </c>
    </row>
    <row r="299" spans="1:2" x14ac:dyDescent="0.2">
      <c r="A299">
        <v>87</v>
      </c>
      <c r="B299">
        <v>3.3</v>
      </c>
    </row>
    <row r="300" spans="1:2" x14ac:dyDescent="0.2">
      <c r="A300">
        <v>101</v>
      </c>
      <c r="B300">
        <v>6</v>
      </c>
    </row>
    <row r="301" spans="1:2" x14ac:dyDescent="0.2">
      <c r="A301">
        <v>95</v>
      </c>
      <c r="B301">
        <v>7.1</v>
      </c>
    </row>
    <row r="302" spans="1:2" x14ac:dyDescent="0.2">
      <c r="A302">
        <v>102</v>
      </c>
      <c r="B302">
        <v>5.4</v>
      </c>
    </row>
    <row r="303" spans="1:2" x14ac:dyDescent="0.2">
      <c r="A303">
        <v>131</v>
      </c>
      <c r="B303">
        <v>6.1</v>
      </c>
    </row>
    <row r="304" spans="1:2" x14ac:dyDescent="0.2">
      <c r="A304">
        <v>114</v>
      </c>
      <c r="B304">
        <v>5.3</v>
      </c>
    </row>
    <row r="305" spans="1:2" x14ac:dyDescent="0.2">
      <c r="A305">
        <v>94</v>
      </c>
      <c r="B305">
        <v>2.2000000000000002</v>
      </c>
    </row>
    <row r="306" spans="1:2" x14ac:dyDescent="0.2">
      <c r="A306">
        <v>122</v>
      </c>
      <c r="B306">
        <v>7</v>
      </c>
    </row>
    <row r="307" spans="1:2" x14ac:dyDescent="0.2">
      <c r="A307">
        <v>95</v>
      </c>
      <c r="B307">
        <v>3.8</v>
      </c>
    </row>
    <row r="308" spans="1:2" x14ac:dyDescent="0.2">
      <c r="A308">
        <v>115</v>
      </c>
      <c r="B308">
        <v>6.9</v>
      </c>
    </row>
    <row r="309" spans="1:2" x14ac:dyDescent="0.2">
      <c r="A309">
        <v>88</v>
      </c>
      <c r="B309">
        <v>7.2</v>
      </c>
    </row>
    <row r="310" spans="1:2" x14ac:dyDescent="0.2">
      <c r="A310">
        <v>110</v>
      </c>
      <c r="B310">
        <v>7.3</v>
      </c>
    </row>
    <row r="311" spans="1:2" x14ac:dyDescent="0.2">
      <c r="A311">
        <v>130</v>
      </c>
      <c r="B311">
        <v>6.3</v>
      </c>
    </row>
    <row r="312" spans="1:2" x14ac:dyDescent="0.2">
      <c r="A312">
        <v>216</v>
      </c>
      <c r="B312">
        <v>7.5</v>
      </c>
    </row>
    <row r="313" spans="1:2" x14ac:dyDescent="0.2">
      <c r="A313">
        <v>146</v>
      </c>
      <c r="B313">
        <v>7.6</v>
      </c>
    </row>
    <row r="314" spans="1:2" x14ac:dyDescent="0.2">
      <c r="A314">
        <v>85</v>
      </c>
      <c r="B314">
        <v>6.8</v>
      </c>
    </row>
    <row r="315" spans="1:2" x14ac:dyDescent="0.2">
      <c r="A315">
        <v>93</v>
      </c>
      <c r="B315">
        <v>5.2</v>
      </c>
    </row>
    <row r="316" spans="1:2" x14ac:dyDescent="0.2">
      <c r="A316">
        <v>152</v>
      </c>
      <c r="B316">
        <v>7.7</v>
      </c>
    </row>
    <row r="317" spans="1:2" x14ac:dyDescent="0.2">
      <c r="A317">
        <v>85</v>
      </c>
      <c r="B317">
        <v>6.2</v>
      </c>
    </row>
    <row r="318" spans="1:2" x14ac:dyDescent="0.2">
      <c r="A318">
        <v>126</v>
      </c>
      <c r="B318">
        <v>7.7</v>
      </c>
    </row>
    <row r="319" spans="1:2" x14ac:dyDescent="0.2">
      <c r="A319">
        <v>146</v>
      </c>
      <c r="B319">
        <v>4.3</v>
      </c>
    </row>
    <row r="320" spans="1:2" x14ac:dyDescent="0.2">
      <c r="A320">
        <v>89</v>
      </c>
      <c r="B320">
        <v>6.9</v>
      </c>
    </row>
    <row r="321" spans="1:2" x14ac:dyDescent="0.2">
      <c r="A321">
        <v>88</v>
      </c>
      <c r="B321">
        <v>6.6</v>
      </c>
    </row>
    <row r="322" spans="1:2" x14ac:dyDescent="0.2">
      <c r="A322">
        <v>105</v>
      </c>
      <c r="B322">
        <v>7</v>
      </c>
    </row>
    <row r="323" spans="1:2" x14ac:dyDescent="0.2">
      <c r="A323">
        <v>135</v>
      </c>
      <c r="B323">
        <v>6.7</v>
      </c>
    </row>
    <row r="324" spans="1:2" x14ac:dyDescent="0.2">
      <c r="A324">
        <v>100</v>
      </c>
      <c r="B324">
        <v>8.1999999999999993</v>
      </c>
    </row>
    <row r="325" spans="1:2" x14ac:dyDescent="0.2">
      <c r="A325">
        <v>192</v>
      </c>
      <c r="B325">
        <v>8.9</v>
      </c>
    </row>
    <row r="326" spans="1:2" x14ac:dyDescent="0.2">
      <c r="A326">
        <v>172</v>
      </c>
      <c r="B326">
        <v>8.6999999999999993</v>
      </c>
    </row>
    <row r="327" spans="1:2" x14ac:dyDescent="0.2">
      <c r="A327">
        <v>102</v>
      </c>
      <c r="B327">
        <v>5.5</v>
      </c>
    </row>
    <row r="328" spans="1:2" x14ac:dyDescent="0.2">
      <c r="A328">
        <v>100</v>
      </c>
      <c r="B328">
        <v>5.7</v>
      </c>
    </row>
    <row r="329" spans="1:2" x14ac:dyDescent="0.2">
      <c r="A329">
        <v>119</v>
      </c>
      <c r="B329">
        <v>6.3</v>
      </c>
    </row>
    <row r="330" spans="1:2" x14ac:dyDescent="0.2">
      <c r="A330">
        <v>92</v>
      </c>
      <c r="B330">
        <v>5.9</v>
      </c>
    </row>
    <row r="331" spans="1:2" x14ac:dyDescent="0.2">
      <c r="A331">
        <v>105</v>
      </c>
      <c r="B331">
        <v>7.6</v>
      </c>
    </row>
    <row r="332" spans="1:2" x14ac:dyDescent="0.2">
      <c r="A332">
        <v>107</v>
      </c>
      <c r="B332">
        <v>6.6</v>
      </c>
    </row>
    <row r="333" spans="1:2" x14ac:dyDescent="0.2">
      <c r="A333">
        <v>101</v>
      </c>
      <c r="B333">
        <v>5.3</v>
      </c>
    </row>
    <row r="334" spans="1:2" x14ac:dyDescent="0.2">
      <c r="A334">
        <v>137</v>
      </c>
      <c r="B334">
        <v>6</v>
      </c>
    </row>
    <row r="335" spans="1:2" x14ac:dyDescent="0.2">
      <c r="A335">
        <v>115</v>
      </c>
      <c r="B335">
        <v>8</v>
      </c>
    </row>
    <row r="336" spans="1:2" x14ac:dyDescent="0.2">
      <c r="A336">
        <v>124</v>
      </c>
      <c r="B336">
        <v>5.6</v>
      </c>
    </row>
    <row r="337" spans="1:2" x14ac:dyDescent="0.2">
      <c r="A337">
        <v>118</v>
      </c>
      <c r="B337">
        <v>5.9</v>
      </c>
    </row>
    <row r="338" spans="1:2" x14ac:dyDescent="0.2">
      <c r="A338">
        <v>98</v>
      </c>
      <c r="B338">
        <v>7.3</v>
      </c>
    </row>
    <row r="339" spans="1:2" x14ac:dyDescent="0.2">
      <c r="A339">
        <v>82</v>
      </c>
      <c r="B339">
        <v>7.9</v>
      </c>
    </row>
    <row r="340" spans="1:2" x14ac:dyDescent="0.2">
      <c r="A340">
        <v>98</v>
      </c>
      <c r="B340">
        <v>6.8</v>
      </c>
    </row>
    <row r="341" spans="1:2" x14ac:dyDescent="0.2">
      <c r="A341">
        <v>90</v>
      </c>
      <c r="B341">
        <v>6.6</v>
      </c>
    </row>
    <row r="342" spans="1:2" x14ac:dyDescent="0.2">
      <c r="A342">
        <v>130</v>
      </c>
      <c r="B342">
        <v>6.6</v>
      </c>
    </row>
    <row r="343" spans="1:2" x14ac:dyDescent="0.2">
      <c r="A343">
        <v>90</v>
      </c>
      <c r="B343">
        <v>7</v>
      </c>
    </row>
    <row r="344" spans="1:2" x14ac:dyDescent="0.2">
      <c r="A344">
        <v>94</v>
      </c>
      <c r="B344">
        <v>7</v>
      </c>
    </row>
    <row r="345" spans="1:2" x14ac:dyDescent="0.2">
      <c r="A345">
        <v>114</v>
      </c>
      <c r="B345">
        <v>7.3</v>
      </c>
    </row>
    <row r="346" spans="1:2" x14ac:dyDescent="0.2">
      <c r="A346">
        <v>94</v>
      </c>
      <c r="B346">
        <v>5.5</v>
      </c>
    </row>
    <row r="347" spans="1:2" x14ac:dyDescent="0.2">
      <c r="A347">
        <v>151</v>
      </c>
      <c r="B347">
        <v>8.5</v>
      </c>
    </row>
    <row r="348" spans="1:2" x14ac:dyDescent="0.2">
      <c r="A348">
        <v>88</v>
      </c>
      <c r="B348">
        <v>7.5</v>
      </c>
    </row>
    <row r="349" spans="1:2" x14ac:dyDescent="0.2">
      <c r="A349">
        <v>121</v>
      </c>
      <c r="B349">
        <v>7</v>
      </c>
    </row>
    <row r="350" spans="1:2" x14ac:dyDescent="0.2">
      <c r="A350">
        <v>158</v>
      </c>
      <c r="B350">
        <v>7.8</v>
      </c>
    </row>
    <row r="351" spans="1:2" x14ac:dyDescent="0.2">
      <c r="A351">
        <v>128</v>
      </c>
      <c r="B351">
        <v>7.6</v>
      </c>
    </row>
    <row r="352" spans="1:2" x14ac:dyDescent="0.2">
      <c r="A352">
        <v>128</v>
      </c>
      <c r="B352">
        <v>7.6</v>
      </c>
    </row>
    <row r="353" spans="1:2" x14ac:dyDescent="0.2">
      <c r="A353">
        <v>95</v>
      </c>
      <c r="B353">
        <v>6.8</v>
      </c>
    </row>
    <row r="354" spans="1:2" x14ac:dyDescent="0.2">
      <c r="A354">
        <v>92</v>
      </c>
      <c r="B354">
        <v>5</v>
      </c>
    </row>
    <row r="355" spans="1:2" x14ac:dyDescent="0.2">
      <c r="A355">
        <v>121</v>
      </c>
      <c r="B355">
        <v>7.1</v>
      </c>
    </row>
    <row r="356" spans="1:2" x14ac:dyDescent="0.2">
      <c r="A356">
        <v>113</v>
      </c>
      <c r="B356">
        <v>5.5</v>
      </c>
    </row>
    <row r="357" spans="1:2" x14ac:dyDescent="0.2">
      <c r="A357">
        <v>106</v>
      </c>
      <c r="B357">
        <v>5.6</v>
      </c>
    </row>
    <row r="358" spans="1:2" x14ac:dyDescent="0.2">
      <c r="A358">
        <v>146</v>
      </c>
      <c r="B358">
        <v>7.1</v>
      </c>
    </row>
    <row r="359" spans="1:2" x14ac:dyDescent="0.2">
      <c r="A359">
        <v>88</v>
      </c>
      <c r="B359">
        <v>4.9000000000000004</v>
      </c>
    </row>
    <row r="360" spans="1:2" x14ac:dyDescent="0.2">
      <c r="A360">
        <v>150</v>
      </c>
      <c r="B360">
        <v>7.4</v>
      </c>
    </row>
    <row r="361" spans="1:2" x14ac:dyDescent="0.2">
      <c r="A361">
        <v>119</v>
      </c>
      <c r="B361">
        <v>5.7</v>
      </c>
    </row>
    <row r="362" spans="1:2" x14ac:dyDescent="0.2">
      <c r="A362">
        <v>128</v>
      </c>
      <c r="B362">
        <v>6.4</v>
      </c>
    </row>
    <row r="363" spans="1:2" x14ac:dyDescent="0.2">
      <c r="A363">
        <v>106</v>
      </c>
      <c r="B363">
        <v>5.9</v>
      </c>
    </row>
    <row r="364" spans="1:2" x14ac:dyDescent="0.2">
      <c r="A364">
        <v>117</v>
      </c>
      <c r="B364">
        <v>5.5</v>
      </c>
    </row>
    <row r="365" spans="1:2" x14ac:dyDescent="0.2">
      <c r="A365">
        <v>129</v>
      </c>
      <c r="B365">
        <v>6.9</v>
      </c>
    </row>
    <row r="366" spans="1:2" x14ac:dyDescent="0.2">
      <c r="A366">
        <v>116</v>
      </c>
      <c r="B366">
        <v>6.2</v>
      </c>
    </row>
    <row r="367" spans="1:2" x14ac:dyDescent="0.2">
      <c r="A367">
        <v>114</v>
      </c>
      <c r="B367">
        <v>7</v>
      </c>
    </row>
    <row r="368" spans="1:2" x14ac:dyDescent="0.2">
      <c r="A368">
        <v>114</v>
      </c>
      <c r="B368">
        <v>5.6</v>
      </c>
    </row>
    <row r="369" spans="1:2" x14ac:dyDescent="0.2">
      <c r="A369">
        <v>96</v>
      </c>
      <c r="B369">
        <v>7</v>
      </c>
    </row>
    <row r="370" spans="1:2" x14ac:dyDescent="0.2">
      <c r="A370">
        <v>132</v>
      </c>
      <c r="B370">
        <v>6.8</v>
      </c>
    </row>
    <row r="371" spans="1:2" x14ac:dyDescent="0.2">
      <c r="A371">
        <v>104</v>
      </c>
      <c r="B371">
        <v>5.4</v>
      </c>
    </row>
    <row r="372" spans="1:2" x14ac:dyDescent="0.2">
      <c r="A372">
        <v>111</v>
      </c>
      <c r="B372">
        <v>6.1</v>
      </c>
    </row>
    <row r="373" spans="1:2" x14ac:dyDescent="0.2">
      <c r="A373">
        <v>138</v>
      </c>
      <c r="B373">
        <v>6.7</v>
      </c>
    </row>
    <row r="374" spans="1:2" x14ac:dyDescent="0.2">
      <c r="A374">
        <v>129</v>
      </c>
      <c r="B374">
        <v>6.9</v>
      </c>
    </row>
    <row r="375" spans="1:2" x14ac:dyDescent="0.2">
      <c r="A375">
        <v>144</v>
      </c>
      <c r="B375">
        <v>8</v>
      </c>
    </row>
    <row r="376" spans="1:2" x14ac:dyDescent="0.2">
      <c r="A376">
        <v>110</v>
      </c>
      <c r="B376">
        <v>4.4000000000000004</v>
      </c>
    </row>
    <row r="377" spans="1:2" x14ac:dyDescent="0.2">
      <c r="A377">
        <v>140</v>
      </c>
      <c r="B377">
        <v>7.3</v>
      </c>
    </row>
    <row r="378" spans="1:2" x14ac:dyDescent="0.2">
      <c r="A378">
        <v>113</v>
      </c>
      <c r="B378">
        <v>6.3</v>
      </c>
    </row>
    <row r="379" spans="1:2" x14ac:dyDescent="0.2">
      <c r="A379">
        <v>143</v>
      </c>
      <c r="B379">
        <v>7.7</v>
      </c>
    </row>
    <row r="380" spans="1:2" x14ac:dyDescent="0.2">
      <c r="A380">
        <v>108</v>
      </c>
      <c r="B380">
        <v>6.5</v>
      </c>
    </row>
    <row r="381" spans="1:2" x14ac:dyDescent="0.2">
      <c r="A381">
        <v>108</v>
      </c>
      <c r="B381">
        <v>7.8</v>
      </c>
    </row>
    <row r="382" spans="1:2" x14ac:dyDescent="0.2">
      <c r="A382">
        <v>124</v>
      </c>
      <c r="B382">
        <v>6.4</v>
      </c>
    </row>
    <row r="383" spans="1:2" x14ac:dyDescent="0.2">
      <c r="A383">
        <v>116</v>
      </c>
      <c r="B383">
        <v>7.8</v>
      </c>
    </row>
    <row r="384" spans="1:2" x14ac:dyDescent="0.2">
      <c r="A384">
        <v>110</v>
      </c>
      <c r="B384">
        <v>5.8</v>
      </c>
    </row>
    <row r="385" spans="1:2" x14ac:dyDescent="0.2">
      <c r="A385">
        <v>91</v>
      </c>
      <c r="B385">
        <v>7.1</v>
      </c>
    </row>
    <row r="386" spans="1:2" x14ac:dyDescent="0.2">
      <c r="A386">
        <v>107</v>
      </c>
      <c r="B386">
        <v>7.1</v>
      </c>
    </row>
    <row r="387" spans="1:2" x14ac:dyDescent="0.2">
      <c r="A387">
        <v>115</v>
      </c>
      <c r="B387">
        <v>6.8</v>
      </c>
    </row>
    <row r="388" spans="1:2" x14ac:dyDescent="0.2">
      <c r="A388">
        <v>100</v>
      </c>
      <c r="B388">
        <v>4.8</v>
      </c>
    </row>
    <row r="389" spans="1:2" x14ac:dyDescent="0.2">
      <c r="A389">
        <v>104</v>
      </c>
      <c r="B389">
        <v>6.2</v>
      </c>
    </row>
    <row r="390" spans="1:2" x14ac:dyDescent="0.2">
      <c r="A390">
        <v>138</v>
      </c>
      <c r="B390">
        <v>6.9</v>
      </c>
    </row>
    <row r="391" spans="1:2" x14ac:dyDescent="0.2">
      <c r="A391">
        <v>140</v>
      </c>
      <c r="B391">
        <v>7.3</v>
      </c>
    </row>
    <row r="392" spans="1:2" x14ac:dyDescent="0.2">
      <c r="A392">
        <v>120</v>
      </c>
      <c r="B392">
        <v>6.6</v>
      </c>
    </row>
    <row r="393" spans="1:2" x14ac:dyDescent="0.2">
      <c r="A393">
        <v>122</v>
      </c>
      <c r="B393">
        <v>6.9</v>
      </c>
    </row>
    <row r="394" spans="1:2" x14ac:dyDescent="0.2">
      <c r="A394">
        <v>83</v>
      </c>
      <c r="B394">
        <v>6.2</v>
      </c>
    </row>
    <row r="395" spans="1:2" x14ac:dyDescent="0.2">
      <c r="A395">
        <v>139</v>
      </c>
      <c r="B395">
        <v>6.7</v>
      </c>
    </row>
    <row r="396" spans="1:2" x14ac:dyDescent="0.2">
      <c r="A396">
        <v>131</v>
      </c>
      <c r="B396">
        <v>7.6</v>
      </c>
    </row>
    <row r="397" spans="1:2" x14ac:dyDescent="0.2">
      <c r="A397">
        <v>104</v>
      </c>
      <c r="B397">
        <v>6.7</v>
      </c>
    </row>
    <row r="398" spans="1:2" x14ac:dyDescent="0.2">
      <c r="A398">
        <v>130</v>
      </c>
      <c r="B398">
        <v>6.2</v>
      </c>
    </row>
    <row r="399" spans="1:2" x14ac:dyDescent="0.2">
      <c r="A399">
        <v>145</v>
      </c>
      <c r="B399">
        <v>7.3</v>
      </c>
    </row>
    <row r="400" spans="1:2" x14ac:dyDescent="0.2">
      <c r="A400">
        <v>104</v>
      </c>
      <c r="B400">
        <v>6</v>
      </c>
    </row>
    <row r="401" spans="1:2" x14ac:dyDescent="0.2">
      <c r="A401">
        <v>97</v>
      </c>
      <c r="B401">
        <v>7.1</v>
      </c>
    </row>
    <row r="402" spans="1:2" x14ac:dyDescent="0.2">
      <c r="A402">
        <v>178</v>
      </c>
      <c r="B402">
        <v>7.1</v>
      </c>
    </row>
    <row r="403" spans="1:2" x14ac:dyDescent="0.2">
      <c r="A403">
        <v>108</v>
      </c>
      <c r="B403">
        <v>5.5</v>
      </c>
    </row>
    <row r="404" spans="1:2" x14ac:dyDescent="0.2">
      <c r="A404">
        <v>106</v>
      </c>
      <c r="B404">
        <v>5.6</v>
      </c>
    </row>
    <row r="405" spans="1:2" x14ac:dyDescent="0.2">
      <c r="A405">
        <v>112</v>
      </c>
      <c r="B405">
        <v>7.5</v>
      </c>
    </row>
    <row r="406" spans="1:2" x14ac:dyDescent="0.2">
      <c r="A406">
        <v>135</v>
      </c>
      <c r="B406">
        <v>5.4</v>
      </c>
    </row>
    <row r="407" spans="1:2" x14ac:dyDescent="0.2">
      <c r="A407">
        <v>109</v>
      </c>
      <c r="B407">
        <v>4.3</v>
      </c>
    </row>
    <row r="408" spans="1:2" x14ac:dyDescent="0.2">
      <c r="A408">
        <v>86</v>
      </c>
      <c r="B408">
        <v>4.9000000000000004</v>
      </c>
    </row>
    <row r="409" spans="1:2" x14ac:dyDescent="0.2">
      <c r="A409">
        <v>95</v>
      </c>
      <c r="B409">
        <v>7.1</v>
      </c>
    </row>
    <row r="410" spans="1:2" x14ac:dyDescent="0.2">
      <c r="A410">
        <v>107</v>
      </c>
      <c r="B410">
        <v>6.4</v>
      </c>
    </row>
    <row r="411" spans="1:2" x14ac:dyDescent="0.2">
      <c r="A411">
        <v>82</v>
      </c>
      <c r="B411">
        <v>4.3</v>
      </c>
    </row>
    <row r="412" spans="1:2" x14ac:dyDescent="0.2">
      <c r="A412">
        <v>88</v>
      </c>
      <c r="B412">
        <v>6.1</v>
      </c>
    </row>
    <row r="413" spans="1:2" x14ac:dyDescent="0.2">
      <c r="A413">
        <v>120</v>
      </c>
      <c r="B413">
        <v>7</v>
      </c>
    </row>
    <row r="414" spans="1:2" x14ac:dyDescent="0.2">
      <c r="A414">
        <v>162</v>
      </c>
      <c r="B414">
        <v>7.7</v>
      </c>
    </row>
    <row r="415" spans="1:2" x14ac:dyDescent="0.2">
      <c r="A415">
        <v>123</v>
      </c>
      <c r="B415">
        <v>5.9</v>
      </c>
    </row>
    <row r="416" spans="1:2" x14ac:dyDescent="0.2">
      <c r="A416">
        <v>101</v>
      </c>
      <c r="B416">
        <v>6.7</v>
      </c>
    </row>
    <row r="417" spans="1:2" x14ac:dyDescent="0.2">
      <c r="A417">
        <v>113</v>
      </c>
      <c r="B417">
        <v>6.5</v>
      </c>
    </row>
    <row r="418" spans="1:2" x14ac:dyDescent="0.2">
      <c r="A418">
        <v>110</v>
      </c>
      <c r="B418">
        <v>7.1</v>
      </c>
    </row>
    <row r="419" spans="1:2" x14ac:dyDescent="0.2">
      <c r="A419">
        <v>142</v>
      </c>
      <c r="B419">
        <v>7.3</v>
      </c>
    </row>
    <row r="420" spans="1:2" x14ac:dyDescent="0.2">
      <c r="A420">
        <v>102</v>
      </c>
      <c r="B420">
        <v>6.5</v>
      </c>
    </row>
    <row r="421" spans="1:2" x14ac:dyDescent="0.2">
      <c r="A421">
        <v>126</v>
      </c>
      <c r="B421">
        <v>7</v>
      </c>
    </row>
    <row r="422" spans="1:2" x14ac:dyDescent="0.2">
      <c r="A422">
        <v>83</v>
      </c>
      <c r="B422">
        <v>6.8</v>
      </c>
    </row>
    <row r="423" spans="1:2" x14ac:dyDescent="0.2">
      <c r="A423">
        <v>85</v>
      </c>
      <c r="B423">
        <v>7.2</v>
      </c>
    </row>
    <row r="424" spans="1:2" x14ac:dyDescent="0.2">
      <c r="A424">
        <v>120</v>
      </c>
      <c r="B424">
        <v>6.1</v>
      </c>
    </row>
    <row r="425" spans="1:2" x14ac:dyDescent="0.2">
      <c r="A425">
        <v>116</v>
      </c>
      <c r="B425">
        <v>6.7</v>
      </c>
    </row>
    <row r="426" spans="1:2" x14ac:dyDescent="0.2">
      <c r="A426">
        <v>113</v>
      </c>
      <c r="B426">
        <v>6.4</v>
      </c>
    </row>
    <row r="427" spans="1:2" x14ac:dyDescent="0.2">
      <c r="A427">
        <v>87</v>
      </c>
      <c r="B427">
        <v>4.4000000000000004</v>
      </c>
    </row>
    <row r="428" spans="1:2" x14ac:dyDescent="0.2">
      <c r="A428">
        <v>101</v>
      </c>
      <c r="B428">
        <v>5.4</v>
      </c>
    </row>
    <row r="429" spans="1:2" x14ac:dyDescent="0.2">
      <c r="A429">
        <v>110</v>
      </c>
      <c r="B429">
        <v>6.5</v>
      </c>
    </row>
    <row r="430" spans="1:2" x14ac:dyDescent="0.2">
      <c r="A430">
        <v>128</v>
      </c>
      <c r="B430">
        <v>6.7</v>
      </c>
    </row>
    <row r="431" spans="1:2" x14ac:dyDescent="0.2">
      <c r="A431">
        <v>138</v>
      </c>
      <c r="B431">
        <v>8.1</v>
      </c>
    </row>
    <row r="432" spans="1:2" x14ac:dyDescent="0.2">
      <c r="A432">
        <v>88</v>
      </c>
      <c r="B432">
        <v>5.6</v>
      </c>
    </row>
    <row r="433" spans="1:2" x14ac:dyDescent="0.2">
      <c r="A433">
        <v>91</v>
      </c>
      <c r="B433">
        <v>6.3</v>
      </c>
    </row>
    <row r="434" spans="1:2" x14ac:dyDescent="0.2">
      <c r="A434">
        <v>138</v>
      </c>
      <c r="B434">
        <v>7.3</v>
      </c>
    </row>
    <row r="435" spans="1:2" x14ac:dyDescent="0.2">
      <c r="A435">
        <v>99</v>
      </c>
      <c r="B435">
        <v>6.1</v>
      </c>
    </row>
    <row r="436" spans="1:2" x14ac:dyDescent="0.2">
      <c r="A436">
        <v>117</v>
      </c>
      <c r="B436">
        <v>7.7</v>
      </c>
    </row>
    <row r="437" spans="1:2" x14ac:dyDescent="0.2">
      <c r="A437">
        <v>117</v>
      </c>
      <c r="B437">
        <v>6.4</v>
      </c>
    </row>
    <row r="438" spans="1:2" x14ac:dyDescent="0.2">
      <c r="A438">
        <v>123</v>
      </c>
      <c r="B438">
        <v>6.8</v>
      </c>
    </row>
    <row r="439" spans="1:2" x14ac:dyDescent="0.2">
      <c r="A439">
        <v>118</v>
      </c>
      <c r="B439">
        <v>6.6</v>
      </c>
    </row>
    <row r="440" spans="1:2" x14ac:dyDescent="0.2">
      <c r="A440">
        <v>154</v>
      </c>
      <c r="B440">
        <v>7.2</v>
      </c>
    </row>
    <row r="441" spans="1:2" x14ac:dyDescent="0.2">
      <c r="A441">
        <v>118</v>
      </c>
      <c r="B441">
        <v>6.9</v>
      </c>
    </row>
    <row r="442" spans="1:2" x14ac:dyDescent="0.2">
      <c r="A442">
        <v>90</v>
      </c>
      <c r="B442">
        <v>5.2</v>
      </c>
    </row>
    <row r="443" spans="1:2" x14ac:dyDescent="0.2">
      <c r="A443">
        <v>113</v>
      </c>
      <c r="B443">
        <v>4.9000000000000004</v>
      </c>
    </row>
    <row r="444" spans="1:2" x14ac:dyDescent="0.2">
      <c r="A444">
        <v>88</v>
      </c>
      <c r="B444">
        <v>6.3</v>
      </c>
    </row>
    <row r="445" spans="1:2" x14ac:dyDescent="0.2">
      <c r="A445">
        <v>93</v>
      </c>
      <c r="B445">
        <v>5.6</v>
      </c>
    </row>
    <row r="446" spans="1:2" x14ac:dyDescent="0.2">
      <c r="A446">
        <v>104</v>
      </c>
      <c r="B446">
        <v>5.5</v>
      </c>
    </row>
    <row r="447" spans="1:2" x14ac:dyDescent="0.2">
      <c r="A447">
        <v>135</v>
      </c>
      <c r="B447">
        <v>6.7</v>
      </c>
    </row>
    <row r="448" spans="1:2" x14ac:dyDescent="0.2">
      <c r="A448">
        <v>134</v>
      </c>
      <c r="B448">
        <v>7.6</v>
      </c>
    </row>
    <row r="449" spans="1:2" x14ac:dyDescent="0.2">
      <c r="A449">
        <v>98</v>
      </c>
      <c r="B449">
        <v>5.7</v>
      </c>
    </row>
    <row r="450" spans="1:2" x14ac:dyDescent="0.2">
      <c r="A450">
        <v>80</v>
      </c>
      <c r="B450">
        <v>4.5999999999999996</v>
      </c>
    </row>
    <row r="451" spans="1:2" x14ac:dyDescent="0.2">
      <c r="A451">
        <v>83</v>
      </c>
      <c r="B451">
        <v>7</v>
      </c>
    </row>
    <row r="452" spans="1:2" x14ac:dyDescent="0.2">
      <c r="A452">
        <v>102</v>
      </c>
      <c r="B452">
        <v>5.2</v>
      </c>
    </row>
    <row r="453" spans="1:2" x14ac:dyDescent="0.2">
      <c r="A453">
        <v>130</v>
      </c>
      <c r="B453">
        <v>5.0999999999999996</v>
      </c>
    </row>
    <row r="454" spans="1:2" x14ac:dyDescent="0.2">
      <c r="A454">
        <v>129</v>
      </c>
      <c r="B454">
        <v>6.6</v>
      </c>
    </row>
    <row r="455" spans="1:2" x14ac:dyDescent="0.2">
      <c r="A455">
        <v>89</v>
      </c>
      <c r="B455">
        <v>6.7</v>
      </c>
    </row>
    <row r="456" spans="1:2" x14ac:dyDescent="0.2">
      <c r="A456">
        <v>74</v>
      </c>
      <c r="B456">
        <v>7.3</v>
      </c>
    </row>
    <row r="457" spans="1:2" x14ac:dyDescent="0.2">
      <c r="A457">
        <v>96</v>
      </c>
      <c r="B457">
        <v>5.9</v>
      </c>
    </row>
    <row r="458" spans="1:2" x14ac:dyDescent="0.2">
      <c r="A458">
        <v>114</v>
      </c>
      <c r="B458">
        <v>5.6</v>
      </c>
    </row>
    <row r="459" spans="1:2" x14ac:dyDescent="0.2">
      <c r="A459">
        <v>99</v>
      </c>
      <c r="B459">
        <v>6.5</v>
      </c>
    </row>
    <row r="460" spans="1:2" x14ac:dyDescent="0.2">
      <c r="A460">
        <v>129</v>
      </c>
      <c r="B460">
        <v>5.9</v>
      </c>
    </row>
    <row r="461" spans="1:2" x14ac:dyDescent="0.2">
      <c r="A461">
        <v>113</v>
      </c>
      <c r="B461">
        <v>7</v>
      </c>
    </row>
    <row r="462" spans="1:2" x14ac:dyDescent="0.2">
      <c r="A462">
        <v>90</v>
      </c>
      <c r="B462">
        <v>5.3</v>
      </c>
    </row>
    <row r="463" spans="1:2" x14ac:dyDescent="0.2">
      <c r="A463">
        <v>118</v>
      </c>
      <c r="B463">
        <v>5.9</v>
      </c>
    </row>
    <row r="464" spans="1:2" x14ac:dyDescent="0.2">
      <c r="A464">
        <v>106</v>
      </c>
      <c r="B464">
        <v>6.3</v>
      </c>
    </row>
    <row r="465" spans="1:2" x14ac:dyDescent="0.2">
      <c r="A465">
        <v>89</v>
      </c>
      <c r="B465">
        <v>6.3</v>
      </c>
    </row>
    <row r="466" spans="1:2" x14ac:dyDescent="0.2">
      <c r="A466">
        <v>145</v>
      </c>
      <c r="B466">
        <v>7.3</v>
      </c>
    </row>
    <row r="467" spans="1:2" x14ac:dyDescent="0.2">
      <c r="A467">
        <v>114</v>
      </c>
      <c r="B467">
        <v>5.8</v>
      </c>
    </row>
    <row r="468" spans="1:2" x14ac:dyDescent="0.2">
      <c r="A468">
        <v>87</v>
      </c>
      <c r="B468">
        <v>5.2</v>
      </c>
    </row>
    <row r="469" spans="1:2" x14ac:dyDescent="0.2">
      <c r="A469">
        <v>119</v>
      </c>
      <c r="B469">
        <v>2.4</v>
      </c>
    </row>
    <row r="470" spans="1:2" x14ac:dyDescent="0.2">
      <c r="A470">
        <v>91</v>
      </c>
      <c r="B470">
        <v>5.7</v>
      </c>
    </row>
    <row r="471" spans="1:2" x14ac:dyDescent="0.2">
      <c r="A471">
        <v>118</v>
      </c>
      <c r="B471">
        <v>5.8</v>
      </c>
    </row>
    <row r="472" spans="1:2" x14ac:dyDescent="0.2">
      <c r="A472">
        <v>116</v>
      </c>
      <c r="B472">
        <v>5.6</v>
      </c>
    </row>
    <row r="473" spans="1:2" x14ac:dyDescent="0.2">
      <c r="A473">
        <v>177</v>
      </c>
      <c r="B473">
        <v>6</v>
      </c>
    </row>
    <row r="474" spans="1:2" x14ac:dyDescent="0.2">
      <c r="A474">
        <v>97</v>
      </c>
      <c r="B474">
        <v>5.8</v>
      </c>
    </row>
    <row r="475" spans="1:2" x14ac:dyDescent="0.2">
      <c r="A475">
        <v>106</v>
      </c>
      <c r="B475">
        <v>6</v>
      </c>
    </row>
    <row r="476" spans="1:2" x14ac:dyDescent="0.2">
      <c r="A476">
        <v>106</v>
      </c>
      <c r="B476">
        <v>5.7</v>
      </c>
    </row>
    <row r="477" spans="1:2" x14ac:dyDescent="0.2">
      <c r="A477">
        <v>94</v>
      </c>
      <c r="B477">
        <v>6</v>
      </c>
    </row>
    <row r="478" spans="1:2" x14ac:dyDescent="0.2">
      <c r="A478">
        <v>104</v>
      </c>
      <c r="B478">
        <v>7.8</v>
      </c>
    </row>
    <row r="479" spans="1:2" x14ac:dyDescent="0.2">
      <c r="A479">
        <v>102</v>
      </c>
      <c r="B479">
        <v>4.2</v>
      </c>
    </row>
    <row r="480" spans="1:2" x14ac:dyDescent="0.2">
      <c r="A480">
        <v>105</v>
      </c>
      <c r="B480">
        <v>5.6</v>
      </c>
    </row>
    <row r="481" spans="1:2" x14ac:dyDescent="0.2">
      <c r="A481">
        <v>135</v>
      </c>
      <c r="B481">
        <v>8.1999999999999993</v>
      </c>
    </row>
    <row r="482" spans="1:2" x14ac:dyDescent="0.2">
      <c r="A482">
        <v>73</v>
      </c>
      <c r="B482">
        <v>8.5</v>
      </c>
    </row>
    <row r="483" spans="1:2" x14ac:dyDescent="0.2">
      <c r="A483">
        <v>94</v>
      </c>
      <c r="B483">
        <v>5.8</v>
      </c>
    </row>
    <row r="484" spans="1:2" x14ac:dyDescent="0.2">
      <c r="A484">
        <v>95</v>
      </c>
      <c r="B484">
        <v>6.5</v>
      </c>
    </row>
    <row r="485" spans="1:2" x14ac:dyDescent="0.2">
      <c r="A485">
        <v>124</v>
      </c>
      <c r="B485">
        <v>7.2</v>
      </c>
    </row>
    <row r="486" spans="1:2" x14ac:dyDescent="0.2">
      <c r="A486">
        <v>136</v>
      </c>
      <c r="B486">
        <v>6.7</v>
      </c>
    </row>
    <row r="487" spans="1:2" x14ac:dyDescent="0.2">
      <c r="A487">
        <v>91</v>
      </c>
      <c r="B487">
        <v>3.4</v>
      </c>
    </row>
    <row r="488" spans="1:2" x14ac:dyDescent="0.2">
      <c r="A488">
        <v>107</v>
      </c>
      <c r="B488">
        <v>5.9</v>
      </c>
    </row>
    <row r="489" spans="1:2" x14ac:dyDescent="0.2">
      <c r="A489">
        <v>108</v>
      </c>
      <c r="B489">
        <v>7.8</v>
      </c>
    </row>
    <row r="490" spans="1:2" x14ac:dyDescent="0.2">
      <c r="A490">
        <v>99</v>
      </c>
      <c r="B490">
        <v>5.9</v>
      </c>
    </row>
    <row r="491" spans="1:2" x14ac:dyDescent="0.2">
      <c r="A491">
        <v>92</v>
      </c>
      <c r="B491">
        <v>4.0999999999999996</v>
      </c>
    </row>
    <row r="492" spans="1:2" x14ac:dyDescent="0.2">
      <c r="A492">
        <v>87</v>
      </c>
      <c r="B492">
        <v>6.8</v>
      </c>
    </row>
    <row r="493" spans="1:2" x14ac:dyDescent="0.2">
      <c r="A493">
        <v>110</v>
      </c>
      <c r="B493">
        <v>5.8</v>
      </c>
    </row>
    <row r="494" spans="1:2" x14ac:dyDescent="0.2">
      <c r="A494">
        <v>98</v>
      </c>
      <c r="B494">
        <v>7.5</v>
      </c>
    </row>
    <row r="495" spans="1:2" x14ac:dyDescent="0.2">
      <c r="A495">
        <v>154</v>
      </c>
      <c r="B495">
        <v>6.9</v>
      </c>
    </row>
    <row r="496" spans="1:2" x14ac:dyDescent="0.2">
      <c r="A496">
        <v>129</v>
      </c>
      <c r="B496">
        <v>6.5</v>
      </c>
    </row>
    <row r="497" spans="1:2" x14ac:dyDescent="0.2">
      <c r="A497">
        <v>86</v>
      </c>
      <c r="B497">
        <v>6.9</v>
      </c>
    </row>
    <row r="498" spans="1:2" x14ac:dyDescent="0.2">
      <c r="A498">
        <v>109</v>
      </c>
      <c r="B498">
        <v>7.9</v>
      </c>
    </row>
    <row r="499" spans="1:2" x14ac:dyDescent="0.2">
      <c r="A499">
        <v>104</v>
      </c>
      <c r="B499">
        <v>7.4</v>
      </c>
    </row>
    <row r="500" spans="1:2" x14ac:dyDescent="0.2">
      <c r="A500">
        <v>110</v>
      </c>
      <c r="B500">
        <v>6.7</v>
      </c>
    </row>
    <row r="501" spans="1:2" x14ac:dyDescent="0.2">
      <c r="A501">
        <v>136</v>
      </c>
      <c r="B501">
        <v>7.4</v>
      </c>
    </row>
    <row r="502" spans="1:2" x14ac:dyDescent="0.2">
      <c r="A502">
        <v>115</v>
      </c>
      <c r="B502">
        <v>6.9</v>
      </c>
    </row>
    <row r="503" spans="1:2" x14ac:dyDescent="0.2">
      <c r="A503">
        <v>99</v>
      </c>
      <c r="B503">
        <v>6.8</v>
      </c>
    </row>
    <row r="504" spans="1:2" x14ac:dyDescent="0.2">
      <c r="A504">
        <v>117</v>
      </c>
      <c r="B504">
        <v>6.7</v>
      </c>
    </row>
    <row r="505" spans="1:2" x14ac:dyDescent="0.2">
      <c r="A505">
        <v>125</v>
      </c>
      <c r="B505">
        <v>5.0999999999999996</v>
      </c>
    </row>
    <row r="506" spans="1:2" x14ac:dyDescent="0.2">
      <c r="A506">
        <v>110</v>
      </c>
      <c r="B506">
        <v>4.0999999999999996</v>
      </c>
    </row>
    <row r="507" spans="1:2" x14ac:dyDescent="0.2">
      <c r="A507">
        <v>125</v>
      </c>
      <c r="B507">
        <v>7.3</v>
      </c>
    </row>
    <row r="508" spans="1:2" x14ac:dyDescent="0.2">
      <c r="A508">
        <v>102</v>
      </c>
      <c r="B508">
        <v>6</v>
      </c>
    </row>
    <row r="509" spans="1:2" x14ac:dyDescent="0.2">
      <c r="A509">
        <v>128</v>
      </c>
      <c r="B509">
        <v>7.3</v>
      </c>
    </row>
    <row r="510" spans="1:2" x14ac:dyDescent="0.2">
      <c r="A510">
        <v>100</v>
      </c>
      <c r="B510">
        <v>5.4</v>
      </c>
    </row>
    <row r="511" spans="1:2" x14ac:dyDescent="0.2">
      <c r="A511">
        <v>124</v>
      </c>
      <c r="B511">
        <v>5.9</v>
      </c>
    </row>
    <row r="512" spans="1:2" x14ac:dyDescent="0.2">
      <c r="A512">
        <v>102</v>
      </c>
      <c r="B512">
        <v>7.1</v>
      </c>
    </row>
    <row r="513" spans="1:2" x14ac:dyDescent="0.2">
      <c r="A513">
        <v>90</v>
      </c>
      <c r="B513">
        <v>6</v>
      </c>
    </row>
    <row r="514" spans="1:2" x14ac:dyDescent="0.2">
      <c r="A514">
        <v>130</v>
      </c>
      <c r="B514">
        <v>6.5</v>
      </c>
    </row>
    <row r="515" spans="1:2" x14ac:dyDescent="0.2">
      <c r="A515">
        <v>118</v>
      </c>
      <c r="B515">
        <v>5.7</v>
      </c>
    </row>
    <row r="516" spans="1:2" x14ac:dyDescent="0.2">
      <c r="A516">
        <v>163</v>
      </c>
      <c r="B516">
        <v>7.6</v>
      </c>
    </row>
    <row r="517" spans="1:2" x14ac:dyDescent="0.2">
      <c r="A517">
        <v>142</v>
      </c>
      <c r="B517">
        <v>6.6</v>
      </c>
    </row>
    <row r="518" spans="1:2" x14ac:dyDescent="0.2">
      <c r="A518">
        <v>100</v>
      </c>
      <c r="B518">
        <v>5.4</v>
      </c>
    </row>
    <row r="519" spans="1:2" x14ac:dyDescent="0.2">
      <c r="A519">
        <v>116</v>
      </c>
      <c r="B519">
        <v>7.3</v>
      </c>
    </row>
    <row r="520" spans="1:2" x14ac:dyDescent="0.2">
      <c r="A520">
        <v>131</v>
      </c>
      <c r="B520">
        <v>6.5</v>
      </c>
    </row>
    <row r="521" spans="1:2" x14ac:dyDescent="0.2">
      <c r="A521">
        <v>91</v>
      </c>
      <c r="B521">
        <v>6.6</v>
      </c>
    </row>
    <row r="522" spans="1:2" x14ac:dyDescent="0.2">
      <c r="A522">
        <v>123</v>
      </c>
      <c r="B522">
        <v>6.6</v>
      </c>
    </row>
    <row r="523" spans="1:2" x14ac:dyDescent="0.2">
      <c r="A523">
        <v>134</v>
      </c>
      <c r="B523">
        <v>5.9</v>
      </c>
    </row>
    <row r="524" spans="1:2" x14ac:dyDescent="0.2">
      <c r="A524">
        <v>148</v>
      </c>
      <c r="B524">
        <v>6.7</v>
      </c>
    </row>
    <row r="525" spans="1:2" x14ac:dyDescent="0.2">
      <c r="A525">
        <v>110</v>
      </c>
      <c r="B525">
        <v>6.1</v>
      </c>
    </row>
    <row r="526" spans="1:2" x14ac:dyDescent="0.2">
      <c r="A526">
        <v>113</v>
      </c>
      <c r="B526">
        <v>6.6</v>
      </c>
    </row>
    <row r="527" spans="1:2" x14ac:dyDescent="0.2">
      <c r="A527">
        <v>94</v>
      </c>
      <c r="B527">
        <v>6.6</v>
      </c>
    </row>
    <row r="528" spans="1:2" x14ac:dyDescent="0.2">
      <c r="A528">
        <v>116</v>
      </c>
      <c r="B528">
        <v>5.3</v>
      </c>
    </row>
    <row r="529" spans="1:2" x14ac:dyDescent="0.2">
      <c r="A529">
        <v>99</v>
      </c>
      <c r="B529">
        <v>6</v>
      </c>
    </row>
    <row r="530" spans="1:2" x14ac:dyDescent="0.2">
      <c r="A530">
        <v>93</v>
      </c>
      <c r="B530">
        <v>4.7</v>
      </c>
    </row>
    <row r="531" spans="1:2" x14ac:dyDescent="0.2">
      <c r="A531">
        <v>113</v>
      </c>
      <c r="B531">
        <v>6.1</v>
      </c>
    </row>
    <row r="532" spans="1:2" x14ac:dyDescent="0.2">
      <c r="A532">
        <v>106</v>
      </c>
      <c r="B532">
        <v>7.2</v>
      </c>
    </row>
    <row r="533" spans="1:2" x14ac:dyDescent="0.2">
      <c r="A533">
        <v>91</v>
      </c>
      <c r="B533">
        <v>6.4</v>
      </c>
    </row>
    <row r="534" spans="1:2" x14ac:dyDescent="0.2">
      <c r="A534">
        <v>128</v>
      </c>
      <c r="B534">
        <v>6.1</v>
      </c>
    </row>
    <row r="535" spans="1:2" x14ac:dyDescent="0.2">
      <c r="A535">
        <v>98</v>
      </c>
      <c r="B535">
        <v>5.9</v>
      </c>
    </row>
    <row r="536" spans="1:2" x14ac:dyDescent="0.2">
      <c r="A536">
        <v>134</v>
      </c>
      <c r="B536">
        <v>6</v>
      </c>
    </row>
    <row r="537" spans="1:2" x14ac:dyDescent="0.2">
      <c r="A537">
        <v>97</v>
      </c>
      <c r="B537">
        <v>6.3</v>
      </c>
    </row>
    <row r="538" spans="1:2" x14ac:dyDescent="0.2">
      <c r="A538">
        <v>112</v>
      </c>
      <c r="B538">
        <v>5.6</v>
      </c>
    </row>
    <row r="539" spans="1:2" x14ac:dyDescent="0.2">
      <c r="A539">
        <v>153</v>
      </c>
      <c r="B539">
        <v>6.4</v>
      </c>
    </row>
    <row r="540" spans="1:2" x14ac:dyDescent="0.2">
      <c r="A540">
        <v>110</v>
      </c>
      <c r="B540">
        <v>7.1</v>
      </c>
    </row>
    <row r="541" spans="1:2" x14ac:dyDescent="0.2">
      <c r="A541">
        <v>122</v>
      </c>
      <c r="B541">
        <v>6.6</v>
      </c>
    </row>
    <row r="542" spans="1:2" x14ac:dyDescent="0.2">
      <c r="A542">
        <v>87</v>
      </c>
      <c r="B542">
        <v>4.5999999999999996</v>
      </c>
    </row>
    <row r="543" spans="1:2" x14ac:dyDescent="0.2">
      <c r="A543">
        <v>178</v>
      </c>
      <c r="B543">
        <v>8.4</v>
      </c>
    </row>
    <row r="544" spans="1:2" x14ac:dyDescent="0.2">
      <c r="A544">
        <v>125</v>
      </c>
      <c r="B544">
        <v>7.1</v>
      </c>
    </row>
    <row r="545" spans="1:2" x14ac:dyDescent="0.2">
      <c r="A545">
        <v>87</v>
      </c>
      <c r="B545">
        <v>7.4</v>
      </c>
    </row>
    <row r="546" spans="1:2" x14ac:dyDescent="0.2">
      <c r="A546">
        <v>152</v>
      </c>
      <c r="B546">
        <v>6.9</v>
      </c>
    </row>
    <row r="547" spans="1:2" x14ac:dyDescent="0.2">
      <c r="A547">
        <v>116</v>
      </c>
      <c r="B547">
        <v>4.5</v>
      </c>
    </row>
    <row r="548" spans="1:2" x14ac:dyDescent="0.2">
      <c r="A548">
        <v>109</v>
      </c>
      <c r="B548">
        <v>7.1</v>
      </c>
    </row>
    <row r="549" spans="1:2" x14ac:dyDescent="0.2">
      <c r="A549">
        <v>108</v>
      </c>
      <c r="B549">
        <v>6.5</v>
      </c>
    </row>
    <row r="550" spans="1:2" x14ac:dyDescent="0.2">
      <c r="A550">
        <v>85</v>
      </c>
      <c r="B550">
        <v>5.3</v>
      </c>
    </row>
    <row r="551" spans="1:2" x14ac:dyDescent="0.2">
      <c r="A551">
        <v>106</v>
      </c>
      <c r="B551">
        <v>6.7</v>
      </c>
    </row>
    <row r="552" spans="1:2" x14ac:dyDescent="0.2">
      <c r="A552">
        <v>93</v>
      </c>
      <c r="B552">
        <v>7.2</v>
      </c>
    </row>
    <row r="553" spans="1:2" x14ac:dyDescent="0.2">
      <c r="A553">
        <v>117</v>
      </c>
      <c r="B553">
        <v>7.2</v>
      </c>
    </row>
    <row r="554" spans="1:2" x14ac:dyDescent="0.2">
      <c r="A554">
        <v>116</v>
      </c>
      <c r="B554">
        <v>5.5</v>
      </c>
    </row>
    <row r="555" spans="1:2" x14ac:dyDescent="0.2">
      <c r="A555">
        <v>132</v>
      </c>
      <c r="B555">
        <v>5.8</v>
      </c>
    </row>
    <row r="556" spans="1:2" x14ac:dyDescent="0.2">
      <c r="A556">
        <v>92</v>
      </c>
      <c r="B556">
        <v>6</v>
      </c>
    </row>
    <row r="557" spans="1:2" x14ac:dyDescent="0.2">
      <c r="A557">
        <v>139</v>
      </c>
      <c r="B557">
        <v>6.6</v>
      </c>
    </row>
    <row r="558" spans="1:2" x14ac:dyDescent="0.2">
      <c r="A558">
        <v>153</v>
      </c>
      <c r="B558">
        <v>8.3000000000000007</v>
      </c>
    </row>
    <row r="559" spans="1:2" x14ac:dyDescent="0.2">
      <c r="A559">
        <v>142</v>
      </c>
      <c r="B559">
        <v>6.7</v>
      </c>
    </row>
    <row r="560" spans="1:2" x14ac:dyDescent="0.2">
      <c r="A560">
        <v>124</v>
      </c>
      <c r="B560">
        <v>7.1</v>
      </c>
    </row>
    <row r="561" spans="1:2" x14ac:dyDescent="0.2">
      <c r="A561">
        <v>117</v>
      </c>
      <c r="B561">
        <v>6</v>
      </c>
    </row>
    <row r="562" spans="1:2" x14ac:dyDescent="0.2">
      <c r="A562">
        <v>141</v>
      </c>
      <c r="B562">
        <v>6.9</v>
      </c>
    </row>
    <row r="563" spans="1:2" x14ac:dyDescent="0.2">
      <c r="A563">
        <v>110</v>
      </c>
      <c r="B563">
        <v>5.6</v>
      </c>
    </row>
    <row r="564" spans="1:2" x14ac:dyDescent="0.2">
      <c r="A564">
        <v>109</v>
      </c>
      <c r="B564">
        <v>5.6</v>
      </c>
    </row>
    <row r="565" spans="1:2" x14ac:dyDescent="0.2">
      <c r="A565">
        <v>88</v>
      </c>
      <c r="B565">
        <v>4.5</v>
      </c>
    </row>
    <row r="566" spans="1:2" x14ac:dyDescent="0.2">
      <c r="A566">
        <v>124</v>
      </c>
      <c r="B566">
        <v>7.1</v>
      </c>
    </row>
    <row r="567" spans="1:2" x14ac:dyDescent="0.2">
      <c r="A567">
        <v>119</v>
      </c>
      <c r="B567">
        <v>6.5</v>
      </c>
    </row>
    <row r="568" spans="1:2" x14ac:dyDescent="0.2">
      <c r="A568">
        <v>103</v>
      </c>
      <c r="B568">
        <v>6.4</v>
      </c>
    </row>
    <row r="569" spans="1:2" x14ac:dyDescent="0.2">
      <c r="A569">
        <v>116</v>
      </c>
      <c r="B569">
        <v>5.8</v>
      </c>
    </row>
    <row r="570" spans="1:2" x14ac:dyDescent="0.2">
      <c r="A570">
        <v>125</v>
      </c>
      <c r="B570">
        <v>8</v>
      </c>
    </row>
    <row r="571" spans="1:2" x14ac:dyDescent="0.2">
      <c r="A571">
        <v>125</v>
      </c>
      <c r="B571">
        <v>6.2</v>
      </c>
    </row>
    <row r="572" spans="1:2" x14ac:dyDescent="0.2">
      <c r="A572">
        <v>146</v>
      </c>
      <c r="B572">
        <v>7.2</v>
      </c>
    </row>
    <row r="573" spans="1:2" x14ac:dyDescent="0.2">
      <c r="A573">
        <v>118</v>
      </c>
      <c r="B573">
        <v>6.1</v>
      </c>
    </row>
    <row r="574" spans="1:2" x14ac:dyDescent="0.2">
      <c r="A574">
        <v>171</v>
      </c>
      <c r="B574">
        <v>7.6</v>
      </c>
    </row>
    <row r="575" spans="1:2" x14ac:dyDescent="0.2">
      <c r="A575">
        <v>136</v>
      </c>
      <c r="B575">
        <v>6.3</v>
      </c>
    </row>
    <row r="576" spans="1:2" x14ac:dyDescent="0.2">
      <c r="A576">
        <v>92</v>
      </c>
      <c r="B576">
        <v>6.3</v>
      </c>
    </row>
    <row r="577" spans="1:2" x14ac:dyDescent="0.2">
      <c r="A577">
        <v>116</v>
      </c>
      <c r="B577">
        <v>6.3</v>
      </c>
    </row>
    <row r="578" spans="1:2" x14ac:dyDescent="0.2">
      <c r="A578">
        <v>127</v>
      </c>
      <c r="B578">
        <v>7.7</v>
      </c>
    </row>
    <row r="579" spans="1:2" x14ac:dyDescent="0.2">
      <c r="A579">
        <v>136</v>
      </c>
      <c r="B579">
        <v>7</v>
      </c>
    </row>
    <row r="580" spans="1:2" x14ac:dyDescent="0.2">
      <c r="A580">
        <v>111</v>
      </c>
      <c r="B580">
        <v>5.3</v>
      </c>
    </row>
    <row r="581" spans="1:2" x14ac:dyDescent="0.2">
      <c r="A581">
        <v>116</v>
      </c>
      <c r="B581">
        <v>5.6</v>
      </c>
    </row>
    <row r="582" spans="1:2" x14ac:dyDescent="0.2">
      <c r="A582">
        <v>113</v>
      </c>
      <c r="B582">
        <v>5.2</v>
      </c>
    </row>
    <row r="583" spans="1:2" x14ac:dyDescent="0.2">
      <c r="A583">
        <v>97</v>
      </c>
      <c r="B583">
        <v>5.4</v>
      </c>
    </row>
    <row r="584" spans="1:2" x14ac:dyDescent="0.2">
      <c r="A584">
        <v>88</v>
      </c>
      <c r="B584">
        <v>6.4</v>
      </c>
    </row>
    <row r="585" spans="1:2" x14ac:dyDescent="0.2">
      <c r="A585">
        <v>136</v>
      </c>
      <c r="B585">
        <v>5.9</v>
      </c>
    </row>
    <row r="586" spans="1:2" x14ac:dyDescent="0.2">
      <c r="A586">
        <v>125</v>
      </c>
      <c r="B586">
        <v>6.3</v>
      </c>
    </row>
    <row r="587" spans="1:2" x14ac:dyDescent="0.2">
      <c r="A587">
        <v>116</v>
      </c>
      <c r="B587">
        <v>6.5</v>
      </c>
    </row>
    <row r="588" spans="1:2" x14ac:dyDescent="0.2">
      <c r="A588">
        <v>98</v>
      </c>
      <c r="B588">
        <v>3</v>
      </c>
    </row>
    <row r="589" spans="1:2" x14ac:dyDescent="0.2">
      <c r="A589">
        <v>91</v>
      </c>
      <c r="B589">
        <v>3.6</v>
      </c>
    </row>
    <row r="590" spans="1:2" x14ac:dyDescent="0.2">
      <c r="A590">
        <v>97</v>
      </c>
      <c r="B590">
        <v>5.8</v>
      </c>
    </row>
    <row r="591" spans="1:2" x14ac:dyDescent="0.2">
      <c r="A591">
        <v>95</v>
      </c>
      <c r="B591">
        <v>6.2</v>
      </c>
    </row>
    <row r="592" spans="1:2" x14ac:dyDescent="0.2">
      <c r="A592">
        <v>133</v>
      </c>
      <c r="B592">
        <v>5.4</v>
      </c>
    </row>
    <row r="593" spans="1:2" x14ac:dyDescent="0.2">
      <c r="A593">
        <v>106</v>
      </c>
      <c r="B593">
        <v>6.1</v>
      </c>
    </row>
    <row r="594" spans="1:2" x14ac:dyDescent="0.2">
      <c r="A594">
        <v>116</v>
      </c>
      <c r="B594">
        <v>4.2</v>
      </c>
    </row>
    <row r="595" spans="1:2" x14ac:dyDescent="0.2">
      <c r="A595">
        <v>115</v>
      </c>
      <c r="B595">
        <v>6.7</v>
      </c>
    </row>
    <row r="596" spans="1:2" x14ac:dyDescent="0.2">
      <c r="A596">
        <v>99</v>
      </c>
      <c r="B596">
        <v>4.2</v>
      </c>
    </row>
    <row r="597" spans="1:2" x14ac:dyDescent="0.2">
      <c r="A597">
        <v>124</v>
      </c>
      <c r="B597">
        <v>6.4</v>
      </c>
    </row>
    <row r="598" spans="1:2" x14ac:dyDescent="0.2">
      <c r="A598">
        <v>124</v>
      </c>
      <c r="B598">
        <v>4.9000000000000004</v>
      </c>
    </row>
    <row r="599" spans="1:2" x14ac:dyDescent="0.2">
      <c r="A599">
        <v>124</v>
      </c>
      <c r="B599">
        <v>6.8</v>
      </c>
    </row>
    <row r="600" spans="1:2" x14ac:dyDescent="0.2">
      <c r="A600">
        <v>87</v>
      </c>
      <c r="B600">
        <v>7.7</v>
      </c>
    </row>
    <row r="601" spans="1:2" x14ac:dyDescent="0.2">
      <c r="A601">
        <v>105</v>
      </c>
      <c r="B601">
        <v>5.6</v>
      </c>
    </row>
    <row r="602" spans="1:2" x14ac:dyDescent="0.2">
      <c r="A602">
        <v>125</v>
      </c>
      <c r="B602">
        <v>6.4</v>
      </c>
    </row>
    <row r="603" spans="1:2" x14ac:dyDescent="0.2">
      <c r="A603">
        <v>141</v>
      </c>
      <c r="B603">
        <v>7.2</v>
      </c>
    </row>
    <row r="604" spans="1:2" x14ac:dyDescent="0.2">
      <c r="A604">
        <v>121</v>
      </c>
      <c r="B604">
        <v>6</v>
      </c>
    </row>
    <row r="605" spans="1:2" x14ac:dyDescent="0.2">
      <c r="A605">
        <v>111</v>
      </c>
      <c r="B605">
        <v>5.9</v>
      </c>
    </row>
    <row r="606" spans="1:2" x14ac:dyDescent="0.2">
      <c r="A606">
        <v>157</v>
      </c>
      <c r="B606">
        <v>7.9</v>
      </c>
    </row>
    <row r="607" spans="1:2" x14ac:dyDescent="0.2">
      <c r="A607">
        <v>128</v>
      </c>
      <c r="B607">
        <v>7.1</v>
      </c>
    </row>
    <row r="608" spans="1:2" x14ac:dyDescent="0.2">
      <c r="A608">
        <v>105</v>
      </c>
      <c r="B608">
        <v>5.9</v>
      </c>
    </row>
    <row r="609" spans="1:2" x14ac:dyDescent="0.2">
      <c r="A609">
        <v>113</v>
      </c>
      <c r="B609">
        <v>6.2</v>
      </c>
    </row>
    <row r="610" spans="1:2" x14ac:dyDescent="0.2">
      <c r="A610">
        <v>121</v>
      </c>
      <c r="B610">
        <v>7</v>
      </c>
    </row>
    <row r="611" spans="1:2" x14ac:dyDescent="0.2">
      <c r="A611">
        <v>102</v>
      </c>
      <c r="B611">
        <v>5.4</v>
      </c>
    </row>
    <row r="612" spans="1:2" x14ac:dyDescent="0.2">
      <c r="A612">
        <v>169</v>
      </c>
      <c r="B612">
        <v>8.6</v>
      </c>
    </row>
    <row r="613" spans="1:2" x14ac:dyDescent="0.2">
      <c r="A613">
        <v>132</v>
      </c>
      <c r="B613">
        <v>6.5</v>
      </c>
    </row>
    <row r="614" spans="1:2" x14ac:dyDescent="0.2">
      <c r="A614">
        <v>127</v>
      </c>
      <c r="B614">
        <v>6.4</v>
      </c>
    </row>
    <row r="615" spans="1:2" x14ac:dyDescent="0.2">
      <c r="A615">
        <v>103</v>
      </c>
      <c r="B615">
        <v>7.6</v>
      </c>
    </row>
    <row r="616" spans="1:2" x14ac:dyDescent="0.2">
      <c r="A616">
        <v>136</v>
      </c>
      <c r="B616">
        <v>5.5</v>
      </c>
    </row>
    <row r="617" spans="1:2" x14ac:dyDescent="0.2">
      <c r="A617">
        <v>150</v>
      </c>
      <c r="B617">
        <v>7.4</v>
      </c>
    </row>
    <row r="618" spans="1:2" x14ac:dyDescent="0.2">
      <c r="A618">
        <v>136</v>
      </c>
      <c r="B618">
        <v>8.6999999999999993</v>
      </c>
    </row>
    <row r="619" spans="1:2" x14ac:dyDescent="0.2">
      <c r="A619">
        <v>140</v>
      </c>
      <c r="B619">
        <v>7.6</v>
      </c>
    </row>
    <row r="620" spans="1:2" x14ac:dyDescent="0.2">
      <c r="A620">
        <v>104</v>
      </c>
      <c r="B620">
        <v>5.5</v>
      </c>
    </row>
    <row r="621" spans="1:2" x14ac:dyDescent="0.2">
      <c r="A621">
        <v>158</v>
      </c>
      <c r="B621">
        <v>7.6</v>
      </c>
    </row>
    <row r="622" spans="1:2" x14ac:dyDescent="0.2">
      <c r="A622">
        <v>119</v>
      </c>
      <c r="B622">
        <v>6.5</v>
      </c>
    </row>
    <row r="623" spans="1:2" x14ac:dyDescent="0.2">
      <c r="A623">
        <v>106</v>
      </c>
      <c r="B623">
        <v>6.9</v>
      </c>
    </row>
    <row r="624" spans="1:2" x14ac:dyDescent="0.2">
      <c r="A624">
        <v>136</v>
      </c>
      <c r="B624">
        <v>6.7</v>
      </c>
    </row>
    <row r="625" spans="1:2" x14ac:dyDescent="0.2">
      <c r="A625">
        <v>95</v>
      </c>
      <c r="B625">
        <v>6.6</v>
      </c>
    </row>
    <row r="626" spans="1:2" x14ac:dyDescent="0.2">
      <c r="A626">
        <v>137</v>
      </c>
      <c r="B626">
        <v>7.2</v>
      </c>
    </row>
    <row r="627" spans="1:2" x14ac:dyDescent="0.2">
      <c r="A627">
        <v>130</v>
      </c>
      <c r="B627">
        <v>6.4</v>
      </c>
    </row>
    <row r="628" spans="1:2" x14ac:dyDescent="0.2">
      <c r="A628">
        <v>124</v>
      </c>
      <c r="B628">
        <v>6.4</v>
      </c>
    </row>
    <row r="629" spans="1:2" x14ac:dyDescent="0.2">
      <c r="A629">
        <v>108</v>
      </c>
      <c r="B629">
        <v>6</v>
      </c>
    </row>
    <row r="630" spans="1:2" x14ac:dyDescent="0.2">
      <c r="A630">
        <v>104</v>
      </c>
      <c r="B630">
        <v>6.1</v>
      </c>
    </row>
    <row r="631" spans="1:2" x14ac:dyDescent="0.2">
      <c r="A631">
        <v>129</v>
      </c>
      <c r="B631">
        <v>6</v>
      </c>
    </row>
    <row r="632" spans="1:2" x14ac:dyDescent="0.2">
      <c r="A632">
        <v>117</v>
      </c>
      <c r="B632">
        <v>6.4</v>
      </c>
    </row>
    <row r="633" spans="1:2" x14ac:dyDescent="0.2">
      <c r="A633">
        <v>99</v>
      </c>
      <c r="B633">
        <v>6.4</v>
      </c>
    </row>
    <row r="634" spans="1:2" x14ac:dyDescent="0.2">
      <c r="A634">
        <v>159</v>
      </c>
      <c r="B634">
        <v>7.3</v>
      </c>
    </row>
    <row r="635" spans="1:2" x14ac:dyDescent="0.2">
      <c r="A635">
        <v>118</v>
      </c>
      <c r="B635">
        <v>5.2</v>
      </c>
    </row>
    <row r="636" spans="1:2" x14ac:dyDescent="0.2">
      <c r="A636">
        <v>105</v>
      </c>
      <c r="B636">
        <v>6.6</v>
      </c>
    </row>
    <row r="637" spans="1:2" x14ac:dyDescent="0.2">
      <c r="A637">
        <v>103</v>
      </c>
      <c r="B637">
        <v>6.3</v>
      </c>
    </row>
    <row r="638" spans="1:2" x14ac:dyDescent="0.2">
      <c r="A638">
        <v>122</v>
      </c>
      <c r="B638">
        <v>5.9</v>
      </c>
    </row>
    <row r="639" spans="1:2" x14ac:dyDescent="0.2">
      <c r="A639">
        <v>143</v>
      </c>
      <c r="B639">
        <v>6.7</v>
      </c>
    </row>
    <row r="640" spans="1:2" x14ac:dyDescent="0.2">
      <c r="A640">
        <v>96</v>
      </c>
      <c r="B640">
        <v>5.4</v>
      </c>
    </row>
    <row r="641" spans="1:2" x14ac:dyDescent="0.2">
      <c r="A641">
        <v>111</v>
      </c>
      <c r="B641">
        <v>6.4</v>
      </c>
    </row>
    <row r="642" spans="1:2" x14ac:dyDescent="0.2">
      <c r="A642">
        <v>121</v>
      </c>
      <c r="B642">
        <v>6.7</v>
      </c>
    </row>
    <row r="643" spans="1:2" x14ac:dyDescent="0.2">
      <c r="A643">
        <v>135</v>
      </c>
      <c r="B643">
        <v>6.2</v>
      </c>
    </row>
    <row r="644" spans="1:2" x14ac:dyDescent="0.2">
      <c r="A644">
        <v>101</v>
      </c>
      <c r="B644">
        <v>6.1</v>
      </c>
    </row>
    <row r="645" spans="1:2" x14ac:dyDescent="0.2">
      <c r="A645">
        <v>151</v>
      </c>
      <c r="B645">
        <v>8.8000000000000007</v>
      </c>
    </row>
    <row r="646" spans="1:2" x14ac:dyDescent="0.2">
      <c r="A646">
        <v>131</v>
      </c>
      <c r="B646">
        <v>7.1</v>
      </c>
    </row>
    <row r="647" spans="1:2" x14ac:dyDescent="0.2">
      <c r="A647">
        <v>100</v>
      </c>
      <c r="B647">
        <v>5.7</v>
      </c>
    </row>
    <row r="648" spans="1:2" x14ac:dyDescent="0.2">
      <c r="A648">
        <v>105</v>
      </c>
      <c r="B648">
        <v>5</v>
      </c>
    </row>
    <row r="649" spans="1:2" x14ac:dyDescent="0.2">
      <c r="A649">
        <v>92</v>
      </c>
      <c r="B649">
        <v>5.0999999999999996</v>
      </c>
    </row>
    <row r="650" spans="1:2" x14ac:dyDescent="0.2">
      <c r="A650">
        <v>130</v>
      </c>
      <c r="B650">
        <v>6.9</v>
      </c>
    </row>
    <row r="651" spans="1:2" x14ac:dyDescent="0.2">
      <c r="A651">
        <v>100</v>
      </c>
      <c r="B651">
        <v>4.8</v>
      </c>
    </row>
    <row r="652" spans="1:2" x14ac:dyDescent="0.2">
      <c r="A652">
        <v>102</v>
      </c>
      <c r="B652">
        <v>6.5</v>
      </c>
    </row>
    <row r="653" spans="1:2" x14ac:dyDescent="0.2">
      <c r="A653">
        <v>133</v>
      </c>
      <c r="B653">
        <v>5.0999999999999996</v>
      </c>
    </row>
    <row r="654" spans="1:2" x14ac:dyDescent="0.2">
      <c r="A654">
        <v>121</v>
      </c>
      <c r="B654">
        <v>7.1</v>
      </c>
    </row>
    <row r="655" spans="1:2" x14ac:dyDescent="0.2">
      <c r="A655">
        <v>147</v>
      </c>
      <c r="B655">
        <v>7.5</v>
      </c>
    </row>
    <row r="656" spans="1:2" x14ac:dyDescent="0.2">
      <c r="A656">
        <v>94</v>
      </c>
      <c r="B656">
        <v>6.2</v>
      </c>
    </row>
    <row r="657" spans="1:2" x14ac:dyDescent="0.2">
      <c r="A657">
        <v>94</v>
      </c>
      <c r="B657">
        <v>6.3</v>
      </c>
    </row>
    <row r="658" spans="1:2" x14ac:dyDescent="0.2">
      <c r="A658">
        <v>127</v>
      </c>
      <c r="B658">
        <v>8.1</v>
      </c>
    </row>
    <row r="659" spans="1:2" x14ac:dyDescent="0.2">
      <c r="A659">
        <v>212</v>
      </c>
      <c r="B659">
        <v>6.6</v>
      </c>
    </row>
    <row r="660" spans="1:2" x14ac:dyDescent="0.2">
      <c r="A660">
        <v>141</v>
      </c>
      <c r="B660">
        <v>6.9</v>
      </c>
    </row>
    <row r="661" spans="1:2" x14ac:dyDescent="0.2">
      <c r="A661">
        <v>103</v>
      </c>
      <c r="B661">
        <v>6.1</v>
      </c>
    </row>
    <row r="662" spans="1:2" x14ac:dyDescent="0.2">
      <c r="A662">
        <v>98</v>
      </c>
      <c r="B662">
        <v>4.3</v>
      </c>
    </row>
    <row r="663" spans="1:2" x14ac:dyDescent="0.2">
      <c r="A663">
        <v>116</v>
      </c>
      <c r="B663">
        <v>6.6</v>
      </c>
    </row>
    <row r="664" spans="1:2" x14ac:dyDescent="0.2">
      <c r="A664">
        <v>114</v>
      </c>
      <c r="B664">
        <v>6.8</v>
      </c>
    </row>
    <row r="665" spans="1:2" x14ac:dyDescent="0.2">
      <c r="A665">
        <v>87</v>
      </c>
      <c r="B665">
        <v>3.8</v>
      </c>
    </row>
    <row r="666" spans="1:2" x14ac:dyDescent="0.2">
      <c r="A666">
        <v>125</v>
      </c>
      <c r="B666">
        <v>5.9</v>
      </c>
    </row>
    <row r="667" spans="1:2" x14ac:dyDescent="0.2">
      <c r="A667">
        <v>187</v>
      </c>
      <c r="B667">
        <v>7.9</v>
      </c>
    </row>
    <row r="668" spans="1:2" x14ac:dyDescent="0.2">
      <c r="A668">
        <v>93</v>
      </c>
      <c r="B668">
        <v>6.3</v>
      </c>
    </row>
    <row r="669" spans="1:2" x14ac:dyDescent="0.2">
      <c r="A669">
        <v>95</v>
      </c>
      <c r="B669">
        <v>5.5</v>
      </c>
    </row>
    <row r="670" spans="1:2" x14ac:dyDescent="0.2">
      <c r="A670">
        <v>117</v>
      </c>
      <c r="B670">
        <v>7.7</v>
      </c>
    </row>
    <row r="671" spans="1:2" x14ac:dyDescent="0.2">
      <c r="A671">
        <v>106</v>
      </c>
      <c r="B671">
        <v>6.3</v>
      </c>
    </row>
    <row r="672" spans="1:2" x14ac:dyDescent="0.2">
      <c r="A672">
        <v>115</v>
      </c>
      <c r="B672">
        <v>7.1</v>
      </c>
    </row>
    <row r="673" spans="1:2" x14ac:dyDescent="0.2">
      <c r="A673">
        <v>189</v>
      </c>
      <c r="B673">
        <v>8.5</v>
      </c>
    </row>
    <row r="674" spans="1:2" x14ac:dyDescent="0.2">
      <c r="A674">
        <v>81</v>
      </c>
      <c r="B674">
        <v>5.8</v>
      </c>
    </row>
    <row r="675" spans="1:2" x14ac:dyDescent="0.2">
      <c r="A675">
        <v>149</v>
      </c>
      <c r="B675">
        <v>8.1</v>
      </c>
    </row>
    <row r="676" spans="1:2" x14ac:dyDescent="0.2">
      <c r="A676">
        <v>119</v>
      </c>
      <c r="B676">
        <v>7.9</v>
      </c>
    </row>
    <row r="677" spans="1:2" x14ac:dyDescent="0.2">
      <c r="A677">
        <v>130</v>
      </c>
      <c r="B677">
        <v>7.2</v>
      </c>
    </row>
    <row r="678" spans="1:2" x14ac:dyDescent="0.2">
      <c r="A678">
        <v>116</v>
      </c>
      <c r="B678">
        <v>6.3</v>
      </c>
    </row>
    <row r="679" spans="1:2" x14ac:dyDescent="0.2">
      <c r="A679">
        <v>103</v>
      </c>
      <c r="B679">
        <v>8.1</v>
      </c>
    </row>
    <row r="680" spans="1:2" x14ac:dyDescent="0.2">
      <c r="A680">
        <v>99</v>
      </c>
      <c r="B680">
        <v>7</v>
      </c>
    </row>
    <row r="681" spans="1:2" x14ac:dyDescent="0.2">
      <c r="A681">
        <v>92</v>
      </c>
      <c r="B681">
        <v>5.5</v>
      </c>
    </row>
    <row r="682" spans="1:2" x14ac:dyDescent="0.2">
      <c r="A682">
        <v>109</v>
      </c>
      <c r="B682">
        <v>6.7</v>
      </c>
    </row>
    <row r="683" spans="1:2" x14ac:dyDescent="0.2">
      <c r="A683">
        <v>87</v>
      </c>
      <c r="B683">
        <v>5.2</v>
      </c>
    </row>
    <row r="684" spans="1:2" x14ac:dyDescent="0.2">
      <c r="A684">
        <v>111</v>
      </c>
      <c r="B684">
        <v>7</v>
      </c>
    </row>
    <row r="685" spans="1:2" x14ac:dyDescent="0.2">
      <c r="A685">
        <v>101</v>
      </c>
      <c r="B685">
        <v>6.1</v>
      </c>
    </row>
    <row r="686" spans="1:2" x14ac:dyDescent="0.2">
      <c r="A686">
        <v>83</v>
      </c>
      <c r="B686">
        <v>6.6</v>
      </c>
    </row>
    <row r="687" spans="1:2" x14ac:dyDescent="0.2">
      <c r="A687">
        <v>113</v>
      </c>
      <c r="B687">
        <v>5.5</v>
      </c>
    </row>
    <row r="688" spans="1:2" x14ac:dyDescent="0.2">
      <c r="A688">
        <v>107</v>
      </c>
      <c r="B688">
        <v>5.9</v>
      </c>
    </row>
    <row r="689" spans="1:2" x14ac:dyDescent="0.2">
      <c r="A689">
        <v>94</v>
      </c>
      <c r="B689">
        <v>5.4</v>
      </c>
    </row>
    <row r="690" spans="1:2" x14ac:dyDescent="0.2">
      <c r="A690">
        <v>132</v>
      </c>
      <c r="B690">
        <v>6.4</v>
      </c>
    </row>
    <row r="691" spans="1:2" x14ac:dyDescent="0.2">
      <c r="A691">
        <v>140</v>
      </c>
      <c r="B691">
        <v>5.7</v>
      </c>
    </row>
    <row r="692" spans="1:2" x14ac:dyDescent="0.2">
      <c r="A692">
        <v>125</v>
      </c>
      <c r="B692">
        <v>6.7</v>
      </c>
    </row>
    <row r="693" spans="1:2" x14ac:dyDescent="0.2">
      <c r="A693">
        <v>111</v>
      </c>
      <c r="B693">
        <v>7.1</v>
      </c>
    </row>
    <row r="694" spans="1:2" x14ac:dyDescent="0.2">
      <c r="A694">
        <v>156</v>
      </c>
      <c r="B694">
        <v>6.8</v>
      </c>
    </row>
    <row r="695" spans="1:2" x14ac:dyDescent="0.2">
      <c r="A695">
        <v>170</v>
      </c>
      <c r="B695">
        <v>6.5</v>
      </c>
    </row>
    <row r="696" spans="1:2" x14ac:dyDescent="0.2">
      <c r="A696">
        <v>120</v>
      </c>
      <c r="B696">
        <v>7.6</v>
      </c>
    </row>
    <row r="697" spans="1:2" x14ac:dyDescent="0.2">
      <c r="A697">
        <v>100</v>
      </c>
      <c r="B697">
        <v>5.5</v>
      </c>
    </row>
    <row r="698" spans="1:2" x14ac:dyDescent="0.2">
      <c r="A698">
        <v>115</v>
      </c>
      <c r="B698">
        <v>6.5</v>
      </c>
    </row>
    <row r="699" spans="1:2" x14ac:dyDescent="0.2">
      <c r="A699">
        <v>130</v>
      </c>
      <c r="B699">
        <v>7</v>
      </c>
    </row>
    <row r="700" spans="1:2" x14ac:dyDescent="0.2">
      <c r="A700">
        <v>105</v>
      </c>
      <c r="B700">
        <v>5.8</v>
      </c>
    </row>
    <row r="701" spans="1:2" x14ac:dyDescent="0.2">
      <c r="A701">
        <v>111</v>
      </c>
      <c r="B701">
        <v>7.3</v>
      </c>
    </row>
    <row r="702" spans="1:2" x14ac:dyDescent="0.2">
      <c r="A702">
        <v>106</v>
      </c>
      <c r="B702">
        <v>6.6</v>
      </c>
    </row>
    <row r="703" spans="1:2" x14ac:dyDescent="0.2">
      <c r="A703">
        <v>89</v>
      </c>
      <c r="B703">
        <v>4.4000000000000004</v>
      </c>
    </row>
    <row r="704" spans="1:2" x14ac:dyDescent="0.2">
      <c r="A704">
        <v>100</v>
      </c>
      <c r="B704">
        <v>7.7</v>
      </c>
    </row>
    <row r="705" spans="1:2" x14ac:dyDescent="0.2">
      <c r="A705">
        <v>91</v>
      </c>
      <c r="B705">
        <v>5</v>
      </c>
    </row>
    <row r="706" spans="1:2" x14ac:dyDescent="0.2">
      <c r="A706">
        <v>146</v>
      </c>
      <c r="B706">
        <v>7.7</v>
      </c>
    </row>
    <row r="707" spans="1:2" x14ac:dyDescent="0.2">
      <c r="A707">
        <v>98</v>
      </c>
      <c r="B707">
        <v>4.4000000000000004</v>
      </c>
    </row>
    <row r="708" spans="1:2" x14ac:dyDescent="0.2">
      <c r="A708">
        <v>101</v>
      </c>
      <c r="B708">
        <v>6.1</v>
      </c>
    </row>
    <row r="709" spans="1:2" x14ac:dyDescent="0.2">
      <c r="A709">
        <v>94</v>
      </c>
      <c r="B709">
        <v>5.4</v>
      </c>
    </row>
    <row r="710" spans="1:2" x14ac:dyDescent="0.2">
      <c r="A710">
        <v>132</v>
      </c>
      <c r="B710">
        <v>6.8</v>
      </c>
    </row>
    <row r="711" spans="1:2" x14ac:dyDescent="0.2">
      <c r="A711">
        <v>115</v>
      </c>
      <c r="B711">
        <v>6.5</v>
      </c>
    </row>
    <row r="712" spans="1:2" x14ac:dyDescent="0.2">
      <c r="A712">
        <v>92</v>
      </c>
      <c r="B712">
        <v>7</v>
      </c>
    </row>
    <row r="713" spans="1:2" x14ac:dyDescent="0.2">
      <c r="A713">
        <v>124</v>
      </c>
      <c r="B713">
        <v>6.3</v>
      </c>
    </row>
    <row r="714" spans="1:2" x14ac:dyDescent="0.2">
      <c r="A714">
        <v>119</v>
      </c>
      <c r="B714">
        <v>6.3</v>
      </c>
    </row>
    <row r="715" spans="1:2" x14ac:dyDescent="0.2">
      <c r="A715">
        <v>124</v>
      </c>
      <c r="B715">
        <v>6.1</v>
      </c>
    </row>
    <row r="716" spans="1:2" x14ac:dyDescent="0.2">
      <c r="A716">
        <v>93</v>
      </c>
      <c r="B716">
        <v>6.1</v>
      </c>
    </row>
    <row r="717" spans="1:2" x14ac:dyDescent="0.2">
      <c r="A717">
        <v>98</v>
      </c>
      <c r="B717">
        <v>5.3</v>
      </c>
    </row>
    <row r="718" spans="1:2" x14ac:dyDescent="0.2">
      <c r="A718">
        <v>92</v>
      </c>
      <c r="B718">
        <v>5.4</v>
      </c>
    </row>
    <row r="719" spans="1:2" x14ac:dyDescent="0.2">
      <c r="A719">
        <v>105</v>
      </c>
      <c r="B719">
        <v>6.2</v>
      </c>
    </row>
    <row r="720" spans="1:2" x14ac:dyDescent="0.2">
      <c r="A720">
        <v>124</v>
      </c>
      <c r="B720">
        <v>6.6</v>
      </c>
    </row>
    <row r="721" spans="1:2" x14ac:dyDescent="0.2">
      <c r="A721">
        <v>99</v>
      </c>
      <c r="B721">
        <v>5.9</v>
      </c>
    </row>
    <row r="722" spans="1:2" x14ac:dyDescent="0.2">
      <c r="A722">
        <v>116</v>
      </c>
      <c r="B722">
        <v>6.3</v>
      </c>
    </row>
    <row r="723" spans="1:2" x14ac:dyDescent="0.2">
      <c r="A723">
        <v>124</v>
      </c>
      <c r="B723">
        <v>7.2</v>
      </c>
    </row>
    <row r="724" spans="1:2" x14ac:dyDescent="0.2">
      <c r="A724">
        <v>96</v>
      </c>
      <c r="B724">
        <v>6.8</v>
      </c>
    </row>
    <row r="725" spans="1:2" x14ac:dyDescent="0.2">
      <c r="A725">
        <v>104</v>
      </c>
      <c r="B725">
        <v>6.1</v>
      </c>
    </row>
    <row r="726" spans="1:2" x14ac:dyDescent="0.2">
      <c r="A726">
        <v>100</v>
      </c>
      <c r="B726">
        <v>7.8</v>
      </c>
    </row>
    <row r="727" spans="1:2" x14ac:dyDescent="0.2">
      <c r="A727">
        <v>115</v>
      </c>
      <c r="B727">
        <v>5</v>
      </c>
    </row>
    <row r="728" spans="1:2" x14ac:dyDescent="0.2">
      <c r="A728">
        <v>101</v>
      </c>
      <c r="B728">
        <v>6.2</v>
      </c>
    </row>
    <row r="729" spans="1:2" x14ac:dyDescent="0.2">
      <c r="A729">
        <v>113</v>
      </c>
      <c r="B729">
        <v>6.7</v>
      </c>
    </row>
    <row r="730" spans="1:2" x14ac:dyDescent="0.2">
      <c r="A730">
        <v>100</v>
      </c>
      <c r="B730">
        <v>4.9000000000000004</v>
      </c>
    </row>
    <row r="731" spans="1:2" x14ac:dyDescent="0.2">
      <c r="A731">
        <v>134</v>
      </c>
      <c r="B731">
        <v>7.4</v>
      </c>
    </row>
    <row r="732" spans="1:2" x14ac:dyDescent="0.2">
      <c r="A732">
        <v>125</v>
      </c>
      <c r="B732">
        <v>6.2</v>
      </c>
    </row>
    <row r="733" spans="1:2" x14ac:dyDescent="0.2">
      <c r="A733">
        <v>94</v>
      </c>
      <c r="B733">
        <v>4.9000000000000004</v>
      </c>
    </row>
    <row r="734" spans="1:2" x14ac:dyDescent="0.2">
      <c r="A734">
        <v>107</v>
      </c>
      <c r="B734">
        <v>6.1</v>
      </c>
    </row>
    <row r="735" spans="1:2" x14ac:dyDescent="0.2">
      <c r="A735">
        <v>91</v>
      </c>
      <c r="B735">
        <v>6.1</v>
      </c>
    </row>
    <row r="736" spans="1:2" x14ac:dyDescent="0.2">
      <c r="A736">
        <v>116</v>
      </c>
      <c r="B736">
        <v>6.4</v>
      </c>
    </row>
    <row r="737" spans="1:2" x14ac:dyDescent="0.2">
      <c r="A737">
        <v>100</v>
      </c>
      <c r="B737">
        <v>6.3</v>
      </c>
    </row>
    <row r="738" spans="1:2" x14ac:dyDescent="0.2">
      <c r="A738">
        <v>117</v>
      </c>
      <c r="B738">
        <v>6.6</v>
      </c>
    </row>
    <row r="739" spans="1:2" x14ac:dyDescent="0.2">
      <c r="A739">
        <v>110</v>
      </c>
      <c r="B739">
        <v>5.7</v>
      </c>
    </row>
    <row r="740" spans="1:2" x14ac:dyDescent="0.2">
      <c r="A740">
        <v>96</v>
      </c>
      <c r="B740">
        <v>5.9</v>
      </c>
    </row>
    <row r="741" spans="1:2" x14ac:dyDescent="0.2">
      <c r="A741">
        <v>101</v>
      </c>
      <c r="B741">
        <v>6</v>
      </c>
    </row>
    <row r="742" spans="1:2" x14ac:dyDescent="0.2">
      <c r="A742">
        <v>111</v>
      </c>
      <c r="B742">
        <v>6.1</v>
      </c>
    </row>
    <row r="743" spans="1:2" x14ac:dyDescent="0.2">
      <c r="A743">
        <v>117</v>
      </c>
      <c r="B743">
        <v>6.7</v>
      </c>
    </row>
    <row r="744" spans="1:2" x14ac:dyDescent="0.2">
      <c r="A744">
        <v>126</v>
      </c>
      <c r="B744">
        <v>6.7</v>
      </c>
    </row>
    <row r="745" spans="1:2" x14ac:dyDescent="0.2">
      <c r="A745">
        <v>152</v>
      </c>
      <c r="B745">
        <v>7.9</v>
      </c>
    </row>
    <row r="746" spans="1:2" x14ac:dyDescent="0.2">
      <c r="A746">
        <v>101</v>
      </c>
      <c r="B746">
        <v>4.3</v>
      </c>
    </row>
    <row r="747" spans="1:2" x14ac:dyDescent="0.2">
      <c r="A747">
        <v>87</v>
      </c>
      <c r="B747">
        <v>5.7</v>
      </c>
    </row>
    <row r="748" spans="1:2" x14ac:dyDescent="0.2">
      <c r="A748">
        <v>85</v>
      </c>
      <c r="B748">
        <v>6.7</v>
      </c>
    </row>
    <row r="749" spans="1:2" x14ac:dyDescent="0.2">
      <c r="A749">
        <v>130</v>
      </c>
      <c r="B749">
        <v>6.7</v>
      </c>
    </row>
    <row r="750" spans="1:2" x14ac:dyDescent="0.2">
      <c r="A750">
        <v>104</v>
      </c>
      <c r="B750">
        <v>6.1</v>
      </c>
    </row>
    <row r="751" spans="1:2" x14ac:dyDescent="0.2">
      <c r="A751">
        <v>121</v>
      </c>
      <c r="B751">
        <v>5.6</v>
      </c>
    </row>
    <row r="752" spans="1:2" x14ac:dyDescent="0.2">
      <c r="A752">
        <v>140</v>
      </c>
      <c r="B752">
        <v>6.6</v>
      </c>
    </row>
    <row r="753" spans="1:2" x14ac:dyDescent="0.2">
      <c r="A753">
        <v>131</v>
      </c>
      <c r="B753">
        <v>6.9</v>
      </c>
    </row>
    <row r="754" spans="1:2" x14ac:dyDescent="0.2">
      <c r="A754">
        <v>91</v>
      </c>
      <c r="B754">
        <v>4.8</v>
      </c>
    </row>
    <row r="755" spans="1:2" x14ac:dyDescent="0.2">
      <c r="A755">
        <v>118</v>
      </c>
      <c r="B755">
        <v>6.2</v>
      </c>
    </row>
    <row r="756" spans="1:2" x14ac:dyDescent="0.2">
      <c r="A756">
        <v>130</v>
      </c>
      <c r="B756">
        <v>6</v>
      </c>
    </row>
    <row r="757" spans="1:2" x14ac:dyDescent="0.2">
      <c r="A757">
        <v>90</v>
      </c>
      <c r="B757">
        <v>4.9000000000000004</v>
      </c>
    </row>
    <row r="758" spans="1:2" x14ac:dyDescent="0.2">
      <c r="A758">
        <v>103</v>
      </c>
      <c r="B758">
        <v>5.6</v>
      </c>
    </row>
    <row r="759" spans="1:2" x14ac:dyDescent="0.2">
      <c r="A759">
        <v>122</v>
      </c>
      <c r="B759">
        <v>6.1</v>
      </c>
    </row>
    <row r="760" spans="1:2" x14ac:dyDescent="0.2">
      <c r="A760">
        <v>106</v>
      </c>
      <c r="B760">
        <v>6.1</v>
      </c>
    </row>
    <row r="761" spans="1:2" x14ac:dyDescent="0.2">
      <c r="A761">
        <v>103</v>
      </c>
      <c r="B761">
        <v>4.8</v>
      </c>
    </row>
    <row r="762" spans="1:2" x14ac:dyDescent="0.2">
      <c r="A762">
        <v>107</v>
      </c>
      <c r="B762">
        <v>5.5</v>
      </c>
    </row>
    <row r="763" spans="1:2" x14ac:dyDescent="0.2">
      <c r="A763">
        <v>156</v>
      </c>
      <c r="B763">
        <v>3.8</v>
      </c>
    </row>
    <row r="764" spans="1:2" x14ac:dyDescent="0.2">
      <c r="A764">
        <v>127</v>
      </c>
      <c r="B764">
        <v>6.5</v>
      </c>
    </row>
    <row r="765" spans="1:2" x14ac:dyDescent="0.2">
      <c r="A765">
        <v>132</v>
      </c>
      <c r="B765">
        <v>6.7</v>
      </c>
    </row>
    <row r="766" spans="1:2" x14ac:dyDescent="0.2">
      <c r="A766">
        <v>108</v>
      </c>
      <c r="B766">
        <v>8.1</v>
      </c>
    </row>
    <row r="767" spans="1:2" x14ac:dyDescent="0.2">
      <c r="A767">
        <v>114</v>
      </c>
      <c r="B767">
        <v>4.9000000000000004</v>
      </c>
    </row>
    <row r="768" spans="1:2" x14ac:dyDescent="0.2">
      <c r="A768">
        <v>133</v>
      </c>
      <c r="B768">
        <v>7.3</v>
      </c>
    </row>
    <row r="769" spans="1:2" x14ac:dyDescent="0.2">
      <c r="A769">
        <v>103</v>
      </c>
      <c r="B769">
        <v>6.4</v>
      </c>
    </row>
    <row r="770" spans="1:2" x14ac:dyDescent="0.2">
      <c r="A770">
        <v>95</v>
      </c>
      <c r="B770">
        <v>6.7</v>
      </c>
    </row>
    <row r="771" spans="1:2" x14ac:dyDescent="0.2">
      <c r="A771">
        <v>90</v>
      </c>
      <c r="B771">
        <v>3.6</v>
      </c>
    </row>
    <row r="772" spans="1:2" x14ac:dyDescent="0.2">
      <c r="A772">
        <v>87</v>
      </c>
      <c r="B772">
        <v>5.7</v>
      </c>
    </row>
    <row r="773" spans="1:2" x14ac:dyDescent="0.2">
      <c r="A773">
        <v>114</v>
      </c>
      <c r="B773">
        <v>6</v>
      </c>
    </row>
    <row r="774" spans="1:2" x14ac:dyDescent="0.2">
      <c r="A774">
        <v>103</v>
      </c>
      <c r="B774">
        <v>4.7</v>
      </c>
    </row>
    <row r="775" spans="1:2" x14ac:dyDescent="0.2">
      <c r="A775">
        <v>125</v>
      </c>
      <c r="B775">
        <v>6.3</v>
      </c>
    </row>
    <row r="776" spans="1:2" x14ac:dyDescent="0.2">
      <c r="A776">
        <v>97</v>
      </c>
      <c r="B776">
        <v>5.9</v>
      </c>
    </row>
    <row r="777" spans="1:2" x14ac:dyDescent="0.2">
      <c r="A777">
        <v>125</v>
      </c>
      <c r="B777">
        <v>5.9</v>
      </c>
    </row>
    <row r="778" spans="1:2" x14ac:dyDescent="0.2">
      <c r="A778">
        <v>136</v>
      </c>
      <c r="B778">
        <v>7.5</v>
      </c>
    </row>
    <row r="779" spans="1:2" x14ac:dyDescent="0.2">
      <c r="A779">
        <v>116</v>
      </c>
      <c r="B779">
        <v>5.6</v>
      </c>
    </row>
    <row r="780" spans="1:2" x14ac:dyDescent="0.2">
      <c r="A780">
        <v>103</v>
      </c>
      <c r="B780">
        <v>6.4</v>
      </c>
    </row>
    <row r="781" spans="1:2" x14ac:dyDescent="0.2">
      <c r="A781">
        <v>97</v>
      </c>
      <c r="B781">
        <v>6.3</v>
      </c>
    </row>
    <row r="782" spans="1:2" x14ac:dyDescent="0.2">
      <c r="A782">
        <v>96</v>
      </c>
      <c r="B782">
        <v>4.3</v>
      </c>
    </row>
    <row r="783" spans="1:2" x14ac:dyDescent="0.2">
      <c r="A783">
        <v>131</v>
      </c>
      <c r="B783">
        <v>5.9</v>
      </c>
    </row>
    <row r="784" spans="1:2" x14ac:dyDescent="0.2">
      <c r="A784">
        <v>95</v>
      </c>
      <c r="B784">
        <v>5.5</v>
      </c>
    </row>
    <row r="785" spans="1:2" x14ac:dyDescent="0.2">
      <c r="A785">
        <v>86</v>
      </c>
      <c r="B785">
        <v>6.2</v>
      </c>
    </row>
    <row r="786" spans="1:2" x14ac:dyDescent="0.2">
      <c r="A786">
        <v>142</v>
      </c>
      <c r="B786">
        <v>8.8000000000000007</v>
      </c>
    </row>
    <row r="787" spans="1:2" x14ac:dyDescent="0.2">
      <c r="A787">
        <v>92</v>
      </c>
      <c r="B787">
        <v>5.2</v>
      </c>
    </row>
    <row r="788" spans="1:2" x14ac:dyDescent="0.2">
      <c r="A788">
        <v>108</v>
      </c>
      <c r="B788">
        <v>7</v>
      </c>
    </row>
    <row r="789" spans="1:2" x14ac:dyDescent="0.2">
      <c r="A789">
        <v>84</v>
      </c>
      <c r="B789">
        <v>6.6</v>
      </c>
    </row>
    <row r="790" spans="1:2" x14ac:dyDescent="0.2">
      <c r="A790">
        <v>188</v>
      </c>
      <c r="B790">
        <v>7.3</v>
      </c>
    </row>
    <row r="791" spans="1:2" x14ac:dyDescent="0.2">
      <c r="A791">
        <v>95</v>
      </c>
      <c r="B791">
        <v>5.6</v>
      </c>
    </row>
    <row r="792" spans="1:2" x14ac:dyDescent="0.2">
      <c r="A792">
        <v>118</v>
      </c>
      <c r="B792">
        <v>6.6</v>
      </c>
    </row>
    <row r="793" spans="1:2" x14ac:dyDescent="0.2">
      <c r="A793">
        <v>92</v>
      </c>
      <c r="B793">
        <v>5.4</v>
      </c>
    </row>
    <row r="794" spans="1:2" x14ac:dyDescent="0.2">
      <c r="A794">
        <v>74</v>
      </c>
      <c r="B794">
        <v>6.3</v>
      </c>
    </row>
    <row r="795" spans="1:2" x14ac:dyDescent="0.2">
      <c r="A795">
        <v>134</v>
      </c>
      <c r="B795">
        <v>7.9</v>
      </c>
    </row>
    <row r="796" spans="1:2" x14ac:dyDescent="0.2">
      <c r="A796">
        <v>101</v>
      </c>
      <c r="B796">
        <v>6.3</v>
      </c>
    </row>
    <row r="797" spans="1:2" x14ac:dyDescent="0.2">
      <c r="A797">
        <v>100</v>
      </c>
      <c r="B797">
        <v>6</v>
      </c>
    </row>
    <row r="798" spans="1:2" x14ac:dyDescent="0.2">
      <c r="A798">
        <v>132</v>
      </c>
      <c r="B798">
        <v>7.2</v>
      </c>
    </row>
    <row r="799" spans="1:2" x14ac:dyDescent="0.2">
      <c r="A799">
        <v>105</v>
      </c>
      <c r="B799">
        <v>5.0999999999999996</v>
      </c>
    </row>
    <row r="800" spans="1:2" x14ac:dyDescent="0.2">
      <c r="A800">
        <v>123</v>
      </c>
      <c r="B800">
        <v>7.3</v>
      </c>
    </row>
    <row r="801" spans="1:2" x14ac:dyDescent="0.2">
      <c r="A801">
        <v>117</v>
      </c>
      <c r="B801">
        <v>8</v>
      </c>
    </row>
    <row r="802" spans="1:2" x14ac:dyDescent="0.2">
      <c r="A802">
        <v>98</v>
      </c>
      <c r="B802">
        <v>6.2</v>
      </c>
    </row>
    <row r="803" spans="1:2" x14ac:dyDescent="0.2">
      <c r="A803">
        <v>128</v>
      </c>
      <c r="B803">
        <v>6</v>
      </c>
    </row>
    <row r="804" spans="1:2" x14ac:dyDescent="0.2">
      <c r="A804">
        <v>114</v>
      </c>
      <c r="B804">
        <v>6.7</v>
      </c>
    </row>
    <row r="805" spans="1:2" x14ac:dyDescent="0.2">
      <c r="A805">
        <v>111</v>
      </c>
      <c r="B805">
        <v>8.1</v>
      </c>
    </row>
    <row r="806" spans="1:2" x14ac:dyDescent="0.2">
      <c r="A806">
        <v>85</v>
      </c>
      <c r="B806">
        <v>6.4</v>
      </c>
    </row>
    <row r="807" spans="1:2" x14ac:dyDescent="0.2">
      <c r="A807">
        <v>137</v>
      </c>
      <c r="B807">
        <v>8</v>
      </c>
    </row>
    <row r="808" spans="1:2" x14ac:dyDescent="0.2">
      <c r="A808">
        <v>97</v>
      </c>
      <c r="B808">
        <v>6.3</v>
      </c>
    </row>
    <row r="809" spans="1:2" x14ac:dyDescent="0.2">
      <c r="A809">
        <v>104</v>
      </c>
      <c r="B809">
        <v>6.4</v>
      </c>
    </row>
    <row r="810" spans="1:2" x14ac:dyDescent="0.2">
      <c r="A810">
        <v>110</v>
      </c>
      <c r="B810">
        <v>6.6</v>
      </c>
    </row>
    <row r="811" spans="1:2" x14ac:dyDescent="0.2">
      <c r="A811">
        <v>133</v>
      </c>
      <c r="B811">
        <v>6.4</v>
      </c>
    </row>
    <row r="812" spans="1:2" x14ac:dyDescent="0.2">
      <c r="A812">
        <v>94</v>
      </c>
      <c r="B812">
        <v>6</v>
      </c>
    </row>
    <row r="813" spans="1:2" x14ac:dyDescent="0.2">
      <c r="A813">
        <v>104</v>
      </c>
      <c r="B813">
        <v>6.6</v>
      </c>
    </row>
    <row r="814" spans="1:2" x14ac:dyDescent="0.2">
      <c r="A814">
        <v>91</v>
      </c>
      <c r="B814">
        <v>5.9</v>
      </c>
    </row>
    <row r="815" spans="1:2" x14ac:dyDescent="0.2">
      <c r="A815">
        <v>145</v>
      </c>
      <c r="B815">
        <v>6.4</v>
      </c>
    </row>
    <row r="816" spans="1:2" x14ac:dyDescent="0.2">
      <c r="A816">
        <v>135</v>
      </c>
      <c r="B816">
        <v>6.3</v>
      </c>
    </row>
    <row r="817" spans="1:2" x14ac:dyDescent="0.2">
      <c r="A817">
        <v>122</v>
      </c>
      <c r="B817">
        <v>7.3</v>
      </c>
    </row>
    <row r="818" spans="1:2" x14ac:dyDescent="0.2">
      <c r="A818">
        <v>110</v>
      </c>
      <c r="B818">
        <v>6.8</v>
      </c>
    </row>
    <row r="819" spans="1:2" x14ac:dyDescent="0.2">
      <c r="A819">
        <v>95</v>
      </c>
      <c r="B819">
        <v>7.2</v>
      </c>
    </row>
    <row r="820" spans="1:2" x14ac:dyDescent="0.2">
      <c r="A820">
        <v>102</v>
      </c>
      <c r="B820">
        <v>5.7</v>
      </c>
    </row>
    <row r="821" spans="1:2" x14ac:dyDescent="0.2">
      <c r="A821">
        <v>94</v>
      </c>
      <c r="B821">
        <v>6</v>
      </c>
    </row>
    <row r="822" spans="1:2" x14ac:dyDescent="0.2">
      <c r="A822">
        <v>126</v>
      </c>
      <c r="B822">
        <v>6.5</v>
      </c>
    </row>
    <row r="823" spans="1:2" x14ac:dyDescent="0.2">
      <c r="A823">
        <v>118</v>
      </c>
      <c r="B823">
        <v>5.8</v>
      </c>
    </row>
    <row r="824" spans="1:2" x14ac:dyDescent="0.2">
      <c r="A824">
        <v>99</v>
      </c>
      <c r="B824">
        <v>5.8</v>
      </c>
    </row>
    <row r="825" spans="1:2" x14ac:dyDescent="0.2">
      <c r="A825">
        <v>88</v>
      </c>
      <c r="B825">
        <v>6.7</v>
      </c>
    </row>
    <row r="826" spans="1:2" x14ac:dyDescent="0.2">
      <c r="A826">
        <v>141</v>
      </c>
      <c r="B826">
        <v>7.8</v>
      </c>
    </row>
    <row r="827" spans="1:2" x14ac:dyDescent="0.2">
      <c r="A827">
        <v>107</v>
      </c>
      <c r="B827">
        <v>5.6</v>
      </c>
    </row>
    <row r="828" spans="1:2" x14ac:dyDescent="0.2">
      <c r="A828">
        <v>116</v>
      </c>
      <c r="B828">
        <v>5.8</v>
      </c>
    </row>
    <row r="829" spans="1:2" x14ac:dyDescent="0.2">
      <c r="A829">
        <v>143</v>
      </c>
      <c r="B829">
        <v>7.4</v>
      </c>
    </row>
    <row r="830" spans="1:2" x14ac:dyDescent="0.2">
      <c r="A830">
        <v>114</v>
      </c>
      <c r="B830">
        <v>6.9</v>
      </c>
    </row>
    <row r="831" spans="1:2" x14ac:dyDescent="0.2">
      <c r="A831">
        <v>93</v>
      </c>
      <c r="B831">
        <v>5.5</v>
      </c>
    </row>
    <row r="832" spans="1:2" x14ac:dyDescent="0.2">
      <c r="A832">
        <v>280</v>
      </c>
      <c r="B832">
        <v>6.3</v>
      </c>
    </row>
    <row r="833" spans="1:2" x14ac:dyDescent="0.2">
      <c r="A833">
        <v>100</v>
      </c>
      <c r="B833">
        <v>4.7</v>
      </c>
    </row>
    <row r="834" spans="1:2" x14ac:dyDescent="0.2">
      <c r="A834">
        <v>107</v>
      </c>
      <c r="B834">
        <v>5.6</v>
      </c>
    </row>
    <row r="835" spans="1:2" x14ac:dyDescent="0.2">
      <c r="A835">
        <v>119</v>
      </c>
      <c r="B835">
        <v>6.4</v>
      </c>
    </row>
    <row r="836" spans="1:2" x14ac:dyDescent="0.2">
      <c r="A836">
        <v>95</v>
      </c>
      <c r="B836">
        <v>4.2</v>
      </c>
    </row>
    <row r="837" spans="1:2" x14ac:dyDescent="0.2">
      <c r="A837">
        <v>119</v>
      </c>
      <c r="B837">
        <v>6.4</v>
      </c>
    </row>
    <row r="838" spans="1:2" x14ac:dyDescent="0.2">
      <c r="A838">
        <v>133</v>
      </c>
      <c r="B838">
        <v>7.7</v>
      </c>
    </row>
    <row r="839" spans="1:2" x14ac:dyDescent="0.2">
      <c r="A839">
        <v>117</v>
      </c>
      <c r="B839">
        <v>6.7</v>
      </c>
    </row>
    <row r="840" spans="1:2" x14ac:dyDescent="0.2">
      <c r="A840">
        <v>123</v>
      </c>
      <c r="B840">
        <v>7.7</v>
      </c>
    </row>
    <row r="841" spans="1:2" x14ac:dyDescent="0.2">
      <c r="A841">
        <v>92</v>
      </c>
      <c r="B841">
        <v>5.7</v>
      </c>
    </row>
    <row r="842" spans="1:2" x14ac:dyDescent="0.2">
      <c r="A842">
        <v>170</v>
      </c>
      <c r="B842">
        <v>7.6</v>
      </c>
    </row>
    <row r="843" spans="1:2" x14ac:dyDescent="0.2">
      <c r="A843">
        <v>123</v>
      </c>
      <c r="B843">
        <v>6.4</v>
      </c>
    </row>
    <row r="844" spans="1:2" x14ac:dyDescent="0.2">
      <c r="A844">
        <v>110</v>
      </c>
      <c r="B844">
        <v>5.6</v>
      </c>
    </row>
    <row r="845" spans="1:2" x14ac:dyDescent="0.2">
      <c r="A845">
        <v>116</v>
      </c>
      <c r="B845">
        <v>6.8</v>
      </c>
    </row>
    <row r="846" spans="1:2" x14ac:dyDescent="0.2">
      <c r="A846">
        <v>121</v>
      </c>
      <c r="B846">
        <v>2.4</v>
      </c>
    </row>
    <row r="847" spans="1:2" x14ac:dyDescent="0.2">
      <c r="A847">
        <v>128</v>
      </c>
      <c r="B847">
        <v>6.2</v>
      </c>
    </row>
    <row r="848" spans="1:2" x14ac:dyDescent="0.2">
      <c r="A848">
        <v>99</v>
      </c>
      <c r="B848">
        <v>5.9</v>
      </c>
    </row>
    <row r="849" spans="1:2" x14ac:dyDescent="0.2">
      <c r="A849">
        <v>94</v>
      </c>
      <c r="B849">
        <v>7.1</v>
      </c>
    </row>
    <row r="850" spans="1:2" x14ac:dyDescent="0.2">
      <c r="A850">
        <v>127</v>
      </c>
      <c r="B850">
        <v>7.6</v>
      </c>
    </row>
    <row r="851" spans="1:2" x14ac:dyDescent="0.2">
      <c r="A851">
        <v>89</v>
      </c>
      <c r="B851">
        <v>5.5</v>
      </c>
    </row>
    <row r="852" spans="1:2" x14ac:dyDescent="0.2">
      <c r="A852">
        <v>123</v>
      </c>
      <c r="B852">
        <v>7</v>
      </c>
    </row>
    <row r="853" spans="1:2" x14ac:dyDescent="0.2">
      <c r="A853">
        <v>135</v>
      </c>
      <c r="B853">
        <v>7.1</v>
      </c>
    </row>
    <row r="854" spans="1:2" x14ac:dyDescent="0.2">
      <c r="A854">
        <v>118</v>
      </c>
      <c r="B854">
        <v>7.4</v>
      </c>
    </row>
    <row r="855" spans="1:2" x14ac:dyDescent="0.2">
      <c r="A855">
        <v>189</v>
      </c>
      <c r="B855">
        <v>7.6</v>
      </c>
    </row>
    <row r="856" spans="1:2" x14ac:dyDescent="0.2">
      <c r="A856">
        <v>172</v>
      </c>
      <c r="B856">
        <v>5.9</v>
      </c>
    </row>
    <row r="857" spans="1:2" x14ac:dyDescent="0.2">
      <c r="A857">
        <v>124</v>
      </c>
      <c r="B857">
        <v>5.9</v>
      </c>
    </row>
    <row r="858" spans="1:2" x14ac:dyDescent="0.2">
      <c r="A858">
        <v>141</v>
      </c>
      <c r="B858">
        <v>8</v>
      </c>
    </row>
    <row r="859" spans="1:2" x14ac:dyDescent="0.2">
      <c r="A859">
        <v>157</v>
      </c>
      <c r="B859">
        <v>7.4</v>
      </c>
    </row>
    <row r="860" spans="1:2" x14ac:dyDescent="0.2">
      <c r="A860">
        <v>106</v>
      </c>
      <c r="B860">
        <v>5.8</v>
      </c>
    </row>
    <row r="861" spans="1:2" x14ac:dyDescent="0.2">
      <c r="A861">
        <v>108</v>
      </c>
      <c r="B861">
        <v>6.3</v>
      </c>
    </row>
    <row r="862" spans="1:2" x14ac:dyDescent="0.2">
      <c r="A862">
        <v>125</v>
      </c>
      <c r="B862">
        <v>5.7</v>
      </c>
    </row>
    <row r="863" spans="1:2" x14ac:dyDescent="0.2">
      <c r="A863">
        <v>107</v>
      </c>
      <c r="B863">
        <v>5.0999999999999996</v>
      </c>
    </row>
    <row r="864" spans="1:2" x14ac:dyDescent="0.2">
      <c r="A864">
        <v>215</v>
      </c>
      <c r="B864">
        <v>7.6</v>
      </c>
    </row>
    <row r="865" spans="1:2" x14ac:dyDescent="0.2">
      <c r="A865">
        <v>118</v>
      </c>
      <c r="B865">
        <v>6.4</v>
      </c>
    </row>
    <row r="866" spans="1:2" x14ac:dyDescent="0.2">
      <c r="A866">
        <v>118</v>
      </c>
      <c r="B866">
        <v>7.4</v>
      </c>
    </row>
    <row r="867" spans="1:2" x14ac:dyDescent="0.2">
      <c r="A867">
        <v>178</v>
      </c>
      <c r="B867">
        <v>8.1999999999999993</v>
      </c>
    </row>
    <row r="868" spans="1:2" x14ac:dyDescent="0.2">
      <c r="A868">
        <v>92</v>
      </c>
      <c r="B868">
        <v>6.5</v>
      </c>
    </row>
    <row r="869" spans="1:2" x14ac:dyDescent="0.2">
      <c r="A869">
        <v>104</v>
      </c>
      <c r="B869">
        <v>5.5</v>
      </c>
    </row>
    <row r="870" spans="1:2" x14ac:dyDescent="0.2">
      <c r="A870">
        <v>116</v>
      </c>
      <c r="B870">
        <v>6.5</v>
      </c>
    </row>
    <row r="871" spans="1:2" x14ac:dyDescent="0.2">
      <c r="A871">
        <v>90</v>
      </c>
      <c r="B871">
        <v>5.6</v>
      </c>
    </row>
    <row r="872" spans="1:2" x14ac:dyDescent="0.2">
      <c r="A872">
        <v>130</v>
      </c>
      <c r="B872">
        <v>4.5999999999999996</v>
      </c>
    </row>
    <row r="873" spans="1:2" x14ac:dyDescent="0.2">
      <c r="A873">
        <v>90</v>
      </c>
      <c r="B873">
        <v>7.9</v>
      </c>
    </row>
    <row r="874" spans="1:2" x14ac:dyDescent="0.2">
      <c r="A874">
        <v>106</v>
      </c>
      <c r="B874">
        <v>7.1</v>
      </c>
    </row>
    <row r="875" spans="1:2" x14ac:dyDescent="0.2">
      <c r="A875">
        <v>155</v>
      </c>
      <c r="B875">
        <v>6.9</v>
      </c>
    </row>
    <row r="876" spans="1:2" x14ac:dyDescent="0.2">
      <c r="A876">
        <v>139</v>
      </c>
      <c r="B876">
        <v>7.3</v>
      </c>
    </row>
    <row r="877" spans="1:2" x14ac:dyDescent="0.2">
      <c r="A877">
        <v>112</v>
      </c>
      <c r="B877">
        <v>7</v>
      </c>
    </row>
    <row r="878" spans="1:2" x14ac:dyDescent="0.2">
      <c r="A878">
        <v>139</v>
      </c>
      <c r="B878">
        <v>7.7</v>
      </c>
    </row>
    <row r="879" spans="1:2" x14ac:dyDescent="0.2">
      <c r="A879">
        <v>115</v>
      </c>
      <c r="B879">
        <v>6.7</v>
      </c>
    </row>
    <row r="880" spans="1:2" x14ac:dyDescent="0.2">
      <c r="A880">
        <v>143</v>
      </c>
      <c r="B880">
        <v>6.3</v>
      </c>
    </row>
    <row r="881" spans="1:2" x14ac:dyDescent="0.2">
      <c r="A881">
        <v>96</v>
      </c>
      <c r="B881">
        <v>5.8</v>
      </c>
    </row>
    <row r="882" spans="1:2" x14ac:dyDescent="0.2">
      <c r="A882">
        <v>112</v>
      </c>
      <c r="B882">
        <v>7.1</v>
      </c>
    </row>
    <row r="883" spans="1:2" x14ac:dyDescent="0.2">
      <c r="A883">
        <v>131</v>
      </c>
      <c r="B883">
        <v>7.3</v>
      </c>
    </row>
    <row r="884" spans="1:2" x14ac:dyDescent="0.2">
      <c r="A884">
        <v>116</v>
      </c>
      <c r="B884">
        <v>6.4</v>
      </c>
    </row>
    <row r="885" spans="1:2" x14ac:dyDescent="0.2">
      <c r="A885">
        <v>112</v>
      </c>
      <c r="B885">
        <v>7.1</v>
      </c>
    </row>
    <row r="886" spans="1:2" x14ac:dyDescent="0.2">
      <c r="A886">
        <v>123</v>
      </c>
      <c r="B886">
        <v>7.6</v>
      </c>
    </row>
    <row r="887" spans="1:2" x14ac:dyDescent="0.2">
      <c r="A887">
        <v>104</v>
      </c>
      <c r="B887">
        <v>6.8</v>
      </c>
    </row>
    <row r="888" spans="1:2" x14ac:dyDescent="0.2">
      <c r="A888">
        <v>107</v>
      </c>
      <c r="B888">
        <v>6.6</v>
      </c>
    </row>
    <row r="889" spans="1:2" x14ac:dyDescent="0.2">
      <c r="A889">
        <v>124</v>
      </c>
      <c r="B889">
        <v>6.7</v>
      </c>
    </row>
    <row r="890" spans="1:2" x14ac:dyDescent="0.2">
      <c r="A890">
        <v>96</v>
      </c>
      <c r="B890">
        <v>6.1</v>
      </c>
    </row>
    <row r="891" spans="1:2" x14ac:dyDescent="0.2">
      <c r="A891">
        <v>125</v>
      </c>
      <c r="B891">
        <v>6</v>
      </c>
    </row>
    <row r="892" spans="1:2" x14ac:dyDescent="0.2">
      <c r="A892">
        <v>129</v>
      </c>
      <c r="B892">
        <v>7.6</v>
      </c>
    </row>
    <row r="893" spans="1:2" x14ac:dyDescent="0.2">
      <c r="A893">
        <v>90</v>
      </c>
      <c r="B893">
        <v>7.1</v>
      </c>
    </row>
    <row r="894" spans="1:2" x14ac:dyDescent="0.2">
      <c r="A894">
        <v>109</v>
      </c>
      <c r="B894">
        <v>5</v>
      </c>
    </row>
    <row r="895" spans="1:2" x14ac:dyDescent="0.2">
      <c r="A895">
        <v>121</v>
      </c>
      <c r="B895">
        <v>6.2</v>
      </c>
    </row>
    <row r="896" spans="1:2" x14ac:dyDescent="0.2">
      <c r="A896">
        <v>95</v>
      </c>
      <c r="B896">
        <v>5.6</v>
      </c>
    </row>
    <row r="897" spans="1:2" x14ac:dyDescent="0.2">
      <c r="A897">
        <v>118</v>
      </c>
      <c r="B897">
        <v>7.4</v>
      </c>
    </row>
    <row r="898" spans="1:2" x14ac:dyDescent="0.2">
      <c r="A898">
        <v>80</v>
      </c>
      <c r="B898">
        <v>5</v>
      </c>
    </row>
    <row r="899" spans="1:2" x14ac:dyDescent="0.2">
      <c r="A899">
        <v>99</v>
      </c>
      <c r="B899">
        <v>5.2</v>
      </c>
    </row>
    <row r="900" spans="1:2" x14ac:dyDescent="0.2">
      <c r="A900">
        <v>133</v>
      </c>
      <c r="B900">
        <v>7.6</v>
      </c>
    </row>
    <row r="901" spans="1:2" x14ac:dyDescent="0.2">
      <c r="A901">
        <v>127</v>
      </c>
      <c r="B901">
        <v>6.6</v>
      </c>
    </row>
    <row r="902" spans="1:2" x14ac:dyDescent="0.2">
      <c r="A902">
        <v>106</v>
      </c>
      <c r="B902">
        <v>7</v>
      </c>
    </row>
    <row r="903" spans="1:2" x14ac:dyDescent="0.2">
      <c r="A903">
        <v>98</v>
      </c>
      <c r="B903">
        <v>5.7</v>
      </c>
    </row>
    <row r="904" spans="1:2" x14ac:dyDescent="0.2">
      <c r="A904">
        <v>132</v>
      </c>
      <c r="B904">
        <v>8.1999999999999993</v>
      </c>
    </row>
    <row r="905" spans="1:2" x14ac:dyDescent="0.2">
      <c r="A905">
        <v>114</v>
      </c>
      <c r="B905">
        <v>6.2</v>
      </c>
    </row>
    <row r="906" spans="1:2" x14ac:dyDescent="0.2">
      <c r="A906">
        <v>78</v>
      </c>
      <c r="B906">
        <v>6.6</v>
      </c>
    </row>
    <row r="907" spans="1:2" x14ac:dyDescent="0.2">
      <c r="A907">
        <v>101</v>
      </c>
      <c r="B907">
        <v>4.7</v>
      </c>
    </row>
    <row r="908" spans="1:2" x14ac:dyDescent="0.2">
      <c r="A908">
        <v>113</v>
      </c>
      <c r="B908">
        <v>6.3</v>
      </c>
    </row>
    <row r="909" spans="1:2" x14ac:dyDescent="0.2">
      <c r="A909">
        <v>98</v>
      </c>
      <c r="B909">
        <v>6.1</v>
      </c>
    </row>
    <row r="910" spans="1:2" x14ac:dyDescent="0.2">
      <c r="A910">
        <v>124</v>
      </c>
      <c r="B910">
        <v>6.7</v>
      </c>
    </row>
    <row r="911" spans="1:2" x14ac:dyDescent="0.2">
      <c r="A911">
        <v>109</v>
      </c>
      <c r="B911">
        <v>6.1</v>
      </c>
    </row>
    <row r="912" spans="1:2" x14ac:dyDescent="0.2">
      <c r="A912">
        <v>128</v>
      </c>
      <c r="B912">
        <v>7</v>
      </c>
    </row>
    <row r="913" spans="1:2" x14ac:dyDescent="0.2">
      <c r="A913">
        <v>144</v>
      </c>
      <c r="B913">
        <v>7.4</v>
      </c>
    </row>
    <row r="914" spans="1:2" x14ac:dyDescent="0.2">
      <c r="A914">
        <v>95</v>
      </c>
      <c r="B914">
        <v>7.3</v>
      </c>
    </row>
    <row r="915" spans="1:2" x14ac:dyDescent="0.2">
      <c r="A915">
        <v>105</v>
      </c>
      <c r="B915">
        <v>5.8</v>
      </c>
    </row>
    <row r="916" spans="1:2" x14ac:dyDescent="0.2">
      <c r="A916">
        <v>121</v>
      </c>
      <c r="B916">
        <v>6.7</v>
      </c>
    </row>
    <row r="917" spans="1:2" x14ac:dyDescent="0.2">
      <c r="A917">
        <v>125</v>
      </c>
      <c r="B917">
        <v>5.8</v>
      </c>
    </row>
    <row r="918" spans="1:2" x14ac:dyDescent="0.2">
      <c r="A918">
        <v>129</v>
      </c>
      <c r="B918">
        <v>7.8</v>
      </c>
    </row>
    <row r="919" spans="1:2" x14ac:dyDescent="0.2">
      <c r="A919">
        <v>132</v>
      </c>
      <c r="B919">
        <v>6.6</v>
      </c>
    </row>
    <row r="920" spans="1:2" x14ac:dyDescent="0.2">
      <c r="A920">
        <v>118</v>
      </c>
      <c r="B920">
        <v>6.5</v>
      </c>
    </row>
    <row r="921" spans="1:2" x14ac:dyDescent="0.2">
      <c r="A921">
        <v>113</v>
      </c>
      <c r="B921">
        <v>6.7</v>
      </c>
    </row>
    <row r="922" spans="1:2" x14ac:dyDescent="0.2">
      <c r="A922">
        <v>140</v>
      </c>
      <c r="B922">
        <v>7.3</v>
      </c>
    </row>
    <row r="923" spans="1:2" x14ac:dyDescent="0.2">
      <c r="A923">
        <v>89</v>
      </c>
      <c r="B923">
        <v>5.8</v>
      </c>
    </row>
    <row r="924" spans="1:2" x14ac:dyDescent="0.2">
      <c r="A924">
        <v>104</v>
      </c>
      <c r="B924">
        <v>5.5</v>
      </c>
    </row>
    <row r="925" spans="1:2" x14ac:dyDescent="0.2">
      <c r="A925">
        <v>106</v>
      </c>
      <c r="B925">
        <v>6.3</v>
      </c>
    </row>
    <row r="926" spans="1:2" x14ac:dyDescent="0.2">
      <c r="A926">
        <v>141</v>
      </c>
      <c r="B926">
        <v>7.4</v>
      </c>
    </row>
    <row r="927" spans="1:2" x14ac:dyDescent="0.2">
      <c r="A927">
        <v>124</v>
      </c>
      <c r="B927">
        <v>5.9</v>
      </c>
    </row>
    <row r="928" spans="1:2" x14ac:dyDescent="0.2">
      <c r="A928">
        <v>98</v>
      </c>
      <c r="B928">
        <v>6.2</v>
      </c>
    </row>
    <row r="929" spans="1:2" x14ac:dyDescent="0.2">
      <c r="A929">
        <v>108</v>
      </c>
      <c r="B929">
        <v>5.9</v>
      </c>
    </row>
    <row r="930" spans="1:2" x14ac:dyDescent="0.2">
      <c r="A930">
        <v>114</v>
      </c>
      <c r="B930">
        <v>6.5</v>
      </c>
    </row>
    <row r="931" spans="1:2" x14ac:dyDescent="0.2">
      <c r="A931">
        <v>101</v>
      </c>
      <c r="B931">
        <v>4.4000000000000004</v>
      </c>
    </row>
    <row r="932" spans="1:2" x14ac:dyDescent="0.2">
      <c r="A932">
        <v>93</v>
      </c>
      <c r="B932">
        <v>3.5</v>
      </c>
    </row>
    <row r="933" spans="1:2" x14ac:dyDescent="0.2">
      <c r="A933">
        <v>119</v>
      </c>
      <c r="B933">
        <v>6.6</v>
      </c>
    </row>
    <row r="934" spans="1:2" x14ac:dyDescent="0.2">
      <c r="A934">
        <v>119</v>
      </c>
      <c r="B934">
        <v>6</v>
      </c>
    </row>
    <row r="935" spans="1:2" x14ac:dyDescent="0.2">
      <c r="A935">
        <v>99</v>
      </c>
      <c r="B935">
        <v>6.4</v>
      </c>
    </row>
    <row r="936" spans="1:2" x14ac:dyDescent="0.2">
      <c r="A936">
        <v>137</v>
      </c>
      <c r="B936">
        <v>6.5</v>
      </c>
    </row>
    <row r="937" spans="1:2" x14ac:dyDescent="0.2">
      <c r="A937">
        <v>117</v>
      </c>
      <c r="B937">
        <v>4.3</v>
      </c>
    </row>
    <row r="938" spans="1:2" x14ac:dyDescent="0.2">
      <c r="A938">
        <v>87</v>
      </c>
      <c r="B938">
        <v>4.2</v>
      </c>
    </row>
    <row r="939" spans="1:2" x14ac:dyDescent="0.2">
      <c r="A939">
        <v>129</v>
      </c>
      <c r="B939">
        <v>6.5</v>
      </c>
    </row>
    <row r="940" spans="1:2" x14ac:dyDescent="0.2">
      <c r="A940">
        <v>115</v>
      </c>
      <c r="B940">
        <v>6.1</v>
      </c>
    </row>
    <row r="941" spans="1:2" x14ac:dyDescent="0.2">
      <c r="A941">
        <v>132</v>
      </c>
      <c r="B941">
        <v>6.3</v>
      </c>
    </row>
    <row r="942" spans="1:2" x14ac:dyDescent="0.2">
      <c r="A942">
        <v>131</v>
      </c>
      <c r="B942">
        <v>6.2</v>
      </c>
    </row>
    <row r="943" spans="1:2" x14ac:dyDescent="0.2">
      <c r="A943">
        <v>95</v>
      </c>
      <c r="B943">
        <v>5.9</v>
      </c>
    </row>
    <row r="944" spans="1:2" x14ac:dyDescent="0.2">
      <c r="A944">
        <v>125</v>
      </c>
      <c r="B944">
        <v>5.9</v>
      </c>
    </row>
    <row r="945" spans="1:2" x14ac:dyDescent="0.2">
      <c r="A945">
        <v>98</v>
      </c>
      <c r="B945">
        <v>6.5</v>
      </c>
    </row>
    <row r="946" spans="1:2" x14ac:dyDescent="0.2">
      <c r="A946">
        <v>110</v>
      </c>
      <c r="B946">
        <v>6.4</v>
      </c>
    </row>
    <row r="947" spans="1:2" x14ac:dyDescent="0.2">
      <c r="A947">
        <v>118</v>
      </c>
      <c r="B947">
        <v>6.5</v>
      </c>
    </row>
    <row r="948" spans="1:2" x14ac:dyDescent="0.2">
      <c r="A948">
        <v>101</v>
      </c>
      <c r="B948">
        <v>5.7</v>
      </c>
    </row>
    <row r="949" spans="1:2" x14ac:dyDescent="0.2">
      <c r="A949">
        <v>90</v>
      </c>
      <c r="B949">
        <v>8</v>
      </c>
    </row>
    <row r="950" spans="1:2" x14ac:dyDescent="0.2">
      <c r="A950">
        <v>119</v>
      </c>
      <c r="B950">
        <v>7.3</v>
      </c>
    </row>
    <row r="951" spans="1:2" x14ac:dyDescent="0.2">
      <c r="A951">
        <v>139</v>
      </c>
      <c r="B951">
        <v>6.7</v>
      </c>
    </row>
    <row r="952" spans="1:2" x14ac:dyDescent="0.2">
      <c r="A952">
        <v>130</v>
      </c>
      <c r="B952">
        <v>7.5</v>
      </c>
    </row>
    <row r="953" spans="1:2" x14ac:dyDescent="0.2">
      <c r="A953">
        <v>100</v>
      </c>
      <c r="B953">
        <v>5.4</v>
      </c>
    </row>
    <row r="954" spans="1:2" x14ac:dyDescent="0.2">
      <c r="A954">
        <v>114</v>
      </c>
      <c r="B954">
        <v>6.6</v>
      </c>
    </row>
    <row r="955" spans="1:2" x14ac:dyDescent="0.2">
      <c r="A955">
        <v>96</v>
      </c>
      <c r="B955">
        <v>7.7</v>
      </c>
    </row>
    <row r="956" spans="1:2" x14ac:dyDescent="0.2">
      <c r="A956">
        <v>110</v>
      </c>
      <c r="B956">
        <v>5.8</v>
      </c>
    </row>
    <row r="957" spans="1:2" x14ac:dyDescent="0.2">
      <c r="A957">
        <v>158</v>
      </c>
      <c r="B957">
        <v>6.4</v>
      </c>
    </row>
    <row r="958" spans="1:2" x14ac:dyDescent="0.2">
      <c r="A958">
        <v>102</v>
      </c>
      <c r="B958">
        <v>5.6</v>
      </c>
    </row>
    <row r="959" spans="1:2" x14ac:dyDescent="0.2">
      <c r="A959">
        <v>84</v>
      </c>
      <c r="B959">
        <v>6</v>
      </c>
    </row>
    <row r="960" spans="1:2" x14ac:dyDescent="0.2">
      <c r="A960">
        <v>115</v>
      </c>
      <c r="B960">
        <v>6.2</v>
      </c>
    </row>
    <row r="961" spans="1:2" x14ac:dyDescent="0.2">
      <c r="A961">
        <v>99</v>
      </c>
      <c r="B961">
        <v>5.9</v>
      </c>
    </row>
    <row r="962" spans="1:2" x14ac:dyDescent="0.2">
      <c r="A962">
        <v>135</v>
      </c>
      <c r="B962">
        <v>5.0999999999999996</v>
      </c>
    </row>
    <row r="963" spans="1:2" x14ac:dyDescent="0.2">
      <c r="A963">
        <v>108</v>
      </c>
      <c r="B963">
        <v>6.8</v>
      </c>
    </row>
    <row r="964" spans="1:2" x14ac:dyDescent="0.2">
      <c r="A964">
        <v>127</v>
      </c>
      <c r="B964">
        <v>6</v>
      </c>
    </row>
    <row r="965" spans="1:2" x14ac:dyDescent="0.2">
      <c r="A965">
        <v>107</v>
      </c>
      <c r="B965">
        <v>5.0999999999999996</v>
      </c>
    </row>
    <row r="966" spans="1:2" x14ac:dyDescent="0.2">
      <c r="A966">
        <v>95</v>
      </c>
      <c r="B966">
        <v>5.8</v>
      </c>
    </row>
    <row r="967" spans="1:2" x14ac:dyDescent="0.2">
      <c r="A967">
        <v>124</v>
      </c>
      <c r="B967">
        <v>6.2</v>
      </c>
    </row>
    <row r="968" spans="1:2" x14ac:dyDescent="0.2">
      <c r="A968">
        <v>109</v>
      </c>
      <c r="B968">
        <v>6.4</v>
      </c>
    </row>
    <row r="969" spans="1:2" x14ac:dyDescent="0.2">
      <c r="A969">
        <v>102</v>
      </c>
      <c r="B969">
        <v>4.8</v>
      </c>
    </row>
    <row r="970" spans="1:2" x14ac:dyDescent="0.2">
      <c r="A970">
        <v>88</v>
      </c>
      <c r="B970">
        <v>4.9000000000000004</v>
      </c>
    </row>
    <row r="971" spans="1:2" x14ac:dyDescent="0.2">
      <c r="A971">
        <v>87</v>
      </c>
      <c r="B971">
        <v>5.6</v>
      </c>
    </row>
    <row r="972" spans="1:2" x14ac:dyDescent="0.2">
      <c r="A972">
        <v>104</v>
      </c>
      <c r="B972">
        <v>5.5</v>
      </c>
    </row>
    <row r="973" spans="1:2" x14ac:dyDescent="0.2">
      <c r="A973">
        <v>96</v>
      </c>
      <c r="B973">
        <v>3.7</v>
      </c>
    </row>
    <row r="974" spans="1:2" x14ac:dyDescent="0.2">
      <c r="A974">
        <v>85</v>
      </c>
      <c r="B974">
        <v>5.9</v>
      </c>
    </row>
    <row r="975" spans="1:2" x14ac:dyDescent="0.2">
      <c r="A975">
        <v>104</v>
      </c>
      <c r="B975">
        <v>6.3</v>
      </c>
    </row>
    <row r="976" spans="1:2" x14ac:dyDescent="0.2">
      <c r="A976">
        <v>190</v>
      </c>
      <c r="B976">
        <v>7.6</v>
      </c>
    </row>
    <row r="977" spans="1:2" x14ac:dyDescent="0.2">
      <c r="A977">
        <v>127</v>
      </c>
      <c r="B977">
        <v>8.3000000000000007</v>
      </c>
    </row>
    <row r="978" spans="1:2" x14ac:dyDescent="0.2">
      <c r="A978">
        <v>120</v>
      </c>
      <c r="B978">
        <v>6.9</v>
      </c>
    </row>
    <row r="979" spans="1:2" x14ac:dyDescent="0.2">
      <c r="A979">
        <v>118</v>
      </c>
      <c r="B979">
        <v>6.7</v>
      </c>
    </row>
    <row r="980" spans="1:2" x14ac:dyDescent="0.2">
      <c r="A980">
        <v>112</v>
      </c>
      <c r="B980">
        <v>6.8</v>
      </c>
    </row>
    <row r="981" spans="1:2" x14ac:dyDescent="0.2">
      <c r="A981">
        <v>114</v>
      </c>
      <c r="B981">
        <v>7.1</v>
      </c>
    </row>
    <row r="982" spans="1:2" x14ac:dyDescent="0.2">
      <c r="A982">
        <v>137</v>
      </c>
      <c r="B982">
        <v>6.4</v>
      </c>
    </row>
    <row r="983" spans="1:2" x14ac:dyDescent="0.2">
      <c r="A983">
        <v>112</v>
      </c>
      <c r="B983">
        <v>6.4</v>
      </c>
    </row>
    <row r="984" spans="1:2" x14ac:dyDescent="0.2">
      <c r="A984">
        <v>120</v>
      </c>
      <c r="B984">
        <v>7.4</v>
      </c>
    </row>
    <row r="985" spans="1:2" x14ac:dyDescent="0.2">
      <c r="A985">
        <v>123</v>
      </c>
      <c r="B985">
        <v>6.4</v>
      </c>
    </row>
    <row r="986" spans="1:2" x14ac:dyDescent="0.2">
      <c r="A986">
        <v>93</v>
      </c>
      <c r="B986">
        <v>6</v>
      </c>
    </row>
    <row r="987" spans="1:2" x14ac:dyDescent="0.2">
      <c r="A987">
        <v>123</v>
      </c>
      <c r="B987">
        <v>6.5</v>
      </c>
    </row>
    <row r="988" spans="1:2" x14ac:dyDescent="0.2">
      <c r="A988">
        <v>122</v>
      </c>
      <c r="B988">
        <v>7.8</v>
      </c>
    </row>
    <row r="989" spans="1:2" x14ac:dyDescent="0.2">
      <c r="A989">
        <v>115</v>
      </c>
      <c r="B989">
        <v>6</v>
      </c>
    </row>
    <row r="990" spans="1:2" x14ac:dyDescent="0.2">
      <c r="A990">
        <v>123</v>
      </c>
      <c r="B990">
        <v>7</v>
      </c>
    </row>
    <row r="991" spans="1:2" x14ac:dyDescent="0.2">
      <c r="A991">
        <v>96</v>
      </c>
      <c r="B991">
        <v>6</v>
      </c>
    </row>
    <row r="992" spans="1:2" x14ac:dyDescent="0.2">
      <c r="A992">
        <v>105</v>
      </c>
      <c r="B992">
        <v>6.1</v>
      </c>
    </row>
    <row r="993" spans="1:2" x14ac:dyDescent="0.2">
      <c r="A993">
        <v>113</v>
      </c>
      <c r="B993">
        <v>6.8</v>
      </c>
    </row>
    <row r="994" spans="1:2" x14ac:dyDescent="0.2">
      <c r="A994">
        <v>132</v>
      </c>
      <c r="B994">
        <v>6.4</v>
      </c>
    </row>
    <row r="995" spans="1:2" x14ac:dyDescent="0.2">
      <c r="A995">
        <v>75</v>
      </c>
      <c r="B995">
        <v>4.5</v>
      </c>
    </row>
    <row r="996" spans="1:2" x14ac:dyDescent="0.2">
      <c r="A996">
        <v>108</v>
      </c>
      <c r="B996">
        <v>5.8</v>
      </c>
    </row>
    <row r="997" spans="1:2" x14ac:dyDescent="0.2">
      <c r="A997">
        <v>105</v>
      </c>
      <c r="B997">
        <v>6.3</v>
      </c>
    </row>
    <row r="998" spans="1:2" x14ac:dyDescent="0.2">
      <c r="A998">
        <v>102</v>
      </c>
      <c r="B998">
        <v>5.7</v>
      </c>
    </row>
    <row r="999" spans="1:2" x14ac:dyDescent="0.2">
      <c r="A999">
        <v>118</v>
      </c>
      <c r="B999">
        <v>7.2</v>
      </c>
    </row>
    <row r="1000" spans="1:2" x14ac:dyDescent="0.2">
      <c r="A1000">
        <v>111</v>
      </c>
      <c r="B1000">
        <v>7.6</v>
      </c>
    </row>
    <row r="1001" spans="1:2" x14ac:dyDescent="0.2">
      <c r="A1001">
        <v>81</v>
      </c>
      <c r="B1001">
        <v>4.7</v>
      </c>
    </row>
    <row r="1002" spans="1:2" x14ac:dyDescent="0.2">
      <c r="A1002">
        <v>116</v>
      </c>
      <c r="B1002">
        <v>6.6</v>
      </c>
    </row>
    <row r="1003" spans="1:2" x14ac:dyDescent="0.2">
      <c r="A1003">
        <v>86</v>
      </c>
      <c r="B1003">
        <v>6.8</v>
      </c>
    </row>
    <row r="1004" spans="1:2" x14ac:dyDescent="0.2">
      <c r="A1004">
        <v>91</v>
      </c>
      <c r="B1004">
        <v>4.8</v>
      </c>
    </row>
    <row r="1005" spans="1:2" x14ac:dyDescent="0.2">
      <c r="A1005">
        <v>98</v>
      </c>
      <c r="B1005">
        <v>6.3</v>
      </c>
    </row>
    <row r="1006" spans="1:2" x14ac:dyDescent="0.2">
      <c r="A1006">
        <v>84</v>
      </c>
      <c r="B1006">
        <v>5.5</v>
      </c>
    </row>
    <row r="1007" spans="1:2" x14ac:dyDescent="0.2">
      <c r="A1007">
        <v>109</v>
      </c>
      <c r="B1007">
        <v>6.2</v>
      </c>
    </row>
    <row r="1008" spans="1:2" x14ac:dyDescent="0.2">
      <c r="A1008">
        <v>93</v>
      </c>
      <c r="B1008">
        <v>5.8</v>
      </c>
    </row>
    <row r="1009" spans="1:2" x14ac:dyDescent="0.2">
      <c r="A1009">
        <v>113</v>
      </c>
      <c r="B1009">
        <v>5.7</v>
      </c>
    </row>
    <row r="1010" spans="1:2" x14ac:dyDescent="0.2">
      <c r="A1010">
        <v>141</v>
      </c>
      <c r="B1010">
        <v>6.5</v>
      </c>
    </row>
    <row r="1011" spans="1:2" x14ac:dyDescent="0.2">
      <c r="A1011">
        <v>119</v>
      </c>
      <c r="B1011">
        <v>6.7</v>
      </c>
    </row>
    <row r="1012" spans="1:2" x14ac:dyDescent="0.2">
      <c r="A1012">
        <v>97</v>
      </c>
      <c r="B1012">
        <v>7.4</v>
      </c>
    </row>
    <row r="1013" spans="1:2" x14ac:dyDescent="0.2">
      <c r="A1013">
        <v>117</v>
      </c>
      <c r="B1013">
        <v>6.9</v>
      </c>
    </row>
    <row r="1014" spans="1:2" x14ac:dyDescent="0.2">
      <c r="A1014">
        <v>101</v>
      </c>
      <c r="B1014">
        <v>5.5</v>
      </c>
    </row>
    <row r="1015" spans="1:2" x14ac:dyDescent="0.2">
      <c r="A1015">
        <v>153</v>
      </c>
      <c r="B1015">
        <v>8.1</v>
      </c>
    </row>
    <row r="1016" spans="1:2" x14ac:dyDescent="0.2">
      <c r="A1016">
        <v>122</v>
      </c>
      <c r="B1016">
        <v>7.7</v>
      </c>
    </row>
    <row r="1017" spans="1:2" x14ac:dyDescent="0.2">
      <c r="A1017">
        <v>102</v>
      </c>
      <c r="B1017">
        <v>7.3</v>
      </c>
    </row>
    <row r="1018" spans="1:2" x14ac:dyDescent="0.2">
      <c r="A1018">
        <v>83</v>
      </c>
      <c r="B1018">
        <v>5.2</v>
      </c>
    </row>
    <row r="1019" spans="1:2" x14ac:dyDescent="0.2">
      <c r="A1019">
        <v>103</v>
      </c>
      <c r="B1019">
        <v>7.1</v>
      </c>
    </row>
    <row r="1020" spans="1:2" x14ac:dyDescent="0.2">
      <c r="A1020">
        <v>110</v>
      </c>
      <c r="B1020">
        <v>7.1</v>
      </c>
    </row>
    <row r="1021" spans="1:2" x14ac:dyDescent="0.2">
      <c r="A1021">
        <v>136</v>
      </c>
      <c r="B1021">
        <v>7.2</v>
      </c>
    </row>
    <row r="1022" spans="1:2" x14ac:dyDescent="0.2">
      <c r="A1022">
        <v>91</v>
      </c>
      <c r="B1022">
        <v>6.5</v>
      </c>
    </row>
    <row r="1023" spans="1:2" x14ac:dyDescent="0.2">
      <c r="A1023">
        <v>89</v>
      </c>
      <c r="B1023">
        <v>4.5999999999999996</v>
      </c>
    </row>
    <row r="1024" spans="1:2" x14ac:dyDescent="0.2">
      <c r="A1024">
        <v>107</v>
      </c>
      <c r="B1024">
        <v>5.6</v>
      </c>
    </row>
    <row r="1025" spans="1:2" x14ac:dyDescent="0.2">
      <c r="A1025">
        <v>129</v>
      </c>
      <c r="B1025">
        <v>7.7</v>
      </c>
    </row>
    <row r="1026" spans="1:2" x14ac:dyDescent="0.2">
      <c r="A1026">
        <v>95</v>
      </c>
      <c r="B1026">
        <v>7.2</v>
      </c>
    </row>
    <row r="1027" spans="1:2" x14ac:dyDescent="0.2">
      <c r="A1027">
        <v>122</v>
      </c>
      <c r="B1027">
        <v>6.8</v>
      </c>
    </row>
    <row r="1028" spans="1:2" x14ac:dyDescent="0.2">
      <c r="A1028">
        <v>110</v>
      </c>
      <c r="B1028">
        <v>5.4</v>
      </c>
    </row>
    <row r="1029" spans="1:2" x14ac:dyDescent="0.2">
      <c r="A1029">
        <v>135</v>
      </c>
      <c r="B1029">
        <v>6.3</v>
      </c>
    </row>
    <row r="1030" spans="1:2" x14ac:dyDescent="0.2">
      <c r="A1030">
        <v>95</v>
      </c>
      <c r="B1030">
        <v>5.6</v>
      </c>
    </row>
    <row r="1031" spans="1:2" x14ac:dyDescent="0.2">
      <c r="A1031">
        <v>109</v>
      </c>
      <c r="B1031">
        <v>6.8</v>
      </c>
    </row>
    <row r="1032" spans="1:2" x14ac:dyDescent="0.2">
      <c r="A1032">
        <v>93</v>
      </c>
      <c r="B1032">
        <v>4.3</v>
      </c>
    </row>
    <row r="1033" spans="1:2" x14ac:dyDescent="0.2">
      <c r="A1033">
        <v>94</v>
      </c>
      <c r="B1033">
        <v>6.3</v>
      </c>
    </row>
    <row r="1034" spans="1:2" x14ac:dyDescent="0.2">
      <c r="A1034">
        <v>117</v>
      </c>
      <c r="B1034">
        <v>6.5</v>
      </c>
    </row>
    <row r="1035" spans="1:2" x14ac:dyDescent="0.2">
      <c r="A1035">
        <v>112</v>
      </c>
      <c r="B1035">
        <v>6.4</v>
      </c>
    </row>
    <row r="1036" spans="1:2" x14ac:dyDescent="0.2">
      <c r="A1036">
        <v>111</v>
      </c>
      <c r="B1036">
        <v>6.3</v>
      </c>
    </row>
    <row r="1037" spans="1:2" x14ac:dyDescent="0.2">
      <c r="A1037">
        <v>96</v>
      </c>
      <c r="B1037">
        <v>5.9</v>
      </c>
    </row>
    <row r="1038" spans="1:2" x14ac:dyDescent="0.2">
      <c r="A1038">
        <v>141</v>
      </c>
      <c r="B1038">
        <v>6.5</v>
      </c>
    </row>
    <row r="1039" spans="1:2" x14ac:dyDescent="0.2">
      <c r="A1039">
        <v>94</v>
      </c>
      <c r="B1039">
        <v>6.5</v>
      </c>
    </row>
    <row r="1040" spans="1:2" x14ac:dyDescent="0.2">
      <c r="A1040">
        <v>87</v>
      </c>
      <c r="B1040">
        <v>6.1</v>
      </c>
    </row>
    <row r="1041" spans="1:2" x14ac:dyDescent="0.2">
      <c r="A1041">
        <v>88</v>
      </c>
      <c r="B1041">
        <v>5.9</v>
      </c>
    </row>
    <row r="1042" spans="1:2" x14ac:dyDescent="0.2">
      <c r="A1042">
        <v>177</v>
      </c>
      <c r="B1042">
        <v>6.6</v>
      </c>
    </row>
    <row r="1043" spans="1:2" x14ac:dyDescent="0.2">
      <c r="A1043">
        <v>133</v>
      </c>
      <c r="B1043">
        <v>7.4</v>
      </c>
    </row>
    <row r="1044" spans="1:2" x14ac:dyDescent="0.2">
      <c r="A1044">
        <v>119</v>
      </c>
      <c r="B1044">
        <v>7.3</v>
      </c>
    </row>
    <row r="1045" spans="1:2" x14ac:dyDescent="0.2">
      <c r="A1045">
        <v>102</v>
      </c>
      <c r="B1045">
        <v>6.6</v>
      </c>
    </row>
    <row r="1046" spans="1:2" x14ac:dyDescent="0.2">
      <c r="A1046">
        <v>101</v>
      </c>
      <c r="B1046">
        <v>5.6</v>
      </c>
    </row>
    <row r="1047" spans="1:2" x14ac:dyDescent="0.2">
      <c r="A1047">
        <v>91</v>
      </c>
      <c r="B1047">
        <v>5.3</v>
      </c>
    </row>
    <row r="1048" spans="1:2" x14ac:dyDescent="0.2">
      <c r="A1048">
        <v>117</v>
      </c>
      <c r="B1048">
        <v>6</v>
      </c>
    </row>
    <row r="1049" spans="1:2" x14ac:dyDescent="0.2">
      <c r="A1049">
        <v>86</v>
      </c>
      <c r="B1049">
        <v>5.4</v>
      </c>
    </row>
    <row r="1050" spans="1:2" x14ac:dyDescent="0.2">
      <c r="A1050">
        <v>124</v>
      </c>
      <c r="B1050">
        <v>6.8</v>
      </c>
    </row>
    <row r="1051" spans="1:2" x14ac:dyDescent="0.2">
      <c r="A1051">
        <v>134</v>
      </c>
      <c r="B1051">
        <v>6.4</v>
      </c>
    </row>
    <row r="1052" spans="1:2" x14ac:dyDescent="0.2">
      <c r="A1052">
        <v>95</v>
      </c>
      <c r="B1052">
        <v>7.1</v>
      </c>
    </row>
    <row r="1053" spans="1:2" x14ac:dyDescent="0.2">
      <c r="A1053">
        <v>100</v>
      </c>
      <c r="B1053">
        <v>4.9000000000000004</v>
      </c>
    </row>
    <row r="1054" spans="1:2" x14ac:dyDescent="0.2">
      <c r="A1054">
        <v>220</v>
      </c>
      <c r="B1054">
        <v>5.8</v>
      </c>
    </row>
    <row r="1055" spans="1:2" x14ac:dyDescent="0.2">
      <c r="A1055">
        <v>212</v>
      </c>
      <c r="B1055">
        <v>7.1</v>
      </c>
    </row>
    <row r="1056" spans="1:2" x14ac:dyDescent="0.2">
      <c r="A1056">
        <v>128</v>
      </c>
      <c r="B1056">
        <v>7.2</v>
      </c>
    </row>
    <row r="1057" spans="1:2" x14ac:dyDescent="0.2">
      <c r="A1057">
        <v>106</v>
      </c>
      <c r="B1057">
        <v>6</v>
      </c>
    </row>
    <row r="1058" spans="1:2" x14ac:dyDescent="0.2">
      <c r="A1058">
        <v>160</v>
      </c>
      <c r="B1058">
        <v>6</v>
      </c>
    </row>
    <row r="1059" spans="1:2" x14ac:dyDescent="0.2">
      <c r="A1059">
        <v>114</v>
      </c>
      <c r="B1059">
        <v>7</v>
      </c>
    </row>
    <row r="1060" spans="1:2" x14ac:dyDescent="0.2">
      <c r="A1060">
        <v>99</v>
      </c>
      <c r="B1060">
        <v>5.4</v>
      </c>
    </row>
    <row r="1061" spans="1:2" x14ac:dyDescent="0.2">
      <c r="A1061">
        <v>74</v>
      </c>
      <c r="B1061">
        <v>6.5</v>
      </c>
    </row>
    <row r="1062" spans="1:2" x14ac:dyDescent="0.2">
      <c r="A1062">
        <v>139</v>
      </c>
      <c r="B1062">
        <v>6.4</v>
      </c>
    </row>
    <row r="1063" spans="1:2" x14ac:dyDescent="0.2">
      <c r="A1063">
        <v>103</v>
      </c>
      <c r="B1063">
        <v>4.9000000000000004</v>
      </c>
    </row>
    <row r="1064" spans="1:2" x14ac:dyDescent="0.2">
      <c r="A1064">
        <v>101</v>
      </c>
      <c r="B1064">
        <v>6.3</v>
      </c>
    </row>
    <row r="1065" spans="1:2" x14ac:dyDescent="0.2">
      <c r="A1065">
        <v>130</v>
      </c>
      <c r="B1065">
        <v>7.7</v>
      </c>
    </row>
    <row r="1066" spans="1:2" x14ac:dyDescent="0.2">
      <c r="A1066">
        <v>130</v>
      </c>
      <c r="B1066">
        <v>7.8</v>
      </c>
    </row>
    <row r="1067" spans="1:2" x14ac:dyDescent="0.2">
      <c r="A1067">
        <v>110</v>
      </c>
      <c r="B1067">
        <v>5.5</v>
      </c>
    </row>
    <row r="1068" spans="1:2" x14ac:dyDescent="0.2">
      <c r="A1068">
        <v>147</v>
      </c>
      <c r="B1068">
        <v>7.5</v>
      </c>
    </row>
    <row r="1069" spans="1:2" x14ac:dyDescent="0.2">
      <c r="A1069">
        <v>96</v>
      </c>
      <c r="B1069">
        <v>6.4</v>
      </c>
    </row>
    <row r="1070" spans="1:2" x14ac:dyDescent="0.2">
      <c r="A1070">
        <v>118</v>
      </c>
      <c r="B1070">
        <v>5.6</v>
      </c>
    </row>
    <row r="1071" spans="1:2" x14ac:dyDescent="0.2">
      <c r="A1071">
        <v>88</v>
      </c>
      <c r="B1071">
        <v>7.5</v>
      </c>
    </row>
    <row r="1072" spans="1:2" x14ac:dyDescent="0.2">
      <c r="A1072">
        <v>325</v>
      </c>
      <c r="B1072">
        <v>6.8</v>
      </c>
    </row>
    <row r="1073" spans="1:2" x14ac:dyDescent="0.2">
      <c r="A1073">
        <v>102</v>
      </c>
      <c r="B1073">
        <v>6.8</v>
      </c>
    </row>
    <row r="1074" spans="1:2" x14ac:dyDescent="0.2">
      <c r="A1074">
        <v>110</v>
      </c>
      <c r="B1074">
        <v>6</v>
      </c>
    </row>
    <row r="1075" spans="1:2" x14ac:dyDescent="0.2">
      <c r="A1075">
        <v>136</v>
      </c>
      <c r="B1075">
        <v>7.3</v>
      </c>
    </row>
    <row r="1076" spans="1:2" x14ac:dyDescent="0.2">
      <c r="A1076">
        <v>103</v>
      </c>
      <c r="B1076">
        <v>6</v>
      </c>
    </row>
    <row r="1077" spans="1:2" x14ac:dyDescent="0.2">
      <c r="A1077">
        <v>103</v>
      </c>
      <c r="B1077">
        <v>7</v>
      </c>
    </row>
    <row r="1078" spans="1:2" x14ac:dyDescent="0.2">
      <c r="A1078">
        <v>90</v>
      </c>
      <c r="B1078">
        <v>5.0999999999999996</v>
      </c>
    </row>
    <row r="1079" spans="1:2" x14ac:dyDescent="0.2">
      <c r="A1079">
        <v>154</v>
      </c>
      <c r="B1079">
        <v>6.8</v>
      </c>
    </row>
    <row r="1080" spans="1:2" x14ac:dyDescent="0.2">
      <c r="A1080">
        <v>99</v>
      </c>
      <c r="B1080">
        <v>6.5</v>
      </c>
    </row>
    <row r="1081" spans="1:2" x14ac:dyDescent="0.2">
      <c r="A1081">
        <v>93</v>
      </c>
      <c r="B1081">
        <v>6.6</v>
      </c>
    </row>
    <row r="1082" spans="1:2" x14ac:dyDescent="0.2">
      <c r="A1082">
        <v>109</v>
      </c>
      <c r="B1082">
        <v>7.2</v>
      </c>
    </row>
    <row r="1083" spans="1:2" x14ac:dyDescent="0.2">
      <c r="A1083">
        <v>124</v>
      </c>
      <c r="B1083">
        <v>7</v>
      </c>
    </row>
    <row r="1084" spans="1:2" x14ac:dyDescent="0.2">
      <c r="A1084">
        <v>84</v>
      </c>
      <c r="B1084">
        <v>7</v>
      </c>
    </row>
    <row r="1085" spans="1:2" x14ac:dyDescent="0.2">
      <c r="A1085">
        <v>90</v>
      </c>
      <c r="B1085">
        <v>5.9</v>
      </c>
    </row>
    <row r="1086" spans="1:2" x14ac:dyDescent="0.2">
      <c r="A1086">
        <v>117</v>
      </c>
      <c r="B1086">
        <v>5.4</v>
      </c>
    </row>
    <row r="1087" spans="1:2" x14ac:dyDescent="0.2">
      <c r="A1087">
        <v>123</v>
      </c>
      <c r="B1087">
        <v>6.6</v>
      </c>
    </row>
    <row r="1088" spans="1:2" x14ac:dyDescent="0.2">
      <c r="A1088">
        <v>251</v>
      </c>
      <c r="B1088">
        <v>7</v>
      </c>
    </row>
    <row r="1089" spans="1:2" x14ac:dyDescent="0.2">
      <c r="A1089">
        <v>105</v>
      </c>
      <c r="B1089">
        <v>6.5</v>
      </c>
    </row>
    <row r="1090" spans="1:2" x14ac:dyDescent="0.2">
      <c r="A1090">
        <v>115</v>
      </c>
      <c r="B1090">
        <v>6.3</v>
      </c>
    </row>
    <row r="1091" spans="1:2" x14ac:dyDescent="0.2">
      <c r="A1091">
        <v>122</v>
      </c>
      <c r="B1091">
        <v>6.5</v>
      </c>
    </row>
    <row r="1092" spans="1:2" x14ac:dyDescent="0.2">
      <c r="A1092">
        <v>119</v>
      </c>
      <c r="B1092">
        <v>6.5</v>
      </c>
    </row>
    <row r="1093" spans="1:2" x14ac:dyDescent="0.2">
      <c r="A1093">
        <v>81</v>
      </c>
      <c r="B1093">
        <v>5.8</v>
      </c>
    </row>
    <row r="1094" spans="1:2" x14ac:dyDescent="0.2">
      <c r="A1094">
        <v>133</v>
      </c>
      <c r="B1094">
        <v>6.6</v>
      </c>
    </row>
    <row r="1095" spans="1:2" x14ac:dyDescent="0.2">
      <c r="A1095">
        <v>100</v>
      </c>
      <c r="B1095">
        <v>5.4</v>
      </c>
    </row>
    <row r="1096" spans="1:2" x14ac:dyDescent="0.2">
      <c r="A1096">
        <v>120</v>
      </c>
      <c r="B1096">
        <v>6.1</v>
      </c>
    </row>
    <row r="1097" spans="1:2" x14ac:dyDescent="0.2">
      <c r="A1097">
        <v>104</v>
      </c>
      <c r="B1097">
        <v>4</v>
      </c>
    </row>
    <row r="1098" spans="1:2" x14ac:dyDescent="0.2">
      <c r="A1098">
        <v>122</v>
      </c>
      <c r="B1098">
        <v>7.6</v>
      </c>
    </row>
    <row r="1099" spans="1:2" x14ac:dyDescent="0.2">
      <c r="A1099">
        <v>80</v>
      </c>
      <c r="B1099">
        <v>7.9</v>
      </c>
    </row>
    <row r="1100" spans="1:2" x14ac:dyDescent="0.2">
      <c r="A1100">
        <v>91</v>
      </c>
      <c r="B1100">
        <v>5.3</v>
      </c>
    </row>
    <row r="1101" spans="1:2" x14ac:dyDescent="0.2">
      <c r="A1101">
        <v>112</v>
      </c>
      <c r="B1101">
        <v>6.6</v>
      </c>
    </row>
    <row r="1102" spans="1:2" x14ac:dyDescent="0.2">
      <c r="A1102">
        <v>100</v>
      </c>
      <c r="B1102">
        <v>6.3</v>
      </c>
    </row>
    <row r="1103" spans="1:2" x14ac:dyDescent="0.2">
      <c r="A1103">
        <v>105</v>
      </c>
      <c r="B1103">
        <v>7.2</v>
      </c>
    </row>
    <row r="1104" spans="1:2" x14ac:dyDescent="0.2">
      <c r="A1104">
        <v>110</v>
      </c>
      <c r="B1104">
        <v>7</v>
      </c>
    </row>
    <row r="1105" spans="1:2" x14ac:dyDescent="0.2">
      <c r="A1105">
        <v>144</v>
      </c>
      <c r="B1105">
        <v>6.9</v>
      </c>
    </row>
    <row r="1106" spans="1:2" x14ac:dyDescent="0.2">
      <c r="A1106">
        <v>108</v>
      </c>
      <c r="B1106">
        <v>5.2</v>
      </c>
    </row>
    <row r="1107" spans="1:2" x14ac:dyDescent="0.2">
      <c r="A1107">
        <v>107</v>
      </c>
      <c r="B1107">
        <v>8.1</v>
      </c>
    </row>
    <row r="1108" spans="1:2" x14ac:dyDescent="0.2">
      <c r="A1108">
        <v>102</v>
      </c>
      <c r="B1108">
        <v>6.6</v>
      </c>
    </row>
    <row r="1109" spans="1:2" x14ac:dyDescent="0.2">
      <c r="A1109">
        <v>100</v>
      </c>
      <c r="B1109">
        <v>6.2</v>
      </c>
    </row>
    <row r="1110" spans="1:2" x14ac:dyDescent="0.2">
      <c r="A1110">
        <v>126</v>
      </c>
      <c r="B1110">
        <v>7.2</v>
      </c>
    </row>
    <row r="1111" spans="1:2" x14ac:dyDescent="0.2">
      <c r="A1111">
        <v>138</v>
      </c>
      <c r="B1111">
        <v>7.3</v>
      </c>
    </row>
    <row r="1112" spans="1:2" x14ac:dyDescent="0.2">
      <c r="A1112">
        <v>108</v>
      </c>
      <c r="B1112">
        <v>6.7</v>
      </c>
    </row>
    <row r="1113" spans="1:2" x14ac:dyDescent="0.2">
      <c r="A1113">
        <v>105</v>
      </c>
      <c r="B1113">
        <v>6.4</v>
      </c>
    </row>
    <row r="1114" spans="1:2" x14ac:dyDescent="0.2">
      <c r="A1114">
        <v>108</v>
      </c>
      <c r="B1114">
        <v>7.8</v>
      </c>
    </row>
    <row r="1115" spans="1:2" x14ac:dyDescent="0.2">
      <c r="A1115">
        <v>89</v>
      </c>
      <c r="B1115">
        <v>6.4</v>
      </c>
    </row>
    <row r="1116" spans="1:2" x14ac:dyDescent="0.2">
      <c r="A1116">
        <v>129</v>
      </c>
      <c r="B1116">
        <v>4.0999999999999996</v>
      </c>
    </row>
    <row r="1117" spans="1:2" x14ac:dyDescent="0.2">
      <c r="A1117">
        <v>84</v>
      </c>
      <c r="B1117">
        <v>4.0999999999999996</v>
      </c>
    </row>
    <row r="1118" spans="1:2" x14ac:dyDescent="0.2">
      <c r="A1118">
        <v>149</v>
      </c>
      <c r="B1118">
        <v>7.4</v>
      </c>
    </row>
    <row r="1119" spans="1:2" x14ac:dyDescent="0.2">
      <c r="A1119">
        <v>94</v>
      </c>
      <c r="B1119">
        <v>5.8</v>
      </c>
    </row>
    <row r="1120" spans="1:2" x14ac:dyDescent="0.2">
      <c r="A1120">
        <v>121</v>
      </c>
      <c r="B1120">
        <v>7.6</v>
      </c>
    </row>
    <row r="1121" spans="1:2" x14ac:dyDescent="0.2">
      <c r="A1121">
        <v>128</v>
      </c>
      <c r="B1121">
        <v>7.2</v>
      </c>
    </row>
    <row r="1122" spans="1:2" x14ac:dyDescent="0.2">
      <c r="A1122">
        <v>134</v>
      </c>
      <c r="B1122">
        <v>7.8</v>
      </c>
    </row>
    <row r="1123" spans="1:2" x14ac:dyDescent="0.2">
      <c r="A1123">
        <v>120</v>
      </c>
      <c r="B1123">
        <v>7.7</v>
      </c>
    </row>
    <row r="1124" spans="1:2" x14ac:dyDescent="0.2">
      <c r="A1124">
        <v>129</v>
      </c>
      <c r="B1124">
        <v>6.4</v>
      </c>
    </row>
    <row r="1125" spans="1:2" x14ac:dyDescent="0.2">
      <c r="A1125">
        <v>89</v>
      </c>
      <c r="B1125">
        <v>5.0999999999999996</v>
      </c>
    </row>
    <row r="1126" spans="1:2" x14ac:dyDescent="0.2">
      <c r="A1126">
        <v>116</v>
      </c>
      <c r="B1126">
        <v>5.5</v>
      </c>
    </row>
    <row r="1127" spans="1:2" x14ac:dyDescent="0.2">
      <c r="A1127">
        <v>118</v>
      </c>
      <c r="B1127">
        <v>7.4</v>
      </c>
    </row>
    <row r="1128" spans="1:2" x14ac:dyDescent="0.2">
      <c r="A1128">
        <v>107</v>
      </c>
      <c r="B1128">
        <v>6</v>
      </c>
    </row>
    <row r="1129" spans="1:2" x14ac:dyDescent="0.2">
      <c r="A1129">
        <v>155</v>
      </c>
      <c r="B1129">
        <v>7.5</v>
      </c>
    </row>
    <row r="1130" spans="1:2" x14ac:dyDescent="0.2">
      <c r="A1130">
        <v>123</v>
      </c>
      <c r="B1130">
        <v>7</v>
      </c>
    </row>
    <row r="1131" spans="1:2" x14ac:dyDescent="0.2">
      <c r="A1131">
        <v>128</v>
      </c>
      <c r="B1131">
        <v>7.5</v>
      </c>
    </row>
    <row r="1132" spans="1:2" x14ac:dyDescent="0.2">
      <c r="A1132">
        <v>139</v>
      </c>
      <c r="B1132">
        <v>7.3</v>
      </c>
    </row>
    <row r="1133" spans="1:2" x14ac:dyDescent="0.2">
      <c r="A1133">
        <v>109</v>
      </c>
      <c r="B1133">
        <v>5.7</v>
      </c>
    </row>
    <row r="1134" spans="1:2" x14ac:dyDescent="0.2">
      <c r="A1134">
        <v>120</v>
      </c>
      <c r="B1134">
        <v>7.3</v>
      </c>
    </row>
    <row r="1135" spans="1:2" x14ac:dyDescent="0.2">
      <c r="A1135">
        <v>121</v>
      </c>
      <c r="B1135">
        <v>7.2</v>
      </c>
    </row>
    <row r="1136" spans="1:2" x14ac:dyDescent="0.2">
      <c r="A1136">
        <v>102</v>
      </c>
      <c r="B1136">
        <v>5.9</v>
      </c>
    </row>
    <row r="1137" spans="1:2" x14ac:dyDescent="0.2">
      <c r="A1137">
        <v>117</v>
      </c>
      <c r="B1137">
        <v>7.8</v>
      </c>
    </row>
    <row r="1138" spans="1:2" x14ac:dyDescent="0.2">
      <c r="A1138">
        <v>178</v>
      </c>
      <c r="B1138">
        <v>7.7</v>
      </c>
    </row>
    <row r="1139" spans="1:2" x14ac:dyDescent="0.2">
      <c r="A1139">
        <v>147</v>
      </c>
      <c r="B1139">
        <v>8.1</v>
      </c>
    </row>
    <row r="1140" spans="1:2" x14ac:dyDescent="0.2">
      <c r="A1140">
        <v>90</v>
      </c>
      <c r="B1140">
        <v>6.6</v>
      </c>
    </row>
    <row r="1141" spans="1:2" x14ac:dyDescent="0.2">
      <c r="A1141">
        <v>105</v>
      </c>
      <c r="B1141">
        <v>7.1</v>
      </c>
    </row>
    <row r="1142" spans="1:2" x14ac:dyDescent="0.2">
      <c r="A1142">
        <v>114</v>
      </c>
      <c r="B1142">
        <v>5.9</v>
      </c>
    </row>
    <row r="1143" spans="1:2" x14ac:dyDescent="0.2">
      <c r="A1143">
        <v>206</v>
      </c>
      <c r="B1143">
        <v>8</v>
      </c>
    </row>
    <row r="1144" spans="1:2" x14ac:dyDescent="0.2">
      <c r="A1144">
        <v>99</v>
      </c>
      <c r="B1144">
        <v>4.5999999999999996</v>
      </c>
    </row>
    <row r="1145" spans="1:2" x14ac:dyDescent="0.2">
      <c r="A1145">
        <v>123</v>
      </c>
      <c r="B1145">
        <v>6.1</v>
      </c>
    </row>
    <row r="1146" spans="1:2" x14ac:dyDescent="0.2">
      <c r="A1146">
        <v>102</v>
      </c>
      <c r="B1146">
        <v>6.4</v>
      </c>
    </row>
    <row r="1147" spans="1:2" x14ac:dyDescent="0.2">
      <c r="A1147">
        <v>109</v>
      </c>
      <c r="B1147">
        <v>6</v>
      </c>
    </row>
    <row r="1148" spans="1:2" x14ac:dyDescent="0.2">
      <c r="A1148">
        <v>82</v>
      </c>
      <c r="B1148">
        <v>5.2</v>
      </c>
    </row>
    <row r="1149" spans="1:2" x14ac:dyDescent="0.2">
      <c r="A1149">
        <v>142</v>
      </c>
      <c r="B1149">
        <v>7.6</v>
      </c>
    </row>
    <row r="1150" spans="1:2" x14ac:dyDescent="0.2">
      <c r="A1150">
        <v>106</v>
      </c>
      <c r="B1150">
        <v>6.4</v>
      </c>
    </row>
    <row r="1151" spans="1:2" x14ac:dyDescent="0.2">
      <c r="A1151">
        <v>106</v>
      </c>
      <c r="B1151">
        <v>6.1</v>
      </c>
    </row>
    <row r="1152" spans="1:2" x14ac:dyDescent="0.2">
      <c r="A1152">
        <v>108</v>
      </c>
      <c r="B1152">
        <v>6.1</v>
      </c>
    </row>
    <row r="1153" spans="1:2" x14ac:dyDescent="0.2">
      <c r="A1153">
        <v>98</v>
      </c>
      <c r="B1153">
        <v>5.2</v>
      </c>
    </row>
    <row r="1154" spans="1:2" x14ac:dyDescent="0.2">
      <c r="A1154">
        <v>131</v>
      </c>
      <c r="B1154">
        <v>7.7</v>
      </c>
    </row>
    <row r="1155" spans="1:2" x14ac:dyDescent="0.2">
      <c r="A1155">
        <v>118</v>
      </c>
      <c r="B1155">
        <v>7.3</v>
      </c>
    </row>
    <row r="1156" spans="1:2" x14ac:dyDescent="0.2">
      <c r="A1156">
        <v>113</v>
      </c>
      <c r="B1156">
        <v>6.9</v>
      </c>
    </row>
    <row r="1157" spans="1:2" x14ac:dyDescent="0.2">
      <c r="A1157">
        <v>130</v>
      </c>
      <c r="B1157">
        <v>8.5</v>
      </c>
    </row>
    <row r="1158" spans="1:2" x14ac:dyDescent="0.2">
      <c r="A1158">
        <v>116</v>
      </c>
      <c r="B1158">
        <v>6.3</v>
      </c>
    </row>
    <row r="1159" spans="1:2" x14ac:dyDescent="0.2">
      <c r="A1159">
        <v>89</v>
      </c>
      <c r="B1159">
        <v>5.9</v>
      </c>
    </row>
    <row r="1160" spans="1:2" x14ac:dyDescent="0.2">
      <c r="A1160">
        <v>139</v>
      </c>
      <c r="B1160">
        <v>7.8</v>
      </c>
    </row>
    <row r="1161" spans="1:2" x14ac:dyDescent="0.2">
      <c r="A1161">
        <v>130</v>
      </c>
      <c r="B1161">
        <v>6.7</v>
      </c>
    </row>
    <row r="1162" spans="1:2" x14ac:dyDescent="0.2">
      <c r="A1162">
        <v>107</v>
      </c>
      <c r="B1162">
        <v>6.4</v>
      </c>
    </row>
    <row r="1163" spans="1:2" x14ac:dyDescent="0.2">
      <c r="A1163">
        <v>116</v>
      </c>
      <c r="B1163">
        <v>5.9</v>
      </c>
    </row>
    <row r="1164" spans="1:2" x14ac:dyDescent="0.2">
      <c r="A1164">
        <v>96</v>
      </c>
      <c r="B1164">
        <v>6.6</v>
      </c>
    </row>
    <row r="1165" spans="1:2" x14ac:dyDescent="0.2">
      <c r="A1165">
        <v>99</v>
      </c>
      <c r="B1165">
        <v>6.8</v>
      </c>
    </row>
    <row r="1166" spans="1:2" x14ac:dyDescent="0.2">
      <c r="A1166">
        <v>104</v>
      </c>
      <c r="B1166">
        <v>6.5</v>
      </c>
    </row>
    <row r="1167" spans="1:2" x14ac:dyDescent="0.2">
      <c r="A1167">
        <v>105</v>
      </c>
      <c r="B1167">
        <v>6.6</v>
      </c>
    </row>
    <row r="1168" spans="1:2" x14ac:dyDescent="0.2">
      <c r="A1168">
        <v>101</v>
      </c>
      <c r="B1168">
        <v>5.8</v>
      </c>
    </row>
    <row r="1169" spans="1:2" x14ac:dyDescent="0.2">
      <c r="A1169">
        <v>134</v>
      </c>
      <c r="B1169">
        <v>6.9</v>
      </c>
    </row>
    <row r="1170" spans="1:2" x14ac:dyDescent="0.2">
      <c r="A1170">
        <v>135</v>
      </c>
      <c r="B1170">
        <v>7.1</v>
      </c>
    </row>
    <row r="1171" spans="1:2" x14ac:dyDescent="0.2">
      <c r="A1171">
        <v>98</v>
      </c>
      <c r="B1171">
        <v>5.8</v>
      </c>
    </row>
    <row r="1172" spans="1:2" x14ac:dyDescent="0.2">
      <c r="A1172">
        <v>155</v>
      </c>
      <c r="B1172">
        <v>7.2</v>
      </c>
    </row>
    <row r="1173" spans="1:2" x14ac:dyDescent="0.2">
      <c r="A1173">
        <v>106</v>
      </c>
      <c r="B1173">
        <v>6</v>
      </c>
    </row>
    <row r="1174" spans="1:2" x14ac:dyDescent="0.2">
      <c r="A1174">
        <v>102</v>
      </c>
      <c r="B1174">
        <v>4.7</v>
      </c>
    </row>
    <row r="1175" spans="1:2" x14ac:dyDescent="0.2">
      <c r="A1175">
        <v>95</v>
      </c>
      <c r="B1175">
        <v>5.2</v>
      </c>
    </row>
    <row r="1176" spans="1:2" x14ac:dyDescent="0.2">
      <c r="A1176">
        <v>103</v>
      </c>
      <c r="B1176">
        <v>5.5</v>
      </c>
    </row>
    <row r="1177" spans="1:2" x14ac:dyDescent="0.2">
      <c r="A1177">
        <v>109</v>
      </c>
      <c r="B1177">
        <v>7</v>
      </c>
    </row>
    <row r="1178" spans="1:2" x14ac:dyDescent="0.2">
      <c r="A1178">
        <v>95</v>
      </c>
      <c r="B1178">
        <v>5.8</v>
      </c>
    </row>
    <row r="1179" spans="1:2" x14ac:dyDescent="0.2">
      <c r="A1179">
        <v>111</v>
      </c>
      <c r="B1179">
        <v>6.2</v>
      </c>
    </row>
    <row r="1180" spans="1:2" x14ac:dyDescent="0.2">
      <c r="A1180">
        <v>123</v>
      </c>
      <c r="B1180">
        <v>6.5</v>
      </c>
    </row>
    <row r="1181" spans="1:2" x14ac:dyDescent="0.2">
      <c r="A1181">
        <v>140</v>
      </c>
      <c r="B1181">
        <v>7.2</v>
      </c>
    </row>
    <row r="1182" spans="1:2" x14ac:dyDescent="0.2">
      <c r="A1182">
        <v>94</v>
      </c>
      <c r="B1182">
        <v>5.0999999999999996</v>
      </c>
    </row>
    <row r="1183" spans="1:2" x14ac:dyDescent="0.2">
      <c r="A1183">
        <v>94</v>
      </c>
      <c r="B1183">
        <v>4.7</v>
      </c>
    </row>
    <row r="1184" spans="1:2" x14ac:dyDescent="0.2">
      <c r="A1184">
        <v>92</v>
      </c>
      <c r="B1184">
        <v>5.9</v>
      </c>
    </row>
    <row r="1185" spans="1:2" x14ac:dyDescent="0.2">
      <c r="A1185">
        <v>102</v>
      </c>
      <c r="B1185">
        <v>5.8</v>
      </c>
    </row>
    <row r="1186" spans="1:2" x14ac:dyDescent="0.2">
      <c r="A1186">
        <v>123</v>
      </c>
      <c r="B1186">
        <v>7.2</v>
      </c>
    </row>
    <row r="1187" spans="1:2" x14ac:dyDescent="0.2">
      <c r="A1187">
        <v>104</v>
      </c>
      <c r="B1187">
        <v>6.2</v>
      </c>
    </row>
    <row r="1188" spans="1:2" x14ac:dyDescent="0.2">
      <c r="A1188">
        <v>102</v>
      </c>
      <c r="B1188">
        <v>5.7</v>
      </c>
    </row>
    <row r="1189" spans="1:2" x14ac:dyDescent="0.2">
      <c r="A1189">
        <v>136</v>
      </c>
      <c r="B1189">
        <v>6.1</v>
      </c>
    </row>
    <row r="1190" spans="1:2" x14ac:dyDescent="0.2">
      <c r="A1190">
        <v>93</v>
      </c>
      <c r="B1190">
        <v>6</v>
      </c>
    </row>
    <row r="1191" spans="1:2" x14ac:dyDescent="0.2">
      <c r="A1191">
        <v>129</v>
      </c>
      <c r="B1191">
        <v>6.9</v>
      </c>
    </row>
    <row r="1192" spans="1:2" x14ac:dyDescent="0.2">
      <c r="A1192">
        <v>107</v>
      </c>
      <c r="B1192">
        <v>6.5</v>
      </c>
    </row>
    <row r="1193" spans="1:2" x14ac:dyDescent="0.2">
      <c r="A1193">
        <v>117</v>
      </c>
      <c r="B1193">
        <v>5</v>
      </c>
    </row>
    <row r="1194" spans="1:2" x14ac:dyDescent="0.2">
      <c r="A1194">
        <v>116</v>
      </c>
      <c r="B1194">
        <v>5.7</v>
      </c>
    </row>
    <row r="1195" spans="1:2" x14ac:dyDescent="0.2">
      <c r="A1195">
        <v>135</v>
      </c>
      <c r="B1195">
        <v>7</v>
      </c>
    </row>
    <row r="1196" spans="1:2" x14ac:dyDescent="0.2">
      <c r="A1196">
        <v>107</v>
      </c>
      <c r="B1196">
        <v>5.0999999999999996</v>
      </c>
    </row>
    <row r="1197" spans="1:2" x14ac:dyDescent="0.2">
      <c r="A1197">
        <v>90</v>
      </c>
      <c r="B1197">
        <v>5.3</v>
      </c>
    </row>
    <row r="1198" spans="1:2" x14ac:dyDescent="0.2">
      <c r="A1198">
        <v>99</v>
      </c>
      <c r="B1198">
        <v>4.4000000000000004</v>
      </c>
    </row>
    <row r="1199" spans="1:2" x14ac:dyDescent="0.2">
      <c r="A1199">
        <v>104</v>
      </c>
      <c r="B1199">
        <v>4.7</v>
      </c>
    </row>
    <row r="1200" spans="1:2" x14ac:dyDescent="0.2">
      <c r="A1200">
        <v>115</v>
      </c>
      <c r="B1200">
        <v>6.7</v>
      </c>
    </row>
    <row r="1201" spans="1:2" x14ac:dyDescent="0.2">
      <c r="A1201">
        <v>119</v>
      </c>
      <c r="B1201">
        <v>6.7</v>
      </c>
    </row>
    <row r="1202" spans="1:2" x14ac:dyDescent="0.2">
      <c r="A1202">
        <v>99</v>
      </c>
      <c r="B1202">
        <v>5.7</v>
      </c>
    </row>
    <row r="1203" spans="1:2" x14ac:dyDescent="0.2">
      <c r="A1203">
        <v>112</v>
      </c>
      <c r="B1203">
        <v>7.4</v>
      </c>
    </row>
    <row r="1204" spans="1:2" x14ac:dyDescent="0.2">
      <c r="A1204">
        <v>128</v>
      </c>
      <c r="B1204">
        <v>6.1</v>
      </c>
    </row>
    <row r="1205" spans="1:2" x14ac:dyDescent="0.2">
      <c r="A1205">
        <v>112</v>
      </c>
      <c r="B1205">
        <v>6.4</v>
      </c>
    </row>
    <row r="1206" spans="1:2" x14ac:dyDescent="0.2">
      <c r="A1206">
        <v>86</v>
      </c>
      <c r="B1206">
        <v>6.2</v>
      </c>
    </row>
    <row r="1207" spans="1:2" x14ac:dyDescent="0.2">
      <c r="A1207">
        <v>108</v>
      </c>
      <c r="B1207">
        <v>6.2</v>
      </c>
    </row>
    <row r="1208" spans="1:2" x14ac:dyDescent="0.2">
      <c r="A1208">
        <v>128</v>
      </c>
      <c r="B1208">
        <v>5.9</v>
      </c>
    </row>
    <row r="1209" spans="1:2" x14ac:dyDescent="0.2">
      <c r="A1209">
        <v>84</v>
      </c>
      <c r="B1209">
        <v>4</v>
      </c>
    </row>
    <row r="1210" spans="1:2" x14ac:dyDescent="0.2">
      <c r="A1210">
        <v>111</v>
      </c>
      <c r="B1210">
        <v>6.2</v>
      </c>
    </row>
    <row r="1211" spans="1:2" x14ac:dyDescent="0.2">
      <c r="A1211">
        <v>131</v>
      </c>
      <c r="B1211">
        <v>4.5999999999999996</v>
      </c>
    </row>
    <row r="1212" spans="1:2" x14ac:dyDescent="0.2">
      <c r="A1212">
        <v>123</v>
      </c>
      <c r="B1212">
        <v>6.4</v>
      </c>
    </row>
    <row r="1213" spans="1:2" x14ac:dyDescent="0.2">
      <c r="A1213">
        <v>101</v>
      </c>
      <c r="B1213">
        <v>5.9</v>
      </c>
    </row>
    <row r="1214" spans="1:2" x14ac:dyDescent="0.2">
      <c r="A1214">
        <v>102</v>
      </c>
      <c r="B1214">
        <v>5.0999999999999996</v>
      </c>
    </row>
    <row r="1215" spans="1:2" x14ac:dyDescent="0.2">
      <c r="A1215">
        <v>114</v>
      </c>
      <c r="B1215">
        <v>7.6</v>
      </c>
    </row>
    <row r="1216" spans="1:2" x14ac:dyDescent="0.2">
      <c r="A1216">
        <v>107</v>
      </c>
      <c r="B1216">
        <v>4.2</v>
      </c>
    </row>
    <row r="1217" spans="1:2" x14ac:dyDescent="0.2">
      <c r="A1217">
        <v>87</v>
      </c>
      <c r="B1217">
        <v>7.8</v>
      </c>
    </row>
    <row r="1218" spans="1:2" x14ac:dyDescent="0.2">
      <c r="A1218">
        <v>103</v>
      </c>
      <c r="B1218">
        <v>5.8</v>
      </c>
    </row>
    <row r="1219" spans="1:2" x14ac:dyDescent="0.2">
      <c r="A1219">
        <v>99</v>
      </c>
      <c r="B1219">
        <v>5.9</v>
      </c>
    </row>
    <row r="1220" spans="1:2" x14ac:dyDescent="0.2">
      <c r="A1220">
        <v>122</v>
      </c>
      <c r="B1220">
        <v>8.4</v>
      </c>
    </row>
    <row r="1221" spans="1:2" x14ac:dyDescent="0.2">
      <c r="A1221">
        <v>91</v>
      </c>
      <c r="B1221">
        <v>4.8</v>
      </c>
    </row>
    <row r="1222" spans="1:2" x14ac:dyDescent="0.2">
      <c r="A1222">
        <v>103</v>
      </c>
      <c r="B1222">
        <v>6.2</v>
      </c>
    </row>
    <row r="1223" spans="1:2" x14ac:dyDescent="0.2">
      <c r="A1223">
        <v>107</v>
      </c>
      <c r="B1223">
        <v>6.5</v>
      </c>
    </row>
    <row r="1224" spans="1:2" x14ac:dyDescent="0.2">
      <c r="A1224">
        <v>106</v>
      </c>
      <c r="B1224">
        <v>6.3</v>
      </c>
    </row>
    <row r="1225" spans="1:2" x14ac:dyDescent="0.2">
      <c r="A1225">
        <v>101</v>
      </c>
      <c r="B1225">
        <v>3.3</v>
      </c>
    </row>
    <row r="1226" spans="1:2" x14ac:dyDescent="0.2">
      <c r="A1226">
        <v>109</v>
      </c>
      <c r="B1226">
        <v>5.9</v>
      </c>
    </row>
    <row r="1227" spans="1:2" x14ac:dyDescent="0.2">
      <c r="A1227">
        <v>89</v>
      </c>
      <c r="B1227">
        <v>5.8</v>
      </c>
    </row>
    <row r="1228" spans="1:2" x14ac:dyDescent="0.2">
      <c r="A1228">
        <v>119</v>
      </c>
      <c r="B1228">
        <v>4.7</v>
      </c>
    </row>
    <row r="1229" spans="1:2" x14ac:dyDescent="0.2">
      <c r="A1229">
        <v>83</v>
      </c>
      <c r="B1229">
        <v>4.0999999999999996</v>
      </c>
    </row>
    <row r="1230" spans="1:2" x14ac:dyDescent="0.2">
      <c r="A1230">
        <v>108</v>
      </c>
      <c r="B1230">
        <v>6.8</v>
      </c>
    </row>
    <row r="1231" spans="1:2" x14ac:dyDescent="0.2">
      <c r="A1231">
        <v>102</v>
      </c>
      <c r="B1231">
        <v>6.2</v>
      </c>
    </row>
    <row r="1232" spans="1:2" x14ac:dyDescent="0.2">
      <c r="A1232">
        <v>93</v>
      </c>
      <c r="B1232">
        <v>4.5</v>
      </c>
    </row>
    <row r="1233" spans="1:2" x14ac:dyDescent="0.2">
      <c r="A1233">
        <v>84</v>
      </c>
      <c r="B1233">
        <v>5.8</v>
      </c>
    </row>
    <row r="1234" spans="1:2" x14ac:dyDescent="0.2">
      <c r="A1234">
        <v>107</v>
      </c>
      <c r="B1234">
        <v>7.3</v>
      </c>
    </row>
    <row r="1235" spans="1:2" x14ac:dyDescent="0.2">
      <c r="A1235">
        <v>91</v>
      </c>
      <c r="B1235">
        <v>5.9</v>
      </c>
    </row>
    <row r="1236" spans="1:2" x14ac:dyDescent="0.2">
      <c r="A1236">
        <v>94</v>
      </c>
      <c r="B1236">
        <v>4.4000000000000004</v>
      </c>
    </row>
    <row r="1237" spans="1:2" x14ac:dyDescent="0.2">
      <c r="A1237">
        <v>115</v>
      </c>
      <c r="B1237">
        <v>5.8</v>
      </c>
    </row>
    <row r="1238" spans="1:2" x14ac:dyDescent="0.2">
      <c r="A1238">
        <v>93</v>
      </c>
      <c r="B1238">
        <v>5.0999999999999996</v>
      </c>
    </row>
    <row r="1239" spans="1:2" x14ac:dyDescent="0.2">
      <c r="A1239">
        <v>105</v>
      </c>
      <c r="B1239">
        <v>6.9</v>
      </c>
    </row>
    <row r="1240" spans="1:2" x14ac:dyDescent="0.2">
      <c r="A1240">
        <v>107</v>
      </c>
      <c r="B1240">
        <v>6.2</v>
      </c>
    </row>
    <row r="1241" spans="1:2" x14ac:dyDescent="0.2">
      <c r="A1241">
        <v>101</v>
      </c>
      <c r="B1241">
        <v>6.9</v>
      </c>
    </row>
    <row r="1242" spans="1:2" x14ac:dyDescent="0.2">
      <c r="A1242">
        <v>111</v>
      </c>
      <c r="B1242">
        <v>7.3</v>
      </c>
    </row>
    <row r="1243" spans="1:2" x14ac:dyDescent="0.2">
      <c r="A1243">
        <v>113</v>
      </c>
      <c r="B1243">
        <v>7.1</v>
      </c>
    </row>
    <row r="1244" spans="1:2" x14ac:dyDescent="0.2">
      <c r="A1244">
        <v>112</v>
      </c>
      <c r="B1244">
        <v>6</v>
      </c>
    </row>
    <row r="1245" spans="1:2" x14ac:dyDescent="0.2">
      <c r="A1245">
        <v>126</v>
      </c>
      <c r="B1245">
        <v>7</v>
      </c>
    </row>
    <row r="1246" spans="1:2" x14ac:dyDescent="0.2">
      <c r="A1246">
        <v>98</v>
      </c>
      <c r="B1246">
        <v>7.6</v>
      </c>
    </row>
    <row r="1247" spans="1:2" x14ac:dyDescent="0.2">
      <c r="A1247">
        <v>107</v>
      </c>
      <c r="B1247">
        <v>7.1</v>
      </c>
    </row>
    <row r="1248" spans="1:2" x14ac:dyDescent="0.2">
      <c r="A1248">
        <v>106</v>
      </c>
      <c r="B1248">
        <v>6.7</v>
      </c>
    </row>
    <row r="1249" spans="1:2" x14ac:dyDescent="0.2">
      <c r="A1249">
        <v>87</v>
      </c>
      <c r="B1249">
        <v>7</v>
      </c>
    </row>
    <row r="1250" spans="1:2" x14ac:dyDescent="0.2">
      <c r="A1250">
        <v>119</v>
      </c>
      <c r="B1250">
        <v>8</v>
      </c>
    </row>
    <row r="1251" spans="1:2" x14ac:dyDescent="0.2">
      <c r="A1251">
        <v>110</v>
      </c>
      <c r="B1251">
        <v>5.3</v>
      </c>
    </row>
    <row r="1252" spans="1:2" x14ac:dyDescent="0.2">
      <c r="A1252">
        <v>125</v>
      </c>
      <c r="B1252">
        <v>4.9000000000000004</v>
      </c>
    </row>
    <row r="1253" spans="1:2" x14ac:dyDescent="0.2">
      <c r="A1253">
        <v>113</v>
      </c>
      <c r="B1253">
        <v>6.4</v>
      </c>
    </row>
    <row r="1254" spans="1:2" x14ac:dyDescent="0.2">
      <c r="A1254">
        <v>150</v>
      </c>
      <c r="B1254">
        <v>7.4</v>
      </c>
    </row>
    <row r="1255" spans="1:2" x14ac:dyDescent="0.2">
      <c r="A1255">
        <v>108</v>
      </c>
      <c r="B1255">
        <v>6.1</v>
      </c>
    </row>
    <row r="1256" spans="1:2" x14ac:dyDescent="0.2">
      <c r="A1256">
        <v>96</v>
      </c>
      <c r="B1256">
        <v>6.5</v>
      </c>
    </row>
    <row r="1257" spans="1:2" x14ac:dyDescent="0.2">
      <c r="A1257">
        <v>93</v>
      </c>
      <c r="B1257">
        <v>5.7</v>
      </c>
    </row>
    <row r="1258" spans="1:2" x14ac:dyDescent="0.2">
      <c r="A1258">
        <v>100</v>
      </c>
      <c r="B1258">
        <v>5.0999999999999996</v>
      </c>
    </row>
    <row r="1259" spans="1:2" x14ac:dyDescent="0.2">
      <c r="A1259">
        <v>118</v>
      </c>
      <c r="B1259">
        <v>6.6</v>
      </c>
    </row>
    <row r="1260" spans="1:2" x14ac:dyDescent="0.2">
      <c r="A1260">
        <v>122</v>
      </c>
      <c r="B1260">
        <v>6.5</v>
      </c>
    </row>
    <row r="1261" spans="1:2" x14ac:dyDescent="0.2">
      <c r="A1261">
        <v>120</v>
      </c>
      <c r="B1261">
        <v>6.9</v>
      </c>
    </row>
    <row r="1262" spans="1:2" x14ac:dyDescent="0.2">
      <c r="A1262">
        <v>146</v>
      </c>
      <c r="B1262">
        <v>7.6</v>
      </c>
    </row>
    <row r="1263" spans="1:2" x14ac:dyDescent="0.2">
      <c r="A1263">
        <v>115</v>
      </c>
      <c r="B1263">
        <v>5.6</v>
      </c>
    </row>
    <row r="1264" spans="1:2" x14ac:dyDescent="0.2">
      <c r="A1264">
        <v>123</v>
      </c>
      <c r="B1264">
        <v>6.2</v>
      </c>
    </row>
    <row r="1265" spans="1:2" x14ac:dyDescent="0.2">
      <c r="A1265">
        <v>94</v>
      </c>
      <c r="B1265">
        <v>4.4000000000000004</v>
      </c>
    </row>
    <row r="1266" spans="1:2" x14ac:dyDescent="0.2">
      <c r="A1266">
        <v>102</v>
      </c>
      <c r="B1266">
        <v>5.6</v>
      </c>
    </row>
    <row r="1267" spans="1:2" x14ac:dyDescent="0.2">
      <c r="A1267">
        <v>98</v>
      </c>
      <c r="B1267">
        <v>5.5</v>
      </c>
    </row>
    <row r="1268" spans="1:2" x14ac:dyDescent="0.2">
      <c r="A1268">
        <v>133</v>
      </c>
      <c r="B1268">
        <v>6.7</v>
      </c>
    </row>
    <row r="1269" spans="1:2" x14ac:dyDescent="0.2">
      <c r="A1269">
        <v>118</v>
      </c>
      <c r="B1269">
        <v>6.1</v>
      </c>
    </row>
    <row r="1270" spans="1:2" x14ac:dyDescent="0.2">
      <c r="A1270">
        <v>105</v>
      </c>
      <c r="B1270">
        <v>6.2</v>
      </c>
    </row>
    <row r="1271" spans="1:2" x14ac:dyDescent="0.2">
      <c r="A1271">
        <v>109</v>
      </c>
      <c r="B1271">
        <v>7.3</v>
      </c>
    </row>
    <row r="1272" spans="1:2" x14ac:dyDescent="0.2">
      <c r="A1272">
        <v>129</v>
      </c>
      <c r="B1272">
        <v>6.6</v>
      </c>
    </row>
    <row r="1273" spans="1:2" x14ac:dyDescent="0.2">
      <c r="A1273">
        <v>109</v>
      </c>
      <c r="B1273">
        <v>8.1999999999999993</v>
      </c>
    </row>
    <row r="1274" spans="1:2" x14ac:dyDescent="0.2">
      <c r="A1274">
        <v>127</v>
      </c>
      <c r="B1274">
        <v>6.4</v>
      </c>
    </row>
    <row r="1275" spans="1:2" x14ac:dyDescent="0.2">
      <c r="A1275">
        <v>118</v>
      </c>
      <c r="B1275">
        <v>6.4</v>
      </c>
    </row>
    <row r="1276" spans="1:2" x14ac:dyDescent="0.2">
      <c r="A1276">
        <v>110</v>
      </c>
      <c r="B1276">
        <v>5.2</v>
      </c>
    </row>
    <row r="1277" spans="1:2" x14ac:dyDescent="0.2">
      <c r="A1277">
        <v>90</v>
      </c>
      <c r="B1277">
        <v>6.5</v>
      </c>
    </row>
    <row r="1278" spans="1:2" x14ac:dyDescent="0.2">
      <c r="A1278">
        <v>144</v>
      </c>
      <c r="B1278">
        <v>7.1</v>
      </c>
    </row>
    <row r="1279" spans="1:2" x14ac:dyDescent="0.2">
      <c r="A1279">
        <v>130</v>
      </c>
      <c r="B1279">
        <v>7.3</v>
      </c>
    </row>
    <row r="1280" spans="1:2" x14ac:dyDescent="0.2">
      <c r="A1280">
        <v>112</v>
      </c>
      <c r="B1280">
        <v>5.2</v>
      </c>
    </row>
    <row r="1281" spans="1:2" x14ac:dyDescent="0.2">
      <c r="A1281">
        <v>133</v>
      </c>
      <c r="B1281">
        <v>7.7</v>
      </c>
    </row>
    <row r="1282" spans="1:2" x14ac:dyDescent="0.2">
      <c r="A1282">
        <v>150</v>
      </c>
      <c r="B1282">
        <v>7.6</v>
      </c>
    </row>
    <row r="1283" spans="1:2" x14ac:dyDescent="0.2">
      <c r="A1283">
        <v>110</v>
      </c>
      <c r="B1283">
        <v>5.7</v>
      </c>
    </row>
    <row r="1284" spans="1:2" x14ac:dyDescent="0.2">
      <c r="A1284">
        <v>96</v>
      </c>
      <c r="B1284">
        <v>7</v>
      </c>
    </row>
    <row r="1285" spans="1:2" x14ac:dyDescent="0.2">
      <c r="A1285">
        <v>96</v>
      </c>
      <c r="B1285">
        <v>6</v>
      </c>
    </row>
    <row r="1286" spans="1:2" x14ac:dyDescent="0.2">
      <c r="A1286">
        <v>123</v>
      </c>
      <c r="B1286">
        <v>8.1</v>
      </c>
    </row>
    <row r="1287" spans="1:2" x14ac:dyDescent="0.2">
      <c r="A1287">
        <v>188</v>
      </c>
      <c r="B1287">
        <v>8</v>
      </c>
    </row>
    <row r="1288" spans="1:2" x14ac:dyDescent="0.2">
      <c r="A1288">
        <v>107</v>
      </c>
      <c r="B1288">
        <v>5.6</v>
      </c>
    </row>
    <row r="1289" spans="1:2" x14ac:dyDescent="0.2">
      <c r="A1289">
        <v>110</v>
      </c>
      <c r="B1289">
        <v>6.1</v>
      </c>
    </row>
    <row r="1290" spans="1:2" x14ac:dyDescent="0.2">
      <c r="A1290">
        <v>113</v>
      </c>
      <c r="B1290">
        <v>6.9</v>
      </c>
    </row>
    <row r="1291" spans="1:2" x14ac:dyDescent="0.2">
      <c r="A1291">
        <v>122</v>
      </c>
      <c r="B1291">
        <v>5.2</v>
      </c>
    </row>
    <row r="1292" spans="1:2" x14ac:dyDescent="0.2">
      <c r="A1292">
        <v>116</v>
      </c>
      <c r="B1292">
        <v>7</v>
      </c>
    </row>
    <row r="1293" spans="1:2" x14ac:dyDescent="0.2">
      <c r="A1293">
        <v>93</v>
      </c>
      <c r="B1293">
        <v>6.3</v>
      </c>
    </row>
    <row r="1294" spans="1:2" x14ac:dyDescent="0.2">
      <c r="A1294">
        <v>118</v>
      </c>
      <c r="B1294">
        <v>7</v>
      </c>
    </row>
    <row r="1295" spans="1:2" x14ac:dyDescent="0.2">
      <c r="A1295">
        <v>93</v>
      </c>
      <c r="B1295">
        <v>6.9</v>
      </c>
    </row>
    <row r="1296" spans="1:2" x14ac:dyDescent="0.2">
      <c r="A1296">
        <v>121</v>
      </c>
      <c r="B1296">
        <v>6.2</v>
      </c>
    </row>
    <row r="1297" spans="1:2" x14ac:dyDescent="0.2">
      <c r="A1297">
        <v>101</v>
      </c>
      <c r="B1297">
        <v>6.4</v>
      </c>
    </row>
    <row r="1298" spans="1:2" x14ac:dyDescent="0.2">
      <c r="A1298">
        <v>107</v>
      </c>
      <c r="B1298">
        <v>6.4</v>
      </c>
    </row>
    <row r="1299" spans="1:2" x14ac:dyDescent="0.2">
      <c r="A1299">
        <v>124</v>
      </c>
      <c r="B1299">
        <v>5.7</v>
      </c>
    </row>
    <row r="1300" spans="1:2" x14ac:dyDescent="0.2">
      <c r="A1300">
        <v>109</v>
      </c>
      <c r="B1300">
        <v>6.1</v>
      </c>
    </row>
    <row r="1301" spans="1:2" x14ac:dyDescent="0.2">
      <c r="A1301">
        <v>105</v>
      </c>
      <c r="B1301">
        <v>5.4</v>
      </c>
    </row>
    <row r="1302" spans="1:2" x14ac:dyDescent="0.2">
      <c r="A1302">
        <v>130</v>
      </c>
      <c r="B1302">
        <v>6.7</v>
      </c>
    </row>
    <row r="1303" spans="1:2" x14ac:dyDescent="0.2">
      <c r="A1303">
        <v>127</v>
      </c>
      <c r="B1303">
        <v>6.8</v>
      </c>
    </row>
    <row r="1304" spans="1:2" x14ac:dyDescent="0.2">
      <c r="A1304">
        <v>114</v>
      </c>
      <c r="B1304">
        <v>6</v>
      </c>
    </row>
    <row r="1305" spans="1:2" x14ac:dyDescent="0.2">
      <c r="A1305">
        <v>106</v>
      </c>
      <c r="B1305">
        <v>7.8</v>
      </c>
    </row>
    <row r="1306" spans="1:2" x14ac:dyDescent="0.2">
      <c r="A1306">
        <v>95</v>
      </c>
      <c r="B1306">
        <v>5.3</v>
      </c>
    </row>
    <row r="1307" spans="1:2" x14ac:dyDescent="0.2">
      <c r="A1307">
        <v>81</v>
      </c>
      <c r="B1307">
        <v>4.5</v>
      </c>
    </row>
    <row r="1308" spans="1:2" x14ac:dyDescent="0.2">
      <c r="A1308">
        <v>95</v>
      </c>
      <c r="B1308">
        <v>5.4</v>
      </c>
    </row>
    <row r="1309" spans="1:2" x14ac:dyDescent="0.2">
      <c r="A1309">
        <v>108</v>
      </c>
      <c r="B1309">
        <v>7.8</v>
      </c>
    </row>
    <row r="1310" spans="1:2" x14ac:dyDescent="0.2">
      <c r="A1310">
        <v>105</v>
      </c>
      <c r="B1310">
        <v>7.2</v>
      </c>
    </row>
    <row r="1311" spans="1:2" x14ac:dyDescent="0.2">
      <c r="A1311">
        <v>95</v>
      </c>
      <c r="B1311">
        <v>6.6</v>
      </c>
    </row>
    <row r="1312" spans="1:2" x14ac:dyDescent="0.2">
      <c r="A1312">
        <v>126</v>
      </c>
      <c r="B1312">
        <v>7.6</v>
      </c>
    </row>
    <row r="1313" spans="1:2" x14ac:dyDescent="0.2">
      <c r="A1313">
        <v>102</v>
      </c>
      <c r="B1313">
        <v>5.9</v>
      </c>
    </row>
    <row r="1314" spans="1:2" x14ac:dyDescent="0.2">
      <c r="A1314">
        <v>121</v>
      </c>
      <c r="B1314">
        <v>6.7</v>
      </c>
    </row>
    <row r="1315" spans="1:2" x14ac:dyDescent="0.2">
      <c r="A1315">
        <v>129</v>
      </c>
      <c r="B1315">
        <v>7.7</v>
      </c>
    </row>
    <row r="1316" spans="1:2" x14ac:dyDescent="0.2">
      <c r="A1316">
        <v>88</v>
      </c>
      <c r="B1316">
        <v>5.4</v>
      </c>
    </row>
    <row r="1317" spans="1:2" x14ac:dyDescent="0.2">
      <c r="A1317">
        <v>106</v>
      </c>
      <c r="B1317">
        <v>6.9</v>
      </c>
    </row>
    <row r="1318" spans="1:2" x14ac:dyDescent="0.2">
      <c r="A1318">
        <v>110</v>
      </c>
      <c r="B1318">
        <v>7.7</v>
      </c>
    </row>
    <row r="1319" spans="1:2" x14ac:dyDescent="0.2">
      <c r="A1319">
        <v>109</v>
      </c>
      <c r="B1319">
        <v>6.8</v>
      </c>
    </row>
    <row r="1320" spans="1:2" x14ac:dyDescent="0.2">
      <c r="A1320">
        <v>143</v>
      </c>
      <c r="B1320">
        <v>6.4</v>
      </c>
    </row>
    <row r="1321" spans="1:2" x14ac:dyDescent="0.2">
      <c r="A1321">
        <v>120</v>
      </c>
      <c r="B1321">
        <v>5.7</v>
      </c>
    </row>
    <row r="1322" spans="1:2" x14ac:dyDescent="0.2">
      <c r="A1322">
        <v>128</v>
      </c>
      <c r="B1322">
        <v>7.3</v>
      </c>
    </row>
    <row r="1323" spans="1:2" x14ac:dyDescent="0.2">
      <c r="A1323">
        <v>123</v>
      </c>
      <c r="B1323">
        <v>6.8</v>
      </c>
    </row>
    <row r="1324" spans="1:2" x14ac:dyDescent="0.2">
      <c r="A1324">
        <v>129</v>
      </c>
      <c r="B1324">
        <v>6.3</v>
      </c>
    </row>
    <row r="1325" spans="1:2" x14ac:dyDescent="0.2">
      <c r="A1325">
        <v>105</v>
      </c>
      <c r="B1325">
        <v>5.9</v>
      </c>
    </row>
    <row r="1326" spans="1:2" x14ac:dyDescent="0.2">
      <c r="A1326">
        <v>162</v>
      </c>
      <c r="B1326">
        <v>7.4</v>
      </c>
    </row>
    <row r="1327" spans="1:2" x14ac:dyDescent="0.2">
      <c r="A1327">
        <v>138</v>
      </c>
      <c r="B1327">
        <v>8.3000000000000007</v>
      </c>
    </row>
    <row r="1328" spans="1:2" x14ac:dyDescent="0.2">
      <c r="A1328">
        <v>100</v>
      </c>
      <c r="B1328">
        <v>6.2</v>
      </c>
    </row>
    <row r="1329" spans="1:2" x14ac:dyDescent="0.2">
      <c r="A1329">
        <v>90</v>
      </c>
      <c r="B1329">
        <v>6.3</v>
      </c>
    </row>
    <row r="1330" spans="1:2" x14ac:dyDescent="0.2">
      <c r="A1330">
        <v>108</v>
      </c>
      <c r="B1330">
        <v>5.8</v>
      </c>
    </row>
    <row r="1331" spans="1:2" x14ac:dyDescent="0.2">
      <c r="A1331">
        <v>101</v>
      </c>
      <c r="B1331">
        <v>7.5</v>
      </c>
    </row>
    <row r="1332" spans="1:2" x14ac:dyDescent="0.2">
      <c r="A1332">
        <v>109</v>
      </c>
      <c r="B1332">
        <v>6.3</v>
      </c>
    </row>
    <row r="1333" spans="1:2" x14ac:dyDescent="0.2">
      <c r="A1333">
        <v>132</v>
      </c>
      <c r="B1333">
        <v>6.4</v>
      </c>
    </row>
    <row r="1334" spans="1:2" x14ac:dyDescent="0.2">
      <c r="A1334">
        <v>123</v>
      </c>
      <c r="B1334">
        <v>7.2</v>
      </c>
    </row>
    <row r="1335" spans="1:2" x14ac:dyDescent="0.2">
      <c r="A1335">
        <v>87</v>
      </c>
      <c r="B1335">
        <v>6.3</v>
      </c>
    </row>
    <row r="1336" spans="1:2" x14ac:dyDescent="0.2">
      <c r="A1336">
        <v>109</v>
      </c>
      <c r="B1336">
        <v>6.9</v>
      </c>
    </row>
    <row r="1337" spans="1:2" x14ac:dyDescent="0.2">
      <c r="A1337">
        <v>109</v>
      </c>
      <c r="B1337">
        <v>6.6</v>
      </c>
    </row>
    <row r="1338" spans="1:2" x14ac:dyDescent="0.2">
      <c r="A1338">
        <v>92</v>
      </c>
      <c r="B1338">
        <v>6</v>
      </c>
    </row>
    <row r="1339" spans="1:2" x14ac:dyDescent="0.2">
      <c r="A1339">
        <v>125</v>
      </c>
      <c r="B1339">
        <v>7.5</v>
      </c>
    </row>
    <row r="1340" spans="1:2" x14ac:dyDescent="0.2">
      <c r="A1340">
        <v>202</v>
      </c>
      <c r="B1340">
        <v>7.7</v>
      </c>
    </row>
    <row r="1341" spans="1:2" x14ac:dyDescent="0.2">
      <c r="A1341">
        <v>134</v>
      </c>
      <c r="B1341">
        <v>6.2</v>
      </c>
    </row>
    <row r="1342" spans="1:2" x14ac:dyDescent="0.2">
      <c r="A1342">
        <v>88</v>
      </c>
      <c r="B1342">
        <v>5.4</v>
      </c>
    </row>
    <row r="1343" spans="1:2" x14ac:dyDescent="0.2">
      <c r="A1343">
        <v>92</v>
      </c>
      <c r="B1343">
        <v>6.6</v>
      </c>
    </row>
    <row r="1344" spans="1:2" x14ac:dyDescent="0.2">
      <c r="A1344">
        <v>91</v>
      </c>
      <c r="B1344">
        <v>5.3</v>
      </c>
    </row>
    <row r="1345" spans="1:2" x14ac:dyDescent="0.2">
      <c r="A1345">
        <v>75</v>
      </c>
      <c r="B1345">
        <v>5.6</v>
      </c>
    </row>
    <row r="1346" spans="1:2" x14ac:dyDescent="0.2">
      <c r="A1346">
        <v>98</v>
      </c>
      <c r="B1346">
        <v>5.9</v>
      </c>
    </row>
    <row r="1347" spans="1:2" x14ac:dyDescent="0.2">
      <c r="A1347">
        <v>147</v>
      </c>
      <c r="B1347">
        <v>7.8</v>
      </c>
    </row>
    <row r="1348" spans="1:2" x14ac:dyDescent="0.2">
      <c r="A1348">
        <v>100</v>
      </c>
      <c r="B1348">
        <v>6.7</v>
      </c>
    </row>
    <row r="1349" spans="1:2" x14ac:dyDescent="0.2">
      <c r="A1349">
        <v>120</v>
      </c>
      <c r="B1349">
        <v>7.4</v>
      </c>
    </row>
    <row r="1350" spans="1:2" x14ac:dyDescent="0.2">
      <c r="A1350">
        <v>104</v>
      </c>
      <c r="B1350">
        <v>6.2</v>
      </c>
    </row>
    <row r="1351" spans="1:2" x14ac:dyDescent="0.2">
      <c r="A1351">
        <v>103</v>
      </c>
      <c r="B1351">
        <v>5.4</v>
      </c>
    </row>
    <row r="1352" spans="1:2" x14ac:dyDescent="0.2">
      <c r="A1352">
        <v>109</v>
      </c>
      <c r="B1352">
        <v>6.7</v>
      </c>
    </row>
    <row r="1353" spans="1:2" x14ac:dyDescent="0.2">
      <c r="A1353">
        <v>104</v>
      </c>
      <c r="B1353">
        <v>5.3</v>
      </c>
    </row>
    <row r="1354" spans="1:2" x14ac:dyDescent="0.2">
      <c r="A1354">
        <v>112</v>
      </c>
      <c r="B1354">
        <v>5.9</v>
      </c>
    </row>
    <row r="1355" spans="1:2" x14ac:dyDescent="0.2">
      <c r="A1355">
        <v>95</v>
      </c>
      <c r="B1355">
        <v>4.8</v>
      </c>
    </row>
    <row r="1356" spans="1:2" x14ac:dyDescent="0.2">
      <c r="A1356">
        <v>102</v>
      </c>
      <c r="B1356">
        <v>3.8</v>
      </c>
    </row>
    <row r="1357" spans="1:2" x14ac:dyDescent="0.2">
      <c r="A1357">
        <v>150</v>
      </c>
      <c r="B1357">
        <v>8.5</v>
      </c>
    </row>
    <row r="1358" spans="1:2" x14ac:dyDescent="0.2">
      <c r="A1358">
        <v>101</v>
      </c>
      <c r="B1358">
        <v>6.8</v>
      </c>
    </row>
    <row r="1359" spans="1:2" x14ac:dyDescent="0.2">
      <c r="A1359">
        <v>108</v>
      </c>
      <c r="B1359">
        <v>5.3</v>
      </c>
    </row>
    <row r="1360" spans="1:2" x14ac:dyDescent="0.2">
      <c r="A1360">
        <v>98</v>
      </c>
      <c r="B1360">
        <v>7.3</v>
      </c>
    </row>
    <row r="1361" spans="1:2" x14ac:dyDescent="0.2">
      <c r="A1361">
        <v>137</v>
      </c>
      <c r="B1361">
        <v>6.6</v>
      </c>
    </row>
    <row r="1362" spans="1:2" x14ac:dyDescent="0.2">
      <c r="A1362">
        <v>112</v>
      </c>
      <c r="B1362">
        <v>6.2</v>
      </c>
    </row>
    <row r="1363" spans="1:2" x14ac:dyDescent="0.2">
      <c r="A1363">
        <v>101</v>
      </c>
      <c r="B1363">
        <v>5.2</v>
      </c>
    </row>
    <row r="1364" spans="1:2" x14ac:dyDescent="0.2">
      <c r="A1364">
        <v>103</v>
      </c>
      <c r="B1364">
        <v>6.2</v>
      </c>
    </row>
    <row r="1365" spans="1:2" x14ac:dyDescent="0.2">
      <c r="A1365">
        <v>101</v>
      </c>
      <c r="B1365">
        <v>6.2</v>
      </c>
    </row>
    <row r="1366" spans="1:2" x14ac:dyDescent="0.2">
      <c r="A1366">
        <v>112</v>
      </c>
      <c r="B1366">
        <v>6.6</v>
      </c>
    </row>
    <row r="1367" spans="1:2" x14ac:dyDescent="0.2">
      <c r="A1367">
        <v>102</v>
      </c>
      <c r="B1367">
        <v>6.2</v>
      </c>
    </row>
    <row r="1368" spans="1:2" x14ac:dyDescent="0.2">
      <c r="A1368">
        <v>101</v>
      </c>
      <c r="B1368">
        <v>5.0999999999999996</v>
      </c>
    </row>
    <row r="1369" spans="1:2" x14ac:dyDescent="0.2">
      <c r="A1369">
        <v>155</v>
      </c>
      <c r="B1369">
        <v>6.6</v>
      </c>
    </row>
    <row r="1370" spans="1:2" x14ac:dyDescent="0.2">
      <c r="A1370">
        <v>109</v>
      </c>
      <c r="B1370">
        <v>6.1</v>
      </c>
    </row>
    <row r="1371" spans="1:2" x14ac:dyDescent="0.2">
      <c r="A1371">
        <v>140</v>
      </c>
      <c r="B1371">
        <v>6.6</v>
      </c>
    </row>
    <row r="1372" spans="1:2" x14ac:dyDescent="0.2">
      <c r="A1372">
        <v>108</v>
      </c>
      <c r="B1372">
        <v>5.9</v>
      </c>
    </row>
    <row r="1373" spans="1:2" x14ac:dyDescent="0.2">
      <c r="A1373">
        <v>96</v>
      </c>
      <c r="B1373">
        <v>6.3</v>
      </c>
    </row>
    <row r="1374" spans="1:2" x14ac:dyDescent="0.2">
      <c r="A1374">
        <v>123</v>
      </c>
      <c r="B1374">
        <v>7.1</v>
      </c>
    </row>
    <row r="1375" spans="1:2" x14ac:dyDescent="0.2">
      <c r="A1375">
        <v>106</v>
      </c>
      <c r="B1375">
        <v>5</v>
      </c>
    </row>
    <row r="1376" spans="1:2" x14ac:dyDescent="0.2">
      <c r="A1376">
        <v>76</v>
      </c>
      <c r="B1376">
        <v>5.6</v>
      </c>
    </row>
    <row r="1377" spans="1:2" x14ac:dyDescent="0.2">
      <c r="A1377">
        <v>107</v>
      </c>
      <c r="B1377">
        <v>7.4</v>
      </c>
    </row>
    <row r="1378" spans="1:2" x14ac:dyDescent="0.2">
      <c r="A1378">
        <v>82</v>
      </c>
      <c r="B1378">
        <v>4.5</v>
      </c>
    </row>
    <row r="1379" spans="1:2" x14ac:dyDescent="0.2">
      <c r="A1379">
        <v>109</v>
      </c>
      <c r="B1379">
        <v>6.2</v>
      </c>
    </row>
    <row r="1380" spans="1:2" x14ac:dyDescent="0.2">
      <c r="A1380">
        <v>99</v>
      </c>
      <c r="B1380">
        <v>5</v>
      </c>
    </row>
    <row r="1381" spans="1:2" x14ac:dyDescent="0.2">
      <c r="A1381">
        <v>91</v>
      </c>
      <c r="B1381">
        <v>6.5</v>
      </c>
    </row>
    <row r="1382" spans="1:2" x14ac:dyDescent="0.2">
      <c r="A1382">
        <v>87</v>
      </c>
      <c r="B1382">
        <v>5.0999999999999996</v>
      </c>
    </row>
    <row r="1383" spans="1:2" x14ac:dyDescent="0.2">
      <c r="A1383">
        <v>125</v>
      </c>
      <c r="B1383">
        <v>6.5</v>
      </c>
    </row>
    <row r="1384" spans="1:2" x14ac:dyDescent="0.2">
      <c r="A1384">
        <v>118</v>
      </c>
      <c r="B1384">
        <v>6.2</v>
      </c>
    </row>
    <row r="1385" spans="1:2" x14ac:dyDescent="0.2">
      <c r="A1385">
        <v>98</v>
      </c>
      <c r="B1385">
        <v>6.3</v>
      </c>
    </row>
    <row r="1386" spans="1:2" x14ac:dyDescent="0.2">
      <c r="A1386">
        <v>92</v>
      </c>
      <c r="B1386">
        <v>3.8</v>
      </c>
    </row>
    <row r="1387" spans="1:2" x14ac:dyDescent="0.2">
      <c r="A1387">
        <v>92</v>
      </c>
      <c r="B1387">
        <v>6.2</v>
      </c>
    </row>
    <row r="1388" spans="1:2" x14ac:dyDescent="0.2">
      <c r="A1388">
        <v>115</v>
      </c>
      <c r="B1388">
        <v>5.7</v>
      </c>
    </row>
    <row r="1389" spans="1:2" x14ac:dyDescent="0.2">
      <c r="A1389">
        <v>120</v>
      </c>
      <c r="B1389">
        <v>6.7</v>
      </c>
    </row>
    <row r="1390" spans="1:2" x14ac:dyDescent="0.2">
      <c r="A1390">
        <v>111</v>
      </c>
      <c r="B1390">
        <v>6.8</v>
      </c>
    </row>
    <row r="1391" spans="1:2" x14ac:dyDescent="0.2">
      <c r="A1391">
        <v>94</v>
      </c>
      <c r="B1391">
        <v>6</v>
      </c>
    </row>
    <row r="1392" spans="1:2" x14ac:dyDescent="0.2">
      <c r="A1392">
        <v>100</v>
      </c>
      <c r="B1392">
        <v>7.3</v>
      </c>
    </row>
    <row r="1393" spans="1:2" x14ac:dyDescent="0.2">
      <c r="A1393">
        <v>101</v>
      </c>
      <c r="B1393">
        <v>5.5</v>
      </c>
    </row>
    <row r="1394" spans="1:2" x14ac:dyDescent="0.2">
      <c r="A1394">
        <v>139</v>
      </c>
      <c r="B1394">
        <v>6.7</v>
      </c>
    </row>
    <row r="1395" spans="1:2" x14ac:dyDescent="0.2">
      <c r="A1395">
        <v>91</v>
      </c>
      <c r="B1395">
        <v>4.8</v>
      </c>
    </row>
    <row r="1396" spans="1:2" x14ac:dyDescent="0.2">
      <c r="A1396">
        <v>109</v>
      </c>
      <c r="B1396">
        <v>5.7</v>
      </c>
    </row>
    <row r="1397" spans="1:2" x14ac:dyDescent="0.2">
      <c r="A1397">
        <v>102</v>
      </c>
      <c r="B1397">
        <v>5.0999999999999996</v>
      </c>
    </row>
    <row r="1398" spans="1:2" x14ac:dyDescent="0.2">
      <c r="A1398">
        <v>103</v>
      </c>
      <c r="B1398">
        <v>6</v>
      </c>
    </row>
    <row r="1399" spans="1:2" x14ac:dyDescent="0.2">
      <c r="A1399">
        <v>83</v>
      </c>
      <c r="B1399">
        <v>4.2</v>
      </c>
    </row>
    <row r="1400" spans="1:2" x14ac:dyDescent="0.2">
      <c r="A1400">
        <v>123</v>
      </c>
      <c r="B1400">
        <v>7.4</v>
      </c>
    </row>
    <row r="1401" spans="1:2" x14ac:dyDescent="0.2">
      <c r="A1401">
        <v>101</v>
      </c>
      <c r="B1401">
        <v>4.5999999999999996</v>
      </c>
    </row>
    <row r="1402" spans="1:2" x14ac:dyDescent="0.2">
      <c r="A1402">
        <v>117</v>
      </c>
      <c r="B1402">
        <v>6.9</v>
      </c>
    </row>
    <row r="1403" spans="1:2" x14ac:dyDescent="0.2">
      <c r="A1403">
        <v>114</v>
      </c>
      <c r="B1403">
        <v>6.9</v>
      </c>
    </row>
    <row r="1404" spans="1:2" x14ac:dyDescent="0.2">
      <c r="A1404">
        <v>330</v>
      </c>
      <c r="B1404">
        <v>8</v>
      </c>
    </row>
    <row r="1405" spans="1:2" x14ac:dyDescent="0.2">
      <c r="A1405">
        <v>121</v>
      </c>
      <c r="B1405">
        <v>6.4</v>
      </c>
    </row>
    <row r="1406" spans="1:2" x14ac:dyDescent="0.2">
      <c r="A1406">
        <v>114</v>
      </c>
      <c r="B1406">
        <v>6.3</v>
      </c>
    </row>
    <row r="1407" spans="1:2" x14ac:dyDescent="0.2">
      <c r="A1407">
        <v>148</v>
      </c>
      <c r="B1407">
        <v>6.8</v>
      </c>
    </row>
    <row r="1408" spans="1:2" x14ac:dyDescent="0.2">
      <c r="A1408">
        <v>113</v>
      </c>
      <c r="B1408">
        <v>6.8</v>
      </c>
    </row>
    <row r="1409" spans="1:2" x14ac:dyDescent="0.2">
      <c r="A1409">
        <v>91</v>
      </c>
      <c r="B1409">
        <v>5.4</v>
      </c>
    </row>
    <row r="1410" spans="1:2" x14ac:dyDescent="0.2">
      <c r="A1410">
        <v>139</v>
      </c>
      <c r="B1410">
        <v>7.2</v>
      </c>
    </row>
    <row r="1411" spans="1:2" x14ac:dyDescent="0.2">
      <c r="A1411">
        <v>96</v>
      </c>
      <c r="B1411">
        <v>7.3</v>
      </c>
    </row>
    <row r="1412" spans="1:2" x14ac:dyDescent="0.2">
      <c r="A1412">
        <v>102</v>
      </c>
      <c r="B1412">
        <v>5.2</v>
      </c>
    </row>
    <row r="1413" spans="1:2" x14ac:dyDescent="0.2">
      <c r="A1413">
        <v>96</v>
      </c>
      <c r="B1413">
        <v>5.5</v>
      </c>
    </row>
    <row r="1414" spans="1:2" x14ac:dyDescent="0.2">
      <c r="A1414">
        <v>101</v>
      </c>
      <c r="B1414">
        <v>7.7</v>
      </c>
    </row>
    <row r="1415" spans="1:2" x14ac:dyDescent="0.2">
      <c r="A1415">
        <v>128</v>
      </c>
      <c r="B1415">
        <v>7.1</v>
      </c>
    </row>
    <row r="1416" spans="1:2" x14ac:dyDescent="0.2">
      <c r="A1416">
        <v>109</v>
      </c>
      <c r="B1416">
        <v>5.3</v>
      </c>
    </row>
    <row r="1417" spans="1:2" x14ac:dyDescent="0.2">
      <c r="A1417">
        <v>114</v>
      </c>
      <c r="B1417">
        <v>5.6</v>
      </c>
    </row>
    <row r="1418" spans="1:2" x14ac:dyDescent="0.2">
      <c r="A1418">
        <v>105</v>
      </c>
      <c r="B1418">
        <v>5.7</v>
      </c>
    </row>
    <row r="1419" spans="1:2" x14ac:dyDescent="0.2">
      <c r="A1419">
        <v>141</v>
      </c>
      <c r="B1419">
        <v>7.1</v>
      </c>
    </row>
    <row r="1420" spans="1:2" x14ac:dyDescent="0.2">
      <c r="A1420">
        <v>138</v>
      </c>
      <c r="B1420">
        <v>7.6</v>
      </c>
    </row>
    <row r="1421" spans="1:2" x14ac:dyDescent="0.2">
      <c r="A1421">
        <v>101</v>
      </c>
      <c r="B1421">
        <v>5.5</v>
      </c>
    </row>
    <row r="1422" spans="1:2" x14ac:dyDescent="0.2">
      <c r="A1422">
        <v>99</v>
      </c>
      <c r="B1422">
        <v>5.0999999999999996</v>
      </c>
    </row>
    <row r="1423" spans="1:2" x14ac:dyDescent="0.2">
      <c r="A1423">
        <v>89</v>
      </c>
      <c r="B1423">
        <v>4.9000000000000004</v>
      </c>
    </row>
    <row r="1424" spans="1:2" x14ac:dyDescent="0.2">
      <c r="A1424">
        <v>99</v>
      </c>
      <c r="B1424">
        <v>6.5</v>
      </c>
    </row>
    <row r="1425" spans="1:2" x14ac:dyDescent="0.2">
      <c r="A1425">
        <v>105</v>
      </c>
      <c r="B1425">
        <v>5.6</v>
      </c>
    </row>
    <row r="1426" spans="1:2" x14ac:dyDescent="0.2">
      <c r="A1426">
        <v>97</v>
      </c>
      <c r="B1426">
        <v>5.3</v>
      </c>
    </row>
    <row r="1427" spans="1:2" x14ac:dyDescent="0.2">
      <c r="A1427">
        <v>140</v>
      </c>
      <c r="B1427">
        <v>6.5</v>
      </c>
    </row>
    <row r="1428" spans="1:2" x14ac:dyDescent="0.2">
      <c r="A1428">
        <v>118</v>
      </c>
      <c r="B1428">
        <v>6.8</v>
      </c>
    </row>
    <row r="1429" spans="1:2" x14ac:dyDescent="0.2">
      <c r="A1429">
        <v>94</v>
      </c>
      <c r="B1429">
        <v>6.5</v>
      </c>
    </row>
    <row r="1430" spans="1:2" x14ac:dyDescent="0.2">
      <c r="A1430">
        <v>124</v>
      </c>
      <c r="B1430">
        <v>6</v>
      </c>
    </row>
    <row r="1431" spans="1:2" x14ac:dyDescent="0.2">
      <c r="A1431">
        <v>134</v>
      </c>
      <c r="B1431">
        <v>8.4</v>
      </c>
    </row>
    <row r="1432" spans="1:2" x14ac:dyDescent="0.2">
      <c r="A1432">
        <v>113</v>
      </c>
      <c r="B1432">
        <v>6</v>
      </c>
    </row>
    <row r="1433" spans="1:2" x14ac:dyDescent="0.2">
      <c r="A1433">
        <v>124</v>
      </c>
      <c r="B1433">
        <v>7.6</v>
      </c>
    </row>
    <row r="1434" spans="1:2" x14ac:dyDescent="0.2">
      <c r="A1434">
        <v>97</v>
      </c>
      <c r="B1434">
        <v>6.9</v>
      </c>
    </row>
    <row r="1435" spans="1:2" x14ac:dyDescent="0.2">
      <c r="A1435">
        <v>123</v>
      </c>
      <c r="B1435">
        <v>6.4</v>
      </c>
    </row>
    <row r="1436" spans="1:2" x14ac:dyDescent="0.2">
      <c r="A1436">
        <v>99</v>
      </c>
      <c r="B1436">
        <v>5.0999999999999996</v>
      </c>
    </row>
    <row r="1437" spans="1:2" x14ac:dyDescent="0.2">
      <c r="A1437">
        <v>101</v>
      </c>
      <c r="B1437">
        <v>7</v>
      </c>
    </row>
    <row r="1438" spans="1:2" x14ac:dyDescent="0.2">
      <c r="A1438">
        <v>92</v>
      </c>
      <c r="B1438">
        <v>5.7</v>
      </c>
    </row>
    <row r="1439" spans="1:2" x14ac:dyDescent="0.2">
      <c r="A1439">
        <v>131</v>
      </c>
      <c r="B1439">
        <v>6.8</v>
      </c>
    </row>
    <row r="1440" spans="1:2" x14ac:dyDescent="0.2">
      <c r="A1440">
        <v>107</v>
      </c>
      <c r="B1440">
        <v>6.7</v>
      </c>
    </row>
    <row r="1441" spans="1:2" x14ac:dyDescent="0.2">
      <c r="A1441">
        <v>103</v>
      </c>
      <c r="B1441">
        <v>6.2</v>
      </c>
    </row>
    <row r="1442" spans="1:2" x14ac:dyDescent="0.2">
      <c r="A1442">
        <v>129</v>
      </c>
      <c r="B1442">
        <v>7.2</v>
      </c>
    </row>
    <row r="1443" spans="1:2" x14ac:dyDescent="0.2">
      <c r="A1443">
        <v>107</v>
      </c>
      <c r="B1443">
        <v>6.2</v>
      </c>
    </row>
    <row r="1444" spans="1:2" x14ac:dyDescent="0.2">
      <c r="A1444">
        <v>89</v>
      </c>
      <c r="B1444">
        <v>5.6</v>
      </c>
    </row>
    <row r="1445" spans="1:2" x14ac:dyDescent="0.2">
      <c r="A1445">
        <v>113</v>
      </c>
      <c r="B1445">
        <v>4.4000000000000004</v>
      </c>
    </row>
    <row r="1446" spans="1:2" x14ac:dyDescent="0.2">
      <c r="A1446">
        <v>93</v>
      </c>
      <c r="B1446">
        <v>7.5</v>
      </c>
    </row>
    <row r="1447" spans="1:2" x14ac:dyDescent="0.2">
      <c r="A1447">
        <v>120</v>
      </c>
      <c r="B1447">
        <v>7.1</v>
      </c>
    </row>
    <row r="1448" spans="1:2" x14ac:dyDescent="0.2">
      <c r="A1448">
        <v>98</v>
      </c>
      <c r="B1448">
        <v>6.4</v>
      </c>
    </row>
    <row r="1449" spans="1:2" x14ac:dyDescent="0.2">
      <c r="A1449">
        <v>105</v>
      </c>
      <c r="B1449">
        <v>7.1</v>
      </c>
    </row>
    <row r="1450" spans="1:2" x14ac:dyDescent="0.2">
      <c r="A1450">
        <v>98</v>
      </c>
      <c r="B1450">
        <v>6.9</v>
      </c>
    </row>
    <row r="1451" spans="1:2" x14ac:dyDescent="0.2">
      <c r="A1451">
        <v>96</v>
      </c>
      <c r="B1451">
        <v>7.5</v>
      </c>
    </row>
    <row r="1452" spans="1:2" x14ac:dyDescent="0.2">
      <c r="A1452">
        <v>87</v>
      </c>
      <c r="B1452">
        <v>6.3</v>
      </c>
    </row>
    <row r="1453" spans="1:2" x14ac:dyDescent="0.2">
      <c r="A1453">
        <v>107</v>
      </c>
      <c r="B1453">
        <v>6.4</v>
      </c>
    </row>
    <row r="1454" spans="1:2" x14ac:dyDescent="0.2">
      <c r="A1454">
        <v>90</v>
      </c>
      <c r="B1454">
        <v>5.9</v>
      </c>
    </row>
    <row r="1455" spans="1:2" x14ac:dyDescent="0.2">
      <c r="A1455">
        <v>121</v>
      </c>
      <c r="B1455">
        <v>6.8</v>
      </c>
    </row>
    <row r="1456" spans="1:2" x14ac:dyDescent="0.2">
      <c r="A1456">
        <v>119</v>
      </c>
      <c r="B1456">
        <v>6.3</v>
      </c>
    </row>
    <row r="1457" spans="1:2" x14ac:dyDescent="0.2">
      <c r="A1457">
        <v>107</v>
      </c>
      <c r="B1457">
        <v>3.6</v>
      </c>
    </row>
    <row r="1458" spans="1:2" x14ac:dyDescent="0.2">
      <c r="A1458">
        <v>110</v>
      </c>
      <c r="B1458">
        <v>5.3</v>
      </c>
    </row>
    <row r="1459" spans="1:2" x14ac:dyDescent="0.2">
      <c r="A1459">
        <v>100</v>
      </c>
      <c r="B1459">
        <v>5.9</v>
      </c>
    </row>
    <row r="1460" spans="1:2" x14ac:dyDescent="0.2">
      <c r="A1460">
        <v>75</v>
      </c>
      <c r="B1460">
        <v>6.9</v>
      </c>
    </row>
    <row r="1461" spans="1:2" x14ac:dyDescent="0.2">
      <c r="A1461">
        <v>132</v>
      </c>
      <c r="B1461">
        <v>6.9</v>
      </c>
    </row>
    <row r="1462" spans="1:2" x14ac:dyDescent="0.2">
      <c r="A1462">
        <v>105</v>
      </c>
      <c r="B1462">
        <v>6.1</v>
      </c>
    </row>
    <row r="1463" spans="1:2" x14ac:dyDescent="0.2">
      <c r="A1463">
        <v>289</v>
      </c>
      <c r="B1463">
        <v>8.5</v>
      </c>
    </row>
    <row r="1464" spans="1:2" x14ac:dyDescent="0.2">
      <c r="A1464">
        <v>102</v>
      </c>
      <c r="B1464">
        <v>6.3</v>
      </c>
    </row>
    <row r="1465" spans="1:2" x14ac:dyDescent="0.2">
      <c r="A1465">
        <v>143</v>
      </c>
      <c r="B1465">
        <v>7.3</v>
      </c>
    </row>
    <row r="1466" spans="1:2" x14ac:dyDescent="0.2">
      <c r="A1466">
        <v>113</v>
      </c>
      <c r="B1466">
        <v>6.3</v>
      </c>
    </row>
    <row r="1467" spans="1:2" x14ac:dyDescent="0.2">
      <c r="A1467">
        <v>161</v>
      </c>
      <c r="B1467">
        <v>7.2</v>
      </c>
    </row>
    <row r="1468" spans="1:2" x14ac:dyDescent="0.2">
      <c r="A1468">
        <v>138</v>
      </c>
      <c r="B1468">
        <v>7.3</v>
      </c>
    </row>
    <row r="1469" spans="1:2" x14ac:dyDescent="0.2">
      <c r="A1469">
        <v>126</v>
      </c>
      <c r="B1469">
        <v>6.3</v>
      </c>
    </row>
    <row r="1470" spans="1:2" x14ac:dyDescent="0.2">
      <c r="A1470">
        <v>99</v>
      </c>
      <c r="B1470">
        <v>8.1</v>
      </c>
    </row>
    <row r="1471" spans="1:2" x14ac:dyDescent="0.2">
      <c r="A1471">
        <v>101</v>
      </c>
      <c r="B1471">
        <v>6.9</v>
      </c>
    </row>
    <row r="1472" spans="1:2" x14ac:dyDescent="0.2">
      <c r="A1472">
        <v>103</v>
      </c>
      <c r="B1472">
        <v>6.3</v>
      </c>
    </row>
    <row r="1473" spans="1:2" x14ac:dyDescent="0.2">
      <c r="A1473">
        <v>118</v>
      </c>
      <c r="B1473">
        <v>7.3</v>
      </c>
    </row>
    <row r="1474" spans="1:2" x14ac:dyDescent="0.2">
      <c r="A1474">
        <v>116</v>
      </c>
      <c r="B1474">
        <v>5.5</v>
      </c>
    </row>
    <row r="1475" spans="1:2" x14ac:dyDescent="0.2">
      <c r="A1475">
        <v>99</v>
      </c>
      <c r="B1475">
        <v>6.1</v>
      </c>
    </row>
    <row r="1476" spans="1:2" x14ac:dyDescent="0.2">
      <c r="A1476">
        <v>105</v>
      </c>
      <c r="B1476">
        <v>6.9</v>
      </c>
    </row>
    <row r="1477" spans="1:2" x14ac:dyDescent="0.2">
      <c r="A1477">
        <v>113</v>
      </c>
      <c r="B1477">
        <v>7.2</v>
      </c>
    </row>
    <row r="1478" spans="1:2" x14ac:dyDescent="0.2">
      <c r="A1478">
        <v>93</v>
      </c>
      <c r="B1478">
        <v>6.4</v>
      </c>
    </row>
    <row r="1479" spans="1:2" x14ac:dyDescent="0.2">
      <c r="A1479">
        <v>108</v>
      </c>
      <c r="B1479">
        <v>6.4</v>
      </c>
    </row>
    <row r="1480" spans="1:2" x14ac:dyDescent="0.2">
      <c r="A1480">
        <v>74</v>
      </c>
      <c r="B1480">
        <v>8.3000000000000007</v>
      </c>
    </row>
    <row r="1481" spans="1:2" x14ac:dyDescent="0.2">
      <c r="A1481">
        <v>116</v>
      </c>
      <c r="B1481">
        <v>7.2</v>
      </c>
    </row>
    <row r="1482" spans="1:2" x14ac:dyDescent="0.2">
      <c r="A1482">
        <v>104</v>
      </c>
      <c r="B1482">
        <v>6.8</v>
      </c>
    </row>
    <row r="1483" spans="1:2" x14ac:dyDescent="0.2">
      <c r="A1483">
        <v>106</v>
      </c>
      <c r="B1483">
        <v>6.5</v>
      </c>
    </row>
    <row r="1484" spans="1:2" x14ac:dyDescent="0.2">
      <c r="A1484">
        <v>120</v>
      </c>
      <c r="B1484">
        <v>7.8</v>
      </c>
    </row>
    <row r="1485" spans="1:2" x14ac:dyDescent="0.2">
      <c r="A1485">
        <v>135</v>
      </c>
      <c r="B1485">
        <v>7.6</v>
      </c>
    </row>
    <row r="1486" spans="1:2" x14ac:dyDescent="0.2">
      <c r="A1486">
        <v>132</v>
      </c>
      <c r="B1486">
        <v>7.2</v>
      </c>
    </row>
    <row r="1487" spans="1:2" x14ac:dyDescent="0.2">
      <c r="A1487">
        <v>92</v>
      </c>
      <c r="B1487">
        <v>6.7</v>
      </c>
    </row>
    <row r="1488" spans="1:2" x14ac:dyDescent="0.2">
      <c r="A1488">
        <v>99</v>
      </c>
      <c r="B1488">
        <v>6.8</v>
      </c>
    </row>
    <row r="1489" spans="1:2" x14ac:dyDescent="0.2">
      <c r="A1489">
        <v>90</v>
      </c>
      <c r="B1489">
        <v>6.3</v>
      </c>
    </row>
    <row r="1490" spans="1:2" x14ac:dyDescent="0.2">
      <c r="A1490">
        <v>111</v>
      </c>
      <c r="B1490">
        <v>6.2</v>
      </c>
    </row>
    <row r="1491" spans="1:2" x14ac:dyDescent="0.2">
      <c r="A1491">
        <v>103</v>
      </c>
      <c r="B1491">
        <v>6.2</v>
      </c>
    </row>
    <row r="1492" spans="1:2" x14ac:dyDescent="0.2">
      <c r="A1492">
        <v>127</v>
      </c>
      <c r="B1492">
        <v>8.6</v>
      </c>
    </row>
    <row r="1493" spans="1:2" x14ac:dyDescent="0.2">
      <c r="A1493">
        <v>112</v>
      </c>
      <c r="B1493">
        <v>8</v>
      </c>
    </row>
    <row r="1494" spans="1:2" x14ac:dyDescent="0.2">
      <c r="A1494">
        <v>87</v>
      </c>
      <c r="B1494">
        <v>7</v>
      </c>
    </row>
    <row r="1495" spans="1:2" x14ac:dyDescent="0.2">
      <c r="A1495">
        <v>138</v>
      </c>
      <c r="B1495">
        <v>8</v>
      </c>
    </row>
    <row r="1496" spans="1:2" x14ac:dyDescent="0.2">
      <c r="A1496">
        <v>132</v>
      </c>
      <c r="B1496">
        <v>8.1</v>
      </c>
    </row>
    <row r="1497" spans="1:2" x14ac:dyDescent="0.2">
      <c r="A1497">
        <v>103</v>
      </c>
      <c r="B1497">
        <v>6.7</v>
      </c>
    </row>
    <row r="1498" spans="1:2" x14ac:dyDescent="0.2">
      <c r="A1498">
        <v>123</v>
      </c>
      <c r="B1498">
        <v>7.9</v>
      </c>
    </row>
    <row r="1499" spans="1:2" x14ac:dyDescent="0.2">
      <c r="A1499">
        <v>111</v>
      </c>
      <c r="B1499">
        <v>6.1</v>
      </c>
    </row>
    <row r="1500" spans="1:2" x14ac:dyDescent="0.2">
      <c r="A1500">
        <v>102</v>
      </c>
      <c r="B1500">
        <v>4.2</v>
      </c>
    </row>
    <row r="1501" spans="1:2" x14ac:dyDescent="0.2">
      <c r="A1501">
        <v>78</v>
      </c>
      <c r="B1501">
        <v>6.1</v>
      </c>
    </row>
    <row r="1502" spans="1:2" x14ac:dyDescent="0.2">
      <c r="A1502">
        <v>132</v>
      </c>
      <c r="B1502">
        <v>6.6</v>
      </c>
    </row>
    <row r="1503" spans="1:2" x14ac:dyDescent="0.2">
      <c r="A1503">
        <v>133</v>
      </c>
      <c r="B1503">
        <v>7.5</v>
      </c>
    </row>
    <row r="1504" spans="1:2" x14ac:dyDescent="0.2">
      <c r="A1504">
        <v>108</v>
      </c>
      <c r="B1504">
        <v>7.4</v>
      </c>
    </row>
    <row r="1505" spans="1:2" x14ac:dyDescent="0.2">
      <c r="A1505">
        <v>125</v>
      </c>
      <c r="B1505">
        <v>7.2</v>
      </c>
    </row>
    <row r="1506" spans="1:2" x14ac:dyDescent="0.2">
      <c r="A1506">
        <v>98</v>
      </c>
      <c r="B1506">
        <v>6.9</v>
      </c>
    </row>
    <row r="1507" spans="1:2" x14ac:dyDescent="0.2">
      <c r="A1507">
        <v>119</v>
      </c>
      <c r="B1507">
        <v>7.4</v>
      </c>
    </row>
    <row r="1508" spans="1:2" x14ac:dyDescent="0.2">
      <c r="A1508">
        <v>87</v>
      </c>
      <c r="B1508">
        <v>5.4</v>
      </c>
    </row>
    <row r="1509" spans="1:2" x14ac:dyDescent="0.2">
      <c r="A1509">
        <v>91</v>
      </c>
      <c r="B1509">
        <v>6.8</v>
      </c>
    </row>
    <row r="1510" spans="1:2" x14ac:dyDescent="0.2">
      <c r="A1510">
        <v>100</v>
      </c>
      <c r="B1510">
        <v>6.3</v>
      </c>
    </row>
    <row r="1511" spans="1:2" x14ac:dyDescent="0.2">
      <c r="A1511">
        <v>118</v>
      </c>
      <c r="B1511">
        <v>7.2</v>
      </c>
    </row>
    <row r="1512" spans="1:2" x14ac:dyDescent="0.2">
      <c r="A1512">
        <v>109</v>
      </c>
      <c r="B1512">
        <v>6.9</v>
      </c>
    </row>
    <row r="1513" spans="1:2" x14ac:dyDescent="0.2">
      <c r="A1513">
        <v>99</v>
      </c>
      <c r="B1513">
        <v>6</v>
      </c>
    </row>
    <row r="1514" spans="1:2" x14ac:dyDescent="0.2">
      <c r="A1514">
        <v>114</v>
      </c>
      <c r="B1514">
        <v>5.9</v>
      </c>
    </row>
    <row r="1515" spans="1:2" x14ac:dyDescent="0.2">
      <c r="A1515">
        <v>89</v>
      </c>
      <c r="B1515">
        <v>5.4</v>
      </c>
    </row>
    <row r="1516" spans="1:2" x14ac:dyDescent="0.2">
      <c r="A1516">
        <v>95</v>
      </c>
      <c r="B1516">
        <v>5.9</v>
      </c>
    </row>
    <row r="1517" spans="1:2" x14ac:dyDescent="0.2">
      <c r="A1517">
        <v>98</v>
      </c>
      <c r="B1517">
        <v>6.1</v>
      </c>
    </row>
    <row r="1518" spans="1:2" x14ac:dyDescent="0.2">
      <c r="A1518">
        <v>94</v>
      </c>
      <c r="B1518">
        <v>7.7</v>
      </c>
    </row>
    <row r="1519" spans="1:2" x14ac:dyDescent="0.2">
      <c r="A1519">
        <v>85</v>
      </c>
      <c r="B1519">
        <v>5.8</v>
      </c>
    </row>
    <row r="1520" spans="1:2" x14ac:dyDescent="0.2">
      <c r="A1520">
        <v>124</v>
      </c>
      <c r="B1520">
        <v>7.6</v>
      </c>
    </row>
    <row r="1521" spans="1:2" x14ac:dyDescent="0.2">
      <c r="A1521">
        <v>131</v>
      </c>
      <c r="B1521">
        <v>6.1</v>
      </c>
    </row>
    <row r="1522" spans="1:2" x14ac:dyDescent="0.2">
      <c r="A1522">
        <v>107</v>
      </c>
      <c r="B1522">
        <v>5.4</v>
      </c>
    </row>
    <row r="1523" spans="1:2" x14ac:dyDescent="0.2">
      <c r="A1523">
        <v>99</v>
      </c>
      <c r="B1523">
        <v>5.0999999999999996</v>
      </c>
    </row>
    <row r="1524" spans="1:2" x14ac:dyDescent="0.2">
      <c r="A1524">
        <v>83</v>
      </c>
      <c r="B1524">
        <v>6.4</v>
      </c>
    </row>
    <row r="1525" spans="1:2" x14ac:dyDescent="0.2">
      <c r="A1525">
        <v>131</v>
      </c>
      <c r="B1525">
        <v>6.3</v>
      </c>
    </row>
    <row r="1526" spans="1:2" x14ac:dyDescent="0.2">
      <c r="A1526">
        <v>85</v>
      </c>
      <c r="B1526">
        <v>7.5</v>
      </c>
    </row>
    <row r="1527" spans="1:2" x14ac:dyDescent="0.2">
      <c r="A1527">
        <v>126</v>
      </c>
      <c r="B1527">
        <v>7.1</v>
      </c>
    </row>
    <row r="1528" spans="1:2" x14ac:dyDescent="0.2">
      <c r="A1528">
        <v>123</v>
      </c>
      <c r="B1528">
        <v>7.8</v>
      </c>
    </row>
    <row r="1529" spans="1:2" x14ac:dyDescent="0.2">
      <c r="A1529">
        <v>105</v>
      </c>
      <c r="B1529">
        <v>6.5</v>
      </c>
    </row>
    <row r="1530" spans="1:2" x14ac:dyDescent="0.2">
      <c r="A1530">
        <v>125</v>
      </c>
      <c r="B1530">
        <v>6.6</v>
      </c>
    </row>
    <row r="1531" spans="1:2" x14ac:dyDescent="0.2">
      <c r="A1531">
        <v>77</v>
      </c>
      <c r="B1531">
        <v>7.4</v>
      </c>
    </row>
    <row r="1532" spans="1:2" x14ac:dyDescent="0.2">
      <c r="A1532">
        <v>121</v>
      </c>
      <c r="B1532">
        <v>7.6</v>
      </c>
    </row>
    <row r="1533" spans="1:2" x14ac:dyDescent="0.2">
      <c r="A1533">
        <v>124</v>
      </c>
      <c r="B1533">
        <v>7.5</v>
      </c>
    </row>
    <row r="1534" spans="1:2" x14ac:dyDescent="0.2">
      <c r="A1534">
        <v>99</v>
      </c>
      <c r="B1534">
        <v>6.6</v>
      </c>
    </row>
    <row r="1535" spans="1:2" x14ac:dyDescent="0.2">
      <c r="A1535">
        <v>112</v>
      </c>
      <c r="B1535">
        <v>7.2</v>
      </c>
    </row>
    <row r="1536" spans="1:2" x14ac:dyDescent="0.2">
      <c r="A1536">
        <v>111</v>
      </c>
      <c r="B1536">
        <v>7.6</v>
      </c>
    </row>
    <row r="1537" spans="1:2" x14ac:dyDescent="0.2">
      <c r="A1537">
        <v>107</v>
      </c>
      <c r="B1537">
        <v>6.2</v>
      </c>
    </row>
    <row r="1538" spans="1:2" x14ac:dyDescent="0.2">
      <c r="A1538">
        <v>104</v>
      </c>
      <c r="B1538">
        <v>5.6</v>
      </c>
    </row>
    <row r="1539" spans="1:2" x14ac:dyDescent="0.2">
      <c r="A1539">
        <v>113</v>
      </c>
      <c r="B1539">
        <v>7.6</v>
      </c>
    </row>
    <row r="1540" spans="1:2" x14ac:dyDescent="0.2">
      <c r="A1540">
        <v>113</v>
      </c>
      <c r="B1540">
        <v>6.6</v>
      </c>
    </row>
    <row r="1541" spans="1:2" x14ac:dyDescent="0.2">
      <c r="A1541">
        <v>95</v>
      </c>
      <c r="B1541">
        <v>7</v>
      </c>
    </row>
    <row r="1542" spans="1:2" x14ac:dyDescent="0.2">
      <c r="A1542">
        <v>86</v>
      </c>
      <c r="B1542">
        <v>2.7</v>
      </c>
    </row>
    <row r="1543" spans="1:2" x14ac:dyDescent="0.2">
      <c r="A1543">
        <v>126</v>
      </c>
      <c r="B1543">
        <v>7.6</v>
      </c>
    </row>
    <row r="1544" spans="1:2" x14ac:dyDescent="0.2">
      <c r="A1544">
        <v>101</v>
      </c>
      <c r="B1544">
        <v>6.6</v>
      </c>
    </row>
    <row r="1545" spans="1:2" x14ac:dyDescent="0.2">
      <c r="A1545">
        <v>102</v>
      </c>
      <c r="B1545">
        <v>6.9</v>
      </c>
    </row>
    <row r="1546" spans="1:2" x14ac:dyDescent="0.2">
      <c r="A1546">
        <v>111</v>
      </c>
      <c r="B1546">
        <v>6.8</v>
      </c>
    </row>
    <row r="1547" spans="1:2" x14ac:dyDescent="0.2">
      <c r="A1547">
        <v>95</v>
      </c>
      <c r="B1547">
        <v>3.7</v>
      </c>
    </row>
    <row r="1548" spans="1:2" x14ac:dyDescent="0.2">
      <c r="A1548">
        <v>98</v>
      </c>
      <c r="B1548">
        <v>6.1</v>
      </c>
    </row>
    <row r="1549" spans="1:2" x14ac:dyDescent="0.2">
      <c r="A1549">
        <v>100</v>
      </c>
      <c r="B1549">
        <v>5.9</v>
      </c>
    </row>
    <row r="1550" spans="1:2" x14ac:dyDescent="0.2">
      <c r="A1550">
        <v>118</v>
      </c>
      <c r="B1550">
        <v>6.7</v>
      </c>
    </row>
    <row r="1551" spans="1:2" x14ac:dyDescent="0.2">
      <c r="A1551">
        <v>125</v>
      </c>
      <c r="B1551">
        <v>6.9</v>
      </c>
    </row>
    <row r="1552" spans="1:2" x14ac:dyDescent="0.2">
      <c r="A1552">
        <v>94</v>
      </c>
      <c r="B1552">
        <v>5.5</v>
      </c>
    </row>
    <row r="1553" spans="1:2" x14ac:dyDescent="0.2">
      <c r="A1553">
        <v>79</v>
      </c>
      <c r="B1553">
        <v>7.1</v>
      </c>
    </row>
    <row r="1554" spans="1:2" x14ac:dyDescent="0.2">
      <c r="A1554">
        <v>106</v>
      </c>
      <c r="B1554">
        <v>7.1</v>
      </c>
    </row>
    <row r="1555" spans="1:2" x14ac:dyDescent="0.2">
      <c r="A1555">
        <v>63</v>
      </c>
      <c r="B1555">
        <v>7.3</v>
      </c>
    </row>
    <row r="1556" spans="1:2" x14ac:dyDescent="0.2">
      <c r="A1556">
        <v>85</v>
      </c>
      <c r="B1556">
        <v>3.4</v>
      </c>
    </row>
    <row r="1557" spans="1:2" x14ac:dyDescent="0.2">
      <c r="A1557">
        <v>108</v>
      </c>
      <c r="B1557">
        <v>6.8</v>
      </c>
    </row>
    <row r="1558" spans="1:2" x14ac:dyDescent="0.2">
      <c r="A1558">
        <v>139</v>
      </c>
      <c r="B1558">
        <v>6.9</v>
      </c>
    </row>
    <row r="1559" spans="1:2" x14ac:dyDescent="0.2">
      <c r="A1559">
        <v>127</v>
      </c>
      <c r="B1559">
        <v>7</v>
      </c>
    </row>
    <row r="1560" spans="1:2" x14ac:dyDescent="0.2">
      <c r="A1560">
        <v>106</v>
      </c>
      <c r="B1560">
        <v>5.5</v>
      </c>
    </row>
    <row r="1561" spans="1:2" x14ac:dyDescent="0.2">
      <c r="A1561">
        <v>95</v>
      </c>
      <c r="B1561">
        <v>5.0999999999999996</v>
      </c>
    </row>
    <row r="1562" spans="1:2" x14ac:dyDescent="0.2">
      <c r="A1562">
        <v>118</v>
      </c>
      <c r="B1562">
        <v>6.2</v>
      </c>
    </row>
    <row r="1563" spans="1:2" x14ac:dyDescent="0.2">
      <c r="A1563">
        <v>108</v>
      </c>
      <c r="B1563">
        <v>5.9</v>
      </c>
    </row>
    <row r="1564" spans="1:2" x14ac:dyDescent="0.2">
      <c r="A1564">
        <v>105</v>
      </c>
      <c r="B1564">
        <v>5.2</v>
      </c>
    </row>
    <row r="1565" spans="1:2" x14ac:dyDescent="0.2">
      <c r="A1565">
        <v>131</v>
      </c>
      <c r="B1565">
        <v>6.2</v>
      </c>
    </row>
    <row r="1566" spans="1:2" x14ac:dyDescent="0.2">
      <c r="A1566">
        <v>104</v>
      </c>
      <c r="B1566">
        <v>5.5</v>
      </c>
    </row>
    <row r="1567" spans="1:2" x14ac:dyDescent="0.2">
      <c r="A1567">
        <v>133</v>
      </c>
      <c r="B1567">
        <v>7.4</v>
      </c>
    </row>
    <row r="1568" spans="1:2" x14ac:dyDescent="0.2">
      <c r="A1568">
        <v>94</v>
      </c>
      <c r="B1568">
        <v>4.4000000000000004</v>
      </c>
    </row>
    <row r="1569" spans="1:2" x14ac:dyDescent="0.2">
      <c r="A1569">
        <v>109</v>
      </c>
      <c r="B1569">
        <v>6.3</v>
      </c>
    </row>
    <row r="1570" spans="1:2" x14ac:dyDescent="0.2">
      <c r="A1570">
        <v>96</v>
      </c>
      <c r="B1570">
        <v>6.1</v>
      </c>
    </row>
    <row r="1571" spans="1:2" x14ac:dyDescent="0.2">
      <c r="A1571">
        <v>105</v>
      </c>
      <c r="B1571">
        <v>5.3</v>
      </c>
    </row>
    <row r="1572" spans="1:2" x14ac:dyDescent="0.2">
      <c r="A1572">
        <v>99</v>
      </c>
      <c r="B1572">
        <v>5.4</v>
      </c>
    </row>
    <row r="1573" spans="1:2" x14ac:dyDescent="0.2">
      <c r="A1573">
        <v>112</v>
      </c>
      <c r="B1573">
        <v>6.7</v>
      </c>
    </row>
    <row r="1574" spans="1:2" x14ac:dyDescent="0.2">
      <c r="A1574">
        <v>108</v>
      </c>
      <c r="B1574">
        <v>5.9</v>
      </c>
    </row>
    <row r="1575" spans="1:2" x14ac:dyDescent="0.2">
      <c r="A1575">
        <v>126</v>
      </c>
      <c r="B1575">
        <v>7.3</v>
      </c>
    </row>
    <row r="1576" spans="1:2" x14ac:dyDescent="0.2">
      <c r="A1576">
        <v>98</v>
      </c>
      <c r="B1576">
        <v>5.5</v>
      </c>
    </row>
    <row r="1577" spans="1:2" x14ac:dyDescent="0.2">
      <c r="A1577">
        <v>104</v>
      </c>
      <c r="B1577">
        <v>5.8</v>
      </c>
    </row>
    <row r="1578" spans="1:2" x14ac:dyDescent="0.2">
      <c r="A1578">
        <v>110</v>
      </c>
      <c r="B1578">
        <v>4.5999999999999996</v>
      </c>
    </row>
    <row r="1579" spans="1:2" x14ac:dyDescent="0.2">
      <c r="A1579">
        <v>130</v>
      </c>
      <c r="B1579">
        <v>6.7</v>
      </c>
    </row>
    <row r="1580" spans="1:2" x14ac:dyDescent="0.2">
      <c r="A1580">
        <v>93</v>
      </c>
      <c r="B1580">
        <v>5.0999999999999996</v>
      </c>
    </row>
    <row r="1581" spans="1:2" x14ac:dyDescent="0.2">
      <c r="A1581">
        <v>96</v>
      </c>
      <c r="B1581">
        <v>5.6</v>
      </c>
    </row>
    <row r="1582" spans="1:2" x14ac:dyDescent="0.2">
      <c r="A1582">
        <v>114</v>
      </c>
      <c r="B1582">
        <v>7</v>
      </c>
    </row>
    <row r="1583" spans="1:2" x14ac:dyDescent="0.2">
      <c r="A1583">
        <v>106</v>
      </c>
      <c r="B1583">
        <v>6.4</v>
      </c>
    </row>
    <row r="1584" spans="1:2" x14ac:dyDescent="0.2">
      <c r="A1584">
        <v>150</v>
      </c>
      <c r="B1584">
        <v>6.7</v>
      </c>
    </row>
    <row r="1585" spans="1:2" x14ac:dyDescent="0.2">
      <c r="A1585">
        <v>100</v>
      </c>
      <c r="B1585">
        <v>4.0999999999999996</v>
      </c>
    </row>
    <row r="1586" spans="1:2" x14ac:dyDescent="0.2">
      <c r="A1586">
        <v>100</v>
      </c>
      <c r="B1586">
        <v>5.5</v>
      </c>
    </row>
    <row r="1587" spans="1:2" x14ac:dyDescent="0.2">
      <c r="A1587">
        <v>100</v>
      </c>
      <c r="B1587">
        <v>2.7</v>
      </c>
    </row>
    <row r="1588" spans="1:2" x14ac:dyDescent="0.2">
      <c r="A1588">
        <v>107</v>
      </c>
      <c r="B1588">
        <v>6.4</v>
      </c>
    </row>
    <row r="1589" spans="1:2" x14ac:dyDescent="0.2">
      <c r="A1589">
        <v>102</v>
      </c>
      <c r="B1589">
        <v>4.8</v>
      </c>
    </row>
    <row r="1590" spans="1:2" x14ac:dyDescent="0.2">
      <c r="A1590">
        <v>101</v>
      </c>
      <c r="B1590">
        <v>6.1</v>
      </c>
    </row>
    <row r="1591" spans="1:2" x14ac:dyDescent="0.2">
      <c r="A1591">
        <v>86</v>
      </c>
      <c r="B1591">
        <v>4.8</v>
      </c>
    </row>
    <row r="1592" spans="1:2" x14ac:dyDescent="0.2">
      <c r="A1592">
        <v>108</v>
      </c>
      <c r="B1592">
        <v>7</v>
      </c>
    </row>
    <row r="1593" spans="1:2" x14ac:dyDescent="0.2">
      <c r="A1593">
        <v>123</v>
      </c>
      <c r="B1593">
        <v>6.8</v>
      </c>
    </row>
    <row r="1594" spans="1:2" x14ac:dyDescent="0.2">
      <c r="A1594">
        <v>88</v>
      </c>
      <c r="B1594">
        <v>5.6</v>
      </c>
    </row>
    <row r="1595" spans="1:2" x14ac:dyDescent="0.2">
      <c r="A1595">
        <v>109</v>
      </c>
      <c r="B1595">
        <v>6.1</v>
      </c>
    </row>
    <row r="1596" spans="1:2" x14ac:dyDescent="0.2">
      <c r="A1596">
        <v>122</v>
      </c>
      <c r="B1596">
        <v>7.9</v>
      </c>
    </row>
    <row r="1597" spans="1:2" x14ac:dyDescent="0.2">
      <c r="A1597">
        <v>251</v>
      </c>
      <c r="B1597">
        <v>8.4</v>
      </c>
    </row>
    <row r="1598" spans="1:2" x14ac:dyDescent="0.2">
      <c r="A1598">
        <v>118</v>
      </c>
      <c r="B1598">
        <v>6.5</v>
      </c>
    </row>
    <row r="1599" spans="1:2" x14ac:dyDescent="0.2">
      <c r="A1599">
        <v>131</v>
      </c>
      <c r="B1599">
        <v>7.1</v>
      </c>
    </row>
    <row r="1600" spans="1:2" x14ac:dyDescent="0.2">
      <c r="A1600">
        <v>109</v>
      </c>
      <c r="B1600">
        <v>6.6</v>
      </c>
    </row>
    <row r="1601" spans="1:2" x14ac:dyDescent="0.2">
      <c r="A1601">
        <v>88</v>
      </c>
      <c r="B1601">
        <v>7</v>
      </c>
    </row>
    <row r="1602" spans="1:2" x14ac:dyDescent="0.2">
      <c r="A1602">
        <v>103</v>
      </c>
      <c r="B1602">
        <v>5.6</v>
      </c>
    </row>
    <row r="1603" spans="1:2" x14ac:dyDescent="0.2">
      <c r="A1603">
        <v>87</v>
      </c>
      <c r="B1603">
        <v>4.8</v>
      </c>
    </row>
    <row r="1604" spans="1:2" x14ac:dyDescent="0.2">
      <c r="A1604">
        <v>160</v>
      </c>
      <c r="B1604">
        <v>7.5</v>
      </c>
    </row>
    <row r="1605" spans="1:2" x14ac:dyDescent="0.2">
      <c r="A1605">
        <v>121</v>
      </c>
      <c r="B1605">
        <v>6</v>
      </c>
    </row>
    <row r="1606" spans="1:2" x14ac:dyDescent="0.2">
      <c r="A1606">
        <v>129</v>
      </c>
      <c r="B1606">
        <v>6.8</v>
      </c>
    </row>
    <row r="1607" spans="1:2" x14ac:dyDescent="0.2">
      <c r="A1607">
        <v>115</v>
      </c>
      <c r="B1607">
        <v>6.5</v>
      </c>
    </row>
    <row r="1608" spans="1:2" x14ac:dyDescent="0.2">
      <c r="A1608">
        <v>153</v>
      </c>
      <c r="B1608">
        <v>7.9</v>
      </c>
    </row>
    <row r="1609" spans="1:2" x14ac:dyDescent="0.2">
      <c r="A1609">
        <v>128</v>
      </c>
      <c r="B1609">
        <v>6.4</v>
      </c>
    </row>
    <row r="1610" spans="1:2" x14ac:dyDescent="0.2">
      <c r="A1610">
        <v>89</v>
      </c>
      <c r="B1610">
        <v>5.8</v>
      </c>
    </row>
    <row r="1611" spans="1:2" x14ac:dyDescent="0.2">
      <c r="A1611">
        <v>122</v>
      </c>
      <c r="B1611">
        <v>7.7</v>
      </c>
    </row>
    <row r="1612" spans="1:2" x14ac:dyDescent="0.2">
      <c r="A1612">
        <v>99</v>
      </c>
      <c r="B1612">
        <v>5.3</v>
      </c>
    </row>
    <row r="1613" spans="1:2" x14ac:dyDescent="0.2">
      <c r="A1613">
        <v>99</v>
      </c>
      <c r="B1613">
        <v>5.3</v>
      </c>
    </row>
    <row r="1614" spans="1:2" x14ac:dyDescent="0.2">
      <c r="A1614">
        <v>147</v>
      </c>
      <c r="B1614">
        <v>7.5</v>
      </c>
    </row>
    <row r="1615" spans="1:2" x14ac:dyDescent="0.2">
      <c r="A1615">
        <v>112</v>
      </c>
      <c r="B1615">
        <v>6.9</v>
      </c>
    </row>
    <row r="1616" spans="1:2" x14ac:dyDescent="0.2">
      <c r="A1616">
        <v>88</v>
      </c>
      <c r="B1616">
        <v>4.9000000000000004</v>
      </c>
    </row>
    <row r="1617" spans="1:2" x14ac:dyDescent="0.2">
      <c r="A1617">
        <v>94</v>
      </c>
      <c r="B1617">
        <v>7.1</v>
      </c>
    </row>
    <row r="1618" spans="1:2" x14ac:dyDescent="0.2">
      <c r="A1618">
        <v>90</v>
      </c>
      <c r="B1618">
        <v>8</v>
      </c>
    </row>
    <row r="1619" spans="1:2" x14ac:dyDescent="0.2">
      <c r="A1619">
        <v>167</v>
      </c>
      <c r="B1619">
        <v>7.9</v>
      </c>
    </row>
    <row r="1620" spans="1:2" x14ac:dyDescent="0.2">
      <c r="A1620">
        <v>118</v>
      </c>
      <c r="B1620">
        <v>7.6</v>
      </c>
    </row>
    <row r="1621" spans="1:2" x14ac:dyDescent="0.2">
      <c r="A1621">
        <v>83</v>
      </c>
      <c r="B1621">
        <v>5.9</v>
      </c>
    </row>
    <row r="1622" spans="1:2" x14ac:dyDescent="0.2">
      <c r="A1622">
        <v>104</v>
      </c>
      <c r="B1622">
        <v>6.3</v>
      </c>
    </row>
    <row r="1623" spans="1:2" x14ac:dyDescent="0.2">
      <c r="A1623">
        <v>102</v>
      </c>
      <c r="B1623">
        <v>6.4</v>
      </c>
    </row>
    <row r="1624" spans="1:2" x14ac:dyDescent="0.2">
      <c r="A1624">
        <v>131</v>
      </c>
      <c r="B1624">
        <v>8.1999999999999993</v>
      </c>
    </row>
    <row r="1625" spans="1:2" x14ac:dyDescent="0.2">
      <c r="A1625">
        <v>101</v>
      </c>
      <c r="B1625">
        <v>6.9</v>
      </c>
    </row>
    <row r="1626" spans="1:2" x14ac:dyDescent="0.2">
      <c r="A1626">
        <v>130</v>
      </c>
      <c r="B1626">
        <v>7.8</v>
      </c>
    </row>
    <row r="1627" spans="1:2" x14ac:dyDescent="0.2">
      <c r="A1627">
        <v>120</v>
      </c>
      <c r="B1627">
        <v>6.7</v>
      </c>
    </row>
    <row r="1628" spans="1:2" x14ac:dyDescent="0.2">
      <c r="A1628">
        <v>135</v>
      </c>
      <c r="B1628">
        <v>7.5</v>
      </c>
    </row>
    <row r="1629" spans="1:2" x14ac:dyDescent="0.2">
      <c r="A1629">
        <v>110</v>
      </c>
      <c r="B1629">
        <v>7.4</v>
      </c>
    </row>
    <row r="1630" spans="1:2" x14ac:dyDescent="0.2">
      <c r="A1630">
        <v>103</v>
      </c>
      <c r="B1630">
        <v>5.2</v>
      </c>
    </row>
    <row r="1631" spans="1:2" x14ac:dyDescent="0.2">
      <c r="A1631">
        <v>110</v>
      </c>
      <c r="B1631">
        <v>7.6</v>
      </c>
    </row>
    <row r="1632" spans="1:2" x14ac:dyDescent="0.2">
      <c r="A1632">
        <v>91</v>
      </c>
      <c r="B1632">
        <v>7.3</v>
      </c>
    </row>
    <row r="1633" spans="1:2" x14ac:dyDescent="0.2">
      <c r="A1633">
        <v>105</v>
      </c>
      <c r="B1633">
        <v>6.6</v>
      </c>
    </row>
    <row r="1634" spans="1:2" x14ac:dyDescent="0.2">
      <c r="A1634">
        <v>127</v>
      </c>
      <c r="B1634">
        <v>6.8</v>
      </c>
    </row>
    <row r="1635" spans="1:2" x14ac:dyDescent="0.2">
      <c r="A1635">
        <v>82</v>
      </c>
      <c r="B1635">
        <v>6.9</v>
      </c>
    </row>
    <row r="1636" spans="1:2" x14ac:dyDescent="0.2">
      <c r="A1636">
        <v>99</v>
      </c>
      <c r="B1636">
        <v>5.8</v>
      </c>
    </row>
    <row r="1637" spans="1:2" x14ac:dyDescent="0.2">
      <c r="A1637">
        <v>90</v>
      </c>
      <c r="B1637">
        <v>6.6</v>
      </c>
    </row>
    <row r="1638" spans="1:2" x14ac:dyDescent="0.2">
      <c r="A1638">
        <v>115</v>
      </c>
      <c r="B1638">
        <v>6.7</v>
      </c>
    </row>
    <row r="1639" spans="1:2" x14ac:dyDescent="0.2">
      <c r="A1639">
        <v>96</v>
      </c>
      <c r="B1639">
        <v>6.7</v>
      </c>
    </row>
    <row r="1640" spans="1:2" x14ac:dyDescent="0.2">
      <c r="A1640">
        <v>104</v>
      </c>
      <c r="B1640">
        <v>6.3</v>
      </c>
    </row>
    <row r="1641" spans="1:2" x14ac:dyDescent="0.2">
      <c r="A1641">
        <v>117</v>
      </c>
      <c r="B1641">
        <v>7.7</v>
      </c>
    </row>
    <row r="1642" spans="1:2" x14ac:dyDescent="0.2">
      <c r="A1642">
        <v>83</v>
      </c>
      <c r="B1642">
        <v>6.1</v>
      </c>
    </row>
    <row r="1643" spans="1:2" x14ac:dyDescent="0.2">
      <c r="A1643">
        <v>99</v>
      </c>
      <c r="B1643">
        <v>4.9000000000000004</v>
      </c>
    </row>
    <row r="1644" spans="1:2" x14ac:dyDescent="0.2">
      <c r="A1644">
        <v>81</v>
      </c>
      <c r="B1644">
        <v>6.2</v>
      </c>
    </row>
    <row r="1645" spans="1:2" x14ac:dyDescent="0.2">
      <c r="A1645">
        <v>135</v>
      </c>
      <c r="B1645">
        <v>7.8</v>
      </c>
    </row>
    <row r="1646" spans="1:2" x14ac:dyDescent="0.2">
      <c r="A1646">
        <v>117</v>
      </c>
      <c r="B1646">
        <v>8.1999999999999993</v>
      </c>
    </row>
    <row r="1647" spans="1:2" x14ac:dyDescent="0.2">
      <c r="A1647">
        <v>139</v>
      </c>
      <c r="B1647">
        <v>6.9</v>
      </c>
    </row>
    <row r="1648" spans="1:2" x14ac:dyDescent="0.2">
      <c r="A1648">
        <v>123</v>
      </c>
      <c r="B1648">
        <v>6.2</v>
      </c>
    </row>
    <row r="1649" spans="1:2" x14ac:dyDescent="0.2">
      <c r="A1649">
        <v>117</v>
      </c>
      <c r="B1649">
        <v>6.9</v>
      </c>
    </row>
    <row r="1650" spans="1:2" x14ac:dyDescent="0.2">
      <c r="A1650">
        <v>97</v>
      </c>
      <c r="B1650">
        <v>4.8</v>
      </c>
    </row>
    <row r="1651" spans="1:2" x14ac:dyDescent="0.2">
      <c r="A1651">
        <v>103</v>
      </c>
      <c r="B1651">
        <v>5.3</v>
      </c>
    </row>
    <row r="1652" spans="1:2" x14ac:dyDescent="0.2">
      <c r="A1652">
        <v>119</v>
      </c>
      <c r="B1652">
        <v>6.7</v>
      </c>
    </row>
    <row r="1653" spans="1:2" x14ac:dyDescent="0.2">
      <c r="A1653">
        <v>94</v>
      </c>
      <c r="B1653">
        <v>5.4</v>
      </c>
    </row>
    <row r="1654" spans="1:2" x14ac:dyDescent="0.2">
      <c r="A1654">
        <v>89</v>
      </c>
      <c r="B1654">
        <v>5.4</v>
      </c>
    </row>
    <row r="1655" spans="1:2" x14ac:dyDescent="0.2">
      <c r="A1655">
        <v>98</v>
      </c>
      <c r="B1655">
        <v>4.9000000000000004</v>
      </c>
    </row>
    <row r="1656" spans="1:2" x14ac:dyDescent="0.2">
      <c r="A1656">
        <v>107</v>
      </c>
      <c r="B1656">
        <v>6.1</v>
      </c>
    </row>
    <row r="1657" spans="1:2" x14ac:dyDescent="0.2">
      <c r="A1657">
        <v>108</v>
      </c>
      <c r="B1657">
        <v>5.8</v>
      </c>
    </row>
    <row r="1658" spans="1:2" x14ac:dyDescent="0.2">
      <c r="A1658">
        <v>134</v>
      </c>
      <c r="B1658">
        <v>7</v>
      </c>
    </row>
    <row r="1659" spans="1:2" x14ac:dyDescent="0.2">
      <c r="A1659">
        <v>110</v>
      </c>
      <c r="B1659">
        <v>6.5</v>
      </c>
    </row>
    <row r="1660" spans="1:2" x14ac:dyDescent="0.2">
      <c r="A1660">
        <v>103</v>
      </c>
      <c r="B1660">
        <v>6.6</v>
      </c>
    </row>
    <row r="1661" spans="1:2" x14ac:dyDescent="0.2">
      <c r="A1661">
        <v>100</v>
      </c>
      <c r="B1661">
        <v>5.7</v>
      </c>
    </row>
    <row r="1662" spans="1:2" x14ac:dyDescent="0.2">
      <c r="A1662">
        <v>131</v>
      </c>
      <c r="B1662">
        <v>6.6</v>
      </c>
    </row>
    <row r="1663" spans="1:2" x14ac:dyDescent="0.2">
      <c r="A1663">
        <v>133</v>
      </c>
      <c r="B1663">
        <v>7</v>
      </c>
    </row>
    <row r="1664" spans="1:2" x14ac:dyDescent="0.2">
      <c r="A1664">
        <v>109</v>
      </c>
      <c r="B1664">
        <v>7.4</v>
      </c>
    </row>
    <row r="1665" spans="1:2" x14ac:dyDescent="0.2">
      <c r="A1665">
        <v>114</v>
      </c>
      <c r="B1665">
        <v>5.3</v>
      </c>
    </row>
    <row r="1666" spans="1:2" x14ac:dyDescent="0.2">
      <c r="A1666">
        <v>164</v>
      </c>
      <c r="B1666">
        <v>7.4</v>
      </c>
    </row>
    <row r="1667" spans="1:2" x14ac:dyDescent="0.2">
      <c r="A1667">
        <v>92</v>
      </c>
      <c r="B1667">
        <v>7.4</v>
      </c>
    </row>
    <row r="1668" spans="1:2" x14ac:dyDescent="0.2">
      <c r="A1668">
        <v>122</v>
      </c>
      <c r="B1668">
        <v>6.8</v>
      </c>
    </row>
    <row r="1669" spans="1:2" x14ac:dyDescent="0.2">
      <c r="A1669">
        <v>110</v>
      </c>
      <c r="B1669">
        <v>7.2</v>
      </c>
    </row>
    <row r="1670" spans="1:2" x14ac:dyDescent="0.2">
      <c r="A1670">
        <v>116</v>
      </c>
      <c r="B1670">
        <v>6</v>
      </c>
    </row>
    <row r="1671" spans="1:2" x14ac:dyDescent="0.2">
      <c r="A1671">
        <v>106</v>
      </c>
      <c r="B1671">
        <v>7.8</v>
      </c>
    </row>
    <row r="1672" spans="1:2" x14ac:dyDescent="0.2">
      <c r="A1672">
        <v>115</v>
      </c>
      <c r="B1672">
        <v>6.6</v>
      </c>
    </row>
    <row r="1673" spans="1:2" x14ac:dyDescent="0.2">
      <c r="A1673">
        <v>148</v>
      </c>
      <c r="B1673">
        <v>7.9</v>
      </c>
    </row>
    <row r="1674" spans="1:2" x14ac:dyDescent="0.2">
      <c r="A1674">
        <v>118</v>
      </c>
      <c r="B1674">
        <v>5.7</v>
      </c>
    </row>
    <row r="1675" spans="1:2" x14ac:dyDescent="0.2">
      <c r="A1675">
        <v>101</v>
      </c>
      <c r="B1675">
        <v>7.1</v>
      </c>
    </row>
    <row r="1676" spans="1:2" x14ac:dyDescent="0.2">
      <c r="A1676">
        <v>82</v>
      </c>
      <c r="B1676">
        <v>5.6</v>
      </c>
    </row>
    <row r="1677" spans="1:2" x14ac:dyDescent="0.2">
      <c r="A1677">
        <v>110</v>
      </c>
      <c r="B1677">
        <v>7.8</v>
      </c>
    </row>
    <row r="1678" spans="1:2" x14ac:dyDescent="0.2">
      <c r="A1678">
        <v>193</v>
      </c>
      <c r="B1678">
        <v>7.9</v>
      </c>
    </row>
    <row r="1679" spans="1:2" x14ac:dyDescent="0.2">
      <c r="A1679">
        <v>130</v>
      </c>
      <c r="B1679">
        <v>6.9</v>
      </c>
    </row>
    <row r="1680" spans="1:2" x14ac:dyDescent="0.2">
      <c r="A1680">
        <v>111</v>
      </c>
      <c r="B1680">
        <v>7.7</v>
      </c>
    </row>
    <row r="1681" spans="1:2" x14ac:dyDescent="0.2">
      <c r="A1681">
        <v>110</v>
      </c>
      <c r="B1681">
        <v>6.9</v>
      </c>
    </row>
    <row r="1682" spans="1:2" x14ac:dyDescent="0.2">
      <c r="A1682">
        <v>123</v>
      </c>
      <c r="B1682">
        <v>6</v>
      </c>
    </row>
    <row r="1683" spans="1:2" x14ac:dyDescent="0.2">
      <c r="A1683">
        <v>109</v>
      </c>
      <c r="B1683">
        <v>6.2</v>
      </c>
    </row>
    <row r="1684" spans="1:2" x14ac:dyDescent="0.2">
      <c r="A1684">
        <v>99</v>
      </c>
      <c r="B1684">
        <v>5.9</v>
      </c>
    </row>
    <row r="1685" spans="1:2" x14ac:dyDescent="0.2">
      <c r="A1685">
        <v>106</v>
      </c>
      <c r="B1685">
        <v>6.8</v>
      </c>
    </row>
    <row r="1686" spans="1:2" x14ac:dyDescent="0.2">
      <c r="A1686">
        <v>89</v>
      </c>
      <c r="B1686">
        <v>3.6</v>
      </c>
    </row>
    <row r="1687" spans="1:2" x14ac:dyDescent="0.2">
      <c r="A1687">
        <v>98</v>
      </c>
      <c r="B1687">
        <v>6.7</v>
      </c>
    </row>
    <row r="1688" spans="1:2" x14ac:dyDescent="0.2">
      <c r="A1688">
        <v>93</v>
      </c>
      <c r="B1688">
        <v>6.3</v>
      </c>
    </row>
    <row r="1689" spans="1:2" x14ac:dyDescent="0.2">
      <c r="A1689">
        <v>112</v>
      </c>
      <c r="B1689">
        <v>6.4</v>
      </c>
    </row>
    <row r="1690" spans="1:2" x14ac:dyDescent="0.2">
      <c r="A1690">
        <v>101</v>
      </c>
      <c r="B1690">
        <v>6.4</v>
      </c>
    </row>
    <row r="1691" spans="1:2" x14ac:dyDescent="0.2">
      <c r="A1691">
        <v>104</v>
      </c>
      <c r="B1691">
        <v>5.7</v>
      </c>
    </row>
    <row r="1692" spans="1:2" x14ac:dyDescent="0.2">
      <c r="A1692">
        <v>120</v>
      </c>
      <c r="B1692">
        <v>6.2</v>
      </c>
    </row>
    <row r="1693" spans="1:2" x14ac:dyDescent="0.2">
      <c r="A1693">
        <v>91</v>
      </c>
      <c r="B1693">
        <v>5.2</v>
      </c>
    </row>
    <row r="1694" spans="1:2" x14ac:dyDescent="0.2">
      <c r="A1694">
        <v>97</v>
      </c>
      <c r="B1694">
        <v>6.1</v>
      </c>
    </row>
    <row r="1695" spans="1:2" x14ac:dyDescent="0.2">
      <c r="A1695">
        <v>133</v>
      </c>
      <c r="B1695">
        <v>7.1</v>
      </c>
    </row>
    <row r="1696" spans="1:2" x14ac:dyDescent="0.2">
      <c r="A1696">
        <v>123</v>
      </c>
      <c r="B1696">
        <v>7.2</v>
      </c>
    </row>
    <row r="1697" spans="1:2" x14ac:dyDescent="0.2">
      <c r="A1697">
        <v>114</v>
      </c>
      <c r="B1697">
        <v>6.5</v>
      </c>
    </row>
    <row r="1698" spans="1:2" x14ac:dyDescent="0.2">
      <c r="A1698">
        <v>111</v>
      </c>
      <c r="B1698">
        <v>6</v>
      </c>
    </row>
    <row r="1699" spans="1:2" x14ac:dyDescent="0.2">
      <c r="A1699">
        <v>117</v>
      </c>
      <c r="B1699">
        <v>7</v>
      </c>
    </row>
    <row r="1700" spans="1:2" x14ac:dyDescent="0.2">
      <c r="A1700">
        <v>121</v>
      </c>
      <c r="B1700">
        <v>7</v>
      </c>
    </row>
    <row r="1701" spans="1:2" x14ac:dyDescent="0.2">
      <c r="A1701">
        <v>139</v>
      </c>
      <c r="B1701">
        <v>7.5</v>
      </c>
    </row>
    <row r="1702" spans="1:2" x14ac:dyDescent="0.2">
      <c r="A1702">
        <v>115</v>
      </c>
      <c r="B1702">
        <v>6.6</v>
      </c>
    </row>
    <row r="1703" spans="1:2" x14ac:dyDescent="0.2">
      <c r="A1703">
        <v>175</v>
      </c>
      <c r="B1703">
        <v>7.4</v>
      </c>
    </row>
    <row r="1704" spans="1:2" x14ac:dyDescent="0.2">
      <c r="A1704">
        <v>85</v>
      </c>
      <c r="B1704">
        <v>6.5</v>
      </c>
    </row>
    <row r="1705" spans="1:2" x14ac:dyDescent="0.2">
      <c r="A1705">
        <v>90</v>
      </c>
      <c r="B1705">
        <v>6.2</v>
      </c>
    </row>
    <row r="1706" spans="1:2" x14ac:dyDescent="0.2">
      <c r="A1706">
        <v>107</v>
      </c>
      <c r="B1706">
        <v>7.8</v>
      </c>
    </row>
    <row r="1707" spans="1:2" x14ac:dyDescent="0.2">
      <c r="A1707">
        <v>100</v>
      </c>
      <c r="B1707">
        <v>5.2</v>
      </c>
    </row>
    <row r="1708" spans="1:2" x14ac:dyDescent="0.2">
      <c r="A1708">
        <v>129</v>
      </c>
      <c r="B1708">
        <v>6.5</v>
      </c>
    </row>
    <row r="1709" spans="1:2" x14ac:dyDescent="0.2">
      <c r="A1709">
        <v>109</v>
      </c>
      <c r="B1709">
        <v>6.5</v>
      </c>
    </row>
    <row r="1710" spans="1:2" x14ac:dyDescent="0.2">
      <c r="A1710">
        <v>94</v>
      </c>
      <c r="B1710">
        <v>5.2</v>
      </c>
    </row>
    <row r="1711" spans="1:2" x14ac:dyDescent="0.2">
      <c r="A1711">
        <v>133</v>
      </c>
      <c r="B1711">
        <v>7.2</v>
      </c>
    </row>
    <row r="1712" spans="1:2" x14ac:dyDescent="0.2">
      <c r="A1712">
        <v>105</v>
      </c>
      <c r="B1712">
        <v>7.1</v>
      </c>
    </row>
    <row r="1713" spans="1:2" x14ac:dyDescent="0.2">
      <c r="A1713">
        <v>100</v>
      </c>
      <c r="B1713">
        <v>4.5</v>
      </c>
    </row>
    <row r="1714" spans="1:2" x14ac:dyDescent="0.2">
      <c r="A1714">
        <v>113</v>
      </c>
      <c r="B1714">
        <v>5.7</v>
      </c>
    </row>
    <row r="1715" spans="1:2" x14ac:dyDescent="0.2">
      <c r="A1715">
        <v>118</v>
      </c>
      <c r="B1715">
        <v>6</v>
      </c>
    </row>
    <row r="1716" spans="1:2" x14ac:dyDescent="0.2">
      <c r="A1716">
        <v>110</v>
      </c>
      <c r="B1716">
        <v>6.4</v>
      </c>
    </row>
    <row r="1717" spans="1:2" x14ac:dyDescent="0.2">
      <c r="A1717">
        <v>110</v>
      </c>
      <c r="B1717">
        <v>5.2</v>
      </c>
    </row>
    <row r="1718" spans="1:2" x14ac:dyDescent="0.2">
      <c r="A1718">
        <v>99</v>
      </c>
      <c r="B1718">
        <v>4.3</v>
      </c>
    </row>
    <row r="1719" spans="1:2" x14ac:dyDescent="0.2">
      <c r="A1719">
        <v>101</v>
      </c>
      <c r="B1719">
        <v>6.1</v>
      </c>
    </row>
    <row r="1720" spans="1:2" x14ac:dyDescent="0.2">
      <c r="A1720">
        <v>103</v>
      </c>
      <c r="B1720">
        <v>6.8</v>
      </c>
    </row>
    <row r="1721" spans="1:2" x14ac:dyDescent="0.2">
      <c r="A1721">
        <v>95</v>
      </c>
      <c r="B1721">
        <v>5.2</v>
      </c>
    </row>
    <row r="1722" spans="1:2" x14ac:dyDescent="0.2">
      <c r="A1722">
        <v>117</v>
      </c>
      <c r="B1722">
        <v>6.5</v>
      </c>
    </row>
    <row r="1723" spans="1:2" x14ac:dyDescent="0.2">
      <c r="A1723">
        <v>129</v>
      </c>
      <c r="B1723">
        <v>7.5</v>
      </c>
    </row>
    <row r="1724" spans="1:2" x14ac:dyDescent="0.2">
      <c r="A1724">
        <v>120</v>
      </c>
      <c r="B1724">
        <v>7.1</v>
      </c>
    </row>
    <row r="1725" spans="1:2" x14ac:dyDescent="0.2">
      <c r="A1725">
        <v>125</v>
      </c>
      <c r="B1725">
        <v>6.9</v>
      </c>
    </row>
    <row r="1726" spans="1:2" x14ac:dyDescent="0.2">
      <c r="A1726">
        <v>133</v>
      </c>
      <c r="B1726">
        <v>8</v>
      </c>
    </row>
    <row r="1727" spans="1:2" x14ac:dyDescent="0.2">
      <c r="A1727">
        <v>116</v>
      </c>
      <c r="B1727">
        <v>8.1999999999999993</v>
      </c>
    </row>
    <row r="1728" spans="1:2" x14ac:dyDescent="0.2">
      <c r="A1728">
        <v>129</v>
      </c>
      <c r="B1728">
        <v>6.4</v>
      </c>
    </row>
    <row r="1729" spans="1:2" x14ac:dyDescent="0.2">
      <c r="A1729">
        <v>93</v>
      </c>
      <c r="B1729">
        <v>7.9</v>
      </c>
    </row>
    <row r="1730" spans="1:2" x14ac:dyDescent="0.2">
      <c r="A1730">
        <v>118</v>
      </c>
      <c r="B1730">
        <v>6.7</v>
      </c>
    </row>
    <row r="1731" spans="1:2" x14ac:dyDescent="0.2">
      <c r="A1731">
        <v>129</v>
      </c>
      <c r="B1731">
        <v>6.1</v>
      </c>
    </row>
    <row r="1732" spans="1:2" x14ac:dyDescent="0.2">
      <c r="A1732">
        <v>185</v>
      </c>
      <c r="B1732">
        <v>8.9</v>
      </c>
    </row>
    <row r="1733" spans="1:2" x14ac:dyDescent="0.2">
      <c r="A1733">
        <v>146</v>
      </c>
      <c r="B1733">
        <v>8.1</v>
      </c>
    </row>
    <row r="1734" spans="1:2" x14ac:dyDescent="0.2">
      <c r="A1734">
        <v>128</v>
      </c>
      <c r="B1734">
        <v>6.2</v>
      </c>
    </row>
    <row r="1735" spans="1:2" x14ac:dyDescent="0.2">
      <c r="A1735">
        <v>93</v>
      </c>
      <c r="B1735">
        <v>4.9000000000000004</v>
      </c>
    </row>
    <row r="1736" spans="1:2" x14ac:dyDescent="0.2">
      <c r="A1736">
        <v>97</v>
      </c>
      <c r="B1736">
        <v>5.8</v>
      </c>
    </row>
    <row r="1737" spans="1:2" x14ac:dyDescent="0.2">
      <c r="A1737">
        <v>82</v>
      </c>
      <c r="B1737">
        <v>6</v>
      </c>
    </row>
    <row r="1738" spans="1:2" x14ac:dyDescent="0.2">
      <c r="A1738">
        <v>85</v>
      </c>
      <c r="B1738">
        <v>7</v>
      </c>
    </row>
    <row r="1739" spans="1:2" x14ac:dyDescent="0.2">
      <c r="A1739">
        <v>88</v>
      </c>
      <c r="B1739">
        <v>6</v>
      </c>
    </row>
    <row r="1740" spans="1:2" x14ac:dyDescent="0.2">
      <c r="A1740">
        <v>119</v>
      </c>
      <c r="B1740">
        <v>7.9</v>
      </c>
    </row>
    <row r="1741" spans="1:2" x14ac:dyDescent="0.2">
      <c r="A1741">
        <v>122</v>
      </c>
      <c r="B1741">
        <v>8.1</v>
      </c>
    </row>
    <row r="1742" spans="1:2" x14ac:dyDescent="0.2">
      <c r="A1742">
        <v>99</v>
      </c>
      <c r="B1742">
        <v>6.2</v>
      </c>
    </row>
    <row r="1743" spans="1:2" x14ac:dyDescent="0.2">
      <c r="A1743">
        <v>97</v>
      </c>
      <c r="B1743">
        <v>6.7</v>
      </c>
    </row>
    <row r="1744" spans="1:2" x14ac:dyDescent="0.2">
      <c r="A1744">
        <v>121</v>
      </c>
      <c r="B1744">
        <v>7.3</v>
      </c>
    </row>
    <row r="1745" spans="1:2" x14ac:dyDescent="0.2">
      <c r="A1745">
        <v>95</v>
      </c>
      <c r="B1745">
        <v>4.5999999999999996</v>
      </c>
    </row>
    <row r="1746" spans="1:2" x14ac:dyDescent="0.2">
      <c r="A1746">
        <v>105</v>
      </c>
      <c r="B1746">
        <v>6.1</v>
      </c>
    </row>
    <row r="1747" spans="1:2" x14ac:dyDescent="0.2">
      <c r="A1747">
        <v>108</v>
      </c>
      <c r="B1747">
        <v>6.2</v>
      </c>
    </row>
    <row r="1748" spans="1:2" x14ac:dyDescent="0.2">
      <c r="A1748">
        <v>134</v>
      </c>
      <c r="B1748">
        <v>7.8</v>
      </c>
    </row>
    <row r="1749" spans="1:2" x14ac:dyDescent="0.2">
      <c r="A1749">
        <v>115</v>
      </c>
      <c r="B1749">
        <v>6.1</v>
      </c>
    </row>
    <row r="1750" spans="1:2" x14ac:dyDescent="0.2">
      <c r="A1750">
        <v>86</v>
      </c>
      <c r="B1750">
        <v>5.8</v>
      </c>
    </row>
    <row r="1751" spans="1:2" x14ac:dyDescent="0.2">
      <c r="A1751">
        <v>101</v>
      </c>
      <c r="B1751">
        <v>6.5</v>
      </c>
    </row>
    <row r="1752" spans="1:2" x14ac:dyDescent="0.2">
      <c r="A1752">
        <v>96</v>
      </c>
      <c r="B1752">
        <v>7.2</v>
      </c>
    </row>
    <row r="1753" spans="1:2" x14ac:dyDescent="0.2">
      <c r="A1753">
        <v>101</v>
      </c>
      <c r="B1753">
        <v>7.8</v>
      </c>
    </row>
    <row r="1754" spans="1:2" x14ac:dyDescent="0.2">
      <c r="A1754">
        <v>100</v>
      </c>
      <c r="B1754">
        <v>4.7</v>
      </c>
    </row>
    <row r="1755" spans="1:2" x14ac:dyDescent="0.2">
      <c r="A1755">
        <v>117</v>
      </c>
      <c r="B1755">
        <v>6.8</v>
      </c>
    </row>
    <row r="1756" spans="1:2" x14ac:dyDescent="0.2">
      <c r="A1756">
        <v>101</v>
      </c>
      <c r="B1756">
        <v>5.9</v>
      </c>
    </row>
    <row r="1757" spans="1:2" x14ac:dyDescent="0.2">
      <c r="A1757">
        <v>98</v>
      </c>
      <c r="B1757">
        <v>7.2</v>
      </c>
    </row>
    <row r="1758" spans="1:2" x14ac:dyDescent="0.2">
      <c r="A1758">
        <v>146</v>
      </c>
      <c r="B1758">
        <v>8.6999999999999993</v>
      </c>
    </row>
    <row r="1759" spans="1:2" x14ac:dyDescent="0.2">
      <c r="A1759">
        <v>102</v>
      </c>
      <c r="B1759">
        <v>5</v>
      </c>
    </row>
    <row r="1760" spans="1:2" x14ac:dyDescent="0.2">
      <c r="A1760">
        <v>97</v>
      </c>
      <c r="B1760">
        <v>6.6</v>
      </c>
    </row>
    <row r="1761" spans="1:2" x14ac:dyDescent="0.2">
      <c r="A1761">
        <v>142</v>
      </c>
      <c r="B1761">
        <v>8.3000000000000007</v>
      </c>
    </row>
    <row r="1762" spans="1:2" x14ac:dyDescent="0.2">
      <c r="A1762">
        <v>98</v>
      </c>
      <c r="B1762">
        <v>6.7</v>
      </c>
    </row>
    <row r="1763" spans="1:2" x14ac:dyDescent="0.2">
      <c r="A1763">
        <v>219</v>
      </c>
      <c r="B1763">
        <v>7.8</v>
      </c>
    </row>
    <row r="1764" spans="1:2" x14ac:dyDescent="0.2">
      <c r="A1764">
        <v>109</v>
      </c>
      <c r="B1764">
        <v>6.5</v>
      </c>
    </row>
    <row r="1765" spans="1:2" x14ac:dyDescent="0.2">
      <c r="A1765">
        <v>97</v>
      </c>
      <c r="B1765">
        <v>6.1</v>
      </c>
    </row>
    <row r="1766" spans="1:2" x14ac:dyDescent="0.2">
      <c r="A1766">
        <v>158</v>
      </c>
      <c r="B1766">
        <v>8.1</v>
      </c>
    </row>
    <row r="1767" spans="1:2" x14ac:dyDescent="0.2">
      <c r="A1767">
        <v>85</v>
      </c>
      <c r="B1767">
        <v>5.2</v>
      </c>
    </row>
    <row r="1768" spans="1:2" x14ac:dyDescent="0.2">
      <c r="A1768">
        <v>80</v>
      </c>
      <c r="B1768">
        <v>5.6</v>
      </c>
    </row>
    <row r="1769" spans="1:2" x14ac:dyDescent="0.2">
      <c r="A1769">
        <v>86</v>
      </c>
      <c r="B1769">
        <v>5.8</v>
      </c>
    </row>
    <row r="1770" spans="1:2" x14ac:dyDescent="0.2">
      <c r="A1770">
        <v>119</v>
      </c>
      <c r="B1770">
        <v>6.6</v>
      </c>
    </row>
    <row r="1771" spans="1:2" x14ac:dyDescent="0.2">
      <c r="A1771">
        <v>98</v>
      </c>
      <c r="B1771">
        <v>6.6</v>
      </c>
    </row>
    <row r="1772" spans="1:2" x14ac:dyDescent="0.2">
      <c r="A1772">
        <v>97</v>
      </c>
      <c r="B1772">
        <v>5.5</v>
      </c>
    </row>
    <row r="1773" spans="1:2" x14ac:dyDescent="0.2">
      <c r="A1773">
        <v>124</v>
      </c>
      <c r="B1773">
        <v>7</v>
      </c>
    </row>
    <row r="1774" spans="1:2" x14ac:dyDescent="0.2">
      <c r="A1774">
        <v>97</v>
      </c>
      <c r="B1774">
        <v>6.5</v>
      </c>
    </row>
    <row r="1775" spans="1:2" x14ac:dyDescent="0.2">
      <c r="A1775">
        <v>105</v>
      </c>
      <c r="B1775">
        <v>5.8</v>
      </c>
    </row>
    <row r="1776" spans="1:2" x14ac:dyDescent="0.2">
      <c r="A1776">
        <v>104</v>
      </c>
      <c r="B1776">
        <v>5.6</v>
      </c>
    </row>
    <row r="1777" spans="1:2" x14ac:dyDescent="0.2">
      <c r="A1777">
        <v>101</v>
      </c>
      <c r="B1777">
        <v>5.6</v>
      </c>
    </row>
    <row r="1778" spans="1:2" x14ac:dyDescent="0.2">
      <c r="A1778">
        <v>101</v>
      </c>
      <c r="B1778">
        <v>5.8</v>
      </c>
    </row>
    <row r="1779" spans="1:2" x14ac:dyDescent="0.2">
      <c r="A1779">
        <v>114</v>
      </c>
      <c r="B1779">
        <v>7.6</v>
      </c>
    </row>
    <row r="1780" spans="1:2" x14ac:dyDescent="0.2">
      <c r="A1780">
        <v>105</v>
      </c>
      <c r="B1780">
        <v>6.4</v>
      </c>
    </row>
    <row r="1781" spans="1:2" x14ac:dyDescent="0.2">
      <c r="A1781">
        <v>90</v>
      </c>
      <c r="B1781">
        <v>6.3</v>
      </c>
    </row>
    <row r="1782" spans="1:2" x14ac:dyDescent="0.2">
      <c r="A1782">
        <v>97</v>
      </c>
      <c r="B1782">
        <v>4.5999999999999996</v>
      </c>
    </row>
    <row r="1783" spans="1:2" x14ac:dyDescent="0.2">
      <c r="A1783">
        <v>144</v>
      </c>
      <c r="B1783">
        <v>6.5</v>
      </c>
    </row>
    <row r="1784" spans="1:2" x14ac:dyDescent="0.2">
      <c r="A1784">
        <v>114</v>
      </c>
      <c r="B1784">
        <v>7.5</v>
      </c>
    </row>
    <row r="1785" spans="1:2" x14ac:dyDescent="0.2">
      <c r="A1785">
        <v>124</v>
      </c>
      <c r="B1785">
        <v>7.5</v>
      </c>
    </row>
    <row r="1786" spans="1:2" x14ac:dyDescent="0.2">
      <c r="A1786">
        <v>89</v>
      </c>
      <c r="B1786">
        <v>5.3</v>
      </c>
    </row>
    <row r="1787" spans="1:2" x14ac:dyDescent="0.2">
      <c r="A1787">
        <v>160</v>
      </c>
      <c r="B1787">
        <v>7.5</v>
      </c>
    </row>
    <row r="1788" spans="1:2" x14ac:dyDescent="0.2">
      <c r="A1788">
        <v>93</v>
      </c>
      <c r="B1788">
        <v>3.3</v>
      </c>
    </row>
    <row r="1789" spans="1:2" x14ac:dyDescent="0.2">
      <c r="A1789">
        <v>88</v>
      </c>
      <c r="B1789">
        <v>3.5</v>
      </c>
    </row>
    <row r="1790" spans="1:2" x14ac:dyDescent="0.2">
      <c r="A1790">
        <v>142</v>
      </c>
      <c r="B1790">
        <v>9.3000000000000007</v>
      </c>
    </row>
    <row r="1791" spans="1:2" x14ac:dyDescent="0.2">
      <c r="A1791">
        <v>92</v>
      </c>
      <c r="B1791">
        <v>4.8</v>
      </c>
    </row>
    <row r="1792" spans="1:2" x14ac:dyDescent="0.2">
      <c r="A1792">
        <v>117</v>
      </c>
      <c r="B1792">
        <v>6.9</v>
      </c>
    </row>
    <row r="1793" spans="1:2" x14ac:dyDescent="0.2">
      <c r="A1793">
        <v>111</v>
      </c>
      <c r="B1793">
        <v>6</v>
      </c>
    </row>
    <row r="1794" spans="1:2" x14ac:dyDescent="0.2">
      <c r="A1794">
        <v>121</v>
      </c>
      <c r="B1794">
        <v>7.3</v>
      </c>
    </row>
    <row r="1795" spans="1:2" x14ac:dyDescent="0.2">
      <c r="A1795">
        <v>107</v>
      </c>
      <c r="B1795">
        <v>6.6</v>
      </c>
    </row>
    <row r="1796" spans="1:2" x14ac:dyDescent="0.2">
      <c r="A1796">
        <v>106</v>
      </c>
      <c r="B1796">
        <v>7.5</v>
      </c>
    </row>
    <row r="1797" spans="1:2" x14ac:dyDescent="0.2">
      <c r="A1797">
        <v>136</v>
      </c>
      <c r="B1797">
        <v>6.9</v>
      </c>
    </row>
    <row r="1798" spans="1:2" x14ac:dyDescent="0.2">
      <c r="A1798">
        <v>97</v>
      </c>
      <c r="B1798">
        <v>6.8</v>
      </c>
    </row>
    <row r="1799" spans="1:2" x14ac:dyDescent="0.2">
      <c r="A1799">
        <v>97</v>
      </c>
      <c r="B1799">
        <v>6.4</v>
      </c>
    </row>
    <row r="1800" spans="1:2" x14ac:dyDescent="0.2">
      <c r="A1800">
        <v>99</v>
      </c>
      <c r="B1800">
        <v>5.6</v>
      </c>
    </row>
    <row r="1801" spans="1:2" x14ac:dyDescent="0.2">
      <c r="A1801">
        <v>103</v>
      </c>
      <c r="B1801">
        <v>6.3</v>
      </c>
    </row>
    <row r="1802" spans="1:2" x14ac:dyDescent="0.2">
      <c r="A1802">
        <v>95</v>
      </c>
      <c r="B1802">
        <v>7.3</v>
      </c>
    </row>
    <row r="1803" spans="1:2" x14ac:dyDescent="0.2">
      <c r="A1803">
        <v>93</v>
      </c>
      <c r="B1803">
        <v>6.6</v>
      </c>
    </row>
    <row r="1804" spans="1:2" x14ac:dyDescent="0.2">
      <c r="A1804">
        <v>98</v>
      </c>
      <c r="B1804">
        <v>4.5999999999999996</v>
      </c>
    </row>
    <row r="1805" spans="1:2" x14ac:dyDescent="0.2">
      <c r="A1805">
        <v>90</v>
      </c>
      <c r="B1805">
        <v>5.0999999999999996</v>
      </c>
    </row>
    <row r="1806" spans="1:2" x14ac:dyDescent="0.2">
      <c r="A1806">
        <v>107</v>
      </c>
      <c r="B1806">
        <v>5.6</v>
      </c>
    </row>
    <row r="1807" spans="1:2" x14ac:dyDescent="0.2">
      <c r="A1807">
        <v>90</v>
      </c>
      <c r="B1807">
        <v>5.3</v>
      </c>
    </row>
    <row r="1808" spans="1:2" x14ac:dyDescent="0.2">
      <c r="A1808">
        <v>115</v>
      </c>
      <c r="B1808">
        <v>5.6</v>
      </c>
    </row>
    <row r="1809" spans="1:2" x14ac:dyDescent="0.2">
      <c r="A1809">
        <v>93</v>
      </c>
      <c r="B1809">
        <v>5.9</v>
      </c>
    </row>
    <row r="1810" spans="1:2" x14ac:dyDescent="0.2">
      <c r="A1810">
        <v>99</v>
      </c>
      <c r="B1810">
        <v>4.7</v>
      </c>
    </row>
    <row r="1811" spans="1:2" x14ac:dyDescent="0.2">
      <c r="A1811">
        <v>107</v>
      </c>
      <c r="B1811">
        <v>4.8</v>
      </c>
    </row>
    <row r="1812" spans="1:2" x14ac:dyDescent="0.2">
      <c r="A1812">
        <v>110</v>
      </c>
      <c r="B1812">
        <v>6.8</v>
      </c>
    </row>
    <row r="1813" spans="1:2" x14ac:dyDescent="0.2">
      <c r="A1813">
        <v>101</v>
      </c>
      <c r="B1813">
        <v>5.4</v>
      </c>
    </row>
    <row r="1814" spans="1:2" x14ac:dyDescent="0.2">
      <c r="A1814">
        <v>85</v>
      </c>
      <c r="B1814">
        <v>5.0999999999999996</v>
      </c>
    </row>
    <row r="1815" spans="1:2" x14ac:dyDescent="0.2">
      <c r="A1815">
        <v>132</v>
      </c>
      <c r="B1815">
        <v>7</v>
      </c>
    </row>
    <row r="1816" spans="1:2" x14ac:dyDescent="0.2">
      <c r="A1816">
        <v>90</v>
      </c>
      <c r="B1816">
        <v>4</v>
      </c>
    </row>
    <row r="1817" spans="1:2" x14ac:dyDescent="0.2">
      <c r="A1817">
        <v>145</v>
      </c>
      <c r="B1817">
        <v>7.3</v>
      </c>
    </row>
    <row r="1818" spans="1:2" x14ac:dyDescent="0.2">
      <c r="A1818">
        <v>110</v>
      </c>
      <c r="B1818">
        <v>6.8</v>
      </c>
    </row>
    <row r="1819" spans="1:2" x14ac:dyDescent="0.2">
      <c r="A1819">
        <v>122</v>
      </c>
      <c r="B1819">
        <v>7</v>
      </c>
    </row>
    <row r="1820" spans="1:2" x14ac:dyDescent="0.2">
      <c r="A1820">
        <v>107</v>
      </c>
      <c r="B1820">
        <v>7.1</v>
      </c>
    </row>
    <row r="1821" spans="1:2" x14ac:dyDescent="0.2">
      <c r="A1821">
        <v>127</v>
      </c>
      <c r="B1821">
        <v>6.9</v>
      </c>
    </row>
    <row r="1822" spans="1:2" x14ac:dyDescent="0.2">
      <c r="A1822">
        <v>99</v>
      </c>
      <c r="B1822">
        <v>7.3</v>
      </c>
    </row>
    <row r="1823" spans="1:2" x14ac:dyDescent="0.2">
      <c r="A1823">
        <v>140</v>
      </c>
      <c r="B1823">
        <v>8.1999999999999993</v>
      </c>
    </row>
    <row r="1824" spans="1:2" x14ac:dyDescent="0.2">
      <c r="A1824">
        <v>133</v>
      </c>
      <c r="B1824">
        <v>7.1</v>
      </c>
    </row>
    <row r="1825" spans="1:2" x14ac:dyDescent="0.2">
      <c r="A1825">
        <v>271</v>
      </c>
      <c r="B1825">
        <v>7.7</v>
      </c>
    </row>
    <row r="1826" spans="1:2" x14ac:dyDescent="0.2">
      <c r="A1826">
        <v>112</v>
      </c>
      <c r="B1826">
        <v>6.5</v>
      </c>
    </row>
    <row r="1827" spans="1:2" x14ac:dyDescent="0.2">
      <c r="A1827">
        <v>99</v>
      </c>
      <c r="B1827">
        <v>4.9000000000000004</v>
      </c>
    </row>
    <row r="1828" spans="1:2" x14ac:dyDescent="0.2">
      <c r="A1828">
        <v>100</v>
      </c>
      <c r="B1828">
        <v>6.4</v>
      </c>
    </row>
    <row r="1829" spans="1:2" x14ac:dyDescent="0.2">
      <c r="A1829">
        <v>92</v>
      </c>
      <c r="B1829">
        <v>5.9</v>
      </c>
    </row>
    <row r="1830" spans="1:2" x14ac:dyDescent="0.2">
      <c r="A1830">
        <v>105</v>
      </c>
      <c r="B1830">
        <v>6.2</v>
      </c>
    </row>
    <row r="1831" spans="1:2" x14ac:dyDescent="0.2">
      <c r="A1831">
        <v>110</v>
      </c>
      <c r="B1831">
        <v>5.8</v>
      </c>
    </row>
    <row r="1832" spans="1:2" x14ac:dyDescent="0.2">
      <c r="A1832">
        <v>116</v>
      </c>
      <c r="B1832">
        <v>6.7</v>
      </c>
    </row>
    <row r="1833" spans="1:2" x14ac:dyDescent="0.2">
      <c r="A1833">
        <v>88</v>
      </c>
      <c r="B1833">
        <v>5.9</v>
      </c>
    </row>
    <row r="1834" spans="1:2" x14ac:dyDescent="0.2">
      <c r="A1834">
        <v>111</v>
      </c>
      <c r="B1834">
        <v>7.3</v>
      </c>
    </row>
    <row r="1835" spans="1:2" x14ac:dyDescent="0.2">
      <c r="A1835">
        <v>95</v>
      </c>
      <c r="B1835">
        <v>4.0999999999999996</v>
      </c>
    </row>
    <row r="1836" spans="1:2" x14ac:dyDescent="0.2">
      <c r="A1836">
        <v>95</v>
      </c>
      <c r="B1836">
        <v>4.9000000000000004</v>
      </c>
    </row>
    <row r="1837" spans="1:2" x14ac:dyDescent="0.2">
      <c r="A1837">
        <v>127</v>
      </c>
      <c r="B1837">
        <v>7.9</v>
      </c>
    </row>
    <row r="1838" spans="1:2" x14ac:dyDescent="0.2">
      <c r="A1838">
        <v>105</v>
      </c>
      <c r="B1838">
        <v>5.6</v>
      </c>
    </row>
    <row r="1839" spans="1:2" x14ac:dyDescent="0.2">
      <c r="A1839">
        <v>104</v>
      </c>
      <c r="B1839">
        <v>5.2</v>
      </c>
    </row>
    <row r="1840" spans="1:2" x14ac:dyDescent="0.2">
      <c r="A1840">
        <v>95</v>
      </c>
      <c r="B1840">
        <v>4.0999999999999996</v>
      </c>
    </row>
    <row r="1841" spans="1:2" x14ac:dyDescent="0.2">
      <c r="A1841">
        <v>121</v>
      </c>
      <c r="B1841">
        <v>6.6</v>
      </c>
    </row>
    <row r="1842" spans="1:2" x14ac:dyDescent="0.2">
      <c r="A1842">
        <v>92</v>
      </c>
      <c r="B1842">
        <v>2.9</v>
      </c>
    </row>
    <row r="1843" spans="1:2" x14ac:dyDescent="0.2">
      <c r="A1843">
        <v>107</v>
      </c>
      <c r="B1843">
        <v>6.5</v>
      </c>
    </row>
    <row r="1844" spans="1:2" x14ac:dyDescent="0.2">
      <c r="A1844">
        <v>117</v>
      </c>
      <c r="B1844">
        <v>7.2</v>
      </c>
    </row>
    <row r="1845" spans="1:2" x14ac:dyDescent="0.2">
      <c r="A1845">
        <v>107</v>
      </c>
      <c r="B1845">
        <v>6.8</v>
      </c>
    </row>
    <row r="1846" spans="1:2" x14ac:dyDescent="0.2">
      <c r="A1846">
        <v>131</v>
      </c>
      <c r="B1846">
        <v>7.8</v>
      </c>
    </row>
    <row r="1847" spans="1:2" x14ac:dyDescent="0.2">
      <c r="A1847">
        <v>122</v>
      </c>
      <c r="B1847">
        <v>6.7</v>
      </c>
    </row>
    <row r="1848" spans="1:2" x14ac:dyDescent="0.2">
      <c r="A1848">
        <v>134</v>
      </c>
      <c r="B1848">
        <v>7.1</v>
      </c>
    </row>
    <row r="1849" spans="1:2" x14ac:dyDescent="0.2">
      <c r="A1849">
        <v>117</v>
      </c>
      <c r="B1849">
        <v>5.7</v>
      </c>
    </row>
    <row r="1850" spans="1:2" x14ac:dyDescent="0.2">
      <c r="A1850">
        <v>138</v>
      </c>
      <c r="B1850">
        <v>5.3</v>
      </c>
    </row>
    <row r="1851" spans="1:2" x14ac:dyDescent="0.2">
      <c r="A1851">
        <v>119</v>
      </c>
      <c r="B1851">
        <v>7.7</v>
      </c>
    </row>
    <row r="1852" spans="1:2" x14ac:dyDescent="0.2">
      <c r="A1852">
        <v>137</v>
      </c>
      <c r="B1852">
        <v>6.1</v>
      </c>
    </row>
    <row r="1853" spans="1:2" x14ac:dyDescent="0.2">
      <c r="A1853">
        <v>119</v>
      </c>
      <c r="B1853">
        <v>7.3</v>
      </c>
    </row>
    <row r="1854" spans="1:2" x14ac:dyDescent="0.2">
      <c r="A1854">
        <v>139</v>
      </c>
      <c r="B1854">
        <v>7.2</v>
      </c>
    </row>
    <row r="1855" spans="1:2" x14ac:dyDescent="0.2">
      <c r="A1855">
        <v>114</v>
      </c>
      <c r="B1855">
        <v>5.3</v>
      </c>
    </row>
    <row r="1856" spans="1:2" x14ac:dyDescent="0.2">
      <c r="A1856">
        <v>120</v>
      </c>
      <c r="B1856">
        <v>6.1</v>
      </c>
    </row>
    <row r="1857" spans="1:2" x14ac:dyDescent="0.2">
      <c r="A1857">
        <v>98</v>
      </c>
      <c r="B1857">
        <v>5.8</v>
      </c>
    </row>
    <row r="1858" spans="1:2" x14ac:dyDescent="0.2">
      <c r="A1858">
        <v>106</v>
      </c>
      <c r="B1858">
        <v>5.7</v>
      </c>
    </row>
    <row r="1859" spans="1:2" x14ac:dyDescent="0.2">
      <c r="A1859">
        <v>98</v>
      </c>
      <c r="B1859">
        <v>6.7</v>
      </c>
    </row>
    <row r="1860" spans="1:2" x14ac:dyDescent="0.2">
      <c r="A1860">
        <v>107</v>
      </c>
      <c r="B1860">
        <v>6.5</v>
      </c>
    </row>
    <row r="1861" spans="1:2" x14ac:dyDescent="0.2">
      <c r="A1861">
        <v>88</v>
      </c>
      <c r="B1861">
        <v>7.2</v>
      </c>
    </row>
    <row r="1862" spans="1:2" x14ac:dyDescent="0.2">
      <c r="A1862">
        <v>137</v>
      </c>
      <c r="B1862">
        <v>7.6</v>
      </c>
    </row>
    <row r="1863" spans="1:2" x14ac:dyDescent="0.2">
      <c r="A1863">
        <v>100</v>
      </c>
      <c r="B1863">
        <v>4.5999999999999996</v>
      </c>
    </row>
    <row r="1864" spans="1:2" x14ac:dyDescent="0.2">
      <c r="A1864">
        <v>115</v>
      </c>
      <c r="B1864">
        <v>6.9</v>
      </c>
    </row>
    <row r="1865" spans="1:2" x14ac:dyDescent="0.2">
      <c r="A1865">
        <v>101</v>
      </c>
      <c r="B1865">
        <v>6.6</v>
      </c>
    </row>
    <row r="1866" spans="1:2" x14ac:dyDescent="0.2">
      <c r="A1866">
        <v>110</v>
      </c>
      <c r="B1866">
        <v>6.3</v>
      </c>
    </row>
    <row r="1867" spans="1:2" x14ac:dyDescent="0.2">
      <c r="A1867">
        <v>94</v>
      </c>
      <c r="B1867">
        <v>6.2</v>
      </c>
    </row>
    <row r="1868" spans="1:2" x14ac:dyDescent="0.2">
      <c r="A1868">
        <v>88</v>
      </c>
      <c r="B1868">
        <v>5.3</v>
      </c>
    </row>
    <row r="1869" spans="1:2" x14ac:dyDescent="0.2">
      <c r="A1869">
        <v>127</v>
      </c>
      <c r="B1869">
        <v>7.3</v>
      </c>
    </row>
    <row r="1870" spans="1:2" x14ac:dyDescent="0.2">
      <c r="A1870">
        <v>95</v>
      </c>
      <c r="B1870">
        <v>5.6</v>
      </c>
    </row>
    <row r="1871" spans="1:2" x14ac:dyDescent="0.2">
      <c r="A1871">
        <v>87</v>
      </c>
      <c r="B1871">
        <v>6.2</v>
      </c>
    </row>
    <row r="1872" spans="1:2" x14ac:dyDescent="0.2">
      <c r="A1872">
        <v>118</v>
      </c>
      <c r="B1872">
        <v>5.2</v>
      </c>
    </row>
    <row r="1873" spans="1:2" x14ac:dyDescent="0.2">
      <c r="A1873">
        <v>107</v>
      </c>
      <c r="B1873">
        <v>5.3</v>
      </c>
    </row>
    <row r="1874" spans="1:2" x14ac:dyDescent="0.2">
      <c r="A1874">
        <v>124</v>
      </c>
      <c r="B1874">
        <v>5.4</v>
      </c>
    </row>
    <row r="1875" spans="1:2" x14ac:dyDescent="0.2">
      <c r="A1875">
        <v>89</v>
      </c>
      <c r="B1875">
        <v>4.9000000000000004</v>
      </c>
    </row>
    <row r="1876" spans="1:2" x14ac:dyDescent="0.2">
      <c r="A1876">
        <v>88</v>
      </c>
      <c r="B1876">
        <v>5.5</v>
      </c>
    </row>
    <row r="1877" spans="1:2" x14ac:dyDescent="0.2">
      <c r="A1877">
        <v>118</v>
      </c>
      <c r="B1877">
        <v>6.7</v>
      </c>
    </row>
    <row r="1878" spans="1:2" x14ac:dyDescent="0.2">
      <c r="A1878">
        <v>80</v>
      </c>
      <c r="B1878">
        <v>7.2</v>
      </c>
    </row>
    <row r="1879" spans="1:2" x14ac:dyDescent="0.2">
      <c r="A1879">
        <v>120</v>
      </c>
      <c r="B1879">
        <v>5.0999999999999996</v>
      </c>
    </row>
    <row r="1880" spans="1:2" x14ac:dyDescent="0.2">
      <c r="A1880">
        <v>98</v>
      </c>
      <c r="B1880">
        <v>6.5</v>
      </c>
    </row>
    <row r="1881" spans="1:2" x14ac:dyDescent="0.2">
      <c r="A1881">
        <v>119</v>
      </c>
      <c r="B1881">
        <v>8.1999999999999993</v>
      </c>
    </row>
    <row r="1882" spans="1:2" x14ac:dyDescent="0.2">
      <c r="A1882">
        <v>88</v>
      </c>
      <c r="B1882">
        <v>7.7</v>
      </c>
    </row>
    <row r="1883" spans="1:2" x14ac:dyDescent="0.2">
      <c r="A1883">
        <v>201</v>
      </c>
      <c r="B1883">
        <v>7.2</v>
      </c>
    </row>
    <row r="1884" spans="1:2" x14ac:dyDescent="0.2">
      <c r="A1884">
        <v>90</v>
      </c>
      <c r="B1884">
        <v>6.1</v>
      </c>
    </row>
    <row r="1885" spans="1:2" x14ac:dyDescent="0.2">
      <c r="A1885">
        <v>127</v>
      </c>
      <c r="B1885">
        <v>8.8000000000000007</v>
      </c>
    </row>
    <row r="1886" spans="1:2" x14ac:dyDescent="0.2">
      <c r="A1886">
        <v>119</v>
      </c>
      <c r="B1886">
        <v>6.8</v>
      </c>
    </row>
    <row r="1887" spans="1:2" x14ac:dyDescent="0.2">
      <c r="A1887">
        <v>85</v>
      </c>
      <c r="B1887">
        <v>6.8</v>
      </c>
    </row>
    <row r="1888" spans="1:2" x14ac:dyDescent="0.2">
      <c r="A1888">
        <v>98</v>
      </c>
      <c r="B1888">
        <v>6.7</v>
      </c>
    </row>
    <row r="1889" spans="1:2" x14ac:dyDescent="0.2">
      <c r="A1889">
        <v>101</v>
      </c>
      <c r="B1889">
        <v>7.1</v>
      </c>
    </row>
    <row r="1890" spans="1:2" x14ac:dyDescent="0.2">
      <c r="A1890">
        <v>112</v>
      </c>
      <c r="B1890">
        <v>7.1</v>
      </c>
    </row>
    <row r="1891" spans="1:2" x14ac:dyDescent="0.2">
      <c r="A1891">
        <v>97</v>
      </c>
      <c r="B1891">
        <v>6.1</v>
      </c>
    </row>
    <row r="1892" spans="1:2" x14ac:dyDescent="0.2">
      <c r="A1892">
        <v>126</v>
      </c>
      <c r="B1892">
        <v>8</v>
      </c>
    </row>
    <row r="1893" spans="1:2" x14ac:dyDescent="0.2">
      <c r="A1893">
        <v>106</v>
      </c>
      <c r="B1893">
        <v>7.5</v>
      </c>
    </row>
    <row r="1894" spans="1:2" x14ac:dyDescent="0.2">
      <c r="A1894">
        <v>97</v>
      </c>
      <c r="B1894">
        <v>6.6</v>
      </c>
    </row>
    <row r="1895" spans="1:2" x14ac:dyDescent="0.2">
      <c r="A1895">
        <v>100</v>
      </c>
      <c r="B1895">
        <v>5.4</v>
      </c>
    </row>
    <row r="1896" spans="1:2" x14ac:dyDescent="0.2">
      <c r="A1896">
        <v>114</v>
      </c>
      <c r="B1896">
        <v>6.1</v>
      </c>
    </row>
    <row r="1897" spans="1:2" x14ac:dyDescent="0.2">
      <c r="A1897">
        <v>101</v>
      </c>
      <c r="B1897">
        <v>6.1</v>
      </c>
    </row>
    <row r="1898" spans="1:2" x14ac:dyDescent="0.2">
      <c r="A1898">
        <v>88</v>
      </c>
      <c r="B1898">
        <v>5.6</v>
      </c>
    </row>
    <row r="1899" spans="1:2" x14ac:dyDescent="0.2">
      <c r="A1899">
        <v>93</v>
      </c>
      <c r="B1899">
        <v>5.8</v>
      </c>
    </row>
    <row r="1900" spans="1:2" x14ac:dyDescent="0.2">
      <c r="A1900">
        <v>92</v>
      </c>
      <c r="B1900">
        <v>2.8</v>
      </c>
    </row>
    <row r="1901" spans="1:2" x14ac:dyDescent="0.2">
      <c r="A1901">
        <v>98</v>
      </c>
      <c r="B1901">
        <v>6.7</v>
      </c>
    </row>
    <row r="1902" spans="1:2" x14ac:dyDescent="0.2">
      <c r="A1902">
        <v>94</v>
      </c>
      <c r="B1902">
        <v>5.0999999999999996</v>
      </c>
    </row>
    <row r="1903" spans="1:2" x14ac:dyDescent="0.2">
      <c r="A1903">
        <v>102</v>
      </c>
      <c r="B1903">
        <v>7.2</v>
      </c>
    </row>
    <row r="1904" spans="1:2" x14ac:dyDescent="0.2">
      <c r="A1904">
        <v>98</v>
      </c>
      <c r="B1904">
        <v>6</v>
      </c>
    </row>
    <row r="1905" spans="1:2" x14ac:dyDescent="0.2">
      <c r="A1905">
        <v>111</v>
      </c>
      <c r="B1905">
        <v>6.7</v>
      </c>
    </row>
    <row r="1906" spans="1:2" x14ac:dyDescent="0.2">
      <c r="A1906">
        <v>100</v>
      </c>
      <c r="B1906">
        <v>6.2</v>
      </c>
    </row>
    <row r="1907" spans="1:2" x14ac:dyDescent="0.2">
      <c r="A1907">
        <v>141</v>
      </c>
      <c r="B1907">
        <v>6.2</v>
      </c>
    </row>
    <row r="1908" spans="1:2" x14ac:dyDescent="0.2">
      <c r="A1908">
        <v>114</v>
      </c>
      <c r="B1908">
        <v>6.8</v>
      </c>
    </row>
    <row r="1909" spans="1:2" x14ac:dyDescent="0.2">
      <c r="A1909">
        <v>96</v>
      </c>
      <c r="B1909">
        <v>7.1</v>
      </c>
    </row>
    <row r="1910" spans="1:2" x14ac:dyDescent="0.2">
      <c r="A1910">
        <v>111</v>
      </c>
      <c r="B1910">
        <v>7.1</v>
      </c>
    </row>
    <row r="1911" spans="1:2" x14ac:dyDescent="0.2">
      <c r="A1911">
        <v>127</v>
      </c>
      <c r="B1911">
        <v>7</v>
      </c>
    </row>
    <row r="1912" spans="1:2" x14ac:dyDescent="0.2">
      <c r="A1912">
        <v>107</v>
      </c>
      <c r="B1912">
        <v>7.1</v>
      </c>
    </row>
    <row r="1913" spans="1:2" x14ac:dyDescent="0.2">
      <c r="A1913">
        <v>97</v>
      </c>
      <c r="B1913">
        <v>6.4</v>
      </c>
    </row>
    <row r="1914" spans="1:2" x14ac:dyDescent="0.2">
      <c r="A1914">
        <v>127</v>
      </c>
      <c r="B1914">
        <v>7</v>
      </c>
    </row>
    <row r="1915" spans="1:2" x14ac:dyDescent="0.2">
      <c r="A1915">
        <v>110</v>
      </c>
      <c r="B1915">
        <v>6.2</v>
      </c>
    </row>
    <row r="1916" spans="1:2" x14ac:dyDescent="0.2">
      <c r="A1916">
        <v>135</v>
      </c>
      <c r="B1916">
        <v>7.5</v>
      </c>
    </row>
    <row r="1917" spans="1:2" x14ac:dyDescent="0.2">
      <c r="A1917">
        <v>84</v>
      </c>
      <c r="B1917">
        <v>4.8</v>
      </c>
    </row>
    <row r="1918" spans="1:2" x14ac:dyDescent="0.2">
      <c r="A1918">
        <v>122</v>
      </c>
      <c r="B1918">
        <v>7.3</v>
      </c>
    </row>
    <row r="1919" spans="1:2" x14ac:dyDescent="0.2">
      <c r="A1919">
        <v>114</v>
      </c>
      <c r="B1919">
        <v>5.8</v>
      </c>
    </row>
    <row r="1920" spans="1:2" x14ac:dyDescent="0.2">
      <c r="A1920">
        <v>132</v>
      </c>
      <c r="B1920">
        <v>7.6</v>
      </c>
    </row>
    <row r="1921" spans="1:2" x14ac:dyDescent="0.2">
      <c r="A1921">
        <v>170</v>
      </c>
      <c r="B1921">
        <v>5.6</v>
      </c>
    </row>
    <row r="1922" spans="1:2" x14ac:dyDescent="0.2">
      <c r="A1922">
        <v>133</v>
      </c>
      <c r="B1922">
        <v>7</v>
      </c>
    </row>
    <row r="1923" spans="1:2" x14ac:dyDescent="0.2">
      <c r="A1923">
        <v>112</v>
      </c>
      <c r="B1923">
        <v>6.6</v>
      </c>
    </row>
    <row r="1924" spans="1:2" x14ac:dyDescent="0.2">
      <c r="A1924">
        <v>108</v>
      </c>
      <c r="B1924">
        <v>6.5</v>
      </c>
    </row>
    <row r="1925" spans="1:2" x14ac:dyDescent="0.2">
      <c r="A1925">
        <v>115</v>
      </c>
      <c r="B1925">
        <v>7.4</v>
      </c>
    </row>
    <row r="1926" spans="1:2" x14ac:dyDescent="0.2">
      <c r="A1926">
        <v>83</v>
      </c>
      <c r="B1926">
        <v>4.5999999999999996</v>
      </c>
    </row>
    <row r="1927" spans="1:2" x14ac:dyDescent="0.2">
      <c r="A1927">
        <v>105</v>
      </c>
      <c r="B1927">
        <v>6.4</v>
      </c>
    </row>
    <row r="1928" spans="1:2" x14ac:dyDescent="0.2">
      <c r="A1928">
        <v>110</v>
      </c>
      <c r="B1928">
        <v>6</v>
      </c>
    </row>
    <row r="1929" spans="1:2" x14ac:dyDescent="0.2">
      <c r="A1929">
        <v>96</v>
      </c>
      <c r="B1929">
        <v>5.9</v>
      </c>
    </row>
    <row r="1930" spans="1:2" x14ac:dyDescent="0.2">
      <c r="A1930">
        <v>94</v>
      </c>
      <c r="B1930">
        <v>6.4</v>
      </c>
    </row>
    <row r="1931" spans="1:2" x14ac:dyDescent="0.2">
      <c r="A1931">
        <v>142</v>
      </c>
      <c r="B1931">
        <v>6.6</v>
      </c>
    </row>
    <row r="1932" spans="1:2" x14ac:dyDescent="0.2">
      <c r="A1932">
        <v>104</v>
      </c>
      <c r="B1932">
        <v>6.9</v>
      </c>
    </row>
    <row r="1933" spans="1:2" x14ac:dyDescent="0.2">
      <c r="A1933">
        <v>136</v>
      </c>
      <c r="B1933">
        <v>6.9</v>
      </c>
    </row>
    <row r="1934" spans="1:2" x14ac:dyDescent="0.2">
      <c r="A1934">
        <v>106</v>
      </c>
      <c r="B1934">
        <v>5.8</v>
      </c>
    </row>
    <row r="1935" spans="1:2" x14ac:dyDescent="0.2">
      <c r="A1935">
        <v>106</v>
      </c>
      <c r="B1935">
        <v>6.4</v>
      </c>
    </row>
    <row r="1936" spans="1:2" x14ac:dyDescent="0.2">
      <c r="A1936">
        <v>98</v>
      </c>
      <c r="B1936">
        <v>5.3</v>
      </c>
    </row>
    <row r="1937" spans="1:2" x14ac:dyDescent="0.2">
      <c r="A1937">
        <v>100</v>
      </c>
      <c r="B1937">
        <v>6.5</v>
      </c>
    </row>
    <row r="1938" spans="1:2" x14ac:dyDescent="0.2">
      <c r="A1938">
        <v>95</v>
      </c>
      <c r="B1938">
        <v>5.7</v>
      </c>
    </row>
    <row r="1939" spans="1:2" x14ac:dyDescent="0.2">
      <c r="A1939">
        <v>107</v>
      </c>
      <c r="B1939">
        <v>6.7</v>
      </c>
    </row>
    <row r="1940" spans="1:2" x14ac:dyDescent="0.2">
      <c r="A1940">
        <v>104</v>
      </c>
      <c r="B1940">
        <v>3.9</v>
      </c>
    </row>
    <row r="1941" spans="1:2" x14ac:dyDescent="0.2">
      <c r="A1941">
        <v>104</v>
      </c>
      <c r="B1941">
        <v>4.0999999999999996</v>
      </c>
    </row>
    <row r="1942" spans="1:2" x14ac:dyDescent="0.2">
      <c r="A1942">
        <v>143</v>
      </c>
      <c r="B1942">
        <v>6.2</v>
      </c>
    </row>
    <row r="1943" spans="1:2" x14ac:dyDescent="0.2">
      <c r="A1943">
        <v>77</v>
      </c>
      <c r="B1943">
        <v>3.8</v>
      </c>
    </row>
    <row r="1944" spans="1:2" x14ac:dyDescent="0.2">
      <c r="A1944">
        <v>96</v>
      </c>
      <c r="B1944">
        <v>5.0999999999999996</v>
      </c>
    </row>
    <row r="1945" spans="1:2" x14ac:dyDescent="0.2">
      <c r="A1945">
        <v>145</v>
      </c>
      <c r="B1945">
        <v>7.8</v>
      </c>
    </row>
    <row r="1946" spans="1:2" x14ac:dyDescent="0.2">
      <c r="A1946">
        <v>116</v>
      </c>
      <c r="B1946">
        <v>7.8</v>
      </c>
    </row>
    <row r="1947" spans="1:2" x14ac:dyDescent="0.2">
      <c r="A1947">
        <v>100</v>
      </c>
      <c r="B1947">
        <v>6.1</v>
      </c>
    </row>
    <row r="1948" spans="1:2" x14ac:dyDescent="0.2">
      <c r="A1948">
        <v>104</v>
      </c>
      <c r="B1948">
        <v>5.8</v>
      </c>
    </row>
    <row r="1949" spans="1:2" x14ac:dyDescent="0.2">
      <c r="A1949">
        <v>92</v>
      </c>
      <c r="B1949">
        <v>6.3</v>
      </c>
    </row>
    <row r="1950" spans="1:2" x14ac:dyDescent="0.2">
      <c r="A1950">
        <v>105</v>
      </c>
      <c r="B1950">
        <v>5.4</v>
      </c>
    </row>
    <row r="1951" spans="1:2" x14ac:dyDescent="0.2">
      <c r="A1951">
        <v>120</v>
      </c>
      <c r="B1951">
        <v>7.3</v>
      </c>
    </row>
    <row r="1952" spans="1:2" x14ac:dyDescent="0.2">
      <c r="A1952">
        <v>116</v>
      </c>
      <c r="B1952">
        <v>6.8</v>
      </c>
    </row>
    <row r="1953" spans="1:2" x14ac:dyDescent="0.2">
      <c r="A1953">
        <v>119</v>
      </c>
      <c r="B1953">
        <v>7.3</v>
      </c>
    </row>
    <row r="1954" spans="1:2" x14ac:dyDescent="0.2">
      <c r="A1954">
        <v>101</v>
      </c>
      <c r="B1954">
        <v>6.5</v>
      </c>
    </row>
    <row r="1955" spans="1:2" x14ac:dyDescent="0.2">
      <c r="A1955">
        <v>117</v>
      </c>
      <c r="B1955">
        <v>7.2</v>
      </c>
    </row>
    <row r="1956" spans="1:2" x14ac:dyDescent="0.2">
      <c r="A1956">
        <v>112</v>
      </c>
      <c r="B1956">
        <v>6.3</v>
      </c>
    </row>
    <row r="1957" spans="1:2" x14ac:dyDescent="0.2">
      <c r="A1957">
        <v>136</v>
      </c>
      <c r="B1957">
        <v>5.9</v>
      </c>
    </row>
    <row r="1958" spans="1:2" x14ac:dyDescent="0.2">
      <c r="A1958">
        <v>81</v>
      </c>
      <c r="B1958">
        <v>7.8</v>
      </c>
    </row>
    <row r="1959" spans="1:2" x14ac:dyDescent="0.2">
      <c r="A1959">
        <v>87</v>
      </c>
      <c r="B1959">
        <v>7.4</v>
      </c>
    </row>
    <row r="1960" spans="1:2" x14ac:dyDescent="0.2">
      <c r="A1960">
        <v>96</v>
      </c>
      <c r="B1960">
        <v>4.8</v>
      </c>
    </row>
    <row r="1961" spans="1:2" x14ac:dyDescent="0.2">
      <c r="A1961">
        <v>106</v>
      </c>
      <c r="B1961">
        <v>6.3</v>
      </c>
    </row>
    <row r="1962" spans="1:2" x14ac:dyDescent="0.2">
      <c r="A1962">
        <v>122</v>
      </c>
      <c r="B1962">
        <v>7.8</v>
      </c>
    </row>
    <row r="1963" spans="1:2" x14ac:dyDescent="0.2">
      <c r="A1963">
        <v>123</v>
      </c>
      <c r="B1963">
        <v>7.5</v>
      </c>
    </row>
    <row r="1964" spans="1:2" x14ac:dyDescent="0.2">
      <c r="A1964">
        <v>92</v>
      </c>
      <c r="B1964">
        <v>6.8</v>
      </c>
    </row>
    <row r="1965" spans="1:2" x14ac:dyDescent="0.2">
      <c r="A1965">
        <v>110</v>
      </c>
      <c r="B1965">
        <v>6.6</v>
      </c>
    </row>
    <row r="1966" spans="1:2" x14ac:dyDescent="0.2">
      <c r="A1966">
        <v>104</v>
      </c>
      <c r="B1966">
        <v>4.5999999999999996</v>
      </c>
    </row>
    <row r="1967" spans="1:2" x14ac:dyDescent="0.2">
      <c r="A1967">
        <v>98</v>
      </c>
      <c r="B1967">
        <v>7.1</v>
      </c>
    </row>
    <row r="1968" spans="1:2" x14ac:dyDescent="0.2">
      <c r="A1968">
        <v>120</v>
      </c>
      <c r="B1968">
        <v>6.1</v>
      </c>
    </row>
    <row r="1969" spans="1:2" x14ac:dyDescent="0.2">
      <c r="A1969">
        <v>112</v>
      </c>
      <c r="B1969">
        <v>6.7</v>
      </c>
    </row>
    <row r="1970" spans="1:2" x14ac:dyDescent="0.2">
      <c r="A1970">
        <v>127</v>
      </c>
      <c r="B1970">
        <v>7.1</v>
      </c>
    </row>
    <row r="1971" spans="1:2" x14ac:dyDescent="0.2">
      <c r="A1971">
        <v>102</v>
      </c>
      <c r="B1971">
        <v>5.8</v>
      </c>
    </row>
    <row r="1972" spans="1:2" x14ac:dyDescent="0.2">
      <c r="A1972">
        <v>91</v>
      </c>
      <c r="B1972">
        <v>6.7</v>
      </c>
    </row>
    <row r="1973" spans="1:2" x14ac:dyDescent="0.2">
      <c r="A1973">
        <v>114</v>
      </c>
      <c r="B1973">
        <v>5.8</v>
      </c>
    </row>
    <row r="1974" spans="1:2" x14ac:dyDescent="0.2">
      <c r="A1974">
        <v>115</v>
      </c>
      <c r="B1974">
        <v>6.8</v>
      </c>
    </row>
    <row r="1975" spans="1:2" x14ac:dyDescent="0.2">
      <c r="A1975">
        <v>115</v>
      </c>
      <c r="B1975">
        <v>8.5</v>
      </c>
    </row>
    <row r="1976" spans="1:2" x14ac:dyDescent="0.2">
      <c r="A1976">
        <v>120</v>
      </c>
      <c r="B1976">
        <v>6.6</v>
      </c>
    </row>
    <row r="1977" spans="1:2" x14ac:dyDescent="0.2">
      <c r="A1977">
        <v>135</v>
      </c>
      <c r="B1977">
        <v>7.7</v>
      </c>
    </row>
    <row r="1978" spans="1:2" x14ac:dyDescent="0.2">
      <c r="A1978">
        <v>90</v>
      </c>
      <c r="B1978">
        <v>4.7</v>
      </c>
    </row>
    <row r="1979" spans="1:2" x14ac:dyDescent="0.2">
      <c r="A1979">
        <v>100</v>
      </c>
      <c r="B1979">
        <v>6.4</v>
      </c>
    </row>
    <row r="1980" spans="1:2" x14ac:dyDescent="0.2">
      <c r="A1980">
        <v>105</v>
      </c>
      <c r="B1980">
        <v>5.5</v>
      </c>
    </row>
    <row r="1981" spans="1:2" x14ac:dyDescent="0.2">
      <c r="A1981">
        <v>138</v>
      </c>
      <c r="B1981">
        <v>8.6</v>
      </c>
    </row>
    <row r="1982" spans="1:2" x14ac:dyDescent="0.2">
      <c r="A1982">
        <v>94</v>
      </c>
      <c r="B1982">
        <v>7</v>
      </c>
    </row>
    <row r="1983" spans="1:2" x14ac:dyDescent="0.2">
      <c r="A1983">
        <v>101</v>
      </c>
      <c r="B1983">
        <v>7.1</v>
      </c>
    </row>
    <row r="1984" spans="1:2" x14ac:dyDescent="0.2">
      <c r="A1984">
        <v>131</v>
      </c>
      <c r="B1984">
        <v>5.7</v>
      </c>
    </row>
    <row r="1985" spans="1:2" x14ac:dyDescent="0.2">
      <c r="A1985">
        <v>91</v>
      </c>
      <c r="B1985">
        <v>3.7</v>
      </c>
    </row>
    <row r="1986" spans="1:2" x14ac:dyDescent="0.2">
      <c r="A1986">
        <v>112</v>
      </c>
      <c r="B1986">
        <v>7.5</v>
      </c>
    </row>
    <row r="1987" spans="1:2" x14ac:dyDescent="0.2">
      <c r="A1987">
        <v>95</v>
      </c>
      <c r="B1987">
        <v>4.5999999999999996</v>
      </c>
    </row>
    <row r="1988" spans="1:2" x14ac:dyDescent="0.2">
      <c r="A1988">
        <v>100</v>
      </c>
      <c r="B1988">
        <v>4.9000000000000004</v>
      </c>
    </row>
    <row r="1989" spans="1:2" x14ac:dyDescent="0.2">
      <c r="A1989">
        <v>105</v>
      </c>
      <c r="B1989">
        <v>6.9</v>
      </c>
    </row>
    <row r="1990" spans="1:2" x14ac:dyDescent="0.2">
      <c r="A1990">
        <v>108</v>
      </c>
      <c r="B1990">
        <v>7.1</v>
      </c>
    </row>
    <row r="1991" spans="1:2" x14ac:dyDescent="0.2">
      <c r="A1991">
        <v>101</v>
      </c>
      <c r="B1991">
        <v>5.8</v>
      </c>
    </row>
    <row r="1992" spans="1:2" x14ac:dyDescent="0.2">
      <c r="A1992">
        <v>109</v>
      </c>
      <c r="B1992">
        <v>5.4</v>
      </c>
    </row>
    <row r="1993" spans="1:2" x14ac:dyDescent="0.2">
      <c r="A1993">
        <v>115</v>
      </c>
      <c r="B1993">
        <v>7.3</v>
      </c>
    </row>
    <row r="1994" spans="1:2" x14ac:dyDescent="0.2">
      <c r="A1994">
        <v>117</v>
      </c>
      <c r="B1994">
        <v>7.1</v>
      </c>
    </row>
    <row r="1995" spans="1:2" x14ac:dyDescent="0.2">
      <c r="A1995">
        <v>107</v>
      </c>
      <c r="B1995">
        <v>5.8</v>
      </c>
    </row>
    <row r="1996" spans="1:2" x14ac:dyDescent="0.2">
      <c r="A1996">
        <v>134</v>
      </c>
      <c r="B1996">
        <v>8.1</v>
      </c>
    </row>
    <row r="1997" spans="1:2" x14ac:dyDescent="0.2">
      <c r="A1997">
        <v>118</v>
      </c>
      <c r="B1997">
        <v>5.7</v>
      </c>
    </row>
    <row r="1998" spans="1:2" x14ac:dyDescent="0.2">
      <c r="A1998">
        <v>121</v>
      </c>
      <c r="B1998">
        <v>4.4000000000000004</v>
      </c>
    </row>
    <row r="1999" spans="1:2" x14ac:dyDescent="0.2">
      <c r="A1999">
        <v>105</v>
      </c>
      <c r="B1999">
        <v>7.9</v>
      </c>
    </row>
    <row r="2000" spans="1:2" x14ac:dyDescent="0.2">
      <c r="A2000">
        <v>110</v>
      </c>
      <c r="B2000">
        <v>7.6</v>
      </c>
    </row>
    <row r="2001" spans="1:2" x14ac:dyDescent="0.2">
      <c r="A2001">
        <v>114</v>
      </c>
      <c r="B2001">
        <v>4.8</v>
      </c>
    </row>
    <row r="2002" spans="1:2" x14ac:dyDescent="0.2">
      <c r="A2002">
        <v>85</v>
      </c>
      <c r="B2002">
        <v>2.7</v>
      </c>
    </row>
    <row r="2003" spans="1:2" x14ac:dyDescent="0.2">
      <c r="A2003">
        <v>72</v>
      </c>
      <c r="B2003">
        <v>5.8</v>
      </c>
    </row>
    <row r="2004" spans="1:2" x14ac:dyDescent="0.2">
      <c r="A2004">
        <v>128</v>
      </c>
      <c r="B2004">
        <v>7.5</v>
      </c>
    </row>
    <row r="2005" spans="1:2" x14ac:dyDescent="0.2">
      <c r="A2005">
        <v>72</v>
      </c>
      <c r="B2005">
        <v>5.4</v>
      </c>
    </row>
    <row r="2006" spans="1:2" x14ac:dyDescent="0.2">
      <c r="A2006">
        <v>89</v>
      </c>
      <c r="B2006">
        <v>4.0999999999999996</v>
      </c>
    </row>
    <row r="2007" spans="1:2" x14ac:dyDescent="0.2">
      <c r="A2007">
        <v>96</v>
      </c>
      <c r="B2007">
        <v>5.9</v>
      </c>
    </row>
    <row r="2008" spans="1:2" x14ac:dyDescent="0.2">
      <c r="A2008">
        <v>77</v>
      </c>
      <c r="B2008">
        <v>6.3</v>
      </c>
    </row>
    <row r="2009" spans="1:2" x14ac:dyDescent="0.2">
      <c r="A2009">
        <v>111</v>
      </c>
      <c r="B2009">
        <v>6.8</v>
      </c>
    </row>
    <row r="2010" spans="1:2" x14ac:dyDescent="0.2">
      <c r="A2010">
        <v>93</v>
      </c>
      <c r="B2010">
        <v>2.2999999999999998</v>
      </c>
    </row>
    <row r="2011" spans="1:2" x14ac:dyDescent="0.2">
      <c r="A2011">
        <v>129</v>
      </c>
      <c r="B2011">
        <v>6.9</v>
      </c>
    </row>
    <row r="2012" spans="1:2" x14ac:dyDescent="0.2">
      <c r="A2012">
        <v>128</v>
      </c>
      <c r="B2012">
        <v>8.1</v>
      </c>
    </row>
    <row r="2013" spans="1:2" x14ac:dyDescent="0.2">
      <c r="A2013">
        <v>110</v>
      </c>
      <c r="B2013">
        <v>6.1</v>
      </c>
    </row>
    <row r="2014" spans="1:2" x14ac:dyDescent="0.2">
      <c r="A2014">
        <v>137</v>
      </c>
      <c r="B2014">
        <v>5</v>
      </c>
    </row>
    <row r="2015" spans="1:2" x14ac:dyDescent="0.2">
      <c r="A2015">
        <v>124</v>
      </c>
      <c r="B2015">
        <v>5.5</v>
      </c>
    </row>
    <row r="2016" spans="1:2" x14ac:dyDescent="0.2">
      <c r="A2016">
        <v>93</v>
      </c>
      <c r="B2016">
        <v>6.2</v>
      </c>
    </row>
    <row r="2017" spans="1:2" x14ac:dyDescent="0.2">
      <c r="A2017">
        <v>115</v>
      </c>
      <c r="B2017">
        <v>6.2</v>
      </c>
    </row>
    <row r="2018" spans="1:2" x14ac:dyDescent="0.2">
      <c r="A2018">
        <v>105</v>
      </c>
      <c r="B2018">
        <v>6.3</v>
      </c>
    </row>
    <row r="2019" spans="1:2" x14ac:dyDescent="0.2">
      <c r="A2019">
        <v>127</v>
      </c>
      <c r="B2019">
        <v>6.7</v>
      </c>
    </row>
    <row r="2020" spans="1:2" x14ac:dyDescent="0.2">
      <c r="A2020">
        <v>82</v>
      </c>
      <c r="B2020">
        <v>3.5</v>
      </c>
    </row>
    <row r="2021" spans="1:2" x14ac:dyDescent="0.2">
      <c r="A2021">
        <v>143</v>
      </c>
      <c r="B2021">
        <v>7.5</v>
      </c>
    </row>
    <row r="2022" spans="1:2" x14ac:dyDescent="0.2">
      <c r="A2022">
        <v>103</v>
      </c>
      <c r="B2022">
        <v>6.6</v>
      </c>
    </row>
    <row r="2023" spans="1:2" x14ac:dyDescent="0.2">
      <c r="A2023">
        <v>104</v>
      </c>
      <c r="B2023">
        <v>7.5</v>
      </c>
    </row>
    <row r="2024" spans="1:2" x14ac:dyDescent="0.2">
      <c r="A2024">
        <v>98</v>
      </c>
      <c r="B2024">
        <v>7.2</v>
      </c>
    </row>
    <row r="2025" spans="1:2" x14ac:dyDescent="0.2">
      <c r="A2025">
        <v>92</v>
      </c>
      <c r="B2025">
        <v>4.8</v>
      </c>
    </row>
    <row r="2026" spans="1:2" x14ac:dyDescent="0.2">
      <c r="A2026">
        <v>123</v>
      </c>
      <c r="B2026">
        <v>6.6</v>
      </c>
    </row>
    <row r="2027" spans="1:2" x14ac:dyDescent="0.2">
      <c r="A2027">
        <v>88</v>
      </c>
      <c r="B2027">
        <v>3.5</v>
      </c>
    </row>
    <row r="2028" spans="1:2" x14ac:dyDescent="0.2">
      <c r="A2028">
        <v>128</v>
      </c>
      <c r="B2028">
        <v>7.6</v>
      </c>
    </row>
    <row r="2029" spans="1:2" x14ac:dyDescent="0.2">
      <c r="A2029">
        <v>107</v>
      </c>
      <c r="B2029">
        <v>6.3</v>
      </c>
    </row>
    <row r="2030" spans="1:2" x14ac:dyDescent="0.2">
      <c r="A2030">
        <v>91</v>
      </c>
      <c r="B2030">
        <v>5.5</v>
      </c>
    </row>
    <row r="2031" spans="1:2" x14ac:dyDescent="0.2">
      <c r="A2031">
        <v>90</v>
      </c>
      <c r="B2031">
        <v>6.3</v>
      </c>
    </row>
    <row r="2032" spans="1:2" x14ac:dyDescent="0.2">
      <c r="A2032">
        <v>115</v>
      </c>
      <c r="B2032">
        <v>6.5</v>
      </c>
    </row>
    <row r="2033" spans="1:2" x14ac:dyDescent="0.2">
      <c r="A2033">
        <v>113</v>
      </c>
      <c r="B2033">
        <v>6.9</v>
      </c>
    </row>
    <row r="2034" spans="1:2" x14ac:dyDescent="0.2">
      <c r="A2034">
        <v>113</v>
      </c>
      <c r="B2034">
        <v>7.6</v>
      </c>
    </row>
    <row r="2035" spans="1:2" x14ac:dyDescent="0.2">
      <c r="A2035">
        <v>87</v>
      </c>
      <c r="B2035">
        <v>3.9</v>
      </c>
    </row>
    <row r="2036" spans="1:2" x14ac:dyDescent="0.2">
      <c r="A2036">
        <v>101</v>
      </c>
      <c r="B2036">
        <v>6.1</v>
      </c>
    </row>
    <row r="2037" spans="1:2" x14ac:dyDescent="0.2">
      <c r="A2037">
        <v>111</v>
      </c>
      <c r="B2037">
        <v>7.3</v>
      </c>
    </row>
    <row r="2038" spans="1:2" x14ac:dyDescent="0.2">
      <c r="A2038">
        <v>108</v>
      </c>
      <c r="B2038">
        <v>8.3000000000000007</v>
      </c>
    </row>
    <row r="2039" spans="1:2" x14ac:dyDescent="0.2">
      <c r="A2039">
        <v>105</v>
      </c>
      <c r="B2039">
        <v>5.8</v>
      </c>
    </row>
    <row r="2040" spans="1:2" x14ac:dyDescent="0.2">
      <c r="A2040">
        <v>109</v>
      </c>
      <c r="B2040">
        <v>6.8</v>
      </c>
    </row>
    <row r="2041" spans="1:2" x14ac:dyDescent="0.2">
      <c r="A2041">
        <v>109</v>
      </c>
      <c r="B2041">
        <v>7</v>
      </c>
    </row>
    <row r="2042" spans="1:2" x14ac:dyDescent="0.2">
      <c r="A2042">
        <v>99</v>
      </c>
      <c r="B2042">
        <v>5.9</v>
      </c>
    </row>
    <row r="2043" spans="1:2" x14ac:dyDescent="0.2">
      <c r="A2043">
        <v>98</v>
      </c>
      <c r="B2043">
        <v>6.5</v>
      </c>
    </row>
    <row r="2044" spans="1:2" x14ac:dyDescent="0.2">
      <c r="A2044">
        <v>104</v>
      </c>
      <c r="B2044">
        <v>6.4</v>
      </c>
    </row>
    <row r="2045" spans="1:2" x14ac:dyDescent="0.2">
      <c r="A2045">
        <v>109</v>
      </c>
      <c r="B2045">
        <v>5.8</v>
      </c>
    </row>
    <row r="2046" spans="1:2" x14ac:dyDescent="0.2">
      <c r="A2046">
        <v>75</v>
      </c>
      <c r="B2046">
        <v>5.0999999999999996</v>
      </c>
    </row>
    <row r="2047" spans="1:2" x14ac:dyDescent="0.2">
      <c r="A2047">
        <v>119</v>
      </c>
      <c r="B2047">
        <v>6.8</v>
      </c>
    </row>
    <row r="2048" spans="1:2" x14ac:dyDescent="0.2">
      <c r="A2048">
        <v>90</v>
      </c>
      <c r="B2048">
        <v>5.3</v>
      </c>
    </row>
    <row r="2049" spans="1:2" x14ac:dyDescent="0.2">
      <c r="A2049">
        <v>97</v>
      </c>
      <c r="B2049">
        <v>5.3</v>
      </c>
    </row>
    <row r="2050" spans="1:2" x14ac:dyDescent="0.2">
      <c r="A2050">
        <v>89</v>
      </c>
      <c r="B2050">
        <v>4.9000000000000004</v>
      </c>
    </row>
    <row r="2051" spans="1:2" x14ac:dyDescent="0.2">
      <c r="A2051">
        <v>106</v>
      </c>
      <c r="B2051">
        <v>6.8</v>
      </c>
    </row>
    <row r="2052" spans="1:2" x14ac:dyDescent="0.2">
      <c r="A2052">
        <v>104</v>
      </c>
      <c r="B2052">
        <v>6.1</v>
      </c>
    </row>
    <row r="2053" spans="1:2" x14ac:dyDescent="0.2">
      <c r="A2053">
        <v>108</v>
      </c>
      <c r="B2053">
        <v>8.5</v>
      </c>
    </row>
    <row r="2054" spans="1:2" x14ac:dyDescent="0.2">
      <c r="A2054">
        <v>112</v>
      </c>
      <c r="B2054">
        <v>5.9</v>
      </c>
    </row>
    <row r="2055" spans="1:2" x14ac:dyDescent="0.2">
      <c r="A2055">
        <v>104</v>
      </c>
      <c r="B2055">
        <v>6.3</v>
      </c>
    </row>
    <row r="2056" spans="1:2" x14ac:dyDescent="0.2">
      <c r="A2056">
        <v>113</v>
      </c>
      <c r="B2056">
        <v>5.9</v>
      </c>
    </row>
    <row r="2057" spans="1:2" x14ac:dyDescent="0.2">
      <c r="A2057">
        <v>98</v>
      </c>
      <c r="B2057">
        <v>5.4</v>
      </c>
    </row>
    <row r="2058" spans="1:2" x14ac:dyDescent="0.2">
      <c r="A2058">
        <v>114</v>
      </c>
      <c r="B2058">
        <v>6.9</v>
      </c>
    </row>
    <row r="2059" spans="1:2" x14ac:dyDescent="0.2">
      <c r="A2059">
        <v>124</v>
      </c>
      <c r="B2059">
        <v>7.5</v>
      </c>
    </row>
    <row r="2060" spans="1:2" x14ac:dyDescent="0.2">
      <c r="A2060">
        <v>148</v>
      </c>
      <c r="B2060">
        <v>8.1999999999999993</v>
      </c>
    </row>
    <row r="2061" spans="1:2" x14ac:dyDescent="0.2">
      <c r="A2061">
        <v>108</v>
      </c>
      <c r="B2061">
        <v>5.9</v>
      </c>
    </row>
    <row r="2062" spans="1:2" x14ac:dyDescent="0.2">
      <c r="A2062">
        <v>95</v>
      </c>
      <c r="B2062">
        <v>5</v>
      </c>
    </row>
    <row r="2063" spans="1:2" x14ac:dyDescent="0.2">
      <c r="A2063">
        <v>108</v>
      </c>
      <c r="B2063">
        <v>7.3</v>
      </c>
    </row>
    <row r="2064" spans="1:2" x14ac:dyDescent="0.2">
      <c r="A2064">
        <v>68</v>
      </c>
      <c r="B2064">
        <v>6.4</v>
      </c>
    </row>
    <row r="2065" spans="1:2" x14ac:dyDescent="0.2">
      <c r="A2065">
        <v>103</v>
      </c>
      <c r="B2065">
        <v>6.6</v>
      </c>
    </row>
    <row r="2066" spans="1:2" x14ac:dyDescent="0.2">
      <c r="A2066">
        <v>99</v>
      </c>
      <c r="B2066">
        <v>7.8</v>
      </c>
    </row>
    <row r="2067" spans="1:2" x14ac:dyDescent="0.2">
      <c r="A2067">
        <v>88</v>
      </c>
      <c r="B2067">
        <v>4</v>
      </c>
    </row>
    <row r="2068" spans="1:2" x14ac:dyDescent="0.2">
      <c r="A2068">
        <v>128</v>
      </c>
      <c r="B2068">
        <v>7.6</v>
      </c>
    </row>
    <row r="2069" spans="1:2" x14ac:dyDescent="0.2">
      <c r="A2069">
        <v>124</v>
      </c>
      <c r="B2069">
        <v>7.7</v>
      </c>
    </row>
    <row r="2070" spans="1:2" x14ac:dyDescent="0.2">
      <c r="A2070">
        <v>84</v>
      </c>
      <c r="B2070">
        <v>5.8</v>
      </c>
    </row>
    <row r="2071" spans="1:2" x14ac:dyDescent="0.2">
      <c r="A2071">
        <v>122</v>
      </c>
      <c r="B2071">
        <v>5.2</v>
      </c>
    </row>
    <row r="2072" spans="1:2" x14ac:dyDescent="0.2">
      <c r="A2072">
        <v>101</v>
      </c>
      <c r="B2072">
        <v>5.6</v>
      </c>
    </row>
    <row r="2073" spans="1:2" x14ac:dyDescent="0.2">
      <c r="A2073">
        <v>98</v>
      </c>
      <c r="B2073">
        <v>5.3</v>
      </c>
    </row>
    <row r="2074" spans="1:2" x14ac:dyDescent="0.2">
      <c r="A2074">
        <v>225</v>
      </c>
      <c r="B2074">
        <v>6.6</v>
      </c>
    </row>
    <row r="2075" spans="1:2" x14ac:dyDescent="0.2">
      <c r="A2075">
        <v>88</v>
      </c>
      <c r="B2075">
        <v>1.9</v>
      </c>
    </row>
    <row r="2076" spans="1:2" x14ac:dyDescent="0.2">
      <c r="A2076">
        <v>88</v>
      </c>
      <c r="B2076">
        <v>5.7</v>
      </c>
    </row>
    <row r="2077" spans="1:2" x14ac:dyDescent="0.2">
      <c r="A2077">
        <v>94</v>
      </c>
      <c r="B2077">
        <v>6.6</v>
      </c>
    </row>
    <row r="2078" spans="1:2" x14ac:dyDescent="0.2">
      <c r="A2078">
        <v>117</v>
      </c>
      <c r="B2078">
        <v>6</v>
      </c>
    </row>
    <row r="2079" spans="1:2" x14ac:dyDescent="0.2">
      <c r="A2079">
        <v>95</v>
      </c>
      <c r="B2079">
        <v>6.1</v>
      </c>
    </row>
    <row r="2080" spans="1:2" x14ac:dyDescent="0.2">
      <c r="A2080">
        <v>99</v>
      </c>
      <c r="B2080">
        <v>4.8</v>
      </c>
    </row>
    <row r="2081" spans="1:2" x14ac:dyDescent="0.2">
      <c r="A2081">
        <v>96</v>
      </c>
      <c r="B2081">
        <v>6.2</v>
      </c>
    </row>
    <row r="2082" spans="1:2" x14ac:dyDescent="0.2">
      <c r="A2082">
        <v>98</v>
      </c>
      <c r="B2082">
        <v>7.5</v>
      </c>
    </row>
    <row r="2083" spans="1:2" x14ac:dyDescent="0.2">
      <c r="A2083">
        <v>123</v>
      </c>
      <c r="B2083">
        <v>6.3</v>
      </c>
    </row>
    <row r="2084" spans="1:2" x14ac:dyDescent="0.2">
      <c r="A2084">
        <v>101</v>
      </c>
      <c r="B2084">
        <v>7.1</v>
      </c>
    </row>
    <row r="2085" spans="1:2" x14ac:dyDescent="0.2">
      <c r="A2085">
        <v>102</v>
      </c>
      <c r="B2085">
        <v>6.6</v>
      </c>
    </row>
    <row r="2086" spans="1:2" x14ac:dyDescent="0.2">
      <c r="A2086">
        <v>94</v>
      </c>
      <c r="B2086">
        <v>6.1</v>
      </c>
    </row>
    <row r="2087" spans="1:2" x14ac:dyDescent="0.2">
      <c r="A2087">
        <v>102</v>
      </c>
      <c r="B2087">
        <v>6.7</v>
      </c>
    </row>
    <row r="2088" spans="1:2" x14ac:dyDescent="0.2">
      <c r="A2088">
        <v>108</v>
      </c>
      <c r="B2088">
        <v>5.6</v>
      </c>
    </row>
    <row r="2089" spans="1:2" x14ac:dyDescent="0.2">
      <c r="A2089">
        <v>116</v>
      </c>
      <c r="B2089">
        <v>7.2</v>
      </c>
    </row>
    <row r="2090" spans="1:2" x14ac:dyDescent="0.2">
      <c r="A2090">
        <v>93</v>
      </c>
      <c r="B2090">
        <v>4.3</v>
      </c>
    </row>
    <row r="2091" spans="1:2" x14ac:dyDescent="0.2">
      <c r="A2091">
        <v>102</v>
      </c>
      <c r="B2091">
        <v>6.4</v>
      </c>
    </row>
    <row r="2092" spans="1:2" x14ac:dyDescent="0.2">
      <c r="A2092">
        <v>103</v>
      </c>
      <c r="B2092">
        <v>7.1</v>
      </c>
    </row>
    <row r="2093" spans="1:2" x14ac:dyDescent="0.2">
      <c r="A2093">
        <v>115</v>
      </c>
      <c r="B2093">
        <v>6.3</v>
      </c>
    </row>
    <row r="2094" spans="1:2" x14ac:dyDescent="0.2">
      <c r="A2094">
        <v>96</v>
      </c>
      <c r="B2094">
        <v>7.4</v>
      </c>
    </row>
    <row r="2095" spans="1:2" x14ac:dyDescent="0.2">
      <c r="A2095">
        <v>98</v>
      </c>
      <c r="B2095">
        <v>6.1</v>
      </c>
    </row>
    <row r="2096" spans="1:2" x14ac:dyDescent="0.2">
      <c r="A2096">
        <v>101</v>
      </c>
      <c r="B2096">
        <v>6.6</v>
      </c>
    </row>
    <row r="2097" spans="1:2" x14ac:dyDescent="0.2">
      <c r="A2097">
        <v>106</v>
      </c>
      <c r="B2097">
        <v>6</v>
      </c>
    </row>
    <row r="2098" spans="1:2" x14ac:dyDescent="0.2">
      <c r="A2098">
        <v>101</v>
      </c>
      <c r="B2098">
        <v>6.8</v>
      </c>
    </row>
    <row r="2099" spans="1:2" x14ac:dyDescent="0.2">
      <c r="A2099">
        <v>111</v>
      </c>
      <c r="B2099">
        <v>6.8</v>
      </c>
    </row>
    <row r="2100" spans="1:2" x14ac:dyDescent="0.2">
      <c r="A2100">
        <v>99</v>
      </c>
      <c r="B2100">
        <v>7.2</v>
      </c>
    </row>
    <row r="2101" spans="1:2" x14ac:dyDescent="0.2">
      <c r="A2101">
        <v>88</v>
      </c>
      <c r="B2101">
        <v>1.9</v>
      </c>
    </row>
    <row r="2102" spans="1:2" x14ac:dyDescent="0.2">
      <c r="A2102">
        <v>83</v>
      </c>
      <c r="B2102">
        <v>5.5</v>
      </c>
    </row>
    <row r="2103" spans="1:2" x14ac:dyDescent="0.2">
      <c r="A2103">
        <v>91</v>
      </c>
      <c r="B2103">
        <v>4.5</v>
      </c>
    </row>
    <row r="2104" spans="1:2" x14ac:dyDescent="0.2">
      <c r="A2104">
        <v>108</v>
      </c>
      <c r="B2104">
        <v>6.3</v>
      </c>
    </row>
    <row r="2105" spans="1:2" x14ac:dyDescent="0.2">
      <c r="A2105">
        <v>148</v>
      </c>
      <c r="B2105">
        <v>6.7</v>
      </c>
    </row>
    <row r="2106" spans="1:2" x14ac:dyDescent="0.2">
      <c r="A2106">
        <v>77</v>
      </c>
      <c r="B2106">
        <v>2.8</v>
      </c>
    </row>
    <row r="2107" spans="1:2" x14ac:dyDescent="0.2">
      <c r="A2107">
        <v>110</v>
      </c>
      <c r="B2107">
        <v>5</v>
      </c>
    </row>
    <row r="2108" spans="1:2" x14ac:dyDescent="0.2">
      <c r="A2108">
        <v>83</v>
      </c>
      <c r="B2108">
        <v>4.3</v>
      </c>
    </row>
    <row r="2109" spans="1:2" x14ac:dyDescent="0.2">
      <c r="A2109">
        <v>107</v>
      </c>
      <c r="B2109">
        <v>5.6</v>
      </c>
    </row>
    <row r="2110" spans="1:2" x14ac:dyDescent="0.2">
      <c r="A2110">
        <v>100</v>
      </c>
      <c r="B2110">
        <v>6.2</v>
      </c>
    </row>
    <row r="2111" spans="1:2" x14ac:dyDescent="0.2">
      <c r="A2111">
        <v>87</v>
      </c>
      <c r="B2111">
        <v>5.3</v>
      </c>
    </row>
    <row r="2112" spans="1:2" x14ac:dyDescent="0.2">
      <c r="A2112">
        <v>154</v>
      </c>
      <c r="B2112">
        <v>7.4</v>
      </c>
    </row>
    <row r="2113" spans="1:2" x14ac:dyDescent="0.2">
      <c r="A2113">
        <v>99</v>
      </c>
      <c r="B2113">
        <v>6.5</v>
      </c>
    </row>
    <row r="2114" spans="1:2" x14ac:dyDescent="0.2">
      <c r="A2114">
        <v>100</v>
      </c>
      <c r="B2114">
        <v>7.1</v>
      </c>
    </row>
    <row r="2115" spans="1:2" x14ac:dyDescent="0.2">
      <c r="A2115">
        <v>116</v>
      </c>
      <c r="B2115">
        <v>7.2</v>
      </c>
    </row>
    <row r="2116" spans="1:2" x14ac:dyDescent="0.2">
      <c r="A2116">
        <v>94</v>
      </c>
      <c r="B2116">
        <v>2.2999999999999998</v>
      </c>
    </row>
    <row r="2117" spans="1:2" x14ac:dyDescent="0.2">
      <c r="A2117">
        <v>111</v>
      </c>
      <c r="B2117">
        <v>6.4</v>
      </c>
    </row>
    <row r="2118" spans="1:2" x14ac:dyDescent="0.2">
      <c r="A2118">
        <v>100</v>
      </c>
      <c r="B2118">
        <v>6.1</v>
      </c>
    </row>
    <row r="2119" spans="1:2" x14ac:dyDescent="0.2">
      <c r="A2119">
        <v>125</v>
      </c>
      <c r="B2119">
        <v>7</v>
      </c>
    </row>
    <row r="2120" spans="1:2" x14ac:dyDescent="0.2">
      <c r="A2120">
        <v>119</v>
      </c>
      <c r="B2120">
        <v>7</v>
      </c>
    </row>
    <row r="2121" spans="1:2" x14ac:dyDescent="0.2">
      <c r="A2121">
        <v>135</v>
      </c>
      <c r="B2121">
        <v>7</v>
      </c>
    </row>
    <row r="2122" spans="1:2" x14ac:dyDescent="0.2">
      <c r="A2122">
        <v>93</v>
      </c>
      <c r="B2122">
        <v>4.9000000000000004</v>
      </c>
    </row>
    <row r="2123" spans="1:2" x14ac:dyDescent="0.2">
      <c r="A2123">
        <v>114</v>
      </c>
      <c r="B2123">
        <v>6.9</v>
      </c>
    </row>
    <row r="2124" spans="1:2" x14ac:dyDescent="0.2">
      <c r="A2124">
        <v>124</v>
      </c>
      <c r="B2124">
        <v>7.5</v>
      </c>
    </row>
    <row r="2125" spans="1:2" x14ac:dyDescent="0.2">
      <c r="A2125">
        <v>134</v>
      </c>
      <c r="B2125">
        <v>8.4</v>
      </c>
    </row>
    <row r="2126" spans="1:2" x14ac:dyDescent="0.2">
      <c r="A2126">
        <v>114</v>
      </c>
      <c r="B2126">
        <v>6.9</v>
      </c>
    </row>
    <row r="2127" spans="1:2" x14ac:dyDescent="0.2">
      <c r="A2127">
        <v>124</v>
      </c>
      <c r="B2127">
        <v>4.5</v>
      </c>
    </row>
    <row r="2128" spans="1:2" x14ac:dyDescent="0.2">
      <c r="A2128">
        <v>104</v>
      </c>
      <c r="B2128">
        <v>7.4</v>
      </c>
    </row>
    <row r="2129" spans="1:2" x14ac:dyDescent="0.2">
      <c r="A2129">
        <v>118</v>
      </c>
      <c r="B2129">
        <v>7</v>
      </c>
    </row>
    <row r="2130" spans="1:2" x14ac:dyDescent="0.2">
      <c r="A2130">
        <v>80</v>
      </c>
      <c r="B2130">
        <v>2.8</v>
      </c>
    </row>
    <row r="2131" spans="1:2" x14ac:dyDescent="0.2">
      <c r="A2131">
        <v>107</v>
      </c>
      <c r="B2131">
        <v>7.5</v>
      </c>
    </row>
    <row r="2132" spans="1:2" x14ac:dyDescent="0.2">
      <c r="A2132">
        <v>125</v>
      </c>
      <c r="B2132">
        <v>7.1</v>
      </c>
    </row>
    <row r="2133" spans="1:2" x14ac:dyDescent="0.2">
      <c r="A2133">
        <v>115</v>
      </c>
      <c r="B2133">
        <v>6.4</v>
      </c>
    </row>
    <row r="2134" spans="1:2" x14ac:dyDescent="0.2">
      <c r="A2134">
        <v>122</v>
      </c>
      <c r="B2134">
        <v>5.3</v>
      </c>
    </row>
    <row r="2135" spans="1:2" x14ac:dyDescent="0.2">
      <c r="A2135">
        <v>103</v>
      </c>
      <c r="B2135">
        <v>6.9</v>
      </c>
    </row>
    <row r="2136" spans="1:2" x14ac:dyDescent="0.2">
      <c r="A2136">
        <v>101</v>
      </c>
      <c r="B2136">
        <v>6.2</v>
      </c>
    </row>
    <row r="2137" spans="1:2" x14ac:dyDescent="0.2">
      <c r="A2137">
        <v>107</v>
      </c>
      <c r="B2137">
        <v>6.4</v>
      </c>
    </row>
    <row r="2138" spans="1:2" x14ac:dyDescent="0.2">
      <c r="A2138">
        <v>107</v>
      </c>
      <c r="B2138">
        <v>5.0999999999999996</v>
      </c>
    </row>
    <row r="2139" spans="1:2" x14ac:dyDescent="0.2">
      <c r="A2139">
        <v>100</v>
      </c>
      <c r="B2139">
        <v>5.5</v>
      </c>
    </row>
    <row r="2140" spans="1:2" x14ac:dyDescent="0.2">
      <c r="A2140">
        <v>110</v>
      </c>
      <c r="B2140">
        <v>5.4</v>
      </c>
    </row>
    <row r="2141" spans="1:2" x14ac:dyDescent="0.2">
      <c r="A2141">
        <v>125</v>
      </c>
      <c r="B2141">
        <v>7.5</v>
      </c>
    </row>
    <row r="2142" spans="1:2" x14ac:dyDescent="0.2">
      <c r="A2142">
        <v>184</v>
      </c>
      <c r="B2142">
        <v>7.4</v>
      </c>
    </row>
    <row r="2143" spans="1:2" x14ac:dyDescent="0.2">
      <c r="A2143">
        <v>236</v>
      </c>
      <c r="B2143">
        <v>8</v>
      </c>
    </row>
    <row r="2144" spans="1:2" x14ac:dyDescent="0.2">
      <c r="A2144">
        <v>97</v>
      </c>
      <c r="B2144">
        <v>5.7</v>
      </c>
    </row>
    <row r="2145" spans="1:2" x14ac:dyDescent="0.2">
      <c r="A2145">
        <v>113</v>
      </c>
      <c r="B2145">
        <v>6.8</v>
      </c>
    </row>
    <row r="2146" spans="1:2" x14ac:dyDescent="0.2">
      <c r="A2146">
        <v>95</v>
      </c>
      <c r="B2146">
        <v>5.9</v>
      </c>
    </row>
    <row r="2147" spans="1:2" x14ac:dyDescent="0.2">
      <c r="A2147">
        <v>103</v>
      </c>
      <c r="B2147">
        <v>7.2</v>
      </c>
    </row>
    <row r="2148" spans="1:2" x14ac:dyDescent="0.2">
      <c r="A2148">
        <v>91</v>
      </c>
      <c r="B2148">
        <v>5.5</v>
      </c>
    </row>
    <row r="2149" spans="1:2" x14ac:dyDescent="0.2">
      <c r="A2149">
        <v>116</v>
      </c>
      <c r="B2149">
        <v>8.5</v>
      </c>
    </row>
    <row r="2150" spans="1:2" x14ac:dyDescent="0.2">
      <c r="A2150">
        <v>93</v>
      </c>
      <c r="B2150">
        <v>5.6</v>
      </c>
    </row>
    <row r="2151" spans="1:2" x14ac:dyDescent="0.2">
      <c r="A2151">
        <v>113</v>
      </c>
      <c r="B2151">
        <v>4.0999999999999996</v>
      </c>
    </row>
    <row r="2152" spans="1:2" x14ac:dyDescent="0.2">
      <c r="A2152">
        <v>101</v>
      </c>
      <c r="B2152">
        <v>6.1</v>
      </c>
    </row>
    <row r="2153" spans="1:2" x14ac:dyDescent="0.2">
      <c r="A2153">
        <v>95</v>
      </c>
      <c r="B2153">
        <v>5.4</v>
      </c>
    </row>
    <row r="2154" spans="1:2" x14ac:dyDescent="0.2">
      <c r="A2154">
        <v>109</v>
      </c>
      <c r="B2154">
        <v>7.1</v>
      </c>
    </row>
    <row r="2155" spans="1:2" x14ac:dyDescent="0.2">
      <c r="A2155">
        <v>85</v>
      </c>
      <c r="B2155">
        <v>3.6</v>
      </c>
    </row>
    <row r="2156" spans="1:2" x14ac:dyDescent="0.2">
      <c r="A2156">
        <v>101</v>
      </c>
      <c r="B2156">
        <v>6.5</v>
      </c>
    </row>
    <row r="2157" spans="1:2" x14ac:dyDescent="0.2">
      <c r="A2157">
        <v>125</v>
      </c>
      <c r="B2157">
        <v>8.6</v>
      </c>
    </row>
    <row r="2158" spans="1:2" x14ac:dyDescent="0.2">
      <c r="A2158">
        <v>132</v>
      </c>
      <c r="B2158">
        <v>7</v>
      </c>
    </row>
    <row r="2159" spans="1:2" x14ac:dyDescent="0.2">
      <c r="A2159">
        <v>131</v>
      </c>
      <c r="B2159">
        <v>7.6</v>
      </c>
    </row>
    <row r="2160" spans="1:2" x14ac:dyDescent="0.2">
      <c r="A2160">
        <v>129</v>
      </c>
      <c r="B2160">
        <v>6.5</v>
      </c>
    </row>
    <row r="2161" spans="1:2" x14ac:dyDescent="0.2">
      <c r="A2161">
        <v>100</v>
      </c>
      <c r="B2161">
        <v>6.4</v>
      </c>
    </row>
    <row r="2162" spans="1:2" x14ac:dyDescent="0.2">
      <c r="A2162">
        <v>97</v>
      </c>
      <c r="B2162">
        <v>6.3</v>
      </c>
    </row>
    <row r="2163" spans="1:2" x14ac:dyDescent="0.2">
      <c r="A2163">
        <v>92</v>
      </c>
      <c r="B2163">
        <v>5.7</v>
      </c>
    </row>
    <row r="2164" spans="1:2" x14ac:dyDescent="0.2">
      <c r="A2164">
        <v>116</v>
      </c>
      <c r="B2164">
        <v>6.3</v>
      </c>
    </row>
    <row r="2165" spans="1:2" x14ac:dyDescent="0.2">
      <c r="A2165">
        <v>90</v>
      </c>
      <c r="B2165">
        <v>6</v>
      </c>
    </row>
    <row r="2166" spans="1:2" x14ac:dyDescent="0.2">
      <c r="A2166">
        <v>81</v>
      </c>
      <c r="B2166">
        <v>7.7</v>
      </c>
    </row>
    <row r="2167" spans="1:2" x14ac:dyDescent="0.2">
      <c r="A2167">
        <v>97</v>
      </c>
      <c r="B2167">
        <v>6.2</v>
      </c>
    </row>
    <row r="2168" spans="1:2" x14ac:dyDescent="0.2">
      <c r="A2168">
        <v>118</v>
      </c>
      <c r="B2168">
        <v>7.7</v>
      </c>
    </row>
    <row r="2169" spans="1:2" x14ac:dyDescent="0.2">
      <c r="A2169">
        <v>100</v>
      </c>
      <c r="B2169">
        <v>6.4</v>
      </c>
    </row>
    <row r="2170" spans="1:2" x14ac:dyDescent="0.2">
      <c r="A2170">
        <v>97</v>
      </c>
      <c r="B2170">
        <v>6.4</v>
      </c>
    </row>
    <row r="2171" spans="1:2" x14ac:dyDescent="0.2">
      <c r="A2171">
        <v>114</v>
      </c>
      <c r="B2171">
        <v>6.9</v>
      </c>
    </row>
    <row r="2172" spans="1:2" x14ac:dyDescent="0.2">
      <c r="A2172">
        <v>130</v>
      </c>
      <c r="B2172">
        <v>7.3</v>
      </c>
    </row>
    <row r="2173" spans="1:2" x14ac:dyDescent="0.2">
      <c r="A2173">
        <v>82</v>
      </c>
      <c r="B2173">
        <v>7.3</v>
      </c>
    </row>
    <row r="2174" spans="1:2" x14ac:dyDescent="0.2">
      <c r="A2174">
        <v>96</v>
      </c>
      <c r="B2174">
        <v>6.2</v>
      </c>
    </row>
    <row r="2175" spans="1:2" x14ac:dyDescent="0.2">
      <c r="A2175">
        <v>105</v>
      </c>
      <c r="B2175">
        <v>6.6</v>
      </c>
    </row>
    <row r="2176" spans="1:2" x14ac:dyDescent="0.2">
      <c r="A2176">
        <v>122</v>
      </c>
      <c r="B2176">
        <v>6.7</v>
      </c>
    </row>
    <row r="2177" spans="1:2" x14ac:dyDescent="0.2">
      <c r="A2177">
        <v>88</v>
      </c>
      <c r="B2177">
        <v>5.7</v>
      </c>
    </row>
    <row r="2178" spans="1:2" x14ac:dyDescent="0.2">
      <c r="A2178">
        <v>110</v>
      </c>
      <c r="B2178">
        <v>3.1</v>
      </c>
    </row>
    <row r="2179" spans="1:2" x14ac:dyDescent="0.2">
      <c r="A2179">
        <v>103</v>
      </c>
      <c r="B2179">
        <v>6.3</v>
      </c>
    </row>
    <row r="2180" spans="1:2" x14ac:dyDescent="0.2">
      <c r="A2180">
        <v>106</v>
      </c>
      <c r="B2180">
        <v>5.7</v>
      </c>
    </row>
    <row r="2181" spans="1:2" x14ac:dyDescent="0.2">
      <c r="A2181">
        <v>98</v>
      </c>
      <c r="B2181">
        <v>7.1</v>
      </c>
    </row>
    <row r="2182" spans="1:2" x14ac:dyDescent="0.2">
      <c r="A2182">
        <v>68</v>
      </c>
      <c r="B2182">
        <v>7</v>
      </c>
    </row>
    <row r="2183" spans="1:2" x14ac:dyDescent="0.2">
      <c r="A2183">
        <v>94</v>
      </c>
      <c r="B2183">
        <v>6.1</v>
      </c>
    </row>
    <row r="2184" spans="1:2" x14ac:dyDescent="0.2">
      <c r="A2184">
        <v>99</v>
      </c>
      <c r="B2184">
        <v>6.6</v>
      </c>
    </row>
    <row r="2185" spans="1:2" x14ac:dyDescent="0.2">
      <c r="A2185">
        <v>107</v>
      </c>
      <c r="B2185">
        <v>7.8</v>
      </c>
    </row>
    <row r="2186" spans="1:2" x14ac:dyDescent="0.2">
      <c r="A2186">
        <v>180</v>
      </c>
      <c r="B2186">
        <v>8.3000000000000007</v>
      </c>
    </row>
    <row r="2187" spans="1:2" x14ac:dyDescent="0.2">
      <c r="A2187">
        <v>89</v>
      </c>
      <c r="B2187">
        <v>3.9</v>
      </c>
    </row>
    <row r="2188" spans="1:2" x14ac:dyDescent="0.2">
      <c r="A2188">
        <v>97</v>
      </c>
      <c r="B2188">
        <v>7</v>
      </c>
    </row>
    <row r="2189" spans="1:2" x14ac:dyDescent="0.2">
      <c r="A2189">
        <v>113</v>
      </c>
      <c r="B2189">
        <v>6.7</v>
      </c>
    </row>
    <row r="2190" spans="1:2" x14ac:dyDescent="0.2">
      <c r="A2190">
        <v>131</v>
      </c>
      <c r="B2190">
        <v>7.3</v>
      </c>
    </row>
    <row r="2191" spans="1:2" x14ac:dyDescent="0.2">
      <c r="A2191">
        <v>103</v>
      </c>
      <c r="B2191">
        <v>6.3</v>
      </c>
    </row>
    <row r="2192" spans="1:2" x14ac:dyDescent="0.2">
      <c r="A2192">
        <v>119</v>
      </c>
      <c r="B2192">
        <v>7.8</v>
      </c>
    </row>
    <row r="2193" spans="1:2" x14ac:dyDescent="0.2">
      <c r="A2193">
        <v>98</v>
      </c>
      <c r="B2193">
        <v>7.3</v>
      </c>
    </row>
    <row r="2194" spans="1:2" x14ac:dyDescent="0.2">
      <c r="A2194">
        <v>111</v>
      </c>
      <c r="B2194">
        <v>7.6</v>
      </c>
    </row>
    <row r="2195" spans="1:2" x14ac:dyDescent="0.2">
      <c r="A2195">
        <v>94</v>
      </c>
      <c r="B2195">
        <v>5.3</v>
      </c>
    </row>
    <row r="2196" spans="1:2" x14ac:dyDescent="0.2">
      <c r="A2196">
        <v>122</v>
      </c>
      <c r="B2196">
        <v>7.9</v>
      </c>
    </row>
    <row r="2197" spans="1:2" x14ac:dyDescent="0.2">
      <c r="A2197">
        <v>81</v>
      </c>
      <c r="B2197">
        <v>5.3</v>
      </c>
    </row>
    <row r="2198" spans="1:2" x14ac:dyDescent="0.2">
      <c r="A2198">
        <v>89</v>
      </c>
      <c r="B2198">
        <v>6.8</v>
      </c>
    </row>
    <row r="2199" spans="1:2" x14ac:dyDescent="0.2">
      <c r="A2199">
        <v>106</v>
      </c>
      <c r="B2199">
        <v>7.1</v>
      </c>
    </row>
    <row r="2200" spans="1:2" x14ac:dyDescent="0.2">
      <c r="A2200">
        <v>86</v>
      </c>
      <c r="B2200">
        <v>5.8</v>
      </c>
    </row>
    <row r="2201" spans="1:2" x14ac:dyDescent="0.2">
      <c r="A2201">
        <v>103</v>
      </c>
      <c r="B2201">
        <v>5.8</v>
      </c>
    </row>
    <row r="2202" spans="1:2" x14ac:dyDescent="0.2">
      <c r="A2202">
        <v>121</v>
      </c>
      <c r="B2202">
        <v>8.3000000000000007</v>
      </c>
    </row>
    <row r="2203" spans="1:2" x14ac:dyDescent="0.2">
      <c r="A2203">
        <v>109</v>
      </c>
      <c r="B2203">
        <v>5.6</v>
      </c>
    </row>
    <row r="2204" spans="1:2" x14ac:dyDescent="0.2">
      <c r="A2204">
        <v>109</v>
      </c>
      <c r="B2204">
        <v>6.8</v>
      </c>
    </row>
    <row r="2205" spans="1:2" x14ac:dyDescent="0.2">
      <c r="A2205">
        <v>123</v>
      </c>
      <c r="B2205">
        <v>5</v>
      </c>
    </row>
    <row r="2206" spans="1:2" x14ac:dyDescent="0.2">
      <c r="A2206">
        <v>94</v>
      </c>
      <c r="B2206">
        <v>7.6</v>
      </c>
    </row>
    <row r="2207" spans="1:2" x14ac:dyDescent="0.2">
      <c r="A2207">
        <v>94</v>
      </c>
      <c r="B2207">
        <v>6.7</v>
      </c>
    </row>
    <row r="2208" spans="1:2" x14ac:dyDescent="0.2">
      <c r="A2208">
        <v>115</v>
      </c>
      <c r="B2208">
        <v>6.7</v>
      </c>
    </row>
    <row r="2209" spans="1:2" x14ac:dyDescent="0.2">
      <c r="A2209">
        <v>107</v>
      </c>
      <c r="B2209">
        <v>5.7</v>
      </c>
    </row>
    <row r="2210" spans="1:2" x14ac:dyDescent="0.2">
      <c r="A2210">
        <v>91</v>
      </c>
      <c r="B2210">
        <v>5.2</v>
      </c>
    </row>
    <row r="2211" spans="1:2" x14ac:dyDescent="0.2">
      <c r="A2211">
        <v>125</v>
      </c>
      <c r="B2211">
        <v>7.5</v>
      </c>
    </row>
    <row r="2212" spans="1:2" x14ac:dyDescent="0.2">
      <c r="A2212">
        <v>122</v>
      </c>
      <c r="B2212">
        <v>7.2</v>
      </c>
    </row>
    <row r="2213" spans="1:2" x14ac:dyDescent="0.2">
      <c r="A2213">
        <v>102</v>
      </c>
      <c r="B2213">
        <v>5.3</v>
      </c>
    </row>
    <row r="2214" spans="1:2" x14ac:dyDescent="0.2">
      <c r="A2214">
        <v>90</v>
      </c>
      <c r="B2214">
        <v>6.5</v>
      </c>
    </row>
    <row r="2215" spans="1:2" x14ac:dyDescent="0.2">
      <c r="A2215">
        <v>98</v>
      </c>
      <c r="B2215">
        <v>5</v>
      </c>
    </row>
    <row r="2216" spans="1:2" x14ac:dyDescent="0.2">
      <c r="A2216">
        <v>109</v>
      </c>
      <c r="B2216">
        <v>6.1</v>
      </c>
    </row>
    <row r="2217" spans="1:2" x14ac:dyDescent="0.2">
      <c r="A2217">
        <v>90</v>
      </c>
      <c r="B2217">
        <v>4.4000000000000004</v>
      </c>
    </row>
    <row r="2218" spans="1:2" x14ac:dyDescent="0.2">
      <c r="A2218">
        <v>112</v>
      </c>
      <c r="B2218">
        <v>7.5</v>
      </c>
    </row>
    <row r="2219" spans="1:2" x14ac:dyDescent="0.2">
      <c r="A2219">
        <v>94</v>
      </c>
      <c r="B2219">
        <v>5.7</v>
      </c>
    </row>
    <row r="2220" spans="1:2" x14ac:dyDescent="0.2">
      <c r="A2220">
        <v>105</v>
      </c>
      <c r="B2220">
        <v>5.5</v>
      </c>
    </row>
    <row r="2221" spans="1:2" x14ac:dyDescent="0.2">
      <c r="A2221">
        <v>104</v>
      </c>
      <c r="B2221">
        <v>7.1</v>
      </c>
    </row>
    <row r="2222" spans="1:2" x14ac:dyDescent="0.2">
      <c r="A2222">
        <v>112</v>
      </c>
      <c r="B2222">
        <v>5.9</v>
      </c>
    </row>
    <row r="2223" spans="1:2" x14ac:dyDescent="0.2">
      <c r="A2223">
        <v>108</v>
      </c>
      <c r="B2223">
        <v>6.7</v>
      </c>
    </row>
    <row r="2224" spans="1:2" x14ac:dyDescent="0.2">
      <c r="A2224">
        <v>112</v>
      </c>
      <c r="B2224">
        <v>7</v>
      </c>
    </row>
    <row r="2225" spans="1:2" x14ac:dyDescent="0.2">
      <c r="A2225">
        <v>127</v>
      </c>
      <c r="B2225">
        <v>7.9</v>
      </c>
    </row>
    <row r="2226" spans="1:2" x14ac:dyDescent="0.2">
      <c r="A2226">
        <v>111</v>
      </c>
      <c r="B2226">
        <v>6.9</v>
      </c>
    </row>
    <row r="2227" spans="1:2" x14ac:dyDescent="0.2">
      <c r="A2227">
        <v>126</v>
      </c>
      <c r="B2227">
        <v>7.3</v>
      </c>
    </row>
    <row r="2228" spans="1:2" x14ac:dyDescent="0.2">
      <c r="A2228">
        <v>114</v>
      </c>
      <c r="B2228">
        <v>7.3</v>
      </c>
    </row>
    <row r="2229" spans="1:2" x14ac:dyDescent="0.2">
      <c r="A2229">
        <v>99</v>
      </c>
      <c r="B2229">
        <v>3.5</v>
      </c>
    </row>
    <row r="2230" spans="1:2" x14ac:dyDescent="0.2">
      <c r="A2230">
        <v>150</v>
      </c>
      <c r="B2230">
        <v>7.8</v>
      </c>
    </row>
    <row r="2231" spans="1:2" x14ac:dyDescent="0.2">
      <c r="A2231">
        <v>112</v>
      </c>
      <c r="B2231">
        <v>6.7</v>
      </c>
    </row>
    <row r="2232" spans="1:2" x14ac:dyDescent="0.2">
      <c r="A2232">
        <v>108</v>
      </c>
      <c r="B2232">
        <v>6.4</v>
      </c>
    </row>
    <row r="2233" spans="1:2" x14ac:dyDescent="0.2">
      <c r="A2233">
        <v>116</v>
      </c>
      <c r="B2233">
        <v>7.1</v>
      </c>
    </row>
    <row r="2234" spans="1:2" x14ac:dyDescent="0.2">
      <c r="A2234">
        <v>144</v>
      </c>
      <c r="B2234">
        <v>7.8</v>
      </c>
    </row>
    <row r="2235" spans="1:2" x14ac:dyDescent="0.2">
      <c r="A2235">
        <v>93</v>
      </c>
      <c r="B2235">
        <v>5.9</v>
      </c>
    </row>
    <row r="2236" spans="1:2" x14ac:dyDescent="0.2">
      <c r="A2236">
        <v>103</v>
      </c>
      <c r="B2236">
        <v>7.2</v>
      </c>
    </row>
    <row r="2237" spans="1:2" x14ac:dyDescent="0.2">
      <c r="A2237">
        <v>121</v>
      </c>
      <c r="B2237">
        <v>6.2</v>
      </c>
    </row>
    <row r="2238" spans="1:2" x14ac:dyDescent="0.2">
      <c r="A2238">
        <v>105</v>
      </c>
      <c r="B2238">
        <v>6.7</v>
      </c>
    </row>
    <row r="2239" spans="1:2" x14ac:dyDescent="0.2">
      <c r="A2239">
        <v>119</v>
      </c>
      <c r="B2239">
        <v>7.6</v>
      </c>
    </row>
    <row r="2240" spans="1:2" x14ac:dyDescent="0.2">
      <c r="A2240">
        <v>98</v>
      </c>
      <c r="B2240">
        <v>6.2</v>
      </c>
    </row>
    <row r="2241" spans="1:2" x14ac:dyDescent="0.2">
      <c r="A2241">
        <v>80</v>
      </c>
      <c r="B2241">
        <v>6.5</v>
      </c>
    </row>
    <row r="2242" spans="1:2" x14ac:dyDescent="0.2">
      <c r="A2242">
        <v>121</v>
      </c>
      <c r="B2242">
        <v>8.1</v>
      </c>
    </row>
    <row r="2243" spans="1:2" x14ac:dyDescent="0.2">
      <c r="A2243">
        <v>94</v>
      </c>
      <c r="B2243">
        <v>6.3</v>
      </c>
    </row>
    <row r="2244" spans="1:2" x14ac:dyDescent="0.2">
      <c r="A2244">
        <v>93</v>
      </c>
      <c r="B2244">
        <v>4.4000000000000004</v>
      </c>
    </row>
    <row r="2245" spans="1:2" x14ac:dyDescent="0.2">
      <c r="A2245">
        <v>116</v>
      </c>
      <c r="B2245">
        <v>6</v>
      </c>
    </row>
    <row r="2246" spans="1:2" x14ac:dyDescent="0.2">
      <c r="A2246">
        <v>101</v>
      </c>
      <c r="B2246">
        <v>7.6</v>
      </c>
    </row>
    <row r="2247" spans="1:2" x14ac:dyDescent="0.2">
      <c r="A2247">
        <v>154</v>
      </c>
      <c r="B2247">
        <v>8.4</v>
      </c>
    </row>
    <row r="2248" spans="1:2" x14ac:dyDescent="0.2">
      <c r="A2248">
        <v>170</v>
      </c>
      <c r="B2248">
        <v>7.9</v>
      </c>
    </row>
    <row r="2249" spans="1:2" x14ac:dyDescent="0.2">
      <c r="A2249">
        <v>99</v>
      </c>
      <c r="B2249">
        <v>5.6</v>
      </c>
    </row>
    <row r="2250" spans="1:2" x14ac:dyDescent="0.2">
      <c r="A2250">
        <v>104</v>
      </c>
      <c r="B2250">
        <v>6.5</v>
      </c>
    </row>
    <row r="2251" spans="1:2" x14ac:dyDescent="0.2">
      <c r="A2251">
        <v>126</v>
      </c>
      <c r="B2251">
        <v>7.5</v>
      </c>
    </row>
    <row r="2252" spans="1:2" x14ac:dyDescent="0.2">
      <c r="A2252">
        <v>110</v>
      </c>
      <c r="B2252">
        <v>6.3</v>
      </c>
    </row>
    <row r="2253" spans="1:2" x14ac:dyDescent="0.2">
      <c r="A2253">
        <v>101</v>
      </c>
      <c r="B2253">
        <v>7.9</v>
      </c>
    </row>
    <row r="2254" spans="1:2" x14ac:dyDescent="0.2">
      <c r="A2254">
        <v>87</v>
      </c>
      <c r="B2254">
        <v>5.0999999999999996</v>
      </c>
    </row>
    <row r="2255" spans="1:2" x14ac:dyDescent="0.2">
      <c r="A2255">
        <v>123</v>
      </c>
      <c r="B2255">
        <v>6.7</v>
      </c>
    </row>
    <row r="2256" spans="1:2" x14ac:dyDescent="0.2">
      <c r="A2256">
        <v>109</v>
      </c>
      <c r="B2256">
        <v>6.7</v>
      </c>
    </row>
    <row r="2257" spans="1:2" x14ac:dyDescent="0.2">
      <c r="A2257">
        <v>90</v>
      </c>
      <c r="B2257">
        <v>5.6</v>
      </c>
    </row>
    <row r="2258" spans="1:2" x14ac:dyDescent="0.2">
      <c r="A2258">
        <v>96</v>
      </c>
      <c r="B2258">
        <v>5.6</v>
      </c>
    </row>
    <row r="2259" spans="1:2" x14ac:dyDescent="0.2">
      <c r="A2259">
        <v>125</v>
      </c>
      <c r="B2259">
        <v>6.8</v>
      </c>
    </row>
    <row r="2260" spans="1:2" x14ac:dyDescent="0.2">
      <c r="A2260">
        <v>82</v>
      </c>
      <c r="B2260">
        <v>6.2</v>
      </c>
    </row>
    <row r="2261" spans="1:2" x14ac:dyDescent="0.2">
      <c r="A2261">
        <v>86</v>
      </c>
      <c r="B2261">
        <v>5.6</v>
      </c>
    </row>
    <row r="2262" spans="1:2" x14ac:dyDescent="0.2">
      <c r="A2262">
        <v>108</v>
      </c>
      <c r="B2262">
        <v>6.4</v>
      </c>
    </row>
    <row r="2263" spans="1:2" x14ac:dyDescent="0.2">
      <c r="A2263">
        <v>98</v>
      </c>
      <c r="B2263">
        <v>5.6</v>
      </c>
    </row>
    <row r="2264" spans="1:2" x14ac:dyDescent="0.2">
      <c r="A2264">
        <v>129</v>
      </c>
      <c r="B2264">
        <v>7.4</v>
      </c>
    </row>
    <row r="2265" spans="1:2" x14ac:dyDescent="0.2">
      <c r="A2265">
        <v>112</v>
      </c>
      <c r="B2265">
        <v>7.2</v>
      </c>
    </row>
    <row r="2266" spans="1:2" x14ac:dyDescent="0.2">
      <c r="A2266">
        <v>108</v>
      </c>
      <c r="B2266">
        <v>4.9000000000000004</v>
      </c>
    </row>
    <row r="2267" spans="1:2" x14ac:dyDescent="0.2">
      <c r="A2267">
        <v>121</v>
      </c>
      <c r="B2267">
        <v>7.5</v>
      </c>
    </row>
    <row r="2268" spans="1:2" x14ac:dyDescent="0.2">
      <c r="A2268">
        <v>89</v>
      </c>
      <c r="B2268">
        <v>4.8</v>
      </c>
    </row>
    <row r="2269" spans="1:2" x14ac:dyDescent="0.2">
      <c r="A2269">
        <v>89</v>
      </c>
      <c r="B2269">
        <v>3.1</v>
      </c>
    </row>
    <row r="2270" spans="1:2" x14ac:dyDescent="0.2">
      <c r="A2270">
        <v>73</v>
      </c>
      <c r="B2270">
        <v>5.8</v>
      </c>
    </row>
    <row r="2271" spans="1:2" x14ac:dyDescent="0.2">
      <c r="A2271">
        <v>132</v>
      </c>
      <c r="B2271">
        <v>6.7</v>
      </c>
    </row>
    <row r="2272" spans="1:2" x14ac:dyDescent="0.2">
      <c r="A2272">
        <v>96</v>
      </c>
      <c r="B2272">
        <v>6.5</v>
      </c>
    </row>
    <row r="2273" spans="1:2" x14ac:dyDescent="0.2">
      <c r="A2273">
        <v>98</v>
      </c>
      <c r="B2273">
        <v>5.9</v>
      </c>
    </row>
    <row r="2274" spans="1:2" x14ac:dyDescent="0.2">
      <c r="A2274">
        <v>107</v>
      </c>
      <c r="B2274">
        <v>5.5</v>
      </c>
    </row>
    <row r="2275" spans="1:2" x14ac:dyDescent="0.2">
      <c r="A2275">
        <v>134</v>
      </c>
      <c r="B2275">
        <v>3.6</v>
      </c>
    </row>
    <row r="2276" spans="1:2" x14ac:dyDescent="0.2">
      <c r="A2276">
        <v>122</v>
      </c>
      <c r="B2276">
        <v>7.4</v>
      </c>
    </row>
    <row r="2277" spans="1:2" x14ac:dyDescent="0.2">
      <c r="A2277">
        <v>97</v>
      </c>
      <c r="B2277">
        <v>3</v>
      </c>
    </row>
    <row r="2278" spans="1:2" x14ac:dyDescent="0.2">
      <c r="A2278">
        <v>110</v>
      </c>
      <c r="B2278">
        <v>7.6</v>
      </c>
    </row>
    <row r="2279" spans="1:2" x14ac:dyDescent="0.2">
      <c r="A2279">
        <v>102</v>
      </c>
      <c r="B2279">
        <v>6.4</v>
      </c>
    </row>
    <row r="2280" spans="1:2" x14ac:dyDescent="0.2">
      <c r="A2280">
        <v>98</v>
      </c>
      <c r="B2280">
        <v>6.9</v>
      </c>
    </row>
    <row r="2281" spans="1:2" x14ac:dyDescent="0.2">
      <c r="A2281">
        <v>160</v>
      </c>
      <c r="B2281">
        <v>5.5</v>
      </c>
    </row>
    <row r="2282" spans="1:2" x14ac:dyDescent="0.2">
      <c r="A2282">
        <v>83</v>
      </c>
      <c r="B2282">
        <v>4.0999999999999996</v>
      </c>
    </row>
    <row r="2283" spans="1:2" x14ac:dyDescent="0.2">
      <c r="A2283">
        <v>102</v>
      </c>
      <c r="B2283">
        <v>6.8</v>
      </c>
    </row>
    <row r="2284" spans="1:2" x14ac:dyDescent="0.2">
      <c r="A2284">
        <v>122</v>
      </c>
      <c r="B2284">
        <v>6.5</v>
      </c>
    </row>
    <row r="2285" spans="1:2" x14ac:dyDescent="0.2">
      <c r="A2285">
        <v>126</v>
      </c>
      <c r="B2285">
        <v>7.4</v>
      </c>
    </row>
    <row r="2286" spans="1:2" x14ac:dyDescent="0.2">
      <c r="A2286">
        <v>136</v>
      </c>
      <c r="B2286">
        <v>7.7</v>
      </c>
    </row>
    <row r="2287" spans="1:2" x14ac:dyDescent="0.2">
      <c r="A2287">
        <v>120</v>
      </c>
      <c r="B2287">
        <v>7.1</v>
      </c>
    </row>
    <row r="2288" spans="1:2" x14ac:dyDescent="0.2">
      <c r="A2288">
        <v>108</v>
      </c>
      <c r="B2288">
        <v>6.3</v>
      </c>
    </row>
    <row r="2289" spans="1:2" x14ac:dyDescent="0.2">
      <c r="A2289">
        <v>126</v>
      </c>
      <c r="B2289">
        <v>7.6</v>
      </c>
    </row>
    <row r="2290" spans="1:2" x14ac:dyDescent="0.2">
      <c r="A2290">
        <v>128</v>
      </c>
      <c r="B2290">
        <v>8</v>
      </c>
    </row>
    <row r="2291" spans="1:2" x14ac:dyDescent="0.2">
      <c r="A2291">
        <v>113</v>
      </c>
      <c r="B2291">
        <v>7.3</v>
      </c>
    </row>
    <row r="2292" spans="1:2" x14ac:dyDescent="0.2">
      <c r="A2292">
        <v>89</v>
      </c>
      <c r="B2292">
        <v>7.6</v>
      </c>
    </row>
    <row r="2293" spans="1:2" x14ac:dyDescent="0.2">
      <c r="A2293">
        <v>129</v>
      </c>
      <c r="B2293">
        <v>7.8</v>
      </c>
    </row>
    <row r="2294" spans="1:2" x14ac:dyDescent="0.2">
      <c r="A2294">
        <v>94</v>
      </c>
      <c r="B2294">
        <v>6.5</v>
      </c>
    </row>
    <row r="2295" spans="1:2" x14ac:dyDescent="0.2">
      <c r="A2295">
        <v>106</v>
      </c>
      <c r="B2295">
        <v>6.4</v>
      </c>
    </row>
    <row r="2296" spans="1:2" x14ac:dyDescent="0.2">
      <c r="A2296">
        <v>100</v>
      </c>
      <c r="B2296">
        <v>8</v>
      </c>
    </row>
    <row r="2297" spans="1:2" x14ac:dyDescent="0.2">
      <c r="A2297">
        <v>89</v>
      </c>
      <c r="B2297">
        <v>4.8</v>
      </c>
    </row>
    <row r="2298" spans="1:2" x14ac:dyDescent="0.2">
      <c r="A2298">
        <v>94</v>
      </c>
      <c r="B2298">
        <v>7.8</v>
      </c>
    </row>
    <row r="2299" spans="1:2" x14ac:dyDescent="0.2">
      <c r="A2299">
        <v>83</v>
      </c>
      <c r="B2299">
        <v>5.9</v>
      </c>
    </row>
    <row r="2300" spans="1:2" x14ac:dyDescent="0.2">
      <c r="A2300">
        <v>111</v>
      </c>
      <c r="B2300">
        <v>5.4</v>
      </c>
    </row>
    <row r="2301" spans="1:2" x14ac:dyDescent="0.2">
      <c r="A2301">
        <v>80</v>
      </c>
      <c r="B2301">
        <v>3.3</v>
      </c>
    </row>
    <row r="2302" spans="1:2" x14ac:dyDescent="0.2">
      <c r="A2302">
        <v>112</v>
      </c>
      <c r="B2302">
        <v>8.1999999999999993</v>
      </c>
    </row>
    <row r="2303" spans="1:2" x14ac:dyDescent="0.2">
      <c r="A2303">
        <v>94</v>
      </c>
      <c r="B2303">
        <v>5.4</v>
      </c>
    </row>
    <row r="2304" spans="1:2" x14ac:dyDescent="0.2">
      <c r="A2304">
        <v>130</v>
      </c>
      <c r="B2304">
        <v>6.4</v>
      </c>
    </row>
    <row r="2305" spans="1:2" x14ac:dyDescent="0.2">
      <c r="A2305">
        <v>91</v>
      </c>
      <c r="B2305">
        <v>4.8</v>
      </c>
    </row>
    <row r="2306" spans="1:2" x14ac:dyDescent="0.2">
      <c r="A2306">
        <v>91</v>
      </c>
      <c r="B2306">
        <v>5.9</v>
      </c>
    </row>
    <row r="2307" spans="1:2" x14ac:dyDescent="0.2">
      <c r="A2307">
        <v>110</v>
      </c>
      <c r="B2307">
        <v>5.5</v>
      </c>
    </row>
    <row r="2308" spans="1:2" x14ac:dyDescent="0.2">
      <c r="A2308">
        <v>121</v>
      </c>
      <c r="B2308">
        <v>7.9</v>
      </c>
    </row>
    <row r="2309" spans="1:2" x14ac:dyDescent="0.2">
      <c r="A2309">
        <v>114</v>
      </c>
      <c r="B2309">
        <v>4.9000000000000004</v>
      </c>
    </row>
    <row r="2310" spans="1:2" x14ac:dyDescent="0.2">
      <c r="A2310">
        <v>96</v>
      </c>
      <c r="B2310">
        <v>7.2</v>
      </c>
    </row>
    <row r="2311" spans="1:2" x14ac:dyDescent="0.2">
      <c r="A2311">
        <v>94</v>
      </c>
      <c r="B2311">
        <v>5.3</v>
      </c>
    </row>
    <row r="2312" spans="1:2" x14ac:dyDescent="0.2">
      <c r="A2312">
        <v>109</v>
      </c>
      <c r="B2312">
        <v>7.2</v>
      </c>
    </row>
    <row r="2313" spans="1:2" x14ac:dyDescent="0.2">
      <c r="A2313">
        <v>107</v>
      </c>
      <c r="B2313">
        <v>5.0999999999999996</v>
      </c>
    </row>
    <row r="2314" spans="1:2" x14ac:dyDescent="0.2">
      <c r="A2314">
        <v>96</v>
      </c>
      <c r="B2314">
        <v>5.6</v>
      </c>
    </row>
    <row r="2315" spans="1:2" x14ac:dyDescent="0.2">
      <c r="A2315">
        <v>88</v>
      </c>
      <c r="B2315">
        <v>7.6</v>
      </c>
    </row>
    <row r="2316" spans="1:2" x14ac:dyDescent="0.2">
      <c r="A2316">
        <v>113</v>
      </c>
      <c r="B2316">
        <v>7.2</v>
      </c>
    </row>
    <row r="2317" spans="1:2" x14ac:dyDescent="0.2">
      <c r="A2317">
        <v>101</v>
      </c>
      <c r="B2317">
        <v>5.7</v>
      </c>
    </row>
    <row r="2318" spans="1:2" x14ac:dyDescent="0.2">
      <c r="A2318">
        <v>105</v>
      </c>
      <c r="B2318">
        <v>5.2</v>
      </c>
    </row>
    <row r="2319" spans="1:2" x14ac:dyDescent="0.2">
      <c r="A2319">
        <v>125</v>
      </c>
      <c r="B2319">
        <v>7.7</v>
      </c>
    </row>
    <row r="2320" spans="1:2" x14ac:dyDescent="0.2">
      <c r="A2320">
        <v>100</v>
      </c>
      <c r="B2320">
        <v>7</v>
      </c>
    </row>
    <row r="2321" spans="1:2" x14ac:dyDescent="0.2">
      <c r="A2321">
        <v>112</v>
      </c>
      <c r="B2321">
        <v>6</v>
      </c>
    </row>
    <row r="2322" spans="1:2" x14ac:dyDescent="0.2">
      <c r="A2322">
        <v>112</v>
      </c>
      <c r="B2322">
        <v>6.6</v>
      </c>
    </row>
    <row r="2323" spans="1:2" x14ac:dyDescent="0.2">
      <c r="A2323">
        <v>95</v>
      </c>
      <c r="B2323">
        <v>6.8</v>
      </c>
    </row>
    <row r="2324" spans="1:2" x14ac:dyDescent="0.2">
      <c r="A2324">
        <v>110</v>
      </c>
      <c r="B2324">
        <v>7.2</v>
      </c>
    </row>
    <row r="2325" spans="1:2" x14ac:dyDescent="0.2">
      <c r="A2325">
        <v>118</v>
      </c>
      <c r="B2325">
        <v>7.2</v>
      </c>
    </row>
    <row r="2326" spans="1:2" x14ac:dyDescent="0.2">
      <c r="A2326">
        <v>97</v>
      </c>
      <c r="B2326">
        <v>2.8</v>
      </c>
    </row>
    <row r="2327" spans="1:2" x14ac:dyDescent="0.2">
      <c r="A2327">
        <v>120</v>
      </c>
      <c r="B2327">
        <v>6.6</v>
      </c>
    </row>
    <row r="2328" spans="1:2" x14ac:dyDescent="0.2">
      <c r="A2328">
        <v>135</v>
      </c>
      <c r="B2328">
        <v>6.7</v>
      </c>
    </row>
    <row r="2329" spans="1:2" x14ac:dyDescent="0.2">
      <c r="A2329">
        <v>101</v>
      </c>
      <c r="B2329">
        <v>7</v>
      </c>
    </row>
    <row r="2330" spans="1:2" x14ac:dyDescent="0.2">
      <c r="A2330">
        <v>92</v>
      </c>
      <c r="B2330">
        <v>4.4000000000000004</v>
      </c>
    </row>
    <row r="2331" spans="1:2" x14ac:dyDescent="0.2">
      <c r="A2331">
        <v>92</v>
      </c>
      <c r="B2331">
        <v>6.2</v>
      </c>
    </row>
    <row r="2332" spans="1:2" x14ac:dyDescent="0.2">
      <c r="A2332">
        <v>161</v>
      </c>
      <c r="B2332">
        <v>7.3</v>
      </c>
    </row>
    <row r="2333" spans="1:2" x14ac:dyDescent="0.2">
      <c r="A2333">
        <v>92</v>
      </c>
      <c r="B2333">
        <v>5.0999999999999996</v>
      </c>
    </row>
    <row r="2334" spans="1:2" x14ac:dyDescent="0.2">
      <c r="A2334">
        <v>122</v>
      </c>
      <c r="B2334">
        <v>6.6</v>
      </c>
    </row>
    <row r="2335" spans="1:2" x14ac:dyDescent="0.2">
      <c r="A2335">
        <v>91</v>
      </c>
      <c r="B2335">
        <v>4.5</v>
      </c>
    </row>
    <row r="2336" spans="1:2" x14ac:dyDescent="0.2">
      <c r="A2336">
        <v>93</v>
      </c>
      <c r="B2336">
        <v>5.9</v>
      </c>
    </row>
    <row r="2337" spans="1:2" x14ac:dyDescent="0.2">
      <c r="A2337">
        <v>94</v>
      </c>
      <c r="B2337">
        <v>6.6</v>
      </c>
    </row>
    <row r="2338" spans="1:2" x14ac:dyDescent="0.2">
      <c r="A2338">
        <v>95</v>
      </c>
      <c r="B2338">
        <v>6.5</v>
      </c>
    </row>
    <row r="2339" spans="1:2" x14ac:dyDescent="0.2">
      <c r="A2339">
        <v>105</v>
      </c>
      <c r="B2339">
        <v>7.3</v>
      </c>
    </row>
    <row r="2340" spans="1:2" x14ac:dyDescent="0.2">
      <c r="A2340">
        <v>103</v>
      </c>
      <c r="B2340">
        <v>7.5</v>
      </c>
    </row>
    <row r="2341" spans="1:2" x14ac:dyDescent="0.2">
      <c r="A2341">
        <v>102</v>
      </c>
      <c r="B2341">
        <v>5.9</v>
      </c>
    </row>
    <row r="2342" spans="1:2" x14ac:dyDescent="0.2">
      <c r="A2342">
        <v>116</v>
      </c>
      <c r="B2342">
        <v>7.4</v>
      </c>
    </row>
    <row r="2343" spans="1:2" x14ac:dyDescent="0.2">
      <c r="A2343">
        <v>110</v>
      </c>
      <c r="B2343">
        <v>6.9</v>
      </c>
    </row>
    <row r="2344" spans="1:2" x14ac:dyDescent="0.2">
      <c r="A2344">
        <v>120</v>
      </c>
      <c r="B2344">
        <v>7.9</v>
      </c>
    </row>
    <row r="2345" spans="1:2" x14ac:dyDescent="0.2">
      <c r="A2345">
        <v>122</v>
      </c>
      <c r="B2345">
        <v>8.4</v>
      </c>
    </row>
    <row r="2346" spans="1:2" x14ac:dyDescent="0.2">
      <c r="A2346">
        <v>118</v>
      </c>
      <c r="B2346">
        <v>8</v>
      </c>
    </row>
    <row r="2347" spans="1:2" x14ac:dyDescent="0.2">
      <c r="A2347">
        <v>107</v>
      </c>
      <c r="B2347">
        <v>6</v>
      </c>
    </row>
    <row r="2348" spans="1:2" x14ac:dyDescent="0.2">
      <c r="A2348">
        <v>102</v>
      </c>
      <c r="B2348">
        <v>6.8</v>
      </c>
    </row>
    <row r="2349" spans="1:2" x14ac:dyDescent="0.2">
      <c r="A2349">
        <v>154</v>
      </c>
      <c r="B2349">
        <v>7.8</v>
      </c>
    </row>
    <row r="2350" spans="1:2" x14ac:dyDescent="0.2">
      <c r="A2350">
        <v>114</v>
      </c>
      <c r="B2350">
        <v>8.1</v>
      </c>
    </row>
    <row r="2351" spans="1:2" x14ac:dyDescent="0.2">
      <c r="A2351">
        <v>109</v>
      </c>
      <c r="B2351">
        <v>6.1</v>
      </c>
    </row>
    <row r="2352" spans="1:2" x14ac:dyDescent="0.2">
      <c r="A2352">
        <v>94</v>
      </c>
      <c r="B2352">
        <v>6.2</v>
      </c>
    </row>
    <row r="2353" spans="1:2" x14ac:dyDescent="0.2">
      <c r="A2353">
        <v>100</v>
      </c>
      <c r="B2353">
        <v>6.2</v>
      </c>
    </row>
    <row r="2354" spans="1:2" x14ac:dyDescent="0.2">
      <c r="A2354">
        <v>98</v>
      </c>
      <c r="B2354">
        <v>7.4</v>
      </c>
    </row>
    <row r="2355" spans="1:2" x14ac:dyDescent="0.2">
      <c r="A2355">
        <v>102</v>
      </c>
      <c r="B2355">
        <v>6.6</v>
      </c>
    </row>
    <row r="2356" spans="1:2" x14ac:dyDescent="0.2">
      <c r="A2356">
        <v>94</v>
      </c>
      <c r="B2356">
        <v>7.3</v>
      </c>
    </row>
    <row r="2357" spans="1:2" x14ac:dyDescent="0.2">
      <c r="A2357">
        <v>92</v>
      </c>
      <c r="B2357">
        <v>7.5</v>
      </c>
    </row>
    <row r="2358" spans="1:2" x14ac:dyDescent="0.2">
      <c r="A2358">
        <v>113</v>
      </c>
      <c r="B2358">
        <v>5.6</v>
      </c>
    </row>
    <row r="2359" spans="1:2" x14ac:dyDescent="0.2">
      <c r="A2359">
        <v>115</v>
      </c>
      <c r="B2359">
        <v>7.3</v>
      </c>
    </row>
    <row r="2360" spans="1:2" x14ac:dyDescent="0.2">
      <c r="A2360">
        <v>95</v>
      </c>
      <c r="B2360">
        <v>6.4</v>
      </c>
    </row>
    <row r="2361" spans="1:2" x14ac:dyDescent="0.2">
      <c r="A2361">
        <v>87</v>
      </c>
      <c r="B2361">
        <v>5</v>
      </c>
    </row>
    <row r="2362" spans="1:2" x14ac:dyDescent="0.2">
      <c r="A2362">
        <v>88</v>
      </c>
      <c r="B2362">
        <v>5.4</v>
      </c>
    </row>
    <row r="2363" spans="1:2" x14ac:dyDescent="0.2">
      <c r="A2363">
        <v>97</v>
      </c>
      <c r="B2363">
        <v>7.1</v>
      </c>
    </row>
    <row r="2364" spans="1:2" x14ac:dyDescent="0.2">
      <c r="A2364">
        <v>94</v>
      </c>
      <c r="B2364">
        <v>5.3</v>
      </c>
    </row>
    <row r="2365" spans="1:2" x14ac:dyDescent="0.2">
      <c r="A2365">
        <v>112</v>
      </c>
      <c r="B2365">
        <v>6.5</v>
      </c>
    </row>
    <row r="2366" spans="1:2" x14ac:dyDescent="0.2">
      <c r="A2366">
        <v>98</v>
      </c>
      <c r="B2366">
        <v>6.2</v>
      </c>
    </row>
    <row r="2367" spans="1:2" x14ac:dyDescent="0.2">
      <c r="A2367">
        <v>104</v>
      </c>
      <c r="B2367">
        <v>6.4</v>
      </c>
    </row>
    <row r="2368" spans="1:2" x14ac:dyDescent="0.2">
      <c r="A2368">
        <v>120</v>
      </c>
      <c r="B2368">
        <v>6.9</v>
      </c>
    </row>
    <row r="2369" spans="1:2" x14ac:dyDescent="0.2">
      <c r="A2369">
        <v>99</v>
      </c>
      <c r="B2369">
        <v>5.7</v>
      </c>
    </row>
    <row r="2370" spans="1:2" x14ac:dyDescent="0.2">
      <c r="A2370">
        <v>109</v>
      </c>
      <c r="B2370">
        <v>7.7</v>
      </c>
    </row>
    <row r="2371" spans="1:2" x14ac:dyDescent="0.2">
      <c r="A2371">
        <v>105</v>
      </c>
      <c r="B2371">
        <v>5.4</v>
      </c>
    </row>
    <row r="2372" spans="1:2" x14ac:dyDescent="0.2">
      <c r="A2372">
        <v>106</v>
      </c>
      <c r="B2372">
        <v>5.6</v>
      </c>
    </row>
    <row r="2373" spans="1:2" x14ac:dyDescent="0.2">
      <c r="A2373">
        <v>123</v>
      </c>
      <c r="B2373">
        <v>7.7</v>
      </c>
    </row>
    <row r="2374" spans="1:2" x14ac:dyDescent="0.2">
      <c r="A2374">
        <v>86</v>
      </c>
      <c r="B2374">
        <v>5.0999999999999996</v>
      </c>
    </row>
    <row r="2375" spans="1:2" x14ac:dyDescent="0.2">
      <c r="A2375">
        <v>120</v>
      </c>
      <c r="B2375">
        <v>6.8</v>
      </c>
    </row>
    <row r="2376" spans="1:2" x14ac:dyDescent="0.2">
      <c r="A2376">
        <v>227</v>
      </c>
      <c r="B2376">
        <v>8.4</v>
      </c>
    </row>
    <row r="2377" spans="1:2" x14ac:dyDescent="0.2">
      <c r="A2377">
        <v>119</v>
      </c>
      <c r="B2377">
        <v>4.9000000000000004</v>
      </c>
    </row>
    <row r="2378" spans="1:2" x14ac:dyDescent="0.2">
      <c r="A2378">
        <v>115</v>
      </c>
      <c r="B2378">
        <v>7.1</v>
      </c>
    </row>
    <row r="2379" spans="1:2" x14ac:dyDescent="0.2">
      <c r="A2379">
        <v>114</v>
      </c>
      <c r="B2379">
        <v>6.6</v>
      </c>
    </row>
    <row r="2380" spans="1:2" x14ac:dyDescent="0.2">
      <c r="A2380">
        <v>90</v>
      </c>
      <c r="B2380">
        <v>6.1</v>
      </c>
    </row>
    <row r="2381" spans="1:2" x14ac:dyDescent="0.2">
      <c r="A2381">
        <v>94</v>
      </c>
      <c r="B2381">
        <v>4.0999999999999996</v>
      </c>
    </row>
    <row r="2382" spans="1:2" x14ac:dyDescent="0.2">
      <c r="A2382">
        <v>106</v>
      </c>
      <c r="B2382">
        <v>5.8</v>
      </c>
    </row>
    <row r="2383" spans="1:2" x14ac:dyDescent="0.2">
      <c r="A2383">
        <v>98</v>
      </c>
      <c r="B2383">
        <v>8.1</v>
      </c>
    </row>
    <row r="2384" spans="1:2" x14ac:dyDescent="0.2">
      <c r="A2384">
        <v>126</v>
      </c>
      <c r="B2384">
        <v>7.6</v>
      </c>
    </row>
    <row r="2385" spans="1:2" x14ac:dyDescent="0.2">
      <c r="A2385">
        <v>100</v>
      </c>
      <c r="B2385">
        <v>7.8</v>
      </c>
    </row>
    <row r="2386" spans="1:2" x14ac:dyDescent="0.2">
      <c r="A2386">
        <v>89</v>
      </c>
      <c r="B2386">
        <v>4.5999999999999996</v>
      </c>
    </row>
    <row r="2387" spans="1:2" x14ac:dyDescent="0.2">
      <c r="A2387">
        <v>111</v>
      </c>
      <c r="B2387">
        <v>6</v>
      </c>
    </row>
    <row r="2388" spans="1:2" x14ac:dyDescent="0.2">
      <c r="A2388">
        <v>100</v>
      </c>
      <c r="B2388">
        <v>7</v>
      </c>
    </row>
    <row r="2389" spans="1:2" x14ac:dyDescent="0.2">
      <c r="A2389">
        <v>115</v>
      </c>
      <c r="B2389">
        <v>6.7</v>
      </c>
    </row>
    <row r="2390" spans="1:2" x14ac:dyDescent="0.2">
      <c r="A2390">
        <v>106</v>
      </c>
      <c r="B2390">
        <v>6.4</v>
      </c>
    </row>
    <row r="2391" spans="1:2" x14ac:dyDescent="0.2">
      <c r="A2391">
        <v>124</v>
      </c>
      <c r="B2391">
        <v>7.2</v>
      </c>
    </row>
    <row r="2392" spans="1:2" x14ac:dyDescent="0.2">
      <c r="A2392">
        <v>107</v>
      </c>
      <c r="B2392">
        <v>7.4</v>
      </c>
    </row>
    <row r="2393" spans="1:2" x14ac:dyDescent="0.2">
      <c r="A2393">
        <v>99</v>
      </c>
      <c r="B2393">
        <v>4.8</v>
      </c>
    </row>
    <row r="2394" spans="1:2" x14ac:dyDescent="0.2">
      <c r="A2394">
        <v>90</v>
      </c>
      <c r="B2394">
        <v>4</v>
      </c>
    </row>
    <row r="2395" spans="1:2" x14ac:dyDescent="0.2">
      <c r="A2395">
        <v>101</v>
      </c>
      <c r="B2395">
        <v>6.2</v>
      </c>
    </row>
    <row r="2396" spans="1:2" x14ac:dyDescent="0.2">
      <c r="A2396">
        <v>119</v>
      </c>
      <c r="B2396">
        <v>7.7</v>
      </c>
    </row>
    <row r="2397" spans="1:2" x14ac:dyDescent="0.2">
      <c r="A2397">
        <v>103</v>
      </c>
      <c r="B2397">
        <v>6.7</v>
      </c>
    </row>
    <row r="2398" spans="1:2" x14ac:dyDescent="0.2">
      <c r="A2398">
        <v>134</v>
      </c>
      <c r="B2398">
        <v>7.9</v>
      </c>
    </row>
    <row r="2399" spans="1:2" x14ac:dyDescent="0.2">
      <c r="A2399">
        <v>155</v>
      </c>
      <c r="B2399">
        <v>7.9</v>
      </c>
    </row>
    <row r="2400" spans="1:2" x14ac:dyDescent="0.2">
      <c r="A2400">
        <v>94</v>
      </c>
      <c r="B2400">
        <v>5.5</v>
      </c>
    </row>
    <row r="2401" spans="1:2" x14ac:dyDescent="0.2">
      <c r="A2401">
        <v>95</v>
      </c>
      <c r="B2401">
        <v>6.2</v>
      </c>
    </row>
    <row r="2402" spans="1:2" x14ac:dyDescent="0.2">
      <c r="A2402">
        <v>89</v>
      </c>
      <c r="B2402">
        <v>5.0999999999999996</v>
      </c>
    </row>
    <row r="2403" spans="1:2" x14ac:dyDescent="0.2">
      <c r="A2403">
        <v>97</v>
      </c>
      <c r="B2403">
        <v>4.0999999999999996</v>
      </c>
    </row>
    <row r="2404" spans="1:2" x14ac:dyDescent="0.2">
      <c r="A2404">
        <v>90</v>
      </c>
      <c r="B2404">
        <v>6.7</v>
      </c>
    </row>
    <row r="2405" spans="1:2" x14ac:dyDescent="0.2">
      <c r="A2405">
        <v>92</v>
      </c>
      <c r="B2405">
        <v>4.7</v>
      </c>
    </row>
    <row r="2406" spans="1:2" x14ac:dyDescent="0.2">
      <c r="A2406">
        <v>100</v>
      </c>
      <c r="B2406">
        <v>6.4</v>
      </c>
    </row>
    <row r="2407" spans="1:2" x14ac:dyDescent="0.2">
      <c r="A2407">
        <v>117</v>
      </c>
      <c r="B2407">
        <v>6.3</v>
      </c>
    </row>
    <row r="2408" spans="1:2" x14ac:dyDescent="0.2">
      <c r="A2408">
        <v>84</v>
      </c>
      <c r="B2408">
        <v>5.5</v>
      </c>
    </row>
    <row r="2409" spans="1:2" x14ac:dyDescent="0.2">
      <c r="A2409">
        <v>140</v>
      </c>
      <c r="B2409">
        <v>7.3</v>
      </c>
    </row>
    <row r="2410" spans="1:2" x14ac:dyDescent="0.2">
      <c r="A2410">
        <v>108</v>
      </c>
      <c r="B2410">
        <v>6.3</v>
      </c>
    </row>
    <row r="2411" spans="1:2" x14ac:dyDescent="0.2">
      <c r="A2411">
        <v>109</v>
      </c>
      <c r="B2411">
        <v>4.9000000000000004</v>
      </c>
    </row>
    <row r="2412" spans="1:2" x14ac:dyDescent="0.2">
      <c r="A2412">
        <v>131</v>
      </c>
      <c r="B2412">
        <v>7.6</v>
      </c>
    </row>
    <row r="2413" spans="1:2" x14ac:dyDescent="0.2">
      <c r="A2413">
        <v>114</v>
      </c>
      <c r="B2413">
        <v>6</v>
      </c>
    </row>
    <row r="2414" spans="1:2" x14ac:dyDescent="0.2">
      <c r="A2414">
        <v>97</v>
      </c>
      <c r="B2414">
        <v>6.2</v>
      </c>
    </row>
    <row r="2415" spans="1:2" x14ac:dyDescent="0.2">
      <c r="A2415">
        <v>122</v>
      </c>
      <c r="B2415">
        <v>6.8</v>
      </c>
    </row>
    <row r="2416" spans="1:2" x14ac:dyDescent="0.2">
      <c r="A2416">
        <v>87</v>
      </c>
      <c r="B2416">
        <v>4.5</v>
      </c>
    </row>
    <row r="2417" spans="1:2" x14ac:dyDescent="0.2">
      <c r="A2417">
        <v>85</v>
      </c>
      <c r="B2417">
        <v>5.7</v>
      </c>
    </row>
    <row r="2418" spans="1:2" x14ac:dyDescent="0.2">
      <c r="A2418">
        <v>101</v>
      </c>
      <c r="B2418">
        <v>4.5999999999999996</v>
      </c>
    </row>
    <row r="2419" spans="1:2" x14ac:dyDescent="0.2">
      <c r="A2419">
        <v>121</v>
      </c>
      <c r="B2419">
        <v>6.2</v>
      </c>
    </row>
    <row r="2420" spans="1:2" x14ac:dyDescent="0.2">
      <c r="A2420">
        <v>107</v>
      </c>
      <c r="B2420">
        <v>7</v>
      </c>
    </row>
    <row r="2421" spans="1:2" x14ac:dyDescent="0.2">
      <c r="A2421">
        <v>111</v>
      </c>
      <c r="B2421">
        <v>6.9</v>
      </c>
    </row>
    <row r="2422" spans="1:2" x14ac:dyDescent="0.2">
      <c r="A2422">
        <v>97</v>
      </c>
      <c r="B2422">
        <v>6.7</v>
      </c>
    </row>
    <row r="2423" spans="1:2" x14ac:dyDescent="0.2">
      <c r="A2423">
        <v>97</v>
      </c>
      <c r="B2423">
        <v>5.6</v>
      </c>
    </row>
    <row r="2424" spans="1:2" x14ac:dyDescent="0.2">
      <c r="A2424">
        <v>125</v>
      </c>
      <c r="B2424">
        <v>6.6</v>
      </c>
    </row>
    <row r="2425" spans="1:2" x14ac:dyDescent="0.2">
      <c r="A2425">
        <v>124</v>
      </c>
      <c r="B2425">
        <v>6.4</v>
      </c>
    </row>
    <row r="2426" spans="1:2" x14ac:dyDescent="0.2">
      <c r="A2426">
        <v>76</v>
      </c>
      <c r="B2426">
        <v>2.8</v>
      </c>
    </row>
    <row r="2427" spans="1:2" x14ac:dyDescent="0.2">
      <c r="A2427">
        <v>107</v>
      </c>
      <c r="B2427">
        <v>5.4</v>
      </c>
    </row>
    <row r="2428" spans="1:2" x14ac:dyDescent="0.2">
      <c r="A2428">
        <v>91</v>
      </c>
      <c r="B2428">
        <v>5</v>
      </c>
    </row>
    <row r="2429" spans="1:2" x14ac:dyDescent="0.2">
      <c r="A2429">
        <v>96</v>
      </c>
      <c r="B2429">
        <v>5.0999999999999996</v>
      </c>
    </row>
    <row r="2430" spans="1:2" x14ac:dyDescent="0.2">
      <c r="A2430">
        <v>142</v>
      </c>
      <c r="B2430">
        <v>8</v>
      </c>
    </row>
    <row r="2431" spans="1:2" x14ac:dyDescent="0.2">
      <c r="A2431">
        <v>103</v>
      </c>
      <c r="B2431">
        <v>5.9</v>
      </c>
    </row>
    <row r="2432" spans="1:2" x14ac:dyDescent="0.2">
      <c r="A2432">
        <v>117</v>
      </c>
      <c r="B2432">
        <v>8.1999999999999993</v>
      </c>
    </row>
    <row r="2433" spans="1:2" x14ac:dyDescent="0.2">
      <c r="A2433">
        <v>116</v>
      </c>
      <c r="B2433">
        <v>7</v>
      </c>
    </row>
    <row r="2434" spans="1:2" x14ac:dyDescent="0.2">
      <c r="A2434">
        <v>118</v>
      </c>
      <c r="B2434">
        <v>6.6</v>
      </c>
    </row>
    <row r="2435" spans="1:2" x14ac:dyDescent="0.2">
      <c r="A2435">
        <v>108</v>
      </c>
      <c r="B2435">
        <v>6.7</v>
      </c>
    </row>
    <row r="2436" spans="1:2" x14ac:dyDescent="0.2">
      <c r="A2436">
        <v>94</v>
      </c>
      <c r="B2436">
        <v>5.5</v>
      </c>
    </row>
    <row r="2437" spans="1:2" x14ac:dyDescent="0.2">
      <c r="A2437">
        <v>97</v>
      </c>
      <c r="B2437">
        <v>4.9000000000000004</v>
      </c>
    </row>
    <row r="2438" spans="1:2" x14ac:dyDescent="0.2">
      <c r="A2438">
        <v>97</v>
      </c>
      <c r="B2438">
        <v>6.9</v>
      </c>
    </row>
    <row r="2439" spans="1:2" x14ac:dyDescent="0.2">
      <c r="A2439">
        <v>91</v>
      </c>
      <c r="B2439">
        <v>5.6</v>
      </c>
    </row>
    <row r="2440" spans="1:2" x14ac:dyDescent="0.2">
      <c r="A2440">
        <v>107</v>
      </c>
      <c r="B2440">
        <v>8</v>
      </c>
    </row>
    <row r="2441" spans="1:2" x14ac:dyDescent="0.2">
      <c r="A2441">
        <v>95</v>
      </c>
      <c r="B2441">
        <v>5.3</v>
      </c>
    </row>
    <row r="2442" spans="1:2" x14ac:dyDescent="0.2">
      <c r="A2442">
        <v>102</v>
      </c>
      <c r="B2442">
        <v>6.2</v>
      </c>
    </row>
    <row r="2443" spans="1:2" x14ac:dyDescent="0.2">
      <c r="A2443">
        <v>88</v>
      </c>
      <c r="B2443">
        <v>5.3</v>
      </c>
    </row>
    <row r="2444" spans="1:2" x14ac:dyDescent="0.2">
      <c r="A2444">
        <v>106</v>
      </c>
      <c r="B2444">
        <v>6.6</v>
      </c>
    </row>
    <row r="2445" spans="1:2" x14ac:dyDescent="0.2">
      <c r="A2445">
        <v>92</v>
      </c>
      <c r="B2445">
        <v>7.2</v>
      </c>
    </row>
    <row r="2446" spans="1:2" x14ac:dyDescent="0.2">
      <c r="A2446">
        <v>105</v>
      </c>
      <c r="B2446">
        <v>4.5999999999999996</v>
      </c>
    </row>
    <row r="2447" spans="1:2" x14ac:dyDescent="0.2">
      <c r="A2447">
        <v>107</v>
      </c>
      <c r="B2447">
        <v>7.5</v>
      </c>
    </row>
    <row r="2448" spans="1:2" x14ac:dyDescent="0.2">
      <c r="A2448">
        <v>120</v>
      </c>
      <c r="B2448">
        <v>6.5</v>
      </c>
    </row>
    <row r="2449" spans="1:2" x14ac:dyDescent="0.2">
      <c r="A2449">
        <v>103</v>
      </c>
      <c r="B2449">
        <v>7.6</v>
      </c>
    </row>
    <row r="2450" spans="1:2" x14ac:dyDescent="0.2">
      <c r="A2450">
        <v>92</v>
      </c>
      <c r="B2450">
        <v>6.2</v>
      </c>
    </row>
    <row r="2451" spans="1:2" x14ac:dyDescent="0.2">
      <c r="A2451">
        <v>147</v>
      </c>
      <c r="B2451">
        <v>8</v>
      </c>
    </row>
    <row r="2452" spans="1:2" x14ac:dyDescent="0.2">
      <c r="A2452">
        <v>98</v>
      </c>
      <c r="B2452">
        <v>6.3</v>
      </c>
    </row>
    <row r="2453" spans="1:2" x14ac:dyDescent="0.2">
      <c r="A2453">
        <v>103</v>
      </c>
      <c r="B2453">
        <v>7.2</v>
      </c>
    </row>
    <row r="2454" spans="1:2" x14ac:dyDescent="0.2">
      <c r="A2454">
        <v>111</v>
      </c>
      <c r="B2454">
        <v>6.7</v>
      </c>
    </row>
    <row r="2455" spans="1:2" x14ac:dyDescent="0.2">
      <c r="A2455">
        <v>98</v>
      </c>
      <c r="B2455">
        <v>5.3</v>
      </c>
    </row>
    <row r="2456" spans="1:2" x14ac:dyDescent="0.2">
      <c r="A2456">
        <v>111</v>
      </c>
      <c r="B2456">
        <v>6.3</v>
      </c>
    </row>
    <row r="2457" spans="1:2" x14ac:dyDescent="0.2">
      <c r="A2457">
        <v>111</v>
      </c>
      <c r="B2457">
        <v>6.5</v>
      </c>
    </row>
    <row r="2458" spans="1:2" x14ac:dyDescent="0.2">
      <c r="A2458">
        <v>145</v>
      </c>
      <c r="B2458">
        <v>8.3000000000000007</v>
      </c>
    </row>
    <row r="2459" spans="1:2" x14ac:dyDescent="0.2">
      <c r="A2459">
        <v>84</v>
      </c>
      <c r="B2459">
        <v>7.2</v>
      </c>
    </row>
    <row r="2460" spans="1:2" x14ac:dyDescent="0.2">
      <c r="A2460">
        <v>115</v>
      </c>
      <c r="B2460">
        <v>6.8</v>
      </c>
    </row>
    <row r="2461" spans="1:2" x14ac:dyDescent="0.2">
      <c r="A2461">
        <v>105</v>
      </c>
      <c r="B2461">
        <v>6.4</v>
      </c>
    </row>
    <row r="2462" spans="1:2" x14ac:dyDescent="0.2">
      <c r="A2462">
        <v>98</v>
      </c>
      <c r="B2462">
        <v>6.9</v>
      </c>
    </row>
    <row r="2463" spans="1:2" x14ac:dyDescent="0.2">
      <c r="A2463">
        <v>110</v>
      </c>
      <c r="B2463">
        <v>6.2</v>
      </c>
    </row>
    <row r="2464" spans="1:2" x14ac:dyDescent="0.2">
      <c r="A2464">
        <v>103</v>
      </c>
      <c r="B2464">
        <v>6.1</v>
      </c>
    </row>
    <row r="2465" spans="1:2" x14ac:dyDescent="0.2">
      <c r="A2465">
        <v>90</v>
      </c>
      <c r="B2465">
        <v>5.0999999999999996</v>
      </c>
    </row>
    <row r="2466" spans="1:2" x14ac:dyDescent="0.2">
      <c r="A2466">
        <v>105</v>
      </c>
      <c r="B2466">
        <v>4.5</v>
      </c>
    </row>
    <row r="2467" spans="1:2" x14ac:dyDescent="0.2">
      <c r="A2467">
        <v>93</v>
      </c>
      <c r="B2467">
        <v>5.9</v>
      </c>
    </row>
    <row r="2468" spans="1:2" x14ac:dyDescent="0.2">
      <c r="A2468">
        <v>101</v>
      </c>
      <c r="B2468">
        <v>8.1</v>
      </c>
    </row>
    <row r="2469" spans="1:2" x14ac:dyDescent="0.2">
      <c r="A2469">
        <v>115</v>
      </c>
      <c r="B2469">
        <v>5.7</v>
      </c>
    </row>
    <row r="2470" spans="1:2" x14ac:dyDescent="0.2">
      <c r="A2470">
        <v>120</v>
      </c>
      <c r="B2470">
        <v>6.8</v>
      </c>
    </row>
    <row r="2471" spans="1:2" x14ac:dyDescent="0.2">
      <c r="A2471">
        <v>111</v>
      </c>
      <c r="B2471">
        <v>7.5</v>
      </c>
    </row>
    <row r="2472" spans="1:2" x14ac:dyDescent="0.2">
      <c r="A2472">
        <v>131</v>
      </c>
      <c r="B2472">
        <v>8.3000000000000007</v>
      </c>
    </row>
    <row r="2473" spans="1:2" x14ac:dyDescent="0.2">
      <c r="A2473">
        <v>139</v>
      </c>
      <c r="B2473">
        <v>7.4</v>
      </c>
    </row>
    <row r="2474" spans="1:2" x14ac:dyDescent="0.2">
      <c r="A2474">
        <v>120</v>
      </c>
      <c r="B2474">
        <v>8</v>
      </c>
    </row>
    <row r="2475" spans="1:2" x14ac:dyDescent="0.2">
      <c r="A2475">
        <v>119</v>
      </c>
      <c r="B2475">
        <v>6.9</v>
      </c>
    </row>
    <row r="2476" spans="1:2" x14ac:dyDescent="0.2">
      <c r="A2476">
        <v>125</v>
      </c>
      <c r="B2476">
        <v>6.9</v>
      </c>
    </row>
    <row r="2477" spans="1:2" x14ac:dyDescent="0.2">
      <c r="A2477">
        <v>108</v>
      </c>
      <c r="B2477">
        <v>5.5</v>
      </c>
    </row>
    <row r="2478" spans="1:2" x14ac:dyDescent="0.2">
      <c r="A2478">
        <v>145</v>
      </c>
      <c r="B2478">
        <v>7.2</v>
      </c>
    </row>
    <row r="2479" spans="1:2" x14ac:dyDescent="0.2">
      <c r="A2479">
        <v>98</v>
      </c>
      <c r="B2479">
        <v>6.9</v>
      </c>
    </row>
    <row r="2480" spans="1:2" x14ac:dyDescent="0.2">
      <c r="A2480">
        <v>101</v>
      </c>
      <c r="B2480">
        <v>5.5</v>
      </c>
    </row>
    <row r="2481" spans="1:2" x14ac:dyDescent="0.2">
      <c r="A2481">
        <v>109</v>
      </c>
      <c r="B2481">
        <v>5.2</v>
      </c>
    </row>
    <row r="2482" spans="1:2" x14ac:dyDescent="0.2">
      <c r="A2482">
        <v>123</v>
      </c>
      <c r="B2482">
        <v>7.1</v>
      </c>
    </row>
    <row r="2483" spans="1:2" x14ac:dyDescent="0.2">
      <c r="A2483">
        <v>99</v>
      </c>
      <c r="B2483">
        <v>5.5</v>
      </c>
    </row>
    <row r="2484" spans="1:2" x14ac:dyDescent="0.2">
      <c r="A2484">
        <v>107</v>
      </c>
      <c r="B2484">
        <v>6.7</v>
      </c>
    </row>
    <row r="2485" spans="1:2" x14ac:dyDescent="0.2">
      <c r="A2485">
        <v>81</v>
      </c>
      <c r="B2485">
        <v>5</v>
      </c>
    </row>
    <row r="2486" spans="1:2" x14ac:dyDescent="0.2">
      <c r="A2486">
        <v>105</v>
      </c>
      <c r="B2486">
        <v>6.4</v>
      </c>
    </row>
    <row r="2487" spans="1:2" x14ac:dyDescent="0.2">
      <c r="A2487">
        <v>82</v>
      </c>
      <c r="B2487">
        <v>6.6</v>
      </c>
    </row>
    <row r="2488" spans="1:2" x14ac:dyDescent="0.2">
      <c r="A2488">
        <v>109</v>
      </c>
      <c r="B2488">
        <v>5.9</v>
      </c>
    </row>
    <row r="2489" spans="1:2" x14ac:dyDescent="0.2">
      <c r="A2489">
        <v>95</v>
      </c>
      <c r="B2489">
        <v>5.7</v>
      </c>
    </row>
    <row r="2490" spans="1:2" x14ac:dyDescent="0.2">
      <c r="A2490">
        <v>100</v>
      </c>
      <c r="B2490">
        <v>4.5</v>
      </c>
    </row>
    <row r="2491" spans="1:2" x14ac:dyDescent="0.2">
      <c r="A2491">
        <v>91</v>
      </c>
      <c r="B2491">
        <v>5</v>
      </c>
    </row>
    <row r="2492" spans="1:2" x14ac:dyDescent="0.2">
      <c r="A2492">
        <v>90</v>
      </c>
      <c r="B2492">
        <v>4.5999999999999996</v>
      </c>
    </row>
    <row r="2493" spans="1:2" x14ac:dyDescent="0.2">
      <c r="A2493">
        <v>108</v>
      </c>
      <c r="B2493">
        <v>6.5</v>
      </c>
    </row>
    <row r="2494" spans="1:2" x14ac:dyDescent="0.2">
      <c r="A2494">
        <v>103</v>
      </c>
      <c r="B2494">
        <v>4.9000000000000004</v>
      </c>
    </row>
    <row r="2495" spans="1:2" x14ac:dyDescent="0.2">
      <c r="A2495">
        <v>96</v>
      </c>
      <c r="B2495">
        <v>6</v>
      </c>
    </row>
    <row r="2496" spans="1:2" x14ac:dyDescent="0.2">
      <c r="A2496">
        <v>117</v>
      </c>
      <c r="B2496">
        <v>6.9</v>
      </c>
    </row>
    <row r="2497" spans="1:2" x14ac:dyDescent="0.2">
      <c r="A2497">
        <v>93</v>
      </c>
      <c r="B2497">
        <v>5.7</v>
      </c>
    </row>
    <row r="2498" spans="1:2" x14ac:dyDescent="0.2">
      <c r="A2498">
        <v>115</v>
      </c>
      <c r="B2498">
        <v>6.9</v>
      </c>
    </row>
    <row r="2499" spans="1:2" x14ac:dyDescent="0.2">
      <c r="A2499">
        <v>85</v>
      </c>
      <c r="B2499">
        <v>4.4000000000000004</v>
      </c>
    </row>
    <row r="2500" spans="1:2" x14ac:dyDescent="0.2">
      <c r="A2500">
        <v>112</v>
      </c>
      <c r="B2500">
        <v>7</v>
      </c>
    </row>
    <row r="2501" spans="1:2" x14ac:dyDescent="0.2">
      <c r="A2501">
        <v>86</v>
      </c>
      <c r="B2501">
        <v>5.4</v>
      </c>
    </row>
    <row r="2502" spans="1:2" x14ac:dyDescent="0.2">
      <c r="A2502">
        <v>86</v>
      </c>
      <c r="B2502">
        <v>5.4</v>
      </c>
    </row>
    <row r="2503" spans="1:2" x14ac:dyDescent="0.2">
      <c r="A2503">
        <v>137</v>
      </c>
      <c r="B2503">
        <v>7.6</v>
      </c>
    </row>
    <row r="2504" spans="1:2" x14ac:dyDescent="0.2">
      <c r="A2504">
        <v>90</v>
      </c>
      <c r="B2504">
        <v>5.9</v>
      </c>
    </row>
    <row r="2505" spans="1:2" x14ac:dyDescent="0.2">
      <c r="A2505">
        <v>107</v>
      </c>
      <c r="B2505">
        <v>6.6</v>
      </c>
    </row>
    <row r="2506" spans="1:2" x14ac:dyDescent="0.2">
      <c r="A2506">
        <v>98</v>
      </c>
      <c r="B2506">
        <v>6.7</v>
      </c>
    </row>
    <row r="2507" spans="1:2" x14ac:dyDescent="0.2">
      <c r="A2507">
        <v>84</v>
      </c>
      <c r="B2507">
        <v>3.9</v>
      </c>
    </row>
    <row r="2508" spans="1:2" x14ac:dyDescent="0.2">
      <c r="A2508">
        <v>139</v>
      </c>
      <c r="B2508">
        <v>5.7</v>
      </c>
    </row>
    <row r="2509" spans="1:2" x14ac:dyDescent="0.2">
      <c r="A2509">
        <v>127</v>
      </c>
      <c r="B2509">
        <v>6.5</v>
      </c>
    </row>
    <row r="2510" spans="1:2" x14ac:dyDescent="0.2">
      <c r="A2510">
        <v>150</v>
      </c>
      <c r="B2510">
        <v>6.8</v>
      </c>
    </row>
    <row r="2511" spans="1:2" x14ac:dyDescent="0.2">
      <c r="A2511">
        <v>132</v>
      </c>
      <c r="B2511">
        <v>7.3</v>
      </c>
    </row>
    <row r="2512" spans="1:2" x14ac:dyDescent="0.2">
      <c r="A2512">
        <v>115</v>
      </c>
      <c r="B2512">
        <v>7</v>
      </c>
    </row>
    <row r="2513" spans="1:2" x14ac:dyDescent="0.2">
      <c r="A2513">
        <v>186</v>
      </c>
      <c r="B2513">
        <v>6.5</v>
      </c>
    </row>
    <row r="2514" spans="1:2" x14ac:dyDescent="0.2">
      <c r="A2514">
        <v>90</v>
      </c>
      <c r="B2514">
        <v>7.7</v>
      </c>
    </row>
    <row r="2515" spans="1:2" x14ac:dyDescent="0.2">
      <c r="A2515">
        <v>134</v>
      </c>
      <c r="B2515">
        <v>7.7</v>
      </c>
    </row>
    <row r="2516" spans="1:2" x14ac:dyDescent="0.2">
      <c r="A2516">
        <v>101</v>
      </c>
      <c r="B2516">
        <v>5.9</v>
      </c>
    </row>
    <row r="2517" spans="1:2" x14ac:dyDescent="0.2">
      <c r="A2517">
        <v>97</v>
      </c>
      <c r="B2517">
        <v>6.8</v>
      </c>
    </row>
    <row r="2518" spans="1:2" x14ac:dyDescent="0.2">
      <c r="A2518">
        <v>107</v>
      </c>
      <c r="B2518">
        <v>7.4</v>
      </c>
    </row>
    <row r="2519" spans="1:2" x14ac:dyDescent="0.2">
      <c r="A2519">
        <v>99</v>
      </c>
      <c r="B2519">
        <v>5.0999999999999996</v>
      </c>
    </row>
    <row r="2520" spans="1:2" x14ac:dyDescent="0.2">
      <c r="A2520">
        <v>124</v>
      </c>
      <c r="B2520">
        <v>7.4</v>
      </c>
    </row>
    <row r="2521" spans="1:2" x14ac:dyDescent="0.2">
      <c r="A2521">
        <v>110</v>
      </c>
      <c r="B2521">
        <v>7.2</v>
      </c>
    </row>
    <row r="2522" spans="1:2" x14ac:dyDescent="0.2">
      <c r="A2522">
        <v>178</v>
      </c>
      <c r="B2522">
        <v>8.3000000000000007</v>
      </c>
    </row>
    <row r="2523" spans="1:2" x14ac:dyDescent="0.2">
      <c r="A2523">
        <v>125</v>
      </c>
      <c r="B2523">
        <v>8.1</v>
      </c>
    </row>
    <row r="2524" spans="1:2" x14ac:dyDescent="0.2">
      <c r="A2524">
        <v>121</v>
      </c>
      <c r="B2524">
        <v>7.3</v>
      </c>
    </row>
    <row r="2525" spans="1:2" x14ac:dyDescent="0.2">
      <c r="A2525">
        <v>100</v>
      </c>
      <c r="B2525">
        <v>3.6</v>
      </c>
    </row>
    <row r="2526" spans="1:2" x14ac:dyDescent="0.2">
      <c r="A2526">
        <v>115</v>
      </c>
      <c r="B2526">
        <v>1.6</v>
      </c>
    </row>
    <row r="2527" spans="1:2" x14ac:dyDescent="0.2">
      <c r="A2527">
        <v>108</v>
      </c>
      <c r="B2527">
        <v>8</v>
      </c>
    </row>
    <row r="2528" spans="1:2" x14ac:dyDescent="0.2">
      <c r="A2528">
        <v>117</v>
      </c>
      <c r="B2528">
        <v>6.2</v>
      </c>
    </row>
    <row r="2529" spans="1:2" x14ac:dyDescent="0.2">
      <c r="A2529">
        <v>220</v>
      </c>
      <c r="B2529">
        <v>9</v>
      </c>
    </row>
    <row r="2530" spans="1:2" x14ac:dyDescent="0.2">
      <c r="A2530">
        <v>112</v>
      </c>
      <c r="B2530">
        <v>6.1</v>
      </c>
    </row>
    <row r="2531" spans="1:2" x14ac:dyDescent="0.2">
      <c r="A2531">
        <v>99</v>
      </c>
      <c r="B2531">
        <v>5.7</v>
      </c>
    </row>
    <row r="2532" spans="1:2" x14ac:dyDescent="0.2">
      <c r="A2532">
        <v>109</v>
      </c>
      <c r="B2532">
        <v>6.8</v>
      </c>
    </row>
    <row r="2533" spans="1:2" x14ac:dyDescent="0.2">
      <c r="A2533">
        <v>83</v>
      </c>
      <c r="B2533">
        <v>5.5</v>
      </c>
    </row>
    <row r="2534" spans="1:2" x14ac:dyDescent="0.2">
      <c r="A2534">
        <v>107</v>
      </c>
      <c r="B2534">
        <v>6.8</v>
      </c>
    </row>
    <row r="2535" spans="1:2" x14ac:dyDescent="0.2">
      <c r="A2535">
        <v>102</v>
      </c>
      <c r="B2535">
        <v>7.3</v>
      </c>
    </row>
    <row r="2536" spans="1:2" x14ac:dyDescent="0.2">
      <c r="A2536">
        <v>100</v>
      </c>
      <c r="B2536">
        <v>6.1</v>
      </c>
    </row>
    <row r="2537" spans="1:2" x14ac:dyDescent="0.2">
      <c r="A2537">
        <v>97</v>
      </c>
      <c r="B2537">
        <v>7.2</v>
      </c>
    </row>
    <row r="2538" spans="1:2" x14ac:dyDescent="0.2">
      <c r="A2538">
        <v>92</v>
      </c>
      <c r="B2538">
        <v>5.9</v>
      </c>
    </row>
    <row r="2539" spans="1:2" x14ac:dyDescent="0.2">
      <c r="A2539">
        <v>84</v>
      </c>
      <c r="B2539">
        <v>6.1</v>
      </c>
    </row>
    <row r="2540" spans="1:2" x14ac:dyDescent="0.2">
      <c r="A2540">
        <v>86</v>
      </c>
      <c r="B2540">
        <v>6.8</v>
      </c>
    </row>
    <row r="2541" spans="1:2" x14ac:dyDescent="0.2">
      <c r="A2541">
        <v>120</v>
      </c>
      <c r="B2541">
        <v>7.7</v>
      </c>
    </row>
    <row r="2542" spans="1:2" x14ac:dyDescent="0.2">
      <c r="A2542">
        <v>89</v>
      </c>
      <c r="B2542">
        <v>4.9000000000000004</v>
      </c>
    </row>
    <row r="2543" spans="1:2" x14ac:dyDescent="0.2">
      <c r="A2543">
        <v>117</v>
      </c>
      <c r="B2543">
        <v>6.1</v>
      </c>
    </row>
    <row r="2544" spans="1:2" x14ac:dyDescent="0.2">
      <c r="A2544">
        <v>97</v>
      </c>
      <c r="B2544">
        <v>2.5</v>
      </c>
    </row>
    <row r="2545" spans="1:2" x14ac:dyDescent="0.2">
      <c r="A2545">
        <v>91</v>
      </c>
      <c r="B2545">
        <v>6.1</v>
      </c>
    </row>
    <row r="2546" spans="1:2" x14ac:dyDescent="0.2">
      <c r="A2546">
        <v>100</v>
      </c>
      <c r="B2546">
        <v>5.9</v>
      </c>
    </row>
    <row r="2547" spans="1:2" x14ac:dyDescent="0.2">
      <c r="A2547">
        <v>72</v>
      </c>
      <c r="B2547">
        <v>5.7</v>
      </c>
    </row>
    <row r="2548" spans="1:2" x14ac:dyDescent="0.2">
      <c r="A2548">
        <v>84</v>
      </c>
      <c r="B2548">
        <v>5.6</v>
      </c>
    </row>
    <row r="2549" spans="1:2" x14ac:dyDescent="0.2">
      <c r="A2549">
        <v>126</v>
      </c>
      <c r="B2549">
        <v>7.2</v>
      </c>
    </row>
    <row r="2550" spans="1:2" x14ac:dyDescent="0.2">
      <c r="A2550">
        <v>108</v>
      </c>
      <c r="B2550">
        <v>7.7</v>
      </c>
    </row>
    <row r="2551" spans="1:2" x14ac:dyDescent="0.2">
      <c r="A2551">
        <v>112</v>
      </c>
      <c r="B2551">
        <v>7.8</v>
      </c>
    </row>
    <row r="2552" spans="1:2" x14ac:dyDescent="0.2">
      <c r="A2552">
        <v>90</v>
      </c>
      <c r="B2552">
        <v>6.1</v>
      </c>
    </row>
    <row r="2553" spans="1:2" x14ac:dyDescent="0.2">
      <c r="A2553">
        <v>91</v>
      </c>
      <c r="B2553">
        <v>5.8</v>
      </c>
    </row>
    <row r="2554" spans="1:2" x14ac:dyDescent="0.2">
      <c r="A2554">
        <v>135</v>
      </c>
      <c r="B2554">
        <v>6.5</v>
      </c>
    </row>
    <row r="2555" spans="1:2" x14ac:dyDescent="0.2">
      <c r="A2555">
        <v>141</v>
      </c>
      <c r="B2555">
        <v>7.9</v>
      </c>
    </row>
    <row r="2556" spans="1:2" x14ac:dyDescent="0.2">
      <c r="A2556">
        <v>104</v>
      </c>
      <c r="B2556">
        <v>6.3</v>
      </c>
    </row>
    <row r="2557" spans="1:2" x14ac:dyDescent="0.2">
      <c r="A2557">
        <v>118</v>
      </c>
      <c r="B2557">
        <v>8.3000000000000007</v>
      </c>
    </row>
    <row r="2558" spans="1:2" x14ac:dyDescent="0.2">
      <c r="A2558">
        <v>82</v>
      </c>
      <c r="B2558">
        <v>6.4</v>
      </c>
    </row>
    <row r="2559" spans="1:2" x14ac:dyDescent="0.2">
      <c r="A2559">
        <v>95</v>
      </c>
      <c r="B2559">
        <v>6.7</v>
      </c>
    </row>
    <row r="2560" spans="1:2" x14ac:dyDescent="0.2">
      <c r="A2560">
        <v>94</v>
      </c>
      <c r="B2560">
        <v>6.1</v>
      </c>
    </row>
    <row r="2561" spans="1:2" x14ac:dyDescent="0.2">
      <c r="A2561">
        <v>99</v>
      </c>
      <c r="B2561">
        <v>6</v>
      </c>
    </row>
    <row r="2562" spans="1:2" x14ac:dyDescent="0.2">
      <c r="A2562">
        <v>121</v>
      </c>
      <c r="B2562">
        <v>5.8</v>
      </c>
    </row>
    <row r="2563" spans="1:2" x14ac:dyDescent="0.2">
      <c r="A2563">
        <v>84</v>
      </c>
      <c r="B2563">
        <v>5.6</v>
      </c>
    </row>
    <row r="2564" spans="1:2" x14ac:dyDescent="0.2">
      <c r="A2564">
        <v>93</v>
      </c>
      <c r="B2564">
        <v>6.1</v>
      </c>
    </row>
    <row r="2565" spans="1:2" x14ac:dyDescent="0.2">
      <c r="A2565">
        <v>93</v>
      </c>
      <c r="B2565">
        <v>5.9</v>
      </c>
    </row>
    <row r="2566" spans="1:2" x14ac:dyDescent="0.2">
      <c r="A2566">
        <v>120</v>
      </c>
      <c r="B2566">
        <v>7.3</v>
      </c>
    </row>
    <row r="2567" spans="1:2" x14ac:dyDescent="0.2">
      <c r="A2567">
        <v>112</v>
      </c>
      <c r="B2567">
        <v>6.8</v>
      </c>
    </row>
    <row r="2568" spans="1:2" x14ac:dyDescent="0.2">
      <c r="A2568">
        <v>107</v>
      </c>
      <c r="B2568">
        <v>5.7</v>
      </c>
    </row>
    <row r="2569" spans="1:2" x14ac:dyDescent="0.2">
      <c r="A2569">
        <v>112</v>
      </c>
      <c r="B2569">
        <v>7.3</v>
      </c>
    </row>
    <row r="2570" spans="1:2" x14ac:dyDescent="0.2">
      <c r="A2570">
        <v>96</v>
      </c>
      <c r="B2570">
        <v>6.3</v>
      </c>
    </row>
    <row r="2571" spans="1:2" x14ac:dyDescent="0.2">
      <c r="A2571">
        <v>91</v>
      </c>
      <c r="B2571">
        <v>5.9</v>
      </c>
    </row>
    <row r="2572" spans="1:2" x14ac:dyDescent="0.2">
      <c r="A2572">
        <v>105</v>
      </c>
      <c r="B2572">
        <v>7.1</v>
      </c>
    </row>
    <row r="2573" spans="1:2" x14ac:dyDescent="0.2">
      <c r="A2573">
        <v>125</v>
      </c>
      <c r="B2573">
        <v>7.1</v>
      </c>
    </row>
    <row r="2574" spans="1:2" x14ac:dyDescent="0.2">
      <c r="A2574">
        <v>102</v>
      </c>
      <c r="B2574">
        <v>8</v>
      </c>
    </row>
    <row r="2575" spans="1:2" x14ac:dyDescent="0.2">
      <c r="A2575">
        <v>87</v>
      </c>
      <c r="B2575">
        <v>5.0999999999999996</v>
      </c>
    </row>
    <row r="2576" spans="1:2" x14ac:dyDescent="0.2">
      <c r="A2576">
        <v>118</v>
      </c>
      <c r="B2576">
        <v>7.1</v>
      </c>
    </row>
    <row r="2577" spans="1:2" x14ac:dyDescent="0.2">
      <c r="A2577">
        <v>115</v>
      </c>
      <c r="B2577">
        <v>6.5</v>
      </c>
    </row>
    <row r="2578" spans="1:2" x14ac:dyDescent="0.2">
      <c r="A2578">
        <v>91</v>
      </c>
      <c r="B2578">
        <v>4.5</v>
      </c>
    </row>
    <row r="2579" spans="1:2" x14ac:dyDescent="0.2">
      <c r="A2579">
        <v>88</v>
      </c>
      <c r="B2579">
        <v>6.6</v>
      </c>
    </row>
    <row r="2580" spans="1:2" x14ac:dyDescent="0.2">
      <c r="A2580">
        <v>127</v>
      </c>
      <c r="B2580">
        <v>4.3</v>
      </c>
    </row>
    <row r="2581" spans="1:2" x14ac:dyDescent="0.2">
      <c r="A2581">
        <v>94</v>
      </c>
      <c r="B2581">
        <v>6.7</v>
      </c>
    </row>
    <row r="2582" spans="1:2" x14ac:dyDescent="0.2">
      <c r="A2582">
        <v>90</v>
      </c>
      <c r="B2582">
        <v>5.4</v>
      </c>
    </row>
    <row r="2583" spans="1:2" x14ac:dyDescent="0.2">
      <c r="A2583">
        <v>102</v>
      </c>
      <c r="B2583">
        <v>6.6</v>
      </c>
    </row>
    <row r="2584" spans="1:2" x14ac:dyDescent="0.2">
      <c r="A2584">
        <v>117</v>
      </c>
      <c r="B2584">
        <v>7.3</v>
      </c>
    </row>
    <row r="2585" spans="1:2" x14ac:dyDescent="0.2">
      <c r="A2585">
        <v>109</v>
      </c>
      <c r="B2585">
        <v>6.9</v>
      </c>
    </row>
    <row r="2586" spans="1:2" x14ac:dyDescent="0.2">
      <c r="A2586">
        <v>121</v>
      </c>
      <c r="B2586">
        <v>8</v>
      </c>
    </row>
    <row r="2587" spans="1:2" x14ac:dyDescent="0.2">
      <c r="A2587">
        <v>100</v>
      </c>
      <c r="B2587">
        <v>7.8</v>
      </c>
    </row>
    <row r="2588" spans="1:2" x14ac:dyDescent="0.2">
      <c r="A2588">
        <v>109</v>
      </c>
      <c r="B2588">
        <v>6.1</v>
      </c>
    </row>
    <row r="2589" spans="1:2" x14ac:dyDescent="0.2">
      <c r="A2589">
        <v>101</v>
      </c>
      <c r="B2589">
        <v>5.0999999999999996</v>
      </c>
    </row>
    <row r="2590" spans="1:2" x14ac:dyDescent="0.2">
      <c r="A2590">
        <v>106</v>
      </c>
      <c r="B2590">
        <v>7.4</v>
      </c>
    </row>
    <row r="2591" spans="1:2" x14ac:dyDescent="0.2">
      <c r="A2591">
        <v>94</v>
      </c>
      <c r="B2591">
        <v>7.8</v>
      </c>
    </row>
    <row r="2592" spans="1:2" x14ac:dyDescent="0.2">
      <c r="A2592">
        <v>140</v>
      </c>
      <c r="B2592">
        <v>8</v>
      </c>
    </row>
    <row r="2593" spans="1:2" x14ac:dyDescent="0.2">
      <c r="A2593">
        <v>132</v>
      </c>
      <c r="B2593">
        <v>6.7</v>
      </c>
    </row>
    <row r="2594" spans="1:2" x14ac:dyDescent="0.2">
      <c r="A2594">
        <v>99</v>
      </c>
      <c r="B2594">
        <v>6.6</v>
      </c>
    </row>
    <row r="2595" spans="1:2" x14ac:dyDescent="0.2">
      <c r="A2595">
        <v>90</v>
      </c>
      <c r="B2595">
        <v>6.4</v>
      </c>
    </row>
    <row r="2596" spans="1:2" x14ac:dyDescent="0.2">
      <c r="A2596">
        <v>105</v>
      </c>
      <c r="B2596">
        <v>6.7</v>
      </c>
    </row>
    <row r="2597" spans="1:2" x14ac:dyDescent="0.2">
      <c r="A2597">
        <v>108</v>
      </c>
      <c r="B2597">
        <v>6.2</v>
      </c>
    </row>
    <row r="2598" spans="1:2" x14ac:dyDescent="0.2">
      <c r="A2598">
        <v>69</v>
      </c>
      <c r="B2598">
        <v>7.3</v>
      </c>
    </row>
    <row r="2599" spans="1:2" x14ac:dyDescent="0.2">
      <c r="A2599">
        <v>148</v>
      </c>
      <c r="B2599">
        <v>8.1</v>
      </c>
    </row>
    <row r="2600" spans="1:2" x14ac:dyDescent="0.2">
      <c r="A2600">
        <v>118</v>
      </c>
      <c r="B2600">
        <v>7</v>
      </c>
    </row>
    <row r="2601" spans="1:2" x14ac:dyDescent="0.2">
      <c r="A2601">
        <v>132</v>
      </c>
      <c r="B2601">
        <v>8</v>
      </c>
    </row>
    <row r="2602" spans="1:2" x14ac:dyDescent="0.2">
      <c r="A2602">
        <v>130</v>
      </c>
      <c r="B2602">
        <v>8</v>
      </c>
    </row>
    <row r="2603" spans="1:2" x14ac:dyDescent="0.2">
      <c r="A2603">
        <v>95</v>
      </c>
      <c r="B2603">
        <v>7</v>
      </c>
    </row>
    <row r="2604" spans="1:2" x14ac:dyDescent="0.2">
      <c r="A2604">
        <v>80</v>
      </c>
      <c r="B2604">
        <v>7.9</v>
      </c>
    </row>
    <row r="2605" spans="1:2" x14ac:dyDescent="0.2">
      <c r="A2605">
        <v>94</v>
      </c>
      <c r="B2605">
        <v>5.9</v>
      </c>
    </row>
    <row r="2606" spans="1:2" x14ac:dyDescent="0.2">
      <c r="A2606">
        <v>122</v>
      </c>
      <c r="B2606">
        <v>6.6</v>
      </c>
    </row>
    <row r="2607" spans="1:2" x14ac:dyDescent="0.2">
      <c r="A2607">
        <v>102</v>
      </c>
      <c r="B2607">
        <v>6.3</v>
      </c>
    </row>
    <row r="2608" spans="1:2" x14ac:dyDescent="0.2">
      <c r="A2608">
        <v>116</v>
      </c>
      <c r="B2608">
        <v>7.7</v>
      </c>
    </row>
    <row r="2609" spans="1:2" x14ac:dyDescent="0.2">
      <c r="A2609">
        <v>78</v>
      </c>
      <c r="B2609">
        <v>6.9</v>
      </c>
    </row>
    <row r="2610" spans="1:2" x14ac:dyDescent="0.2">
      <c r="A2610">
        <v>114</v>
      </c>
      <c r="B2610">
        <v>7.1</v>
      </c>
    </row>
    <row r="2611" spans="1:2" x14ac:dyDescent="0.2">
      <c r="A2611">
        <v>112</v>
      </c>
      <c r="B2611">
        <v>7.4</v>
      </c>
    </row>
    <row r="2612" spans="1:2" x14ac:dyDescent="0.2">
      <c r="A2612">
        <v>110</v>
      </c>
      <c r="B2612">
        <v>6.5</v>
      </c>
    </row>
    <row r="2613" spans="1:2" x14ac:dyDescent="0.2">
      <c r="A2613">
        <v>104</v>
      </c>
      <c r="B2613">
        <v>6.5</v>
      </c>
    </row>
    <row r="2614" spans="1:2" x14ac:dyDescent="0.2">
      <c r="A2614">
        <v>81</v>
      </c>
      <c r="B2614">
        <v>6.8</v>
      </c>
    </row>
    <row r="2615" spans="1:2" x14ac:dyDescent="0.2">
      <c r="A2615">
        <v>154</v>
      </c>
      <c r="B2615">
        <v>7.5</v>
      </c>
    </row>
    <row r="2616" spans="1:2" x14ac:dyDescent="0.2">
      <c r="A2616">
        <v>102</v>
      </c>
      <c r="B2616">
        <v>6.6</v>
      </c>
    </row>
    <row r="2617" spans="1:2" x14ac:dyDescent="0.2">
      <c r="A2617">
        <v>89</v>
      </c>
      <c r="B2617">
        <v>7.1</v>
      </c>
    </row>
    <row r="2618" spans="1:2" x14ac:dyDescent="0.2">
      <c r="A2618">
        <v>132</v>
      </c>
      <c r="B2618">
        <v>6.6</v>
      </c>
    </row>
    <row r="2619" spans="1:2" x14ac:dyDescent="0.2">
      <c r="A2619">
        <v>103</v>
      </c>
      <c r="B2619">
        <v>7</v>
      </c>
    </row>
    <row r="2620" spans="1:2" x14ac:dyDescent="0.2">
      <c r="A2620">
        <v>93</v>
      </c>
      <c r="B2620">
        <v>3.3</v>
      </c>
    </row>
    <row r="2621" spans="1:2" x14ac:dyDescent="0.2">
      <c r="A2621">
        <v>93</v>
      </c>
      <c r="B2621">
        <v>6.7</v>
      </c>
    </row>
    <row r="2622" spans="1:2" x14ac:dyDescent="0.2">
      <c r="A2622">
        <v>96</v>
      </c>
      <c r="B2622">
        <v>6.8</v>
      </c>
    </row>
    <row r="2623" spans="1:2" x14ac:dyDescent="0.2">
      <c r="A2623">
        <v>89</v>
      </c>
      <c r="B2623">
        <v>6</v>
      </c>
    </row>
    <row r="2624" spans="1:2" x14ac:dyDescent="0.2">
      <c r="A2624">
        <v>92</v>
      </c>
      <c r="B2624">
        <v>5.4</v>
      </c>
    </row>
    <row r="2625" spans="1:2" x14ac:dyDescent="0.2">
      <c r="A2625">
        <v>97</v>
      </c>
      <c r="B2625">
        <v>4.3</v>
      </c>
    </row>
    <row r="2626" spans="1:2" x14ac:dyDescent="0.2">
      <c r="A2626">
        <v>93</v>
      </c>
      <c r="B2626">
        <v>6.2</v>
      </c>
    </row>
    <row r="2627" spans="1:2" x14ac:dyDescent="0.2">
      <c r="A2627">
        <v>89</v>
      </c>
      <c r="B2627">
        <v>7.7</v>
      </c>
    </row>
    <row r="2628" spans="1:2" x14ac:dyDescent="0.2">
      <c r="A2628">
        <v>144</v>
      </c>
      <c r="B2628">
        <v>8</v>
      </c>
    </row>
    <row r="2629" spans="1:2" x14ac:dyDescent="0.2">
      <c r="A2629">
        <v>123</v>
      </c>
      <c r="B2629">
        <v>7.4</v>
      </c>
    </row>
    <row r="2630" spans="1:2" x14ac:dyDescent="0.2">
      <c r="A2630">
        <v>93</v>
      </c>
      <c r="B2630">
        <v>5.9</v>
      </c>
    </row>
    <row r="2631" spans="1:2" x14ac:dyDescent="0.2">
      <c r="A2631">
        <v>133</v>
      </c>
      <c r="B2631">
        <v>7.8</v>
      </c>
    </row>
    <row r="2632" spans="1:2" x14ac:dyDescent="0.2">
      <c r="A2632">
        <v>121</v>
      </c>
      <c r="B2632">
        <v>7.4</v>
      </c>
    </row>
    <row r="2633" spans="1:2" x14ac:dyDescent="0.2">
      <c r="A2633">
        <v>102</v>
      </c>
      <c r="B2633">
        <v>6.5</v>
      </c>
    </row>
    <row r="2634" spans="1:2" x14ac:dyDescent="0.2">
      <c r="A2634">
        <v>99</v>
      </c>
      <c r="B2634">
        <v>7</v>
      </c>
    </row>
    <row r="2635" spans="1:2" x14ac:dyDescent="0.2">
      <c r="A2635">
        <v>98</v>
      </c>
      <c r="B2635">
        <v>7.6</v>
      </c>
    </row>
    <row r="2636" spans="1:2" x14ac:dyDescent="0.2">
      <c r="A2636">
        <v>118</v>
      </c>
      <c r="B2636">
        <v>6.9</v>
      </c>
    </row>
    <row r="2637" spans="1:2" x14ac:dyDescent="0.2">
      <c r="A2637">
        <v>104</v>
      </c>
      <c r="B2637">
        <v>5.3</v>
      </c>
    </row>
    <row r="2638" spans="1:2" x14ac:dyDescent="0.2">
      <c r="A2638">
        <v>109</v>
      </c>
      <c r="B2638">
        <v>6.4</v>
      </c>
    </row>
    <row r="2639" spans="1:2" x14ac:dyDescent="0.2">
      <c r="A2639">
        <v>115</v>
      </c>
      <c r="B2639">
        <v>7.8</v>
      </c>
    </row>
    <row r="2640" spans="1:2" x14ac:dyDescent="0.2">
      <c r="A2640">
        <v>92</v>
      </c>
      <c r="B2640">
        <v>6.7</v>
      </c>
    </row>
    <row r="2641" spans="1:2" x14ac:dyDescent="0.2">
      <c r="A2641">
        <v>91</v>
      </c>
      <c r="B2641">
        <v>5.3</v>
      </c>
    </row>
    <row r="2642" spans="1:2" x14ac:dyDescent="0.2">
      <c r="A2642">
        <v>94</v>
      </c>
      <c r="B2642">
        <v>6.3</v>
      </c>
    </row>
    <row r="2643" spans="1:2" x14ac:dyDescent="0.2">
      <c r="A2643">
        <v>93</v>
      </c>
      <c r="B2643">
        <v>7</v>
      </c>
    </row>
    <row r="2644" spans="1:2" x14ac:dyDescent="0.2">
      <c r="A2644">
        <v>100</v>
      </c>
      <c r="B2644">
        <v>6.6</v>
      </c>
    </row>
    <row r="2645" spans="1:2" x14ac:dyDescent="0.2">
      <c r="A2645">
        <v>293</v>
      </c>
      <c r="B2645">
        <v>8.4</v>
      </c>
    </row>
    <row r="2646" spans="1:2" x14ac:dyDescent="0.2">
      <c r="A2646">
        <v>93</v>
      </c>
      <c r="B2646">
        <v>5.4</v>
      </c>
    </row>
    <row r="2647" spans="1:2" x14ac:dyDescent="0.2">
      <c r="A2647">
        <v>123</v>
      </c>
      <c r="B2647">
        <v>7.8</v>
      </c>
    </row>
    <row r="2648" spans="1:2" x14ac:dyDescent="0.2">
      <c r="A2648">
        <v>119</v>
      </c>
      <c r="B2648">
        <v>7.6</v>
      </c>
    </row>
    <row r="2649" spans="1:2" x14ac:dyDescent="0.2">
      <c r="A2649">
        <v>107</v>
      </c>
      <c r="B2649">
        <v>6.6</v>
      </c>
    </row>
    <row r="2650" spans="1:2" x14ac:dyDescent="0.2">
      <c r="A2650">
        <v>106</v>
      </c>
      <c r="B2650">
        <v>6.4</v>
      </c>
    </row>
    <row r="2651" spans="1:2" x14ac:dyDescent="0.2">
      <c r="A2651">
        <v>109</v>
      </c>
      <c r="B2651">
        <v>7</v>
      </c>
    </row>
    <row r="2652" spans="1:2" x14ac:dyDescent="0.2">
      <c r="A2652">
        <v>81</v>
      </c>
      <c r="B2652">
        <v>5.7</v>
      </c>
    </row>
    <row r="2653" spans="1:2" x14ac:dyDescent="0.2">
      <c r="A2653">
        <v>95</v>
      </c>
      <c r="B2653">
        <v>5.9</v>
      </c>
    </row>
    <row r="2654" spans="1:2" x14ac:dyDescent="0.2">
      <c r="A2654">
        <v>86</v>
      </c>
      <c r="B2654">
        <v>6.3</v>
      </c>
    </row>
    <row r="2655" spans="1:2" x14ac:dyDescent="0.2">
      <c r="A2655">
        <v>113</v>
      </c>
      <c r="B2655">
        <v>6.3</v>
      </c>
    </row>
    <row r="2656" spans="1:2" x14ac:dyDescent="0.2">
      <c r="A2656">
        <v>122</v>
      </c>
      <c r="B2656">
        <v>6.2</v>
      </c>
    </row>
    <row r="2657" spans="1:2" x14ac:dyDescent="0.2">
      <c r="A2657">
        <v>90</v>
      </c>
      <c r="B2657">
        <v>2.1</v>
      </c>
    </row>
    <row r="2658" spans="1:2" x14ac:dyDescent="0.2">
      <c r="A2658">
        <v>108</v>
      </c>
      <c r="B2658">
        <v>5</v>
      </c>
    </row>
    <row r="2659" spans="1:2" x14ac:dyDescent="0.2">
      <c r="A2659">
        <v>113</v>
      </c>
      <c r="B2659">
        <v>5.3</v>
      </c>
    </row>
    <row r="2660" spans="1:2" x14ac:dyDescent="0.2">
      <c r="A2660">
        <v>110</v>
      </c>
      <c r="B2660">
        <v>7.1</v>
      </c>
    </row>
    <row r="2661" spans="1:2" x14ac:dyDescent="0.2">
      <c r="A2661">
        <v>109</v>
      </c>
      <c r="B2661">
        <v>7</v>
      </c>
    </row>
    <row r="2662" spans="1:2" x14ac:dyDescent="0.2">
      <c r="A2662">
        <v>110</v>
      </c>
      <c r="B2662">
        <v>7</v>
      </c>
    </row>
    <row r="2663" spans="1:2" x14ac:dyDescent="0.2">
      <c r="A2663">
        <v>101</v>
      </c>
      <c r="B2663">
        <v>7.1</v>
      </c>
    </row>
    <row r="2664" spans="1:2" x14ac:dyDescent="0.2">
      <c r="A2664">
        <v>97</v>
      </c>
      <c r="B2664">
        <v>7</v>
      </c>
    </row>
    <row r="2665" spans="1:2" x14ac:dyDescent="0.2">
      <c r="A2665">
        <v>172</v>
      </c>
      <c r="B2665">
        <v>7.7</v>
      </c>
    </row>
    <row r="2666" spans="1:2" x14ac:dyDescent="0.2">
      <c r="A2666">
        <v>104</v>
      </c>
      <c r="B2666">
        <v>7.1</v>
      </c>
    </row>
    <row r="2667" spans="1:2" x14ac:dyDescent="0.2">
      <c r="A2667">
        <v>99</v>
      </c>
      <c r="B2667">
        <v>6.8</v>
      </c>
    </row>
    <row r="2668" spans="1:2" x14ac:dyDescent="0.2">
      <c r="A2668">
        <v>129</v>
      </c>
      <c r="B2668">
        <v>7.5</v>
      </c>
    </row>
    <row r="2669" spans="1:2" x14ac:dyDescent="0.2">
      <c r="A2669">
        <v>91</v>
      </c>
      <c r="B2669">
        <v>6.3</v>
      </c>
    </row>
    <row r="2670" spans="1:2" x14ac:dyDescent="0.2">
      <c r="A2670">
        <v>100</v>
      </c>
      <c r="B2670">
        <v>7.3</v>
      </c>
    </row>
    <row r="2671" spans="1:2" x14ac:dyDescent="0.2">
      <c r="A2671">
        <v>111</v>
      </c>
      <c r="B2671">
        <v>6.8</v>
      </c>
    </row>
    <row r="2672" spans="1:2" x14ac:dyDescent="0.2">
      <c r="A2672">
        <v>114</v>
      </c>
      <c r="B2672">
        <v>7.2</v>
      </c>
    </row>
    <row r="2673" spans="1:2" x14ac:dyDescent="0.2">
      <c r="A2673">
        <v>86</v>
      </c>
      <c r="B2673">
        <v>6.4</v>
      </c>
    </row>
    <row r="2674" spans="1:2" x14ac:dyDescent="0.2">
      <c r="A2674">
        <v>107</v>
      </c>
      <c r="B2674">
        <v>6</v>
      </c>
    </row>
    <row r="2675" spans="1:2" x14ac:dyDescent="0.2">
      <c r="A2675">
        <v>90</v>
      </c>
      <c r="B2675">
        <v>6.4</v>
      </c>
    </row>
    <row r="2676" spans="1:2" x14ac:dyDescent="0.2">
      <c r="A2676">
        <v>120</v>
      </c>
      <c r="B2676">
        <v>7.5</v>
      </c>
    </row>
    <row r="2677" spans="1:2" x14ac:dyDescent="0.2">
      <c r="A2677">
        <v>134</v>
      </c>
      <c r="B2677">
        <v>7.1</v>
      </c>
    </row>
    <row r="2678" spans="1:2" x14ac:dyDescent="0.2">
      <c r="A2678">
        <v>110</v>
      </c>
      <c r="B2678">
        <v>4.5999999999999996</v>
      </c>
    </row>
    <row r="2679" spans="1:2" x14ac:dyDescent="0.2">
      <c r="A2679">
        <v>132</v>
      </c>
      <c r="B2679">
        <v>7.7</v>
      </c>
    </row>
    <row r="2680" spans="1:2" x14ac:dyDescent="0.2">
      <c r="A2680">
        <v>94</v>
      </c>
      <c r="B2680">
        <v>6.7</v>
      </c>
    </row>
    <row r="2681" spans="1:2" x14ac:dyDescent="0.2">
      <c r="A2681">
        <v>113</v>
      </c>
      <c r="B2681">
        <v>5.6</v>
      </c>
    </row>
    <row r="2682" spans="1:2" x14ac:dyDescent="0.2">
      <c r="A2682">
        <v>104</v>
      </c>
      <c r="B2682">
        <v>8.3000000000000007</v>
      </c>
    </row>
    <row r="2683" spans="1:2" x14ac:dyDescent="0.2">
      <c r="A2683">
        <v>103</v>
      </c>
      <c r="B2683">
        <v>6.6</v>
      </c>
    </row>
    <row r="2684" spans="1:2" x14ac:dyDescent="0.2">
      <c r="A2684">
        <v>106</v>
      </c>
      <c r="B2684">
        <v>7.2</v>
      </c>
    </row>
    <row r="2685" spans="1:2" x14ac:dyDescent="0.2">
      <c r="A2685">
        <v>125</v>
      </c>
      <c r="B2685">
        <v>8.6999999999999993</v>
      </c>
    </row>
    <row r="2686" spans="1:2" x14ac:dyDescent="0.2">
      <c r="A2686">
        <v>109</v>
      </c>
      <c r="B2686">
        <v>6</v>
      </c>
    </row>
    <row r="2687" spans="1:2" x14ac:dyDescent="0.2">
      <c r="A2687">
        <v>200</v>
      </c>
      <c r="B2687">
        <v>8</v>
      </c>
    </row>
    <row r="2688" spans="1:2" x14ac:dyDescent="0.2">
      <c r="A2688">
        <v>112</v>
      </c>
      <c r="B2688">
        <v>4.5</v>
      </c>
    </row>
    <row r="2689" spans="1:2" x14ac:dyDescent="0.2">
      <c r="A2689">
        <v>116</v>
      </c>
      <c r="B2689">
        <v>7.9</v>
      </c>
    </row>
    <row r="2690" spans="1:2" x14ac:dyDescent="0.2">
      <c r="A2690">
        <v>120</v>
      </c>
      <c r="B2690">
        <v>7.5</v>
      </c>
    </row>
    <row r="2691" spans="1:2" x14ac:dyDescent="0.2">
      <c r="A2691">
        <v>107</v>
      </c>
      <c r="B2691">
        <v>6.8</v>
      </c>
    </row>
    <row r="2692" spans="1:2" x14ac:dyDescent="0.2">
      <c r="A2692">
        <v>107</v>
      </c>
      <c r="B2692">
        <v>7.2</v>
      </c>
    </row>
    <row r="2693" spans="1:2" x14ac:dyDescent="0.2">
      <c r="A2693">
        <v>81</v>
      </c>
      <c r="B2693">
        <v>7.1</v>
      </c>
    </row>
    <row r="2694" spans="1:2" x14ac:dyDescent="0.2">
      <c r="A2694">
        <v>101</v>
      </c>
      <c r="B2694">
        <v>7.4</v>
      </c>
    </row>
    <row r="2695" spans="1:2" x14ac:dyDescent="0.2">
      <c r="A2695">
        <v>122</v>
      </c>
      <c r="B2695">
        <v>7.6</v>
      </c>
    </row>
    <row r="2696" spans="1:2" x14ac:dyDescent="0.2">
      <c r="A2696">
        <v>97</v>
      </c>
      <c r="B2696">
        <v>6.9</v>
      </c>
    </row>
    <row r="2697" spans="1:2" x14ac:dyDescent="0.2">
      <c r="A2697">
        <v>92</v>
      </c>
      <c r="B2697">
        <v>6</v>
      </c>
    </row>
    <row r="2698" spans="1:2" x14ac:dyDescent="0.2">
      <c r="A2698">
        <v>110</v>
      </c>
      <c r="B2698">
        <v>7.3</v>
      </c>
    </row>
    <row r="2699" spans="1:2" x14ac:dyDescent="0.2">
      <c r="A2699">
        <v>86</v>
      </c>
      <c r="B2699">
        <v>4.5999999999999996</v>
      </c>
    </row>
    <row r="2700" spans="1:2" x14ac:dyDescent="0.2">
      <c r="A2700">
        <v>91</v>
      </c>
      <c r="B2700">
        <v>6</v>
      </c>
    </row>
    <row r="2701" spans="1:2" x14ac:dyDescent="0.2">
      <c r="A2701">
        <v>100</v>
      </c>
      <c r="B2701">
        <v>5.5</v>
      </c>
    </row>
    <row r="2702" spans="1:2" x14ac:dyDescent="0.2">
      <c r="A2702">
        <v>111</v>
      </c>
      <c r="B2702">
        <v>7.5</v>
      </c>
    </row>
    <row r="2703" spans="1:2" x14ac:dyDescent="0.2">
      <c r="A2703">
        <v>89</v>
      </c>
      <c r="B2703">
        <v>6.3</v>
      </c>
    </row>
    <row r="2704" spans="1:2" x14ac:dyDescent="0.2">
      <c r="A2704">
        <v>84</v>
      </c>
      <c r="B2704">
        <v>5.0999999999999996</v>
      </c>
    </row>
    <row r="2705" spans="1:2" x14ac:dyDescent="0.2">
      <c r="A2705">
        <v>98</v>
      </c>
      <c r="B2705">
        <v>6.8</v>
      </c>
    </row>
    <row r="2706" spans="1:2" x14ac:dyDescent="0.2">
      <c r="A2706">
        <v>95</v>
      </c>
      <c r="B2706">
        <v>5.3</v>
      </c>
    </row>
    <row r="2707" spans="1:2" x14ac:dyDescent="0.2">
      <c r="A2707">
        <v>100</v>
      </c>
      <c r="B2707">
        <v>7.3</v>
      </c>
    </row>
    <row r="2708" spans="1:2" x14ac:dyDescent="0.2">
      <c r="A2708">
        <v>109</v>
      </c>
      <c r="B2708">
        <v>7.3</v>
      </c>
    </row>
    <row r="2709" spans="1:2" x14ac:dyDescent="0.2">
      <c r="A2709">
        <v>118</v>
      </c>
      <c r="B2709">
        <v>7.1</v>
      </c>
    </row>
    <row r="2710" spans="1:2" x14ac:dyDescent="0.2">
      <c r="A2710">
        <v>88</v>
      </c>
      <c r="B2710">
        <v>7.6</v>
      </c>
    </row>
    <row r="2711" spans="1:2" x14ac:dyDescent="0.2">
      <c r="A2711">
        <v>86</v>
      </c>
      <c r="B2711">
        <v>5.3</v>
      </c>
    </row>
    <row r="2712" spans="1:2" x14ac:dyDescent="0.2">
      <c r="A2712">
        <v>118</v>
      </c>
      <c r="B2712">
        <v>7.8</v>
      </c>
    </row>
    <row r="2713" spans="1:2" x14ac:dyDescent="0.2">
      <c r="A2713">
        <v>125</v>
      </c>
      <c r="B2713">
        <v>7.7</v>
      </c>
    </row>
    <row r="2714" spans="1:2" x14ac:dyDescent="0.2">
      <c r="A2714">
        <v>125</v>
      </c>
      <c r="B2714">
        <v>7.7</v>
      </c>
    </row>
    <row r="2715" spans="1:2" x14ac:dyDescent="0.2">
      <c r="A2715">
        <v>94</v>
      </c>
      <c r="B2715">
        <v>5.4</v>
      </c>
    </row>
    <row r="2716" spans="1:2" x14ac:dyDescent="0.2">
      <c r="A2716">
        <v>113</v>
      </c>
      <c r="B2716">
        <v>6.2</v>
      </c>
    </row>
    <row r="2717" spans="1:2" x14ac:dyDescent="0.2">
      <c r="A2717">
        <v>104</v>
      </c>
      <c r="B2717">
        <v>7.4</v>
      </c>
    </row>
    <row r="2718" spans="1:2" x14ac:dyDescent="0.2">
      <c r="A2718">
        <v>95</v>
      </c>
      <c r="B2718">
        <v>6.2</v>
      </c>
    </row>
    <row r="2719" spans="1:2" x14ac:dyDescent="0.2">
      <c r="A2719">
        <v>102</v>
      </c>
      <c r="B2719">
        <v>5.0999999999999996</v>
      </c>
    </row>
    <row r="2720" spans="1:2" x14ac:dyDescent="0.2">
      <c r="A2720">
        <v>104</v>
      </c>
      <c r="B2720">
        <v>6.8</v>
      </c>
    </row>
    <row r="2721" spans="1:2" x14ac:dyDescent="0.2">
      <c r="A2721">
        <v>120</v>
      </c>
      <c r="B2721">
        <v>7.4</v>
      </c>
    </row>
    <row r="2722" spans="1:2" x14ac:dyDescent="0.2">
      <c r="A2722">
        <v>95</v>
      </c>
      <c r="B2722">
        <v>5.8</v>
      </c>
    </row>
    <row r="2723" spans="1:2" x14ac:dyDescent="0.2">
      <c r="A2723">
        <v>118</v>
      </c>
      <c r="B2723">
        <v>6.4</v>
      </c>
    </row>
    <row r="2724" spans="1:2" x14ac:dyDescent="0.2">
      <c r="A2724">
        <v>193</v>
      </c>
      <c r="B2724">
        <v>6</v>
      </c>
    </row>
    <row r="2725" spans="1:2" x14ac:dyDescent="0.2">
      <c r="A2725">
        <v>97</v>
      </c>
      <c r="B2725">
        <v>6.9</v>
      </c>
    </row>
    <row r="2726" spans="1:2" x14ac:dyDescent="0.2">
      <c r="A2726">
        <v>98</v>
      </c>
      <c r="B2726">
        <v>5.5</v>
      </c>
    </row>
    <row r="2727" spans="1:2" x14ac:dyDescent="0.2">
      <c r="A2727">
        <v>103</v>
      </c>
      <c r="B2727">
        <v>5.4</v>
      </c>
    </row>
    <row r="2728" spans="1:2" x14ac:dyDescent="0.2">
      <c r="A2728">
        <v>161</v>
      </c>
      <c r="B2728">
        <v>8.3000000000000007</v>
      </c>
    </row>
    <row r="2729" spans="1:2" x14ac:dyDescent="0.2">
      <c r="A2729">
        <v>120</v>
      </c>
      <c r="B2729">
        <v>7.9</v>
      </c>
    </row>
    <row r="2730" spans="1:2" x14ac:dyDescent="0.2">
      <c r="A2730">
        <v>97</v>
      </c>
      <c r="B2730">
        <v>6.5</v>
      </c>
    </row>
    <row r="2731" spans="1:2" x14ac:dyDescent="0.2">
      <c r="A2731">
        <v>145</v>
      </c>
      <c r="B2731">
        <v>6.6</v>
      </c>
    </row>
    <row r="2732" spans="1:2" x14ac:dyDescent="0.2">
      <c r="A2732">
        <v>126</v>
      </c>
      <c r="B2732">
        <v>8.3000000000000007</v>
      </c>
    </row>
    <row r="2733" spans="1:2" x14ac:dyDescent="0.2">
      <c r="A2733">
        <v>121</v>
      </c>
      <c r="B2733">
        <v>6.2</v>
      </c>
    </row>
    <row r="2734" spans="1:2" x14ac:dyDescent="0.2">
      <c r="A2734">
        <v>117</v>
      </c>
      <c r="B2734">
        <v>6.9</v>
      </c>
    </row>
    <row r="2735" spans="1:2" x14ac:dyDescent="0.2">
      <c r="A2735">
        <v>98</v>
      </c>
      <c r="B2735">
        <v>5.9</v>
      </c>
    </row>
    <row r="2736" spans="1:2" x14ac:dyDescent="0.2">
      <c r="A2736">
        <v>109</v>
      </c>
      <c r="B2736">
        <v>6.1</v>
      </c>
    </row>
    <row r="2737" spans="1:2" x14ac:dyDescent="0.2">
      <c r="A2737">
        <v>95</v>
      </c>
      <c r="B2737">
        <v>5.8</v>
      </c>
    </row>
    <row r="2738" spans="1:2" x14ac:dyDescent="0.2">
      <c r="A2738">
        <v>109</v>
      </c>
      <c r="B2738">
        <v>7.3</v>
      </c>
    </row>
    <row r="2739" spans="1:2" x14ac:dyDescent="0.2">
      <c r="A2739">
        <v>96</v>
      </c>
      <c r="B2739">
        <v>5.9</v>
      </c>
    </row>
    <row r="2740" spans="1:2" x14ac:dyDescent="0.2">
      <c r="A2740">
        <v>101</v>
      </c>
      <c r="B2740">
        <v>5.5</v>
      </c>
    </row>
    <row r="2741" spans="1:2" x14ac:dyDescent="0.2">
      <c r="A2741">
        <v>107</v>
      </c>
      <c r="B2741">
        <v>5</v>
      </c>
    </row>
    <row r="2742" spans="1:2" x14ac:dyDescent="0.2">
      <c r="A2742">
        <v>119</v>
      </c>
      <c r="B2742">
        <v>7</v>
      </c>
    </row>
    <row r="2743" spans="1:2" x14ac:dyDescent="0.2">
      <c r="A2743">
        <v>100</v>
      </c>
      <c r="B2743">
        <v>6.4</v>
      </c>
    </row>
    <row r="2744" spans="1:2" x14ac:dyDescent="0.2">
      <c r="A2744">
        <v>98</v>
      </c>
      <c r="B2744">
        <v>5.9</v>
      </c>
    </row>
    <row r="2745" spans="1:2" x14ac:dyDescent="0.2">
      <c r="A2745">
        <v>92</v>
      </c>
      <c r="B2745">
        <v>7</v>
      </c>
    </row>
    <row r="2746" spans="1:2" x14ac:dyDescent="0.2">
      <c r="A2746">
        <v>90</v>
      </c>
      <c r="B2746">
        <v>6.1</v>
      </c>
    </row>
    <row r="2747" spans="1:2" x14ac:dyDescent="0.2">
      <c r="A2747">
        <v>90</v>
      </c>
      <c r="B2747">
        <v>6.9</v>
      </c>
    </row>
    <row r="2748" spans="1:2" x14ac:dyDescent="0.2">
      <c r="A2748">
        <v>153</v>
      </c>
      <c r="B2748">
        <v>7.5</v>
      </c>
    </row>
    <row r="2749" spans="1:2" x14ac:dyDescent="0.2">
      <c r="A2749">
        <v>124</v>
      </c>
      <c r="B2749">
        <v>7.3</v>
      </c>
    </row>
    <row r="2750" spans="1:2" x14ac:dyDescent="0.2">
      <c r="A2750">
        <v>82</v>
      </c>
      <c r="B2750">
        <v>6.5</v>
      </c>
    </row>
    <row r="2751" spans="1:2" x14ac:dyDescent="0.2">
      <c r="A2751">
        <v>107</v>
      </c>
      <c r="B2751">
        <v>6.2</v>
      </c>
    </row>
    <row r="2752" spans="1:2" x14ac:dyDescent="0.2">
      <c r="A2752">
        <v>97</v>
      </c>
      <c r="B2752">
        <v>6</v>
      </c>
    </row>
    <row r="2753" spans="1:2" x14ac:dyDescent="0.2">
      <c r="A2753">
        <v>80</v>
      </c>
      <c r="B2753">
        <v>6.3</v>
      </c>
    </row>
    <row r="2754" spans="1:2" x14ac:dyDescent="0.2">
      <c r="A2754">
        <v>85</v>
      </c>
      <c r="B2754">
        <v>5.8</v>
      </c>
    </row>
    <row r="2755" spans="1:2" x14ac:dyDescent="0.2">
      <c r="A2755">
        <v>97</v>
      </c>
      <c r="B2755">
        <v>6.1</v>
      </c>
    </row>
    <row r="2756" spans="1:2" x14ac:dyDescent="0.2">
      <c r="A2756">
        <v>109</v>
      </c>
      <c r="B2756">
        <v>6.9</v>
      </c>
    </row>
    <row r="2757" spans="1:2" x14ac:dyDescent="0.2">
      <c r="A2757">
        <v>140</v>
      </c>
      <c r="B2757">
        <v>5.4</v>
      </c>
    </row>
    <row r="2758" spans="1:2" x14ac:dyDescent="0.2">
      <c r="A2758">
        <v>90</v>
      </c>
      <c r="B2758">
        <v>6.7</v>
      </c>
    </row>
    <row r="2759" spans="1:2" x14ac:dyDescent="0.2">
      <c r="A2759">
        <v>130</v>
      </c>
      <c r="B2759">
        <v>7.4</v>
      </c>
    </row>
    <row r="2760" spans="1:2" x14ac:dyDescent="0.2">
      <c r="A2760">
        <v>98</v>
      </c>
      <c r="B2760">
        <v>5.6</v>
      </c>
    </row>
    <row r="2761" spans="1:2" x14ac:dyDescent="0.2">
      <c r="A2761">
        <v>101</v>
      </c>
      <c r="B2761">
        <v>6.5</v>
      </c>
    </row>
    <row r="2762" spans="1:2" x14ac:dyDescent="0.2">
      <c r="A2762">
        <v>114</v>
      </c>
      <c r="B2762">
        <v>6.5</v>
      </c>
    </row>
    <row r="2763" spans="1:2" x14ac:dyDescent="0.2">
      <c r="A2763">
        <v>100</v>
      </c>
      <c r="B2763">
        <v>5.8</v>
      </c>
    </row>
    <row r="2764" spans="1:2" x14ac:dyDescent="0.2">
      <c r="A2764">
        <v>85</v>
      </c>
      <c r="B2764">
        <v>5</v>
      </c>
    </row>
    <row r="2765" spans="1:2" x14ac:dyDescent="0.2">
      <c r="A2765">
        <v>103</v>
      </c>
      <c r="B2765">
        <v>5.5</v>
      </c>
    </row>
    <row r="2766" spans="1:2" x14ac:dyDescent="0.2">
      <c r="A2766">
        <v>100</v>
      </c>
      <c r="B2766">
        <v>6.5</v>
      </c>
    </row>
    <row r="2767" spans="1:2" x14ac:dyDescent="0.2">
      <c r="A2767">
        <v>114</v>
      </c>
      <c r="B2767">
        <v>7.2</v>
      </c>
    </row>
    <row r="2768" spans="1:2" x14ac:dyDescent="0.2">
      <c r="A2768">
        <v>97</v>
      </c>
      <c r="B2768">
        <v>5.2</v>
      </c>
    </row>
    <row r="2769" spans="1:2" x14ac:dyDescent="0.2">
      <c r="A2769">
        <v>116</v>
      </c>
      <c r="B2769">
        <v>5.7</v>
      </c>
    </row>
    <row r="2770" spans="1:2" x14ac:dyDescent="0.2">
      <c r="A2770">
        <v>96</v>
      </c>
      <c r="B2770">
        <v>4.7</v>
      </c>
    </row>
    <row r="2771" spans="1:2" x14ac:dyDescent="0.2">
      <c r="A2771">
        <v>98</v>
      </c>
      <c r="B2771">
        <v>5.9</v>
      </c>
    </row>
    <row r="2772" spans="1:2" x14ac:dyDescent="0.2">
      <c r="A2772">
        <v>105</v>
      </c>
      <c r="B2772">
        <v>6.8</v>
      </c>
    </row>
    <row r="2773" spans="1:2" x14ac:dyDescent="0.2">
      <c r="A2773">
        <v>123</v>
      </c>
      <c r="B2773">
        <v>5.9</v>
      </c>
    </row>
    <row r="2774" spans="1:2" x14ac:dyDescent="0.2">
      <c r="A2774">
        <v>93</v>
      </c>
      <c r="B2774">
        <v>7.7</v>
      </c>
    </row>
    <row r="2775" spans="1:2" x14ac:dyDescent="0.2">
      <c r="A2775">
        <v>97</v>
      </c>
      <c r="B2775">
        <v>4.4000000000000004</v>
      </c>
    </row>
    <row r="2776" spans="1:2" x14ac:dyDescent="0.2">
      <c r="A2776">
        <v>122</v>
      </c>
      <c r="B2776">
        <v>6.6</v>
      </c>
    </row>
    <row r="2777" spans="1:2" x14ac:dyDescent="0.2">
      <c r="A2777">
        <v>101</v>
      </c>
      <c r="B2777">
        <v>6.7</v>
      </c>
    </row>
    <row r="2778" spans="1:2" x14ac:dyDescent="0.2">
      <c r="A2778">
        <v>100</v>
      </c>
      <c r="B2778">
        <v>5.5</v>
      </c>
    </row>
    <row r="2779" spans="1:2" x14ac:dyDescent="0.2">
      <c r="A2779">
        <v>129</v>
      </c>
      <c r="B2779">
        <v>6.5</v>
      </c>
    </row>
    <row r="2780" spans="1:2" x14ac:dyDescent="0.2">
      <c r="A2780">
        <v>81</v>
      </c>
      <c r="B2780">
        <v>6.2</v>
      </c>
    </row>
    <row r="2781" spans="1:2" x14ac:dyDescent="0.2">
      <c r="A2781">
        <v>96</v>
      </c>
      <c r="B2781">
        <v>7.1</v>
      </c>
    </row>
    <row r="2782" spans="1:2" x14ac:dyDescent="0.2">
      <c r="A2782">
        <v>84</v>
      </c>
      <c r="B2782">
        <v>6.1</v>
      </c>
    </row>
    <row r="2783" spans="1:2" x14ac:dyDescent="0.2">
      <c r="A2783">
        <v>110</v>
      </c>
      <c r="B2783">
        <v>6</v>
      </c>
    </row>
    <row r="2784" spans="1:2" x14ac:dyDescent="0.2">
      <c r="A2784">
        <v>130</v>
      </c>
      <c r="B2784">
        <v>7.4</v>
      </c>
    </row>
    <row r="2785" spans="1:2" x14ac:dyDescent="0.2">
      <c r="A2785">
        <v>84</v>
      </c>
      <c r="B2785">
        <v>5.9</v>
      </c>
    </row>
    <row r="2786" spans="1:2" x14ac:dyDescent="0.2">
      <c r="A2786">
        <v>106</v>
      </c>
      <c r="B2786">
        <v>4.0999999999999996</v>
      </c>
    </row>
    <row r="2787" spans="1:2" x14ac:dyDescent="0.2">
      <c r="A2787">
        <v>76</v>
      </c>
      <c r="B2787">
        <v>5.9</v>
      </c>
    </row>
    <row r="2788" spans="1:2" x14ac:dyDescent="0.2">
      <c r="A2788">
        <v>99</v>
      </c>
      <c r="B2788">
        <v>7</v>
      </c>
    </row>
    <row r="2789" spans="1:2" x14ac:dyDescent="0.2">
      <c r="A2789">
        <v>96</v>
      </c>
      <c r="B2789">
        <v>6.8</v>
      </c>
    </row>
    <row r="2790" spans="1:2" x14ac:dyDescent="0.2">
      <c r="A2790">
        <v>104</v>
      </c>
      <c r="B2790">
        <v>7.4</v>
      </c>
    </row>
    <row r="2791" spans="1:2" x14ac:dyDescent="0.2">
      <c r="A2791">
        <v>108</v>
      </c>
      <c r="B2791">
        <v>7.1</v>
      </c>
    </row>
    <row r="2792" spans="1:2" x14ac:dyDescent="0.2">
      <c r="A2792">
        <v>108</v>
      </c>
      <c r="B2792">
        <v>7</v>
      </c>
    </row>
    <row r="2793" spans="1:2" x14ac:dyDescent="0.2">
      <c r="A2793">
        <v>87</v>
      </c>
      <c r="B2793">
        <v>5.8</v>
      </c>
    </row>
    <row r="2794" spans="1:2" x14ac:dyDescent="0.2">
      <c r="A2794">
        <v>89</v>
      </c>
      <c r="B2794">
        <v>7.8</v>
      </c>
    </row>
    <row r="2795" spans="1:2" x14ac:dyDescent="0.2">
      <c r="A2795">
        <v>97</v>
      </c>
      <c r="B2795">
        <v>6.5</v>
      </c>
    </row>
    <row r="2796" spans="1:2" x14ac:dyDescent="0.2">
      <c r="A2796">
        <v>106</v>
      </c>
      <c r="B2796">
        <v>7</v>
      </c>
    </row>
    <row r="2797" spans="1:2" x14ac:dyDescent="0.2">
      <c r="A2797">
        <v>100</v>
      </c>
      <c r="B2797">
        <v>6.3</v>
      </c>
    </row>
    <row r="2798" spans="1:2" x14ac:dyDescent="0.2">
      <c r="A2798">
        <v>89</v>
      </c>
      <c r="B2798">
        <v>5.3</v>
      </c>
    </row>
    <row r="2799" spans="1:2" x14ac:dyDescent="0.2">
      <c r="A2799">
        <v>95</v>
      </c>
      <c r="B2799">
        <v>5.5</v>
      </c>
    </row>
    <row r="2800" spans="1:2" x14ac:dyDescent="0.2">
      <c r="A2800">
        <v>97</v>
      </c>
      <c r="B2800">
        <v>7.4</v>
      </c>
    </row>
    <row r="2801" spans="1:2" x14ac:dyDescent="0.2">
      <c r="A2801">
        <v>94</v>
      </c>
      <c r="B2801">
        <v>4.3</v>
      </c>
    </row>
    <row r="2802" spans="1:2" x14ac:dyDescent="0.2">
      <c r="A2802">
        <v>103</v>
      </c>
      <c r="B2802">
        <v>6</v>
      </c>
    </row>
    <row r="2803" spans="1:2" x14ac:dyDescent="0.2">
      <c r="A2803">
        <v>95</v>
      </c>
      <c r="B2803">
        <v>5.2</v>
      </c>
    </row>
    <row r="2804" spans="1:2" x14ac:dyDescent="0.2">
      <c r="A2804">
        <v>101</v>
      </c>
      <c r="B2804">
        <v>6.7</v>
      </c>
    </row>
    <row r="2805" spans="1:2" x14ac:dyDescent="0.2">
      <c r="A2805">
        <v>101</v>
      </c>
      <c r="B2805">
        <v>8.6</v>
      </c>
    </row>
    <row r="2806" spans="1:2" x14ac:dyDescent="0.2">
      <c r="A2806">
        <v>82</v>
      </c>
      <c r="B2806">
        <v>6.1</v>
      </c>
    </row>
    <row r="2807" spans="1:2" x14ac:dyDescent="0.2">
      <c r="A2807">
        <v>74</v>
      </c>
      <c r="B2807">
        <v>5.8</v>
      </c>
    </row>
    <row r="2808" spans="1:2" x14ac:dyDescent="0.2">
      <c r="A2808">
        <v>130</v>
      </c>
      <c r="B2808">
        <v>7.7</v>
      </c>
    </row>
    <row r="2809" spans="1:2" x14ac:dyDescent="0.2">
      <c r="A2809">
        <v>112</v>
      </c>
      <c r="B2809">
        <v>8</v>
      </c>
    </row>
    <row r="2810" spans="1:2" x14ac:dyDescent="0.2">
      <c r="A2810">
        <v>96</v>
      </c>
      <c r="B2810">
        <v>5.6</v>
      </c>
    </row>
    <row r="2811" spans="1:2" x14ac:dyDescent="0.2">
      <c r="A2811">
        <v>89</v>
      </c>
      <c r="B2811">
        <v>6.7</v>
      </c>
    </row>
    <row r="2812" spans="1:2" x14ac:dyDescent="0.2">
      <c r="A2812">
        <v>121</v>
      </c>
      <c r="B2812">
        <v>6.6</v>
      </c>
    </row>
    <row r="2813" spans="1:2" x14ac:dyDescent="0.2">
      <c r="A2813">
        <v>85</v>
      </c>
      <c r="B2813">
        <v>4.0999999999999996</v>
      </c>
    </row>
    <row r="2814" spans="1:2" x14ac:dyDescent="0.2">
      <c r="A2814">
        <v>120</v>
      </c>
      <c r="B2814">
        <v>7.3</v>
      </c>
    </row>
    <row r="2815" spans="1:2" x14ac:dyDescent="0.2">
      <c r="A2815">
        <v>83</v>
      </c>
      <c r="B2815">
        <v>6.5</v>
      </c>
    </row>
    <row r="2816" spans="1:2" x14ac:dyDescent="0.2">
      <c r="A2816">
        <v>120</v>
      </c>
      <c r="B2816">
        <v>7</v>
      </c>
    </row>
    <row r="2817" spans="1:2" x14ac:dyDescent="0.2">
      <c r="A2817">
        <v>111</v>
      </c>
      <c r="B2817">
        <v>5.5</v>
      </c>
    </row>
    <row r="2818" spans="1:2" x14ac:dyDescent="0.2">
      <c r="A2818">
        <v>100</v>
      </c>
      <c r="B2818">
        <v>6.6</v>
      </c>
    </row>
    <row r="2819" spans="1:2" x14ac:dyDescent="0.2">
      <c r="A2819">
        <v>89</v>
      </c>
      <c r="B2819">
        <v>7.1</v>
      </c>
    </row>
    <row r="2820" spans="1:2" x14ac:dyDescent="0.2">
      <c r="A2820">
        <v>115</v>
      </c>
      <c r="B2820">
        <v>7.9</v>
      </c>
    </row>
    <row r="2821" spans="1:2" x14ac:dyDescent="0.2">
      <c r="A2821">
        <v>135</v>
      </c>
      <c r="B2821">
        <v>7.1</v>
      </c>
    </row>
    <row r="2822" spans="1:2" x14ac:dyDescent="0.2">
      <c r="A2822">
        <v>92</v>
      </c>
      <c r="B2822">
        <v>5.6</v>
      </c>
    </row>
    <row r="2823" spans="1:2" x14ac:dyDescent="0.2">
      <c r="A2823">
        <v>120</v>
      </c>
      <c r="B2823">
        <v>7.3</v>
      </c>
    </row>
    <row r="2824" spans="1:2" x14ac:dyDescent="0.2">
      <c r="A2824">
        <v>97</v>
      </c>
      <c r="B2824">
        <v>3.3</v>
      </c>
    </row>
    <row r="2825" spans="1:2" x14ac:dyDescent="0.2">
      <c r="A2825">
        <v>135</v>
      </c>
      <c r="B2825">
        <v>6.5</v>
      </c>
    </row>
    <row r="2826" spans="1:2" x14ac:dyDescent="0.2">
      <c r="A2826">
        <v>93</v>
      </c>
      <c r="B2826">
        <v>4.8</v>
      </c>
    </row>
    <row r="2827" spans="1:2" x14ac:dyDescent="0.2">
      <c r="A2827">
        <v>118</v>
      </c>
      <c r="B2827">
        <v>5.2</v>
      </c>
    </row>
    <row r="2828" spans="1:2" x14ac:dyDescent="0.2">
      <c r="A2828">
        <v>97</v>
      </c>
      <c r="B2828">
        <v>6.3</v>
      </c>
    </row>
    <row r="2829" spans="1:2" x14ac:dyDescent="0.2">
      <c r="A2829">
        <v>98</v>
      </c>
      <c r="B2829">
        <v>7.2</v>
      </c>
    </row>
    <row r="2830" spans="1:2" x14ac:dyDescent="0.2">
      <c r="A2830">
        <v>98</v>
      </c>
      <c r="B2830">
        <v>6.8</v>
      </c>
    </row>
    <row r="2831" spans="1:2" x14ac:dyDescent="0.2">
      <c r="A2831">
        <v>101</v>
      </c>
      <c r="B2831">
        <v>5.7</v>
      </c>
    </row>
    <row r="2832" spans="1:2" x14ac:dyDescent="0.2">
      <c r="A2832">
        <v>132</v>
      </c>
      <c r="B2832">
        <v>7.2</v>
      </c>
    </row>
    <row r="2833" spans="1:2" x14ac:dyDescent="0.2">
      <c r="A2833">
        <v>106</v>
      </c>
      <c r="B2833">
        <v>6.9</v>
      </c>
    </row>
    <row r="2834" spans="1:2" x14ac:dyDescent="0.2">
      <c r="A2834">
        <v>87</v>
      </c>
      <c r="B2834">
        <v>6.2</v>
      </c>
    </row>
    <row r="2835" spans="1:2" x14ac:dyDescent="0.2">
      <c r="A2835">
        <v>98</v>
      </c>
      <c r="B2835">
        <v>6.7</v>
      </c>
    </row>
    <row r="2836" spans="1:2" x14ac:dyDescent="0.2">
      <c r="A2836">
        <v>96</v>
      </c>
      <c r="B2836">
        <v>6.5</v>
      </c>
    </row>
    <row r="2837" spans="1:2" x14ac:dyDescent="0.2">
      <c r="A2837">
        <v>104</v>
      </c>
      <c r="B2837">
        <v>7.2</v>
      </c>
    </row>
    <row r="2838" spans="1:2" x14ac:dyDescent="0.2">
      <c r="A2838">
        <v>93</v>
      </c>
      <c r="B2838">
        <v>5.3</v>
      </c>
    </row>
    <row r="2839" spans="1:2" x14ac:dyDescent="0.2">
      <c r="A2839">
        <v>95</v>
      </c>
      <c r="B2839">
        <v>6.7</v>
      </c>
    </row>
    <row r="2840" spans="1:2" x14ac:dyDescent="0.2">
      <c r="A2840">
        <v>89</v>
      </c>
      <c r="B2840">
        <v>3.6</v>
      </c>
    </row>
    <row r="2841" spans="1:2" x14ac:dyDescent="0.2">
      <c r="A2841">
        <v>107</v>
      </c>
      <c r="B2841">
        <v>5.7</v>
      </c>
    </row>
    <row r="2842" spans="1:2" x14ac:dyDescent="0.2">
      <c r="A2842">
        <v>85</v>
      </c>
      <c r="B2842">
        <v>7.3</v>
      </c>
    </row>
    <row r="2843" spans="1:2" x14ac:dyDescent="0.2">
      <c r="A2843">
        <v>93</v>
      </c>
      <c r="B2843">
        <v>5</v>
      </c>
    </row>
    <row r="2844" spans="1:2" x14ac:dyDescent="0.2">
      <c r="A2844">
        <v>103</v>
      </c>
      <c r="B2844">
        <v>6.6</v>
      </c>
    </row>
    <row r="2845" spans="1:2" x14ac:dyDescent="0.2">
      <c r="A2845">
        <v>111</v>
      </c>
      <c r="B2845">
        <v>7.3</v>
      </c>
    </row>
    <row r="2846" spans="1:2" x14ac:dyDescent="0.2">
      <c r="A2846">
        <v>86</v>
      </c>
      <c r="B2846">
        <v>6.2</v>
      </c>
    </row>
    <row r="2847" spans="1:2" x14ac:dyDescent="0.2">
      <c r="A2847">
        <v>90</v>
      </c>
      <c r="B2847">
        <v>6.6</v>
      </c>
    </row>
    <row r="2848" spans="1:2" x14ac:dyDescent="0.2">
      <c r="A2848">
        <v>82</v>
      </c>
      <c r="B2848">
        <v>6.3</v>
      </c>
    </row>
    <row r="2849" spans="1:2" x14ac:dyDescent="0.2">
      <c r="A2849">
        <v>83</v>
      </c>
      <c r="B2849">
        <v>3.3</v>
      </c>
    </row>
    <row r="2850" spans="1:2" x14ac:dyDescent="0.2">
      <c r="A2850">
        <v>86</v>
      </c>
      <c r="B2850">
        <v>3.5</v>
      </c>
    </row>
    <row r="2851" spans="1:2" x14ac:dyDescent="0.2">
      <c r="A2851">
        <v>91</v>
      </c>
      <c r="B2851">
        <v>5.5</v>
      </c>
    </row>
    <row r="2852" spans="1:2" x14ac:dyDescent="0.2">
      <c r="A2852">
        <v>90</v>
      </c>
      <c r="B2852">
        <v>5.9</v>
      </c>
    </row>
    <row r="2853" spans="1:2" x14ac:dyDescent="0.2">
      <c r="A2853">
        <v>90</v>
      </c>
      <c r="B2853">
        <v>4.7</v>
      </c>
    </row>
    <row r="2854" spans="1:2" x14ac:dyDescent="0.2">
      <c r="A2854">
        <v>93</v>
      </c>
      <c r="B2854">
        <v>3.9</v>
      </c>
    </row>
    <row r="2855" spans="1:2" x14ac:dyDescent="0.2">
      <c r="A2855">
        <v>104</v>
      </c>
      <c r="B2855">
        <v>6.1</v>
      </c>
    </row>
    <row r="2856" spans="1:2" x14ac:dyDescent="0.2">
      <c r="A2856">
        <v>85</v>
      </c>
      <c r="B2856">
        <v>6.7</v>
      </c>
    </row>
    <row r="2857" spans="1:2" x14ac:dyDescent="0.2">
      <c r="A2857">
        <v>135</v>
      </c>
      <c r="B2857">
        <v>7.3</v>
      </c>
    </row>
    <row r="2858" spans="1:2" x14ac:dyDescent="0.2">
      <c r="A2858">
        <v>144</v>
      </c>
      <c r="B2858">
        <v>6.7</v>
      </c>
    </row>
    <row r="2859" spans="1:2" x14ac:dyDescent="0.2">
      <c r="A2859">
        <v>98</v>
      </c>
      <c r="B2859">
        <v>6.1</v>
      </c>
    </row>
    <row r="2860" spans="1:2" x14ac:dyDescent="0.2">
      <c r="A2860">
        <v>117</v>
      </c>
      <c r="B2860">
        <v>6.9</v>
      </c>
    </row>
    <row r="2861" spans="1:2" x14ac:dyDescent="0.2">
      <c r="A2861">
        <v>127</v>
      </c>
      <c r="B2861">
        <v>7.9</v>
      </c>
    </row>
    <row r="2862" spans="1:2" x14ac:dyDescent="0.2">
      <c r="A2862">
        <v>98</v>
      </c>
      <c r="B2862">
        <v>4.5</v>
      </c>
    </row>
    <row r="2863" spans="1:2" x14ac:dyDescent="0.2">
      <c r="A2863">
        <v>197</v>
      </c>
      <c r="B2863">
        <v>7.6</v>
      </c>
    </row>
    <row r="2864" spans="1:2" x14ac:dyDescent="0.2">
      <c r="A2864">
        <v>104</v>
      </c>
      <c r="B2864">
        <v>7.5</v>
      </c>
    </row>
    <row r="2865" spans="1:2" x14ac:dyDescent="0.2">
      <c r="A2865">
        <v>130</v>
      </c>
      <c r="B2865">
        <v>7.1</v>
      </c>
    </row>
    <row r="2866" spans="1:2" x14ac:dyDescent="0.2">
      <c r="A2866">
        <v>176</v>
      </c>
      <c r="B2866">
        <v>6.9</v>
      </c>
    </row>
    <row r="2867" spans="1:2" x14ac:dyDescent="0.2">
      <c r="A2867">
        <v>116</v>
      </c>
      <c r="B2867">
        <v>8.5</v>
      </c>
    </row>
    <row r="2868" spans="1:2" x14ac:dyDescent="0.2">
      <c r="A2868">
        <v>88</v>
      </c>
      <c r="B2868">
        <v>7.5</v>
      </c>
    </row>
    <row r="2869" spans="1:2" x14ac:dyDescent="0.2">
      <c r="A2869">
        <v>106</v>
      </c>
      <c r="B2869">
        <v>6.6</v>
      </c>
    </row>
    <row r="2870" spans="1:2" x14ac:dyDescent="0.2">
      <c r="A2870">
        <v>181</v>
      </c>
      <c r="B2870">
        <v>8</v>
      </c>
    </row>
    <row r="2871" spans="1:2" x14ac:dyDescent="0.2">
      <c r="A2871">
        <v>130</v>
      </c>
      <c r="B2871">
        <v>7</v>
      </c>
    </row>
    <row r="2872" spans="1:2" x14ac:dyDescent="0.2">
      <c r="A2872">
        <v>123</v>
      </c>
      <c r="B2872">
        <v>6.8</v>
      </c>
    </row>
    <row r="2873" spans="1:2" x14ac:dyDescent="0.2">
      <c r="A2873">
        <v>120</v>
      </c>
      <c r="B2873">
        <v>6.7</v>
      </c>
    </row>
    <row r="2874" spans="1:2" x14ac:dyDescent="0.2">
      <c r="A2874">
        <v>87</v>
      </c>
      <c r="B2874">
        <v>6.5</v>
      </c>
    </row>
    <row r="2875" spans="1:2" x14ac:dyDescent="0.2">
      <c r="A2875">
        <v>123</v>
      </c>
      <c r="B2875">
        <v>8</v>
      </c>
    </row>
    <row r="2876" spans="1:2" x14ac:dyDescent="0.2">
      <c r="A2876">
        <v>103</v>
      </c>
      <c r="B2876">
        <v>6.5</v>
      </c>
    </row>
    <row r="2877" spans="1:2" x14ac:dyDescent="0.2">
      <c r="A2877">
        <v>91</v>
      </c>
      <c r="B2877">
        <v>4.9000000000000004</v>
      </c>
    </row>
    <row r="2878" spans="1:2" x14ac:dyDescent="0.2">
      <c r="A2878">
        <v>88</v>
      </c>
      <c r="B2878">
        <v>7.1</v>
      </c>
    </row>
    <row r="2879" spans="1:2" x14ac:dyDescent="0.2">
      <c r="A2879">
        <v>126</v>
      </c>
      <c r="B2879">
        <v>7</v>
      </c>
    </row>
    <row r="2880" spans="1:2" x14ac:dyDescent="0.2">
      <c r="A2880">
        <v>120</v>
      </c>
      <c r="B2880">
        <v>7</v>
      </c>
    </row>
    <row r="2881" spans="1:2" x14ac:dyDescent="0.2">
      <c r="A2881">
        <v>94</v>
      </c>
      <c r="B2881">
        <v>4.5</v>
      </c>
    </row>
    <row r="2882" spans="1:2" x14ac:dyDescent="0.2">
      <c r="A2882">
        <v>137</v>
      </c>
      <c r="B2882">
        <v>7.7</v>
      </c>
    </row>
    <row r="2883" spans="1:2" x14ac:dyDescent="0.2">
      <c r="A2883">
        <v>119</v>
      </c>
      <c r="B2883">
        <v>6.7</v>
      </c>
    </row>
    <row r="2884" spans="1:2" x14ac:dyDescent="0.2">
      <c r="A2884">
        <v>99</v>
      </c>
      <c r="B2884">
        <v>7</v>
      </c>
    </row>
    <row r="2885" spans="1:2" x14ac:dyDescent="0.2">
      <c r="A2885">
        <v>79</v>
      </c>
      <c r="B2885">
        <v>6.5</v>
      </c>
    </row>
    <row r="2886" spans="1:2" x14ac:dyDescent="0.2">
      <c r="A2886">
        <v>95</v>
      </c>
      <c r="B2886">
        <v>6.2</v>
      </c>
    </row>
    <row r="2887" spans="1:2" x14ac:dyDescent="0.2">
      <c r="A2887">
        <v>103</v>
      </c>
      <c r="B2887">
        <v>5.7</v>
      </c>
    </row>
    <row r="2888" spans="1:2" x14ac:dyDescent="0.2">
      <c r="A2888">
        <v>92</v>
      </c>
      <c r="B2888">
        <v>6.4</v>
      </c>
    </row>
    <row r="2889" spans="1:2" x14ac:dyDescent="0.2">
      <c r="A2889">
        <v>84</v>
      </c>
      <c r="B2889">
        <v>5.4</v>
      </c>
    </row>
    <row r="2890" spans="1:2" x14ac:dyDescent="0.2">
      <c r="A2890">
        <v>300</v>
      </c>
      <c r="B2890">
        <v>6.6</v>
      </c>
    </row>
    <row r="2891" spans="1:2" x14ac:dyDescent="0.2">
      <c r="A2891">
        <v>120</v>
      </c>
      <c r="B2891">
        <v>6.1</v>
      </c>
    </row>
    <row r="2892" spans="1:2" x14ac:dyDescent="0.2">
      <c r="A2892">
        <v>121</v>
      </c>
      <c r="B2892">
        <v>7.6</v>
      </c>
    </row>
    <row r="2893" spans="1:2" x14ac:dyDescent="0.2">
      <c r="A2893">
        <v>97</v>
      </c>
      <c r="B2893">
        <v>6.2</v>
      </c>
    </row>
    <row r="2894" spans="1:2" x14ac:dyDescent="0.2">
      <c r="A2894">
        <v>86</v>
      </c>
      <c r="B2894">
        <v>6.6</v>
      </c>
    </row>
    <row r="2895" spans="1:2" x14ac:dyDescent="0.2">
      <c r="A2895">
        <v>45</v>
      </c>
      <c r="B2895">
        <v>7.3</v>
      </c>
    </row>
    <row r="2896" spans="1:2" x14ac:dyDescent="0.2">
      <c r="A2896">
        <v>97</v>
      </c>
      <c r="B2896">
        <v>4.2</v>
      </c>
    </row>
    <row r="2897" spans="1:2" x14ac:dyDescent="0.2">
      <c r="A2897">
        <v>93</v>
      </c>
      <c r="B2897">
        <v>6.5</v>
      </c>
    </row>
    <row r="2898" spans="1:2" x14ac:dyDescent="0.2">
      <c r="A2898">
        <v>84</v>
      </c>
      <c r="B2898">
        <v>6.5</v>
      </c>
    </row>
    <row r="2899" spans="1:2" x14ac:dyDescent="0.2">
      <c r="A2899">
        <v>96</v>
      </c>
      <c r="B2899">
        <v>5.7</v>
      </c>
    </row>
    <row r="2900" spans="1:2" x14ac:dyDescent="0.2">
      <c r="A2900">
        <v>112</v>
      </c>
      <c r="B2900">
        <v>7.3</v>
      </c>
    </row>
    <row r="2901" spans="1:2" x14ac:dyDescent="0.2">
      <c r="A2901">
        <v>125</v>
      </c>
      <c r="B2901">
        <v>6.9</v>
      </c>
    </row>
    <row r="2902" spans="1:2" x14ac:dyDescent="0.2">
      <c r="A2902">
        <v>96</v>
      </c>
      <c r="B2902">
        <v>5</v>
      </c>
    </row>
    <row r="2903" spans="1:2" x14ac:dyDescent="0.2">
      <c r="A2903">
        <v>103</v>
      </c>
      <c r="B2903">
        <v>7.3</v>
      </c>
    </row>
    <row r="2904" spans="1:2" x14ac:dyDescent="0.2">
      <c r="A2904">
        <v>101</v>
      </c>
      <c r="B2904">
        <v>6.5</v>
      </c>
    </row>
    <row r="2905" spans="1:2" x14ac:dyDescent="0.2">
      <c r="A2905">
        <v>104</v>
      </c>
      <c r="B2905">
        <v>2.1</v>
      </c>
    </row>
    <row r="2906" spans="1:2" x14ac:dyDescent="0.2">
      <c r="A2906">
        <v>119</v>
      </c>
      <c r="B2906">
        <v>7</v>
      </c>
    </row>
    <row r="2907" spans="1:2" x14ac:dyDescent="0.2">
      <c r="A2907">
        <v>128</v>
      </c>
      <c r="B2907">
        <v>8</v>
      </c>
    </row>
    <row r="2908" spans="1:2" x14ac:dyDescent="0.2">
      <c r="A2908">
        <v>126</v>
      </c>
      <c r="B2908">
        <v>7.1</v>
      </c>
    </row>
    <row r="2909" spans="1:2" x14ac:dyDescent="0.2">
      <c r="A2909">
        <v>126</v>
      </c>
      <c r="B2909">
        <v>7.2</v>
      </c>
    </row>
    <row r="2910" spans="1:2" x14ac:dyDescent="0.2">
      <c r="A2910">
        <v>150</v>
      </c>
      <c r="B2910">
        <v>6.7</v>
      </c>
    </row>
    <row r="2911" spans="1:2" x14ac:dyDescent="0.2">
      <c r="A2911">
        <v>178</v>
      </c>
      <c r="B2911">
        <v>8.9</v>
      </c>
    </row>
    <row r="2912" spans="1:2" x14ac:dyDescent="0.2">
      <c r="A2912">
        <v>117</v>
      </c>
      <c r="B2912">
        <v>7.9</v>
      </c>
    </row>
    <row r="2913" spans="1:2" x14ac:dyDescent="0.2">
      <c r="A2913">
        <v>119</v>
      </c>
      <c r="B2913">
        <v>5.6</v>
      </c>
    </row>
    <row r="2914" spans="1:2" x14ac:dyDescent="0.2">
      <c r="A2914">
        <v>174</v>
      </c>
      <c r="B2914">
        <v>8</v>
      </c>
    </row>
    <row r="2915" spans="1:2" x14ac:dyDescent="0.2">
      <c r="A2915">
        <v>111</v>
      </c>
      <c r="B2915">
        <v>6.2</v>
      </c>
    </row>
    <row r="2916" spans="1:2" x14ac:dyDescent="0.2">
      <c r="A2916">
        <v>101</v>
      </c>
      <c r="B2916">
        <v>7.9</v>
      </c>
    </row>
    <row r="2917" spans="1:2" x14ac:dyDescent="0.2">
      <c r="A2917">
        <v>89</v>
      </c>
      <c r="B2917">
        <v>8.1</v>
      </c>
    </row>
    <row r="2918" spans="1:2" x14ac:dyDescent="0.2">
      <c r="A2918">
        <v>113</v>
      </c>
      <c r="B2918">
        <v>7.6</v>
      </c>
    </row>
    <row r="2919" spans="1:2" x14ac:dyDescent="0.2">
      <c r="A2919">
        <v>95</v>
      </c>
      <c r="B2919">
        <v>3.5</v>
      </c>
    </row>
    <row r="2920" spans="1:2" x14ac:dyDescent="0.2">
      <c r="A2920">
        <v>112</v>
      </c>
      <c r="B2920">
        <v>7.6</v>
      </c>
    </row>
    <row r="2921" spans="1:2" x14ac:dyDescent="0.2">
      <c r="A2921">
        <v>109</v>
      </c>
      <c r="B2921">
        <v>6.5</v>
      </c>
    </row>
    <row r="2922" spans="1:2" x14ac:dyDescent="0.2">
      <c r="A2922">
        <v>108</v>
      </c>
      <c r="B2922">
        <v>5.6</v>
      </c>
    </row>
    <row r="2923" spans="1:2" x14ac:dyDescent="0.2">
      <c r="A2923">
        <v>100</v>
      </c>
      <c r="B2923">
        <v>7.7</v>
      </c>
    </row>
    <row r="2924" spans="1:2" x14ac:dyDescent="0.2">
      <c r="A2924">
        <v>90</v>
      </c>
      <c r="B2924">
        <v>5.2</v>
      </c>
    </row>
    <row r="2925" spans="1:2" x14ac:dyDescent="0.2">
      <c r="A2925">
        <v>94</v>
      </c>
      <c r="B2925">
        <v>6.1</v>
      </c>
    </row>
    <row r="2926" spans="1:2" x14ac:dyDescent="0.2">
      <c r="A2926">
        <v>111</v>
      </c>
      <c r="B2926">
        <v>7.4</v>
      </c>
    </row>
    <row r="2927" spans="1:2" x14ac:dyDescent="0.2">
      <c r="A2927">
        <v>142</v>
      </c>
      <c r="B2927">
        <v>6.8</v>
      </c>
    </row>
    <row r="2928" spans="1:2" x14ac:dyDescent="0.2">
      <c r="A2928">
        <v>107</v>
      </c>
      <c r="B2928">
        <v>6.4</v>
      </c>
    </row>
    <row r="2929" spans="1:2" x14ac:dyDescent="0.2">
      <c r="A2929">
        <v>91</v>
      </c>
      <c r="B2929">
        <v>5.7</v>
      </c>
    </row>
    <row r="2930" spans="1:2" x14ac:dyDescent="0.2">
      <c r="A2930">
        <v>82</v>
      </c>
      <c r="B2930">
        <v>6.7</v>
      </c>
    </row>
    <row r="2931" spans="1:2" x14ac:dyDescent="0.2">
      <c r="A2931">
        <v>97</v>
      </c>
      <c r="B2931">
        <v>5.6</v>
      </c>
    </row>
    <row r="2932" spans="1:2" x14ac:dyDescent="0.2">
      <c r="A2932">
        <v>128</v>
      </c>
      <c r="B2932">
        <v>7</v>
      </c>
    </row>
    <row r="2933" spans="1:2" x14ac:dyDescent="0.2">
      <c r="A2933">
        <v>102</v>
      </c>
      <c r="B2933">
        <v>7.6</v>
      </c>
    </row>
    <row r="2934" spans="1:2" x14ac:dyDescent="0.2">
      <c r="A2934">
        <v>93</v>
      </c>
      <c r="B2934">
        <v>6.5</v>
      </c>
    </row>
    <row r="2935" spans="1:2" x14ac:dyDescent="0.2">
      <c r="A2935">
        <v>138</v>
      </c>
      <c r="B2935">
        <v>6.3</v>
      </c>
    </row>
    <row r="2936" spans="1:2" x14ac:dyDescent="0.2">
      <c r="A2936">
        <v>93</v>
      </c>
      <c r="B2936">
        <v>7.1</v>
      </c>
    </row>
    <row r="2937" spans="1:2" x14ac:dyDescent="0.2">
      <c r="A2937">
        <v>92</v>
      </c>
      <c r="B2937">
        <v>7.1</v>
      </c>
    </row>
    <row r="2938" spans="1:2" x14ac:dyDescent="0.2">
      <c r="A2938">
        <v>92</v>
      </c>
      <c r="B2938">
        <v>6.9</v>
      </c>
    </row>
    <row r="2939" spans="1:2" x14ac:dyDescent="0.2">
      <c r="A2939">
        <v>104</v>
      </c>
      <c r="B2939">
        <v>5.4</v>
      </c>
    </row>
    <row r="2940" spans="1:2" x14ac:dyDescent="0.2">
      <c r="A2940">
        <v>89</v>
      </c>
      <c r="B2940">
        <v>5.0999999999999996</v>
      </c>
    </row>
    <row r="2941" spans="1:2" x14ac:dyDescent="0.2">
      <c r="A2941">
        <v>92</v>
      </c>
      <c r="B2941">
        <v>5.3</v>
      </c>
    </row>
    <row r="2942" spans="1:2" x14ac:dyDescent="0.2">
      <c r="A2942">
        <v>90</v>
      </c>
      <c r="B2942">
        <v>7.3</v>
      </c>
    </row>
    <row r="2943" spans="1:2" x14ac:dyDescent="0.2">
      <c r="A2943">
        <v>129</v>
      </c>
      <c r="B2943">
        <v>7.3</v>
      </c>
    </row>
    <row r="2944" spans="1:2" x14ac:dyDescent="0.2">
      <c r="A2944">
        <v>111</v>
      </c>
      <c r="B2944">
        <v>7.1</v>
      </c>
    </row>
    <row r="2945" spans="1:2" x14ac:dyDescent="0.2">
      <c r="A2945">
        <v>79</v>
      </c>
      <c r="B2945">
        <v>6</v>
      </c>
    </row>
    <row r="2946" spans="1:2" x14ac:dyDescent="0.2">
      <c r="A2946">
        <v>104</v>
      </c>
      <c r="B2946">
        <v>6.6</v>
      </c>
    </row>
    <row r="2947" spans="1:2" x14ac:dyDescent="0.2">
      <c r="A2947">
        <v>101</v>
      </c>
      <c r="B2947">
        <v>7.2</v>
      </c>
    </row>
    <row r="2948" spans="1:2" x14ac:dyDescent="0.2">
      <c r="A2948">
        <v>113</v>
      </c>
      <c r="B2948">
        <v>7.2</v>
      </c>
    </row>
    <row r="2949" spans="1:2" x14ac:dyDescent="0.2">
      <c r="A2949">
        <v>92</v>
      </c>
      <c r="B2949">
        <v>6.9</v>
      </c>
    </row>
    <row r="2950" spans="1:2" x14ac:dyDescent="0.2">
      <c r="A2950">
        <v>106</v>
      </c>
      <c r="B2950">
        <v>6.8</v>
      </c>
    </row>
    <row r="2951" spans="1:2" x14ac:dyDescent="0.2">
      <c r="A2951">
        <v>75</v>
      </c>
      <c r="B2951">
        <v>7.7</v>
      </c>
    </row>
    <row r="2952" spans="1:2" x14ac:dyDescent="0.2">
      <c r="A2952">
        <v>104</v>
      </c>
      <c r="B2952">
        <v>7.4</v>
      </c>
    </row>
    <row r="2953" spans="1:2" x14ac:dyDescent="0.2">
      <c r="A2953">
        <v>108</v>
      </c>
      <c r="B2953">
        <v>6.5</v>
      </c>
    </row>
    <row r="2954" spans="1:2" x14ac:dyDescent="0.2">
      <c r="A2954">
        <v>99</v>
      </c>
      <c r="B2954">
        <v>6.4</v>
      </c>
    </row>
    <row r="2955" spans="1:2" x14ac:dyDescent="0.2">
      <c r="A2955">
        <v>109</v>
      </c>
      <c r="B2955">
        <v>5.6</v>
      </c>
    </row>
    <row r="2956" spans="1:2" x14ac:dyDescent="0.2">
      <c r="A2956">
        <v>93</v>
      </c>
      <c r="B2956">
        <v>6.8</v>
      </c>
    </row>
    <row r="2957" spans="1:2" x14ac:dyDescent="0.2">
      <c r="A2957">
        <v>99</v>
      </c>
      <c r="B2957">
        <v>5.5</v>
      </c>
    </row>
    <row r="2958" spans="1:2" x14ac:dyDescent="0.2">
      <c r="A2958">
        <v>98</v>
      </c>
      <c r="B2958">
        <v>6.9</v>
      </c>
    </row>
    <row r="2959" spans="1:2" x14ac:dyDescent="0.2">
      <c r="A2959">
        <v>95</v>
      </c>
      <c r="B2959">
        <v>6</v>
      </c>
    </row>
    <row r="2960" spans="1:2" x14ac:dyDescent="0.2">
      <c r="A2960">
        <v>107</v>
      </c>
      <c r="B2960">
        <v>6.4</v>
      </c>
    </row>
    <row r="2961" spans="1:2" x14ac:dyDescent="0.2">
      <c r="A2961">
        <v>102</v>
      </c>
      <c r="B2961">
        <v>6.6</v>
      </c>
    </row>
    <row r="2962" spans="1:2" x14ac:dyDescent="0.2">
      <c r="A2962">
        <v>124</v>
      </c>
      <c r="B2962">
        <v>8.1</v>
      </c>
    </row>
    <row r="2963" spans="1:2" x14ac:dyDescent="0.2">
      <c r="A2963">
        <v>90</v>
      </c>
      <c r="B2963">
        <v>6.9</v>
      </c>
    </row>
    <row r="2964" spans="1:2" x14ac:dyDescent="0.2">
      <c r="A2964">
        <v>90</v>
      </c>
      <c r="B2964">
        <v>6.5</v>
      </c>
    </row>
    <row r="2965" spans="1:2" x14ac:dyDescent="0.2">
      <c r="A2965">
        <v>99</v>
      </c>
      <c r="B2965">
        <v>7.4</v>
      </c>
    </row>
    <row r="2966" spans="1:2" x14ac:dyDescent="0.2">
      <c r="A2966">
        <v>115</v>
      </c>
      <c r="B2966">
        <v>6.9</v>
      </c>
    </row>
    <row r="2967" spans="1:2" x14ac:dyDescent="0.2">
      <c r="A2967">
        <v>89</v>
      </c>
      <c r="B2967">
        <v>6.7</v>
      </c>
    </row>
    <row r="2968" spans="1:2" x14ac:dyDescent="0.2">
      <c r="A2968">
        <v>92</v>
      </c>
      <c r="B2968">
        <v>7.6</v>
      </c>
    </row>
    <row r="2969" spans="1:2" x14ac:dyDescent="0.2">
      <c r="A2969">
        <v>94</v>
      </c>
      <c r="B2969">
        <v>5.4</v>
      </c>
    </row>
    <row r="2970" spans="1:2" x14ac:dyDescent="0.2">
      <c r="A2970">
        <v>100</v>
      </c>
      <c r="B2970">
        <v>7.3</v>
      </c>
    </row>
    <row r="2971" spans="1:2" x14ac:dyDescent="0.2">
      <c r="A2971">
        <v>109</v>
      </c>
      <c r="B2971">
        <v>6</v>
      </c>
    </row>
    <row r="2972" spans="1:2" x14ac:dyDescent="0.2">
      <c r="A2972">
        <v>105</v>
      </c>
      <c r="B2972">
        <v>7.2</v>
      </c>
    </row>
    <row r="2973" spans="1:2" x14ac:dyDescent="0.2">
      <c r="A2973">
        <v>102</v>
      </c>
      <c r="B2973">
        <v>6</v>
      </c>
    </row>
    <row r="2974" spans="1:2" x14ac:dyDescent="0.2">
      <c r="A2974">
        <v>97</v>
      </c>
      <c r="B2974">
        <v>3.1</v>
      </c>
    </row>
    <row r="2975" spans="1:2" x14ac:dyDescent="0.2">
      <c r="A2975">
        <v>92</v>
      </c>
      <c r="B2975">
        <v>6.2</v>
      </c>
    </row>
    <row r="2976" spans="1:2" x14ac:dyDescent="0.2">
      <c r="A2976">
        <v>93</v>
      </c>
      <c r="B2976">
        <v>6.3</v>
      </c>
    </row>
    <row r="2977" spans="1:2" x14ac:dyDescent="0.2">
      <c r="A2977">
        <v>113</v>
      </c>
      <c r="B2977">
        <v>6.7</v>
      </c>
    </row>
    <row r="2978" spans="1:2" x14ac:dyDescent="0.2">
      <c r="A2978">
        <v>89</v>
      </c>
      <c r="B2978">
        <v>8</v>
      </c>
    </row>
    <row r="2979" spans="1:2" x14ac:dyDescent="0.2">
      <c r="A2979">
        <v>118</v>
      </c>
      <c r="B2979">
        <v>7</v>
      </c>
    </row>
    <row r="2980" spans="1:2" x14ac:dyDescent="0.2">
      <c r="A2980">
        <v>97</v>
      </c>
      <c r="B2980">
        <v>7.2</v>
      </c>
    </row>
    <row r="2981" spans="1:2" x14ac:dyDescent="0.2">
      <c r="A2981">
        <v>156</v>
      </c>
      <c r="B2981">
        <v>6.2</v>
      </c>
    </row>
    <row r="2982" spans="1:2" x14ac:dyDescent="0.2">
      <c r="A2982">
        <v>100</v>
      </c>
      <c r="B2982">
        <v>3.5</v>
      </c>
    </row>
    <row r="2983" spans="1:2" x14ac:dyDescent="0.2">
      <c r="A2983">
        <v>96</v>
      </c>
      <c r="B2983">
        <v>7.5</v>
      </c>
    </row>
    <row r="2984" spans="1:2" x14ac:dyDescent="0.2">
      <c r="A2984">
        <v>120</v>
      </c>
      <c r="B2984">
        <v>6.7</v>
      </c>
    </row>
    <row r="2985" spans="1:2" x14ac:dyDescent="0.2">
      <c r="A2985">
        <v>175</v>
      </c>
      <c r="B2985">
        <v>9.1999999999999993</v>
      </c>
    </row>
    <row r="2986" spans="1:2" x14ac:dyDescent="0.2">
      <c r="A2986">
        <v>95</v>
      </c>
      <c r="B2986">
        <v>6.1</v>
      </c>
    </row>
    <row r="2987" spans="1:2" x14ac:dyDescent="0.2">
      <c r="A2987">
        <v>95</v>
      </c>
      <c r="B2987">
        <v>7.7</v>
      </c>
    </row>
    <row r="2988" spans="1:2" x14ac:dyDescent="0.2">
      <c r="A2988">
        <v>121</v>
      </c>
      <c r="B2988">
        <v>7.6</v>
      </c>
    </row>
    <row r="2989" spans="1:2" x14ac:dyDescent="0.2">
      <c r="A2989">
        <v>110</v>
      </c>
      <c r="B2989">
        <v>6.1</v>
      </c>
    </row>
    <row r="2990" spans="1:2" x14ac:dyDescent="0.2">
      <c r="A2990">
        <v>96</v>
      </c>
      <c r="B2990">
        <v>4.9000000000000004</v>
      </c>
    </row>
    <row r="2991" spans="1:2" x14ac:dyDescent="0.2">
      <c r="A2991">
        <v>121</v>
      </c>
      <c r="B2991">
        <v>6.8</v>
      </c>
    </row>
    <row r="2992" spans="1:2" x14ac:dyDescent="0.2">
      <c r="A2992">
        <v>95</v>
      </c>
      <c r="B2992">
        <v>7</v>
      </c>
    </row>
    <row r="2993" spans="1:2" x14ac:dyDescent="0.2">
      <c r="A2993">
        <v>112</v>
      </c>
      <c r="B2993">
        <v>5.7</v>
      </c>
    </row>
    <row r="2994" spans="1:2" x14ac:dyDescent="0.2">
      <c r="A2994">
        <v>143</v>
      </c>
      <c r="B2994">
        <v>7.3</v>
      </c>
    </row>
    <row r="2995" spans="1:2" x14ac:dyDescent="0.2">
      <c r="A2995">
        <v>93</v>
      </c>
      <c r="B2995">
        <v>7.5</v>
      </c>
    </row>
    <row r="2996" spans="1:2" x14ac:dyDescent="0.2">
      <c r="A2996">
        <v>110</v>
      </c>
      <c r="B2996">
        <v>7.4</v>
      </c>
    </row>
    <row r="2997" spans="1:2" x14ac:dyDescent="0.2">
      <c r="A2997">
        <v>104</v>
      </c>
      <c r="B2997">
        <v>7.2</v>
      </c>
    </row>
    <row r="2998" spans="1:2" x14ac:dyDescent="0.2">
      <c r="A2998">
        <v>119</v>
      </c>
      <c r="B2998">
        <v>6.8</v>
      </c>
    </row>
    <row r="2999" spans="1:2" x14ac:dyDescent="0.2">
      <c r="A2999">
        <v>125</v>
      </c>
      <c r="B2999">
        <v>6.8</v>
      </c>
    </row>
    <row r="3000" spans="1:2" x14ac:dyDescent="0.2">
      <c r="A3000">
        <v>96</v>
      </c>
      <c r="B3000">
        <v>5.2</v>
      </c>
    </row>
    <row r="3001" spans="1:2" x14ac:dyDescent="0.2">
      <c r="A3001">
        <v>100</v>
      </c>
      <c r="B3001">
        <v>7.2</v>
      </c>
    </row>
    <row r="3002" spans="1:2" x14ac:dyDescent="0.2">
      <c r="A3002">
        <v>89</v>
      </c>
      <c r="B3002">
        <v>4</v>
      </c>
    </row>
    <row r="3003" spans="1:2" x14ac:dyDescent="0.2">
      <c r="A3003">
        <v>92</v>
      </c>
      <c r="B3003">
        <v>6.8</v>
      </c>
    </row>
    <row r="3004" spans="1:2" x14ac:dyDescent="0.2">
      <c r="A3004">
        <v>109</v>
      </c>
      <c r="B3004">
        <v>6.9</v>
      </c>
    </row>
    <row r="3005" spans="1:2" x14ac:dyDescent="0.2">
      <c r="A3005">
        <v>103</v>
      </c>
      <c r="B3005">
        <v>7.3</v>
      </c>
    </row>
    <row r="3006" spans="1:2" x14ac:dyDescent="0.2">
      <c r="A3006">
        <v>95</v>
      </c>
      <c r="B3006">
        <v>6.1</v>
      </c>
    </row>
    <row r="3007" spans="1:2" x14ac:dyDescent="0.2">
      <c r="A3007">
        <v>143</v>
      </c>
      <c r="B3007">
        <v>7.8</v>
      </c>
    </row>
    <row r="3008" spans="1:2" x14ac:dyDescent="0.2">
      <c r="A3008">
        <v>105</v>
      </c>
      <c r="B3008">
        <v>6</v>
      </c>
    </row>
    <row r="3009" spans="1:2" x14ac:dyDescent="0.2">
      <c r="A3009">
        <v>106</v>
      </c>
      <c r="B3009">
        <v>7</v>
      </c>
    </row>
    <row r="3010" spans="1:2" x14ac:dyDescent="0.2">
      <c r="A3010">
        <v>100</v>
      </c>
      <c r="B3010">
        <v>7.1</v>
      </c>
    </row>
    <row r="3011" spans="1:2" x14ac:dyDescent="0.2">
      <c r="A3011">
        <v>103</v>
      </c>
      <c r="B3011">
        <v>6.2</v>
      </c>
    </row>
    <row r="3012" spans="1:2" x14ac:dyDescent="0.2">
      <c r="A3012">
        <v>99</v>
      </c>
      <c r="B3012">
        <v>7.6</v>
      </c>
    </row>
    <row r="3013" spans="1:2" x14ac:dyDescent="0.2">
      <c r="A3013">
        <v>164</v>
      </c>
      <c r="B3013">
        <v>7.6</v>
      </c>
    </row>
    <row r="3014" spans="1:2" x14ac:dyDescent="0.2">
      <c r="A3014">
        <v>96</v>
      </c>
      <c r="B3014">
        <v>6.4</v>
      </c>
    </row>
    <row r="3015" spans="1:2" x14ac:dyDescent="0.2">
      <c r="A3015">
        <v>122</v>
      </c>
      <c r="B3015">
        <v>6.2</v>
      </c>
    </row>
    <row r="3016" spans="1:2" x14ac:dyDescent="0.2">
      <c r="A3016">
        <v>94</v>
      </c>
      <c r="B3016">
        <v>7.5</v>
      </c>
    </row>
    <row r="3017" spans="1:2" x14ac:dyDescent="0.2">
      <c r="A3017">
        <v>93</v>
      </c>
      <c r="B3017">
        <v>2</v>
      </c>
    </row>
    <row r="3018" spans="1:2" x14ac:dyDescent="0.2">
      <c r="A3018">
        <v>96</v>
      </c>
      <c r="B3018">
        <v>6.2</v>
      </c>
    </row>
    <row r="3019" spans="1:2" x14ac:dyDescent="0.2">
      <c r="A3019">
        <v>113</v>
      </c>
      <c r="B3019">
        <v>6.5</v>
      </c>
    </row>
    <row r="3020" spans="1:2" x14ac:dyDescent="0.2">
      <c r="A3020">
        <v>99</v>
      </c>
      <c r="B3020">
        <v>6.8</v>
      </c>
    </row>
    <row r="3021" spans="1:2" x14ac:dyDescent="0.2">
      <c r="A3021">
        <v>91</v>
      </c>
      <c r="B3021">
        <v>6.3</v>
      </c>
    </row>
    <row r="3022" spans="1:2" x14ac:dyDescent="0.2">
      <c r="A3022">
        <v>100</v>
      </c>
      <c r="B3022">
        <v>6.3</v>
      </c>
    </row>
    <row r="3023" spans="1:2" x14ac:dyDescent="0.2">
      <c r="A3023">
        <v>105</v>
      </c>
      <c r="B3023">
        <v>6.6</v>
      </c>
    </row>
    <row r="3024" spans="1:2" x14ac:dyDescent="0.2">
      <c r="A3024">
        <v>99</v>
      </c>
      <c r="B3024">
        <v>6.4</v>
      </c>
    </row>
    <row r="3025" spans="1:2" x14ac:dyDescent="0.2">
      <c r="A3025">
        <v>112</v>
      </c>
      <c r="B3025">
        <v>7.5</v>
      </c>
    </row>
    <row r="3026" spans="1:2" x14ac:dyDescent="0.2">
      <c r="A3026">
        <v>99</v>
      </c>
      <c r="B3026">
        <v>6.5</v>
      </c>
    </row>
    <row r="3027" spans="1:2" x14ac:dyDescent="0.2">
      <c r="A3027">
        <v>125</v>
      </c>
      <c r="B3027">
        <v>7.2</v>
      </c>
    </row>
    <row r="3028" spans="1:2" x14ac:dyDescent="0.2">
      <c r="A3028">
        <v>107</v>
      </c>
      <c r="B3028">
        <v>6.3</v>
      </c>
    </row>
    <row r="3029" spans="1:2" x14ac:dyDescent="0.2">
      <c r="A3029">
        <v>107</v>
      </c>
      <c r="B3029">
        <v>7</v>
      </c>
    </row>
    <row r="3030" spans="1:2" x14ac:dyDescent="0.2">
      <c r="A3030">
        <v>97</v>
      </c>
      <c r="B3030">
        <v>6.3</v>
      </c>
    </row>
    <row r="3031" spans="1:2" x14ac:dyDescent="0.2">
      <c r="A3031">
        <v>95</v>
      </c>
      <c r="B3031">
        <v>2.2999999999999998</v>
      </c>
    </row>
    <row r="3032" spans="1:2" x14ac:dyDescent="0.2">
      <c r="A3032">
        <v>106</v>
      </c>
      <c r="B3032">
        <v>7.1</v>
      </c>
    </row>
    <row r="3033" spans="1:2" x14ac:dyDescent="0.2">
      <c r="A3033">
        <v>96</v>
      </c>
      <c r="B3033">
        <v>6.7</v>
      </c>
    </row>
    <row r="3034" spans="1:2" x14ac:dyDescent="0.2">
      <c r="A3034">
        <v>103</v>
      </c>
      <c r="B3034">
        <v>6.5</v>
      </c>
    </row>
    <row r="3035" spans="1:2" x14ac:dyDescent="0.2">
      <c r="A3035">
        <v>108</v>
      </c>
      <c r="B3035">
        <v>5.9</v>
      </c>
    </row>
    <row r="3036" spans="1:2" x14ac:dyDescent="0.2">
      <c r="A3036">
        <v>118</v>
      </c>
      <c r="B3036">
        <v>6</v>
      </c>
    </row>
    <row r="3037" spans="1:2" x14ac:dyDescent="0.2">
      <c r="A3037">
        <v>97</v>
      </c>
      <c r="B3037">
        <v>6.9</v>
      </c>
    </row>
    <row r="3038" spans="1:2" x14ac:dyDescent="0.2">
      <c r="A3038">
        <v>115</v>
      </c>
      <c r="B3038">
        <v>7.3</v>
      </c>
    </row>
    <row r="3039" spans="1:2" x14ac:dyDescent="0.2">
      <c r="A3039">
        <v>102</v>
      </c>
      <c r="B3039">
        <v>7.7</v>
      </c>
    </row>
    <row r="3040" spans="1:2" x14ac:dyDescent="0.2">
      <c r="A3040">
        <v>108</v>
      </c>
      <c r="B3040">
        <v>7</v>
      </c>
    </row>
    <row r="3041" spans="1:2" x14ac:dyDescent="0.2">
      <c r="A3041">
        <v>101</v>
      </c>
      <c r="B3041">
        <v>6.4</v>
      </c>
    </row>
    <row r="3042" spans="1:2" x14ac:dyDescent="0.2">
      <c r="A3042">
        <v>101</v>
      </c>
      <c r="B3042">
        <v>5.6</v>
      </c>
    </row>
    <row r="3043" spans="1:2" x14ac:dyDescent="0.2">
      <c r="A3043">
        <v>139</v>
      </c>
      <c r="B3043">
        <v>8.1999999999999993</v>
      </c>
    </row>
    <row r="3044" spans="1:2" x14ac:dyDescent="0.2">
      <c r="A3044">
        <v>125</v>
      </c>
      <c r="B3044">
        <v>6.5</v>
      </c>
    </row>
    <row r="3045" spans="1:2" x14ac:dyDescent="0.2">
      <c r="A3045">
        <v>115</v>
      </c>
      <c r="B3045">
        <v>8.1</v>
      </c>
    </row>
    <row r="3046" spans="1:2" x14ac:dyDescent="0.2">
      <c r="A3046">
        <v>99</v>
      </c>
      <c r="B3046">
        <v>5.4</v>
      </c>
    </row>
    <row r="3047" spans="1:2" x14ac:dyDescent="0.2">
      <c r="A3047">
        <v>88</v>
      </c>
      <c r="B3047">
        <v>6.3</v>
      </c>
    </row>
    <row r="3048" spans="1:2" x14ac:dyDescent="0.2">
      <c r="A3048">
        <v>112</v>
      </c>
      <c r="B3048">
        <v>7.8</v>
      </c>
    </row>
    <row r="3049" spans="1:2" x14ac:dyDescent="0.2">
      <c r="A3049">
        <v>108</v>
      </c>
      <c r="B3049">
        <v>6.8</v>
      </c>
    </row>
    <row r="3050" spans="1:2" x14ac:dyDescent="0.2">
      <c r="A3050">
        <v>104</v>
      </c>
      <c r="B3050">
        <v>7.1</v>
      </c>
    </row>
    <row r="3051" spans="1:2" x14ac:dyDescent="0.2">
      <c r="A3051">
        <v>108</v>
      </c>
      <c r="B3051">
        <v>6.2</v>
      </c>
    </row>
    <row r="3052" spans="1:2" x14ac:dyDescent="0.2">
      <c r="A3052">
        <v>102</v>
      </c>
      <c r="B3052">
        <v>7.3</v>
      </c>
    </row>
    <row r="3053" spans="1:2" x14ac:dyDescent="0.2">
      <c r="A3053">
        <v>88</v>
      </c>
      <c r="B3053">
        <v>5.9</v>
      </c>
    </row>
    <row r="3054" spans="1:2" x14ac:dyDescent="0.2">
      <c r="A3054">
        <v>91</v>
      </c>
      <c r="B3054">
        <v>3.6</v>
      </c>
    </row>
    <row r="3055" spans="1:2" x14ac:dyDescent="0.2">
      <c r="A3055">
        <v>141</v>
      </c>
      <c r="B3055">
        <v>7.7</v>
      </c>
    </row>
    <row r="3056" spans="1:2" x14ac:dyDescent="0.2">
      <c r="A3056">
        <v>101</v>
      </c>
      <c r="B3056">
        <v>7.3</v>
      </c>
    </row>
    <row r="3057" spans="1:2" x14ac:dyDescent="0.2">
      <c r="A3057">
        <v>105</v>
      </c>
      <c r="B3057">
        <v>7.4</v>
      </c>
    </row>
    <row r="3058" spans="1:2" x14ac:dyDescent="0.2">
      <c r="A3058">
        <v>100</v>
      </c>
      <c r="B3058">
        <v>6.6</v>
      </c>
    </row>
    <row r="3059" spans="1:2" x14ac:dyDescent="0.2">
      <c r="A3059">
        <v>116</v>
      </c>
      <c r="B3059">
        <v>6.9</v>
      </c>
    </row>
    <row r="3060" spans="1:2" x14ac:dyDescent="0.2">
      <c r="A3060">
        <v>97</v>
      </c>
      <c r="B3060">
        <v>6.8</v>
      </c>
    </row>
    <row r="3061" spans="1:2" x14ac:dyDescent="0.2">
      <c r="A3061">
        <v>105</v>
      </c>
      <c r="B3061">
        <v>7.2</v>
      </c>
    </row>
    <row r="3062" spans="1:2" x14ac:dyDescent="0.2">
      <c r="A3062">
        <v>122</v>
      </c>
      <c r="B3062">
        <v>7.7</v>
      </c>
    </row>
    <row r="3063" spans="1:2" x14ac:dyDescent="0.2">
      <c r="A3063">
        <v>107</v>
      </c>
      <c r="B3063">
        <v>8.1</v>
      </c>
    </row>
    <row r="3064" spans="1:2" x14ac:dyDescent="0.2">
      <c r="A3064">
        <v>121</v>
      </c>
      <c r="B3064">
        <v>7.7</v>
      </c>
    </row>
    <row r="3065" spans="1:2" x14ac:dyDescent="0.2">
      <c r="A3065">
        <v>98</v>
      </c>
      <c r="B3065">
        <v>7.6</v>
      </c>
    </row>
    <row r="3066" spans="1:2" x14ac:dyDescent="0.2">
      <c r="A3066">
        <v>123</v>
      </c>
      <c r="B3066">
        <v>7.2</v>
      </c>
    </row>
    <row r="3067" spans="1:2" x14ac:dyDescent="0.2">
      <c r="A3067">
        <v>110</v>
      </c>
      <c r="B3067">
        <v>7.2</v>
      </c>
    </row>
    <row r="3068" spans="1:2" x14ac:dyDescent="0.2">
      <c r="A3068">
        <v>120</v>
      </c>
      <c r="B3068">
        <v>8.1</v>
      </c>
    </row>
    <row r="3069" spans="1:2" x14ac:dyDescent="0.2">
      <c r="A3069">
        <v>122</v>
      </c>
      <c r="B3069">
        <v>7.5</v>
      </c>
    </row>
    <row r="3070" spans="1:2" x14ac:dyDescent="0.2">
      <c r="A3070">
        <v>110</v>
      </c>
      <c r="B3070">
        <v>8.1</v>
      </c>
    </row>
    <row r="3071" spans="1:2" x14ac:dyDescent="0.2">
      <c r="A3071">
        <v>139</v>
      </c>
      <c r="B3071">
        <v>7.8</v>
      </c>
    </row>
    <row r="3072" spans="1:2" x14ac:dyDescent="0.2">
      <c r="A3072">
        <v>124</v>
      </c>
      <c r="B3072">
        <v>7.8</v>
      </c>
    </row>
    <row r="3073" spans="1:2" x14ac:dyDescent="0.2">
      <c r="A3073">
        <v>120</v>
      </c>
      <c r="B3073">
        <v>5.8</v>
      </c>
    </row>
    <row r="3074" spans="1:2" x14ac:dyDescent="0.2">
      <c r="A3074">
        <v>152</v>
      </c>
      <c r="B3074">
        <v>7.6</v>
      </c>
    </row>
    <row r="3075" spans="1:2" x14ac:dyDescent="0.2">
      <c r="A3075">
        <v>98</v>
      </c>
      <c r="B3075">
        <v>7.4</v>
      </c>
    </row>
    <row r="3076" spans="1:2" x14ac:dyDescent="0.2">
      <c r="A3076">
        <v>106</v>
      </c>
      <c r="B3076">
        <v>6.3</v>
      </c>
    </row>
    <row r="3077" spans="1:2" x14ac:dyDescent="0.2">
      <c r="A3077">
        <v>106</v>
      </c>
      <c r="B3077">
        <v>6.9</v>
      </c>
    </row>
    <row r="3078" spans="1:2" x14ac:dyDescent="0.2">
      <c r="A3078">
        <v>106</v>
      </c>
      <c r="B3078">
        <v>8.6</v>
      </c>
    </row>
    <row r="3079" spans="1:2" x14ac:dyDescent="0.2">
      <c r="A3079">
        <v>89</v>
      </c>
      <c r="B3079">
        <v>5.0999999999999996</v>
      </c>
    </row>
    <row r="3080" spans="1:2" x14ac:dyDescent="0.2">
      <c r="A3080">
        <v>94</v>
      </c>
      <c r="B3080">
        <v>6.4</v>
      </c>
    </row>
    <row r="3081" spans="1:2" x14ac:dyDescent="0.2">
      <c r="A3081">
        <v>109</v>
      </c>
      <c r="B3081">
        <v>7.9</v>
      </c>
    </row>
    <row r="3082" spans="1:2" x14ac:dyDescent="0.2">
      <c r="A3082">
        <v>144</v>
      </c>
      <c r="B3082">
        <v>6.9</v>
      </c>
    </row>
    <row r="3083" spans="1:2" x14ac:dyDescent="0.2">
      <c r="A3083">
        <v>90</v>
      </c>
      <c r="B3083">
        <v>7.5</v>
      </c>
    </row>
    <row r="3084" spans="1:2" x14ac:dyDescent="0.2">
      <c r="A3084">
        <v>106</v>
      </c>
      <c r="B3084">
        <v>7.2</v>
      </c>
    </row>
    <row r="3085" spans="1:2" x14ac:dyDescent="0.2">
      <c r="A3085">
        <v>121</v>
      </c>
      <c r="B3085">
        <v>5.8</v>
      </c>
    </row>
    <row r="3086" spans="1:2" x14ac:dyDescent="0.2">
      <c r="A3086">
        <v>89</v>
      </c>
      <c r="B3086">
        <v>2.9</v>
      </c>
    </row>
    <row r="3087" spans="1:2" x14ac:dyDescent="0.2">
      <c r="A3087">
        <v>104</v>
      </c>
      <c r="B3087">
        <v>6.2</v>
      </c>
    </row>
    <row r="3088" spans="1:2" x14ac:dyDescent="0.2">
      <c r="A3088">
        <v>99</v>
      </c>
      <c r="B3088">
        <v>6.8</v>
      </c>
    </row>
    <row r="3089" spans="1:2" x14ac:dyDescent="0.2">
      <c r="A3089">
        <v>98</v>
      </c>
      <c r="B3089">
        <v>6.1</v>
      </c>
    </row>
    <row r="3090" spans="1:2" x14ac:dyDescent="0.2">
      <c r="A3090">
        <v>121</v>
      </c>
      <c r="B3090">
        <v>7.7</v>
      </c>
    </row>
    <row r="3091" spans="1:2" x14ac:dyDescent="0.2">
      <c r="A3091">
        <v>96</v>
      </c>
      <c r="B3091">
        <v>5.2</v>
      </c>
    </row>
    <row r="3092" spans="1:2" x14ac:dyDescent="0.2">
      <c r="A3092">
        <v>99</v>
      </c>
      <c r="B3092">
        <v>6.8</v>
      </c>
    </row>
    <row r="3093" spans="1:2" x14ac:dyDescent="0.2">
      <c r="A3093">
        <v>122</v>
      </c>
      <c r="B3093">
        <v>7</v>
      </c>
    </row>
    <row r="3094" spans="1:2" x14ac:dyDescent="0.2">
      <c r="A3094">
        <v>101</v>
      </c>
      <c r="B3094">
        <v>5.9</v>
      </c>
    </row>
    <row r="3095" spans="1:2" x14ac:dyDescent="0.2">
      <c r="A3095">
        <v>102</v>
      </c>
      <c r="B3095">
        <v>7.1</v>
      </c>
    </row>
    <row r="3096" spans="1:2" x14ac:dyDescent="0.2">
      <c r="A3096">
        <v>84</v>
      </c>
      <c r="B3096">
        <v>5.5</v>
      </c>
    </row>
    <row r="3097" spans="1:2" x14ac:dyDescent="0.2">
      <c r="A3097">
        <v>104</v>
      </c>
      <c r="B3097">
        <v>7.4</v>
      </c>
    </row>
    <row r="3098" spans="1:2" x14ac:dyDescent="0.2">
      <c r="A3098">
        <v>96</v>
      </c>
      <c r="B3098">
        <v>7.3</v>
      </c>
    </row>
    <row r="3099" spans="1:2" x14ac:dyDescent="0.2">
      <c r="A3099">
        <v>94</v>
      </c>
      <c r="B3099">
        <v>4.5999999999999996</v>
      </c>
    </row>
    <row r="3100" spans="1:2" x14ac:dyDescent="0.2">
      <c r="A3100">
        <v>90</v>
      </c>
      <c r="B3100">
        <v>7.2</v>
      </c>
    </row>
    <row r="3101" spans="1:2" x14ac:dyDescent="0.2">
      <c r="A3101">
        <v>90</v>
      </c>
      <c r="B3101">
        <v>5.0999999999999996</v>
      </c>
    </row>
    <row r="3102" spans="1:2" x14ac:dyDescent="0.2">
      <c r="A3102">
        <v>106</v>
      </c>
      <c r="B3102">
        <v>6.7</v>
      </c>
    </row>
    <row r="3103" spans="1:2" x14ac:dyDescent="0.2">
      <c r="A3103">
        <v>96</v>
      </c>
      <c r="B3103">
        <v>5.3</v>
      </c>
    </row>
    <row r="3104" spans="1:2" x14ac:dyDescent="0.2">
      <c r="A3104">
        <v>95</v>
      </c>
      <c r="B3104">
        <v>7.8</v>
      </c>
    </row>
    <row r="3105" spans="1:2" x14ac:dyDescent="0.2">
      <c r="A3105">
        <v>99</v>
      </c>
      <c r="B3105">
        <v>6.7</v>
      </c>
    </row>
    <row r="3106" spans="1:2" x14ac:dyDescent="0.2">
      <c r="A3106">
        <v>99</v>
      </c>
      <c r="B3106">
        <v>7.2</v>
      </c>
    </row>
    <row r="3107" spans="1:2" x14ac:dyDescent="0.2">
      <c r="A3107">
        <v>95</v>
      </c>
      <c r="B3107">
        <v>5.8</v>
      </c>
    </row>
    <row r="3108" spans="1:2" x14ac:dyDescent="0.2">
      <c r="A3108">
        <v>99</v>
      </c>
      <c r="B3108">
        <v>7</v>
      </c>
    </row>
    <row r="3109" spans="1:2" x14ac:dyDescent="0.2">
      <c r="A3109">
        <v>107</v>
      </c>
      <c r="B3109">
        <v>3.8</v>
      </c>
    </row>
    <row r="3110" spans="1:2" x14ac:dyDescent="0.2">
      <c r="A3110">
        <v>90</v>
      </c>
      <c r="B3110">
        <v>5.7</v>
      </c>
    </row>
    <row r="3111" spans="1:2" x14ac:dyDescent="0.2">
      <c r="A3111">
        <v>96</v>
      </c>
      <c r="B3111">
        <v>6.7</v>
      </c>
    </row>
    <row r="3112" spans="1:2" x14ac:dyDescent="0.2">
      <c r="A3112">
        <v>97</v>
      </c>
      <c r="B3112">
        <v>6.2</v>
      </c>
    </row>
    <row r="3113" spans="1:2" x14ac:dyDescent="0.2">
      <c r="A3113">
        <v>107</v>
      </c>
      <c r="B3113">
        <v>6.2</v>
      </c>
    </row>
    <row r="3114" spans="1:2" x14ac:dyDescent="0.2">
      <c r="A3114">
        <v>85</v>
      </c>
      <c r="B3114">
        <v>4.7</v>
      </c>
    </row>
    <row r="3115" spans="1:2" x14ac:dyDescent="0.2">
      <c r="A3115">
        <v>95</v>
      </c>
      <c r="B3115">
        <v>6.3</v>
      </c>
    </row>
    <row r="3116" spans="1:2" x14ac:dyDescent="0.2">
      <c r="A3116">
        <v>111</v>
      </c>
      <c r="B3116">
        <v>7.3</v>
      </c>
    </row>
    <row r="3117" spans="1:2" x14ac:dyDescent="0.2">
      <c r="A3117">
        <v>115</v>
      </c>
      <c r="B3117">
        <v>6.1</v>
      </c>
    </row>
    <row r="3118" spans="1:2" x14ac:dyDescent="0.2">
      <c r="A3118">
        <v>103</v>
      </c>
      <c r="B3118">
        <v>7.1</v>
      </c>
    </row>
    <row r="3119" spans="1:2" x14ac:dyDescent="0.2">
      <c r="A3119">
        <v>111</v>
      </c>
      <c r="B3119">
        <v>7.1</v>
      </c>
    </row>
    <row r="3120" spans="1:2" x14ac:dyDescent="0.2">
      <c r="A3120">
        <v>112</v>
      </c>
      <c r="B3120">
        <v>6.7</v>
      </c>
    </row>
    <row r="3121" spans="1:2" x14ac:dyDescent="0.2">
      <c r="A3121">
        <v>141</v>
      </c>
      <c r="B3121">
        <v>6.9</v>
      </c>
    </row>
    <row r="3122" spans="1:2" x14ac:dyDescent="0.2">
      <c r="A3122">
        <v>95</v>
      </c>
      <c r="B3122">
        <v>2.1</v>
      </c>
    </row>
    <row r="3123" spans="1:2" x14ac:dyDescent="0.2">
      <c r="A3123">
        <v>85</v>
      </c>
      <c r="B3123">
        <v>6.6</v>
      </c>
    </row>
    <row r="3124" spans="1:2" x14ac:dyDescent="0.2">
      <c r="A3124">
        <v>129</v>
      </c>
      <c r="B3124">
        <v>8.3000000000000007</v>
      </c>
    </row>
    <row r="3125" spans="1:2" x14ac:dyDescent="0.2">
      <c r="A3125">
        <v>125</v>
      </c>
      <c r="B3125">
        <v>7.2</v>
      </c>
    </row>
    <row r="3126" spans="1:2" x14ac:dyDescent="0.2">
      <c r="A3126">
        <v>116</v>
      </c>
      <c r="B3126">
        <v>5.6</v>
      </c>
    </row>
    <row r="3127" spans="1:2" x14ac:dyDescent="0.2">
      <c r="A3127">
        <v>105</v>
      </c>
      <c r="B3127">
        <v>7.7</v>
      </c>
    </row>
    <row r="3128" spans="1:2" x14ac:dyDescent="0.2">
      <c r="A3128">
        <v>90</v>
      </c>
      <c r="B3128">
        <v>6.6</v>
      </c>
    </row>
    <row r="3129" spans="1:2" x14ac:dyDescent="0.2">
      <c r="A3129">
        <v>111</v>
      </c>
      <c r="B3129">
        <v>7.4</v>
      </c>
    </row>
    <row r="3130" spans="1:2" x14ac:dyDescent="0.2">
      <c r="A3130">
        <v>91</v>
      </c>
      <c r="B3130">
        <v>7.1</v>
      </c>
    </row>
    <row r="3131" spans="1:2" x14ac:dyDescent="0.2">
      <c r="A3131">
        <v>97</v>
      </c>
      <c r="B3131">
        <v>7.9</v>
      </c>
    </row>
    <row r="3132" spans="1:2" x14ac:dyDescent="0.2">
      <c r="A3132">
        <v>92</v>
      </c>
      <c r="B3132">
        <v>6.7</v>
      </c>
    </row>
    <row r="3133" spans="1:2" x14ac:dyDescent="0.2">
      <c r="A3133">
        <v>104</v>
      </c>
      <c r="B3133">
        <v>6.6</v>
      </c>
    </row>
    <row r="3134" spans="1:2" x14ac:dyDescent="0.2">
      <c r="A3134">
        <v>120</v>
      </c>
      <c r="B3134">
        <v>7.9</v>
      </c>
    </row>
    <row r="3135" spans="1:2" x14ac:dyDescent="0.2">
      <c r="A3135">
        <v>99</v>
      </c>
      <c r="B3135">
        <v>4.9000000000000004</v>
      </c>
    </row>
    <row r="3136" spans="1:2" x14ac:dyDescent="0.2">
      <c r="A3136">
        <v>93</v>
      </c>
      <c r="B3136">
        <v>7.2</v>
      </c>
    </row>
    <row r="3137" spans="1:2" x14ac:dyDescent="0.2">
      <c r="A3137">
        <v>99</v>
      </c>
      <c r="B3137">
        <v>6.1</v>
      </c>
    </row>
    <row r="3138" spans="1:2" x14ac:dyDescent="0.2">
      <c r="A3138">
        <v>96</v>
      </c>
      <c r="B3138">
        <v>5.3</v>
      </c>
    </row>
    <row r="3139" spans="1:2" x14ac:dyDescent="0.2">
      <c r="A3139">
        <v>96</v>
      </c>
      <c r="B3139">
        <v>5</v>
      </c>
    </row>
    <row r="3140" spans="1:2" x14ac:dyDescent="0.2">
      <c r="A3140">
        <v>100</v>
      </c>
      <c r="B3140">
        <v>7.6</v>
      </c>
    </row>
    <row r="3141" spans="1:2" x14ac:dyDescent="0.2">
      <c r="A3141">
        <v>98</v>
      </c>
      <c r="B3141">
        <v>7.6</v>
      </c>
    </row>
    <row r="3142" spans="1:2" x14ac:dyDescent="0.2">
      <c r="A3142">
        <v>106</v>
      </c>
      <c r="B3142">
        <v>6.6</v>
      </c>
    </row>
    <row r="3143" spans="1:2" x14ac:dyDescent="0.2">
      <c r="A3143">
        <v>95</v>
      </c>
      <c r="B3143">
        <v>6.6</v>
      </c>
    </row>
    <row r="3144" spans="1:2" x14ac:dyDescent="0.2">
      <c r="A3144">
        <v>104</v>
      </c>
      <c r="B3144">
        <v>7.3</v>
      </c>
    </row>
    <row r="3145" spans="1:2" x14ac:dyDescent="0.2">
      <c r="A3145">
        <v>87</v>
      </c>
      <c r="B3145">
        <v>6.6</v>
      </c>
    </row>
    <row r="3146" spans="1:2" x14ac:dyDescent="0.2">
      <c r="A3146">
        <v>81</v>
      </c>
      <c r="B3146">
        <v>6.9</v>
      </c>
    </row>
    <row r="3147" spans="1:2" x14ac:dyDescent="0.2">
      <c r="A3147">
        <v>94</v>
      </c>
      <c r="B3147">
        <v>5.8</v>
      </c>
    </row>
    <row r="3148" spans="1:2" x14ac:dyDescent="0.2">
      <c r="A3148">
        <v>89</v>
      </c>
      <c r="B3148">
        <v>4.4000000000000004</v>
      </c>
    </row>
    <row r="3149" spans="1:2" x14ac:dyDescent="0.2">
      <c r="A3149">
        <v>88</v>
      </c>
      <c r="B3149">
        <v>6.6</v>
      </c>
    </row>
    <row r="3150" spans="1:2" x14ac:dyDescent="0.2">
      <c r="A3150">
        <v>108</v>
      </c>
      <c r="B3150">
        <v>7.1</v>
      </c>
    </row>
    <row r="3151" spans="1:2" x14ac:dyDescent="0.2">
      <c r="A3151">
        <v>115</v>
      </c>
      <c r="B3151">
        <v>7.6</v>
      </c>
    </row>
    <row r="3152" spans="1:2" x14ac:dyDescent="0.2">
      <c r="A3152">
        <v>96</v>
      </c>
      <c r="B3152">
        <v>4.5999999999999996</v>
      </c>
    </row>
    <row r="3153" spans="1:2" x14ac:dyDescent="0.2">
      <c r="A3153">
        <v>135</v>
      </c>
      <c r="B3153">
        <v>6.8</v>
      </c>
    </row>
    <row r="3154" spans="1:2" x14ac:dyDescent="0.2">
      <c r="A3154">
        <v>93</v>
      </c>
      <c r="B3154">
        <v>4.9000000000000004</v>
      </c>
    </row>
    <row r="3155" spans="1:2" x14ac:dyDescent="0.2">
      <c r="A3155">
        <v>109</v>
      </c>
      <c r="B3155">
        <v>7.3</v>
      </c>
    </row>
    <row r="3156" spans="1:2" x14ac:dyDescent="0.2">
      <c r="A3156">
        <v>101</v>
      </c>
      <c r="B3156">
        <v>5</v>
      </c>
    </row>
    <row r="3157" spans="1:2" x14ac:dyDescent="0.2">
      <c r="A3157">
        <v>117</v>
      </c>
      <c r="B3157">
        <v>8</v>
      </c>
    </row>
    <row r="3158" spans="1:2" x14ac:dyDescent="0.2">
      <c r="A3158">
        <v>83</v>
      </c>
      <c r="B3158">
        <v>5.2</v>
      </c>
    </row>
    <row r="3159" spans="1:2" x14ac:dyDescent="0.2">
      <c r="A3159">
        <v>113</v>
      </c>
      <c r="B3159">
        <v>8.5</v>
      </c>
    </row>
    <row r="3160" spans="1:2" x14ac:dyDescent="0.2">
      <c r="A3160">
        <v>104</v>
      </c>
      <c r="B3160">
        <v>6.5</v>
      </c>
    </row>
    <row r="3161" spans="1:2" x14ac:dyDescent="0.2">
      <c r="A3161">
        <v>97</v>
      </c>
      <c r="B3161">
        <v>7.4</v>
      </c>
    </row>
    <row r="3162" spans="1:2" x14ac:dyDescent="0.2">
      <c r="A3162">
        <v>110</v>
      </c>
      <c r="B3162">
        <v>7.7</v>
      </c>
    </row>
    <row r="3163" spans="1:2" x14ac:dyDescent="0.2">
      <c r="A3163">
        <v>103</v>
      </c>
      <c r="B3163">
        <v>7.4</v>
      </c>
    </row>
    <row r="3164" spans="1:2" x14ac:dyDescent="0.2">
      <c r="A3164">
        <v>94</v>
      </c>
      <c r="B3164">
        <v>5.0999999999999996</v>
      </c>
    </row>
    <row r="3165" spans="1:2" x14ac:dyDescent="0.2">
      <c r="A3165">
        <v>77</v>
      </c>
      <c r="B3165">
        <v>5</v>
      </c>
    </row>
    <row r="3166" spans="1:2" x14ac:dyDescent="0.2">
      <c r="A3166">
        <v>134</v>
      </c>
      <c r="B3166">
        <v>7.2</v>
      </c>
    </row>
    <row r="3167" spans="1:2" x14ac:dyDescent="0.2">
      <c r="A3167">
        <v>90</v>
      </c>
      <c r="B3167">
        <v>6.4</v>
      </c>
    </row>
    <row r="3168" spans="1:2" x14ac:dyDescent="0.2">
      <c r="A3168">
        <v>104</v>
      </c>
      <c r="B3168">
        <v>5.6</v>
      </c>
    </row>
    <row r="3169" spans="1:2" x14ac:dyDescent="0.2">
      <c r="A3169">
        <v>93</v>
      </c>
      <c r="B3169">
        <v>6.1</v>
      </c>
    </row>
    <row r="3170" spans="1:2" x14ac:dyDescent="0.2">
      <c r="A3170">
        <v>106</v>
      </c>
      <c r="B3170">
        <v>5.2</v>
      </c>
    </row>
    <row r="3171" spans="1:2" x14ac:dyDescent="0.2">
      <c r="A3171">
        <v>109</v>
      </c>
      <c r="B3171">
        <v>7.3</v>
      </c>
    </row>
    <row r="3172" spans="1:2" x14ac:dyDescent="0.2">
      <c r="A3172">
        <v>101</v>
      </c>
      <c r="B3172">
        <v>7.5</v>
      </c>
    </row>
    <row r="3173" spans="1:2" x14ac:dyDescent="0.2">
      <c r="A3173">
        <v>100</v>
      </c>
      <c r="B3173">
        <v>4.5</v>
      </c>
    </row>
    <row r="3174" spans="1:2" x14ac:dyDescent="0.2">
      <c r="A3174">
        <v>95</v>
      </c>
      <c r="B3174">
        <v>6.6</v>
      </c>
    </row>
    <row r="3175" spans="1:2" x14ac:dyDescent="0.2">
      <c r="A3175">
        <v>94</v>
      </c>
      <c r="B3175">
        <v>5.3</v>
      </c>
    </row>
    <row r="3176" spans="1:2" x14ac:dyDescent="0.2">
      <c r="A3176">
        <v>93</v>
      </c>
      <c r="B3176">
        <v>4.9000000000000004</v>
      </c>
    </row>
    <row r="3177" spans="1:2" x14ac:dyDescent="0.2">
      <c r="A3177">
        <v>106</v>
      </c>
      <c r="B3177">
        <v>7.7</v>
      </c>
    </row>
    <row r="3178" spans="1:2" x14ac:dyDescent="0.2">
      <c r="A3178">
        <v>99</v>
      </c>
      <c r="B3178">
        <v>8</v>
      </c>
    </row>
    <row r="3179" spans="1:2" x14ac:dyDescent="0.2">
      <c r="A3179">
        <v>82</v>
      </c>
      <c r="B3179">
        <v>3.8</v>
      </c>
    </row>
    <row r="3180" spans="1:2" x14ac:dyDescent="0.2">
      <c r="A3180">
        <v>135</v>
      </c>
      <c r="B3180">
        <v>7.6</v>
      </c>
    </row>
    <row r="3181" spans="1:2" x14ac:dyDescent="0.2">
      <c r="A3181">
        <v>88</v>
      </c>
      <c r="B3181">
        <v>5.9</v>
      </c>
    </row>
    <row r="3182" spans="1:2" x14ac:dyDescent="0.2">
      <c r="A3182">
        <v>89</v>
      </c>
      <c r="B3182">
        <v>6.2</v>
      </c>
    </row>
    <row r="3183" spans="1:2" x14ac:dyDescent="0.2">
      <c r="A3183">
        <v>110</v>
      </c>
      <c r="B3183">
        <v>7.2</v>
      </c>
    </row>
    <row r="3184" spans="1:2" x14ac:dyDescent="0.2">
      <c r="A3184">
        <v>107</v>
      </c>
      <c r="B3184">
        <v>6.3</v>
      </c>
    </row>
    <row r="3185" spans="1:2" x14ac:dyDescent="0.2">
      <c r="A3185">
        <v>86</v>
      </c>
      <c r="B3185">
        <v>5.2</v>
      </c>
    </row>
    <row r="3186" spans="1:2" x14ac:dyDescent="0.2">
      <c r="A3186">
        <v>91</v>
      </c>
      <c r="B3186">
        <v>6.9</v>
      </c>
    </row>
    <row r="3187" spans="1:2" x14ac:dyDescent="0.2">
      <c r="A3187">
        <v>103</v>
      </c>
      <c r="B3187">
        <v>6.8</v>
      </c>
    </row>
    <row r="3188" spans="1:2" x14ac:dyDescent="0.2">
      <c r="A3188">
        <v>99</v>
      </c>
      <c r="B3188">
        <v>6.1</v>
      </c>
    </row>
    <row r="3189" spans="1:2" x14ac:dyDescent="0.2">
      <c r="A3189">
        <v>82</v>
      </c>
      <c r="B3189">
        <v>5.9</v>
      </c>
    </row>
    <row r="3190" spans="1:2" x14ac:dyDescent="0.2">
      <c r="A3190">
        <v>92</v>
      </c>
      <c r="B3190">
        <v>6.9</v>
      </c>
    </row>
    <row r="3191" spans="1:2" x14ac:dyDescent="0.2">
      <c r="A3191">
        <v>112</v>
      </c>
      <c r="B3191">
        <v>7.7</v>
      </c>
    </row>
    <row r="3192" spans="1:2" x14ac:dyDescent="0.2">
      <c r="A3192">
        <v>90</v>
      </c>
      <c r="B3192">
        <v>5.3</v>
      </c>
    </row>
    <row r="3193" spans="1:2" x14ac:dyDescent="0.2">
      <c r="A3193">
        <v>150</v>
      </c>
      <c r="B3193">
        <v>7</v>
      </c>
    </row>
    <row r="3194" spans="1:2" x14ac:dyDescent="0.2">
      <c r="A3194">
        <v>91</v>
      </c>
      <c r="B3194">
        <v>6.6</v>
      </c>
    </row>
    <row r="3195" spans="1:2" x14ac:dyDescent="0.2">
      <c r="A3195">
        <v>95</v>
      </c>
      <c r="B3195">
        <v>6.4</v>
      </c>
    </row>
    <row r="3196" spans="1:2" x14ac:dyDescent="0.2">
      <c r="A3196">
        <v>97</v>
      </c>
      <c r="B3196">
        <v>7.9</v>
      </c>
    </row>
    <row r="3197" spans="1:2" x14ac:dyDescent="0.2">
      <c r="A3197">
        <v>112</v>
      </c>
      <c r="B3197">
        <v>7.7</v>
      </c>
    </row>
    <row r="3198" spans="1:2" x14ac:dyDescent="0.2">
      <c r="A3198">
        <v>122</v>
      </c>
      <c r="B3198">
        <v>7.2</v>
      </c>
    </row>
    <row r="3199" spans="1:2" x14ac:dyDescent="0.2">
      <c r="A3199">
        <v>110</v>
      </c>
      <c r="B3199">
        <v>6.8</v>
      </c>
    </row>
    <row r="3200" spans="1:2" x14ac:dyDescent="0.2">
      <c r="A3200">
        <v>108</v>
      </c>
      <c r="B3200">
        <v>7.4</v>
      </c>
    </row>
    <row r="3201" spans="1:2" x14ac:dyDescent="0.2">
      <c r="A3201">
        <v>121</v>
      </c>
      <c r="B3201">
        <v>4.5999999999999996</v>
      </c>
    </row>
    <row r="3202" spans="1:2" x14ac:dyDescent="0.2">
      <c r="A3202">
        <v>97</v>
      </c>
      <c r="B3202">
        <v>6.4</v>
      </c>
    </row>
    <row r="3203" spans="1:2" x14ac:dyDescent="0.2">
      <c r="A3203">
        <v>116</v>
      </c>
      <c r="B3203">
        <v>7</v>
      </c>
    </row>
    <row r="3204" spans="1:2" x14ac:dyDescent="0.2">
      <c r="A3204">
        <v>94</v>
      </c>
      <c r="B3204">
        <v>7.7</v>
      </c>
    </row>
    <row r="3205" spans="1:2" x14ac:dyDescent="0.2">
      <c r="A3205">
        <v>103</v>
      </c>
      <c r="B3205">
        <v>6.8</v>
      </c>
    </row>
    <row r="3206" spans="1:2" x14ac:dyDescent="0.2">
      <c r="A3206">
        <v>112</v>
      </c>
      <c r="B3206">
        <v>7</v>
      </c>
    </row>
    <row r="3207" spans="1:2" x14ac:dyDescent="0.2">
      <c r="A3207">
        <v>91</v>
      </c>
      <c r="B3207">
        <v>7</v>
      </c>
    </row>
    <row r="3208" spans="1:2" x14ac:dyDescent="0.2">
      <c r="A3208">
        <v>98</v>
      </c>
      <c r="B3208">
        <v>6.3</v>
      </c>
    </row>
    <row r="3209" spans="1:2" x14ac:dyDescent="0.2">
      <c r="A3209">
        <v>95</v>
      </c>
      <c r="B3209">
        <v>7.1</v>
      </c>
    </row>
    <row r="3210" spans="1:2" x14ac:dyDescent="0.2">
      <c r="A3210">
        <v>91</v>
      </c>
      <c r="B3210">
        <v>7.1</v>
      </c>
    </row>
    <row r="3211" spans="1:2" x14ac:dyDescent="0.2">
      <c r="A3211">
        <v>97</v>
      </c>
      <c r="B3211">
        <v>6.1</v>
      </c>
    </row>
    <row r="3212" spans="1:2" x14ac:dyDescent="0.2">
      <c r="A3212">
        <v>90</v>
      </c>
      <c r="B3212">
        <v>7.3</v>
      </c>
    </row>
    <row r="3213" spans="1:2" x14ac:dyDescent="0.2">
      <c r="A3213">
        <v>90</v>
      </c>
      <c r="B3213">
        <v>6.2</v>
      </c>
    </row>
    <row r="3214" spans="1:2" x14ac:dyDescent="0.2">
      <c r="A3214">
        <v>90</v>
      </c>
      <c r="B3214">
        <v>6.2</v>
      </c>
    </row>
    <row r="3215" spans="1:2" x14ac:dyDescent="0.2">
      <c r="A3215">
        <v>103</v>
      </c>
      <c r="B3215">
        <v>3.3</v>
      </c>
    </row>
    <row r="3216" spans="1:2" x14ac:dyDescent="0.2">
      <c r="A3216">
        <v>113</v>
      </c>
      <c r="B3216">
        <v>7.4</v>
      </c>
    </row>
    <row r="3217" spans="1:2" x14ac:dyDescent="0.2">
      <c r="A3217">
        <v>148</v>
      </c>
      <c r="B3217">
        <v>8</v>
      </c>
    </row>
    <row r="3218" spans="1:2" x14ac:dyDescent="0.2">
      <c r="A3218">
        <v>93</v>
      </c>
      <c r="B3218">
        <v>5.9</v>
      </c>
    </row>
    <row r="3219" spans="1:2" x14ac:dyDescent="0.2">
      <c r="A3219">
        <v>94</v>
      </c>
      <c r="B3219">
        <v>6.8</v>
      </c>
    </row>
    <row r="3220" spans="1:2" x14ac:dyDescent="0.2">
      <c r="A3220">
        <v>121</v>
      </c>
      <c r="B3220">
        <v>7.4</v>
      </c>
    </row>
    <row r="3221" spans="1:2" x14ac:dyDescent="0.2">
      <c r="A3221">
        <v>118</v>
      </c>
      <c r="B3221">
        <v>6.7</v>
      </c>
    </row>
    <row r="3222" spans="1:2" x14ac:dyDescent="0.2">
      <c r="A3222">
        <v>101</v>
      </c>
      <c r="B3222">
        <v>5.5</v>
      </c>
    </row>
    <row r="3223" spans="1:2" x14ac:dyDescent="0.2">
      <c r="A3223">
        <v>90</v>
      </c>
      <c r="B3223">
        <v>5.7</v>
      </c>
    </row>
    <row r="3224" spans="1:2" x14ac:dyDescent="0.2">
      <c r="A3224">
        <v>100</v>
      </c>
      <c r="B3224">
        <v>7.2</v>
      </c>
    </row>
    <row r="3225" spans="1:2" x14ac:dyDescent="0.2">
      <c r="A3225">
        <v>97</v>
      </c>
      <c r="B3225">
        <v>5.9</v>
      </c>
    </row>
    <row r="3226" spans="1:2" x14ac:dyDescent="0.2">
      <c r="A3226">
        <v>96</v>
      </c>
      <c r="B3226">
        <v>6.7</v>
      </c>
    </row>
    <row r="3227" spans="1:2" x14ac:dyDescent="0.2">
      <c r="A3227">
        <v>117</v>
      </c>
      <c r="B3227">
        <v>7.1</v>
      </c>
    </row>
    <row r="3228" spans="1:2" x14ac:dyDescent="0.2">
      <c r="A3228">
        <v>108</v>
      </c>
      <c r="B3228">
        <v>7.7</v>
      </c>
    </row>
    <row r="3229" spans="1:2" x14ac:dyDescent="0.2">
      <c r="A3229">
        <v>109</v>
      </c>
      <c r="B3229">
        <v>7.4</v>
      </c>
    </row>
    <row r="3230" spans="1:2" x14ac:dyDescent="0.2">
      <c r="A3230">
        <v>102</v>
      </c>
      <c r="B3230">
        <v>8.4</v>
      </c>
    </row>
    <row r="3231" spans="1:2" x14ac:dyDescent="0.2">
      <c r="A3231">
        <v>115</v>
      </c>
      <c r="B3231">
        <v>7.2</v>
      </c>
    </row>
    <row r="3232" spans="1:2" x14ac:dyDescent="0.2">
      <c r="A3232">
        <v>133</v>
      </c>
      <c r="B3232">
        <v>8.1</v>
      </c>
    </row>
    <row r="3233" spans="1:2" x14ac:dyDescent="0.2">
      <c r="A3233">
        <v>122</v>
      </c>
      <c r="B3233">
        <v>7.8</v>
      </c>
    </row>
    <row r="3234" spans="1:2" x14ac:dyDescent="0.2">
      <c r="A3234">
        <v>106</v>
      </c>
      <c r="B3234">
        <v>6.8</v>
      </c>
    </row>
    <row r="3235" spans="1:2" x14ac:dyDescent="0.2">
      <c r="A3235">
        <v>112</v>
      </c>
      <c r="B3235">
        <v>7.7</v>
      </c>
    </row>
    <row r="3236" spans="1:2" x14ac:dyDescent="0.2">
      <c r="A3236">
        <v>99</v>
      </c>
      <c r="B3236">
        <v>6.5</v>
      </c>
    </row>
    <row r="3237" spans="1:2" x14ac:dyDescent="0.2">
      <c r="A3237">
        <v>110</v>
      </c>
      <c r="B3237">
        <v>7.3</v>
      </c>
    </row>
    <row r="3238" spans="1:2" x14ac:dyDescent="0.2">
      <c r="A3238">
        <v>104</v>
      </c>
      <c r="B3238">
        <v>5.9</v>
      </c>
    </row>
    <row r="3239" spans="1:2" x14ac:dyDescent="0.2">
      <c r="A3239">
        <v>133</v>
      </c>
      <c r="B3239">
        <v>8.6999999999999993</v>
      </c>
    </row>
    <row r="3240" spans="1:2" x14ac:dyDescent="0.2">
      <c r="A3240">
        <v>112</v>
      </c>
      <c r="B3240">
        <v>6.1</v>
      </c>
    </row>
    <row r="3241" spans="1:2" x14ac:dyDescent="0.2">
      <c r="A3241">
        <v>101</v>
      </c>
      <c r="B3241">
        <v>7.6</v>
      </c>
    </row>
    <row r="3242" spans="1:2" x14ac:dyDescent="0.2">
      <c r="A3242">
        <v>111</v>
      </c>
      <c r="B3242">
        <v>5.8</v>
      </c>
    </row>
    <row r="3243" spans="1:2" x14ac:dyDescent="0.2">
      <c r="A3243">
        <v>104</v>
      </c>
      <c r="B3243">
        <v>6.5</v>
      </c>
    </row>
    <row r="3244" spans="1:2" x14ac:dyDescent="0.2">
      <c r="A3244">
        <v>112</v>
      </c>
      <c r="B3244">
        <v>7.3</v>
      </c>
    </row>
    <row r="3245" spans="1:2" x14ac:dyDescent="0.2">
      <c r="A3245">
        <v>94</v>
      </c>
      <c r="B3245">
        <v>6.2</v>
      </c>
    </row>
    <row r="3246" spans="1:2" x14ac:dyDescent="0.2">
      <c r="A3246">
        <v>90</v>
      </c>
      <c r="B3246">
        <v>5</v>
      </c>
    </row>
    <row r="3247" spans="1:2" x14ac:dyDescent="0.2">
      <c r="A3247">
        <v>101</v>
      </c>
      <c r="B3247">
        <v>7.8</v>
      </c>
    </row>
    <row r="3248" spans="1:2" x14ac:dyDescent="0.2">
      <c r="A3248">
        <v>93</v>
      </c>
      <c r="B3248">
        <v>8.1</v>
      </c>
    </row>
    <row r="3249" spans="1:2" x14ac:dyDescent="0.2">
      <c r="A3249">
        <v>152</v>
      </c>
      <c r="B3249">
        <v>6.7</v>
      </c>
    </row>
    <row r="3250" spans="1:2" x14ac:dyDescent="0.2">
      <c r="A3250">
        <v>150</v>
      </c>
      <c r="B3250">
        <v>6.1</v>
      </c>
    </row>
    <row r="3251" spans="1:2" x14ac:dyDescent="0.2">
      <c r="A3251">
        <v>112</v>
      </c>
      <c r="B3251">
        <v>7.1</v>
      </c>
    </row>
    <row r="3252" spans="1:2" x14ac:dyDescent="0.2">
      <c r="A3252">
        <v>95</v>
      </c>
      <c r="B3252">
        <v>5.6</v>
      </c>
    </row>
    <row r="3253" spans="1:2" x14ac:dyDescent="0.2">
      <c r="A3253">
        <v>111</v>
      </c>
      <c r="B3253">
        <v>7.6</v>
      </c>
    </row>
    <row r="3254" spans="1:2" x14ac:dyDescent="0.2">
      <c r="A3254">
        <v>91</v>
      </c>
      <c r="B3254">
        <v>4.5999999999999996</v>
      </c>
    </row>
    <row r="3255" spans="1:2" x14ac:dyDescent="0.2">
      <c r="A3255">
        <v>106</v>
      </c>
      <c r="B3255">
        <v>7.1</v>
      </c>
    </row>
    <row r="3256" spans="1:2" x14ac:dyDescent="0.2">
      <c r="A3256">
        <v>93</v>
      </c>
      <c r="B3256">
        <v>7.3</v>
      </c>
    </row>
    <row r="3257" spans="1:2" x14ac:dyDescent="0.2">
      <c r="A3257">
        <v>93</v>
      </c>
      <c r="B3257">
        <v>4</v>
      </c>
    </row>
    <row r="3258" spans="1:2" x14ac:dyDescent="0.2">
      <c r="A3258">
        <v>165</v>
      </c>
      <c r="B3258">
        <v>8</v>
      </c>
    </row>
    <row r="3259" spans="1:2" x14ac:dyDescent="0.2">
      <c r="A3259">
        <v>96</v>
      </c>
      <c r="B3259">
        <v>6.7</v>
      </c>
    </row>
    <row r="3260" spans="1:2" x14ac:dyDescent="0.2">
      <c r="A3260">
        <v>119</v>
      </c>
      <c r="B3260">
        <v>5.7</v>
      </c>
    </row>
    <row r="3261" spans="1:2" x14ac:dyDescent="0.2">
      <c r="A3261">
        <v>93</v>
      </c>
      <c r="B3261">
        <v>4.5999999999999996</v>
      </c>
    </row>
    <row r="3262" spans="1:2" x14ac:dyDescent="0.2">
      <c r="A3262">
        <v>82</v>
      </c>
      <c r="B3262">
        <v>4</v>
      </c>
    </row>
    <row r="3263" spans="1:2" x14ac:dyDescent="0.2">
      <c r="A3263">
        <v>101</v>
      </c>
      <c r="B3263">
        <v>7</v>
      </c>
    </row>
    <row r="3264" spans="1:2" x14ac:dyDescent="0.2">
      <c r="A3264">
        <v>81</v>
      </c>
      <c r="B3264">
        <v>5.9</v>
      </c>
    </row>
    <row r="3265" spans="1:2" x14ac:dyDescent="0.2">
      <c r="A3265">
        <v>105</v>
      </c>
      <c r="B3265">
        <v>7.5</v>
      </c>
    </row>
    <row r="3266" spans="1:2" x14ac:dyDescent="0.2">
      <c r="A3266">
        <v>86</v>
      </c>
      <c r="B3266">
        <v>4.7</v>
      </c>
    </row>
    <row r="3267" spans="1:2" x14ac:dyDescent="0.2">
      <c r="A3267">
        <v>110</v>
      </c>
      <c r="B3267">
        <v>6.7</v>
      </c>
    </row>
    <row r="3268" spans="1:2" x14ac:dyDescent="0.2">
      <c r="A3268">
        <v>110</v>
      </c>
      <c r="B3268">
        <v>6.7</v>
      </c>
    </row>
    <row r="3269" spans="1:2" x14ac:dyDescent="0.2">
      <c r="A3269">
        <v>104</v>
      </c>
      <c r="B3269">
        <v>7.1</v>
      </c>
    </row>
    <row r="3270" spans="1:2" x14ac:dyDescent="0.2">
      <c r="A3270">
        <v>96</v>
      </c>
      <c r="B3270">
        <v>2.7</v>
      </c>
    </row>
    <row r="3271" spans="1:2" x14ac:dyDescent="0.2">
      <c r="A3271">
        <v>110</v>
      </c>
      <c r="B3271">
        <v>7.3</v>
      </c>
    </row>
    <row r="3272" spans="1:2" x14ac:dyDescent="0.2">
      <c r="A3272">
        <v>84</v>
      </c>
      <c r="B3272">
        <v>7.6</v>
      </c>
    </row>
    <row r="3273" spans="1:2" x14ac:dyDescent="0.2">
      <c r="A3273">
        <v>94</v>
      </c>
      <c r="B3273">
        <v>5.8</v>
      </c>
    </row>
    <row r="3274" spans="1:2" x14ac:dyDescent="0.2">
      <c r="A3274">
        <v>93</v>
      </c>
      <c r="B3274">
        <v>6.5</v>
      </c>
    </row>
    <row r="3275" spans="1:2" x14ac:dyDescent="0.2">
      <c r="A3275">
        <v>96</v>
      </c>
      <c r="B3275">
        <v>6.6</v>
      </c>
    </row>
    <row r="3276" spans="1:2" x14ac:dyDescent="0.2">
      <c r="A3276">
        <v>101</v>
      </c>
      <c r="B3276">
        <v>6.9</v>
      </c>
    </row>
    <row r="3277" spans="1:2" x14ac:dyDescent="0.2">
      <c r="A3277">
        <v>87</v>
      </c>
      <c r="B3277">
        <v>4.8</v>
      </c>
    </row>
    <row r="3278" spans="1:2" x14ac:dyDescent="0.2">
      <c r="A3278">
        <v>99</v>
      </c>
      <c r="B3278">
        <v>7</v>
      </c>
    </row>
    <row r="3279" spans="1:2" x14ac:dyDescent="0.2">
      <c r="A3279">
        <v>106</v>
      </c>
      <c r="B3279">
        <v>5.4</v>
      </c>
    </row>
    <row r="3280" spans="1:2" x14ac:dyDescent="0.2">
      <c r="A3280">
        <v>117</v>
      </c>
      <c r="B3280">
        <v>6.9</v>
      </c>
    </row>
    <row r="3281" spans="1:2" x14ac:dyDescent="0.2">
      <c r="A3281">
        <v>99</v>
      </c>
      <c r="B3281">
        <v>6.6</v>
      </c>
    </row>
    <row r="3282" spans="1:2" x14ac:dyDescent="0.2">
      <c r="A3282">
        <v>102</v>
      </c>
      <c r="B3282">
        <v>5.9</v>
      </c>
    </row>
    <row r="3283" spans="1:2" x14ac:dyDescent="0.2">
      <c r="A3283">
        <v>85</v>
      </c>
      <c r="B3283">
        <v>6.3</v>
      </c>
    </row>
    <row r="3284" spans="1:2" x14ac:dyDescent="0.2">
      <c r="A3284">
        <v>86</v>
      </c>
      <c r="B3284">
        <v>6.3</v>
      </c>
    </row>
    <row r="3285" spans="1:2" x14ac:dyDescent="0.2">
      <c r="A3285">
        <v>106</v>
      </c>
      <c r="B3285">
        <v>7</v>
      </c>
    </row>
    <row r="3286" spans="1:2" x14ac:dyDescent="0.2">
      <c r="A3286">
        <v>103</v>
      </c>
      <c r="B3286">
        <v>6.3</v>
      </c>
    </row>
    <row r="3287" spans="1:2" x14ac:dyDescent="0.2">
      <c r="A3287">
        <v>112</v>
      </c>
      <c r="B3287">
        <v>6.2</v>
      </c>
    </row>
    <row r="3288" spans="1:2" x14ac:dyDescent="0.2">
      <c r="A3288">
        <v>113</v>
      </c>
      <c r="B3288">
        <v>7.7</v>
      </c>
    </row>
    <row r="3289" spans="1:2" x14ac:dyDescent="0.2">
      <c r="A3289">
        <v>98</v>
      </c>
      <c r="B3289">
        <v>6.5</v>
      </c>
    </row>
    <row r="3290" spans="1:2" x14ac:dyDescent="0.2">
      <c r="A3290">
        <v>92</v>
      </c>
      <c r="B3290">
        <v>5.8</v>
      </c>
    </row>
    <row r="3291" spans="1:2" x14ac:dyDescent="0.2">
      <c r="A3291">
        <v>106</v>
      </c>
      <c r="B3291">
        <v>6.1</v>
      </c>
    </row>
    <row r="3292" spans="1:2" x14ac:dyDescent="0.2">
      <c r="A3292">
        <v>226</v>
      </c>
      <c r="B3292">
        <v>8.1999999999999993</v>
      </c>
    </row>
    <row r="3293" spans="1:2" x14ac:dyDescent="0.2">
      <c r="A3293">
        <v>104</v>
      </c>
      <c r="B3293">
        <v>6</v>
      </c>
    </row>
    <row r="3294" spans="1:2" x14ac:dyDescent="0.2">
      <c r="A3294">
        <v>152</v>
      </c>
      <c r="B3294">
        <v>6.8</v>
      </c>
    </row>
    <row r="3295" spans="1:2" x14ac:dyDescent="0.2">
      <c r="A3295">
        <v>107</v>
      </c>
      <c r="B3295">
        <v>7</v>
      </c>
    </row>
    <row r="3296" spans="1:2" x14ac:dyDescent="0.2">
      <c r="A3296">
        <v>95</v>
      </c>
      <c r="B3296">
        <v>6.8</v>
      </c>
    </row>
    <row r="3297" spans="1:2" x14ac:dyDescent="0.2">
      <c r="A3297">
        <v>102</v>
      </c>
      <c r="B3297">
        <v>7.1</v>
      </c>
    </row>
    <row r="3298" spans="1:2" x14ac:dyDescent="0.2">
      <c r="A3298">
        <v>99</v>
      </c>
      <c r="B3298">
        <v>6.9</v>
      </c>
    </row>
    <row r="3299" spans="1:2" x14ac:dyDescent="0.2">
      <c r="A3299">
        <v>109</v>
      </c>
      <c r="B3299">
        <v>6.9</v>
      </c>
    </row>
    <row r="3300" spans="1:2" x14ac:dyDescent="0.2">
      <c r="A3300">
        <v>113</v>
      </c>
      <c r="B3300">
        <v>6.9</v>
      </c>
    </row>
    <row r="3301" spans="1:2" x14ac:dyDescent="0.2">
      <c r="A3301">
        <v>91</v>
      </c>
      <c r="B3301">
        <v>7.2</v>
      </c>
    </row>
    <row r="3302" spans="1:2" x14ac:dyDescent="0.2">
      <c r="A3302">
        <v>88</v>
      </c>
      <c r="B3302">
        <v>7.8</v>
      </c>
    </row>
    <row r="3303" spans="1:2" x14ac:dyDescent="0.2">
      <c r="A3303">
        <v>97</v>
      </c>
      <c r="B3303">
        <v>7.3</v>
      </c>
    </row>
    <row r="3304" spans="1:2" x14ac:dyDescent="0.2">
      <c r="A3304">
        <v>97</v>
      </c>
      <c r="B3304">
        <v>7.5</v>
      </c>
    </row>
    <row r="3305" spans="1:2" x14ac:dyDescent="0.2">
      <c r="A3305">
        <v>85</v>
      </c>
      <c r="B3305">
        <v>6</v>
      </c>
    </row>
    <row r="3306" spans="1:2" x14ac:dyDescent="0.2">
      <c r="A3306">
        <v>92</v>
      </c>
      <c r="B3306">
        <v>6.8</v>
      </c>
    </row>
    <row r="3307" spans="1:2" x14ac:dyDescent="0.2">
      <c r="A3307">
        <v>93</v>
      </c>
      <c r="B3307">
        <v>3.9</v>
      </c>
    </row>
    <row r="3308" spans="1:2" x14ac:dyDescent="0.2">
      <c r="A3308">
        <v>96</v>
      </c>
      <c r="B3308">
        <v>6.1</v>
      </c>
    </row>
    <row r="3309" spans="1:2" x14ac:dyDescent="0.2">
      <c r="A3309">
        <v>105</v>
      </c>
      <c r="B3309">
        <v>7.5</v>
      </c>
    </row>
    <row r="3310" spans="1:2" x14ac:dyDescent="0.2">
      <c r="A3310">
        <v>129</v>
      </c>
      <c r="B3310">
        <v>8.1999999999999993</v>
      </c>
    </row>
    <row r="3311" spans="1:2" x14ac:dyDescent="0.2">
      <c r="A3311">
        <v>37</v>
      </c>
      <c r="B3311">
        <v>7.8</v>
      </c>
    </row>
    <row r="3312" spans="1:2" x14ac:dyDescent="0.2">
      <c r="A3312">
        <v>81</v>
      </c>
      <c r="B3312">
        <v>5.2</v>
      </c>
    </row>
    <row r="3313" spans="1:2" x14ac:dyDescent="0.2">
      <c r="A3313">
        <v>106</v>
      </c>
      <c r="B3313">
        <v>6.8</v>
      </c>
    </row>
    <row r="3314" spans="1:2" x14ac:dyDescent="0.2">
      <c r="A3314">
        <v>103</v>
      </c>
      <c r="B3314">
        <v>7</v>
      </c>
    </row>
    <row r="3315" spans="1:2" x14ac:dyDescent="0.2">
      <c r="A3315">
        <v>101</v>
      </c>
      <c r="B3315">
        <v>6.5</v>
      </c>
    </row>
    <row r="3316" spans="1:2" x14ac:dyDescent="0.2">
      <c r="A3316">
        <v>102</v>
      </c>
      <c r="B3316">
        <v>5.7</v>
      </c>
    </row>
    <row r="3317" spans="1:2" x14ac:dyDescent="0.2">
      <c r="A3317">
        <v>98</v>
      </c>
      <c r="B3317">
        <v>6.4</v>
      </c>
    </row>
    <row r="3318" spans="1:2" x14ac:dyDescent="0.2">
      <c r="A3318">
        <v>91</v>
      </c>
      <c r="B3318">
        <v>5.3</v>
      </c>
    </row>
    <row r="3319" spans="1:2" x14ac:dyDescent="0.2">
      <c r="A3319">
        <v>80</v>
      </c>
      <c r="B3319">
        <v>7.6</v>
      </c>
    </row>
    <row r="3320" spans="1:2" x14ac:dyDescent="0.2">
      <c r="A3320">
        <v>107</v>
      </c>
      <c r="B3320">
        <v>7.1</v>
      </c>
    </row>
    <row r="3321" spans="1:2" x14ac:dyDescent="0.2">
      <c r="A3321">
        <v>92</v>
      </c>
      <c r="B3321">
        <v>6.5</v>
      </c>
    </row>
    <row r="3322" spans="1:2" x14ac:dyDescent="0.2">
      <c r="A3322">
        <v>107</v>
      </c>
      <c r="B3322">
        <v>8.5</v>
      </c>
    </row>
    <row r="3323" spans="1:2" x14ac:dyDescent="0.2">
      <c r="A3323">
        <v>135</v>
      </c>
      <c r="B3323">
        <v>8.6999999999999993</v>
      </c>
    </row>
    <row r="3324" spans="1:2" x14ac:dyDescent="0.2">
      <c r="A3324">
        <v>99</v>
      </c>
      <c r="B3324">
        <v>7.1</v>
      </c>
    </row>
    <row r="3325" spans="1:2" x14ac:dyDescent="0.2">
      <c r="A3325">
        <v>115</v>
      </c>
      <c r="B3325">
        <v>8.3000000000000007</v>
      </c>
    </row>
    <row r="3326" spans="1:2" x14ac:dyDescent="0.2">
      <c r="A3326">
        <v>91</v>
      </c>
      <c r="B3326">
        <v>7.4</v>
      </c>
    </row>
    <row r="3327" spans="1:2" x14ac:dyDescent="0.2">
      <c r="A3327">
        <v>101</v>
      </c>
      <c r="B3327">
        <v>7.5</v>
      </c>
    </row>
    <row r="3328" spans="1:2" x14ac:dyDescent="0.2">
      <c r="A3328">
        <v>105</v>
      </c>
      <c r="B3328">
        <v>7.2</v>
      </c>
    </row>
    <row r="3329" spans="1:2" x14ac:dyDescent="0.2">
      <c r="A3329">
        <v>109</v>
      </c>
      <c r="B3329">
        <v>7.6</v>
      </c>
    </row>
    <row r="3330" spans="1:2" x14ac:dyDescent="0.2">
      <c r="A3330">
        <v>110</v>
      </c>
      <c r="B3330">
        <v>7.8</v>
      </c>
    </row>
    <row r="3331" spans="1:2" x14ac:dyDescent="0.2">
      <c r="A3331">
        <v>94</v>
      </c>
      <c r="B3331">
        <v>8.1999999999999993</v>
      </c>
    </row>
    <row r="3332" spans="1:2" x14ac:dyDescent="0.2">
      <c r="A3332">
        <v>115</v>
      </c>
      <c r="B3332">
        <v>6.6</v>
      </c>
    </row>
    <row r="3333" spans="1:2" x14ac:dyDescent="0.2">
      <c r="A3333">
        <v>98</v>
      </c>
      <c r="B3333">
        <v>5.7</v>
      </c>
    </row>
    <row r="3334" spans="1:2" x14ac:dyDescent="0.2">
      <c r="A3334">
        <v>91</v>
      </c>
      <c r="B3334">
        <v>7.4</v>
      </c>
    </row>
    <row r="3335" spans="1:2" x14ac:dyDescent="0.2">
      <c r="A3335">
        <v>120</v>
      </c>
      <c r="B3335">
        <v>8</v>
      </c>
    </row>
    <row r="3336" spans="1:2" x14ac:dyDescent="0.2">
      <c r="A3336">
        <v>87</v>
      </c>
      <c r="B3336">
        <v>5.4</v>
      </c>
    </row>
    <row r="3337" spans="1:2" x14ac:dyDescent="0.2">
      <c r="A3337">
        <v>117</v>
      </c>
      <c r="B3337">
        <v>7.4</v>
      </c>
    </row>
    <row r="3338" spans="1:2" x14ac:dyDescent="0.2">
      <c r="A3338">
        <v>85</v>
      </c>
      <c r="B3338">
        <v>5.7</v>
      </c>
    </row>
    <row r="3339" spans="1:2" x14ac:dyDescent="0.2">
      <c r="A3339">
        <v>110</v>
      </c>
      <c r="B3339">
        <v>6.8</v>
      </c>
    </row>
    <row r="3340" spans="1:2" x14ac:dyDescent="0.2">
      <c r="A3340">
        <v>113</v>
      </c>
      <c r="B3340">
        <v>5.4</v>
      </c>
    </row>
    <row r="3341" spans="1:2" x14ac:dyDescent="0.2">
      <c r="A3341">
        <v>98</v>
      </c>
      <c r="B3341">
        <v>5.0999999999999996</v>
      </c>
    </row>
    <row r="3342" spans="1:2" x14ac:dyDescent="0.2">
      <c r="A3342">
        <v>86</v>
      </c>
      <c r="B3342">
        <v>5.9</v>
      </c>
    </row>
    <row r="3343" spans="1:2" x14ac:dyDescent="0.2">
      <c r="A3343">
        <v>161</v>
      </c>
      <c r="B3343">
        <v>8.1999999999999993</v>
      </c>
    </row>
    <row r="3344" spans="1:2" x14ac:dyDescent="0.2">
      <c r="A3344">
        <v>100</v>
      </c>
      <c r="B3344">
        <v>5.3</v>
      </c>
    </row>
    <row r="3345" spans="1:2" x14ac:dyDescent="0.2">
      <c r="A3345">
        <v>91</v>
      </c>
      <c r="B3345">
        <v>4.3</v>
      </c>
    </row>
    <row r="3346" spans="1:2" x14ac:dyDescent="0.2">
      <c r="A3346">
        <v>100</v>
      </c>
      <c r="B3346">
        <v>7.2</v>
      </c>
    </row>
    <row r="3347" spans="1:2" x14ac:dyDescent="0.2">
      <c r="A3347">
        <v>84</v>
      </c>
      <c r="B3347">
        <v>5.9</v>
      </c>
    </row>
    <row r="3348" spans="1:2" x14ac:dyDescent="0.2">
      <c r="A3348">
        <v>99</v>
      </c>
      <c r="B3348">
        <v>3</v>
      </c>
    </row>
    <row r="3349" spans="1:2" x14ac:dyDescent="0.2">
      <c r="A3349">
        <v>109</v>
      </c>
      <c r="B3349">
        <v>7.9</v>
      </c>
    </row>
    <row r="3350" spans="1:2" x14ac:dyDescent="0.2">
      <c r="A3350">
        <v>95</v>
      </c>
      <c r="B3350">
        <v>3.2</v>
      </c>
    </row>
    <row r="3351" spans="1:2" x14ac:dyDescent="0.2">
      <c r="A3351">
        <v>97</v>
      </c>
      <c r="B3351">
        <v>6.5</v>
      </c>
    </row>
    <row r="3352" spans="1:2" x14ac:dyDescent="0.2">
      <c r="A3352">
        <v>90</v>
      </c>
      <c r="B3352">
        <v>7</v>
      </c>
    </row>
    <row r="3353" spans="1:2" x14ac:dyDescent="0.2">
      <c r="A3353">
        <v>96</v>
      </c>
      <c r="B3353">
        <v>6.9</v>
      </c>
    </row>
    <row r="3354" spans="1:2" x14ac:dyDescent="0.2">
      <c r="A3354">
        <v>82</v>
      </c>
      <c r="B3354">
        <v>4.4000000000000004</v>
      </c>
    </row>
    <row r="3355" spans="1:2" x14ac:dyDescent="0.2">
      <c r="A3355">
        <v>109</v>
      </c>
      <c r="B3355">
        <v>6</v>
      </c>
    </row>
    <row r="3356" spans="1:2" x14ac:dyDescent="0.2">
      <c r="A3356">
        <v>98</v>
      </c>
      <c r="B3356">
        <v>5.3</v>
      </c>
    </row>
    <row r="3357" spans="1:2" x14ac:dyDescent="0.2">
      <c r="A3357">
        <v>95</v>
      </c>
      <c r="B3357">
        <v>5.3</v>
      </c>
    </row>
    <row r="3358" spans="1:2" x14ac:dyDescent="0.2">
      <c r="A3358">
        <v>104</v>
      </c>
      <c r="B3358">
        <v>7.1</v>
      </c>
    </row>
    <row r="3359" spans="1:2" x14ac:dyDescent="0.2">
      <c r="A3359">
        <v>87</v>
      </c>
      <c r="B3359">
        <v>5.4</v>
      </c>
    </row>
    <row r="3360" spans="1:2" x14ac:dyDescent="0.2">
      <c r="A3360">
        <v>108</v>
      </c>
      <c r="B3360">
        <v>6.9</v>
      </c>
    </row>
    <row r="3361" spans="1:2" x14ac:dyDescent="0.2">
      <c r="A3361">
        <v>94</v>
      </c>
      <c r="B3361">
        <v>7.3</v>
      </c>
    </row>
    <row r="3362" spans="1:2" x14ac:dyDescent="0.2">
      <c r="A3362">
        <v>89</v>
      </c>
      <c r="B3362">
        <v>6.6</v>
      </c>
    </row>
    <row r="3363" spans="1:2" x14ac:dyDescent="0.2">
      <c r="A3363">
        <v>102</v>
      </c>
      <c r="B3363">
        <v>5.4</v>
      </c>
    </row>
    <row r="3364" spans="1:2" x14ac:dyDescent="0.2">
      <c r="A3364">
        <v>120</v>
      </c>
      <c r="B3364">
        <v>8.4</v>
      </c>
    </row>
    <row r="3365" spans="1:2" x14ac:dyDescent="0.2">
      <c r="A3365">
        <v>110</v>
      </c>
      <c r="B3365">
        <v>6.3</v>
      </c>
    </row>
    <row r="3366" spans="1:2" x14ac:dyDescent="0.2">
      <c r="A3366">
        <v>86</v>
      </c>
      <c r="B3366">
        <v>6.1</v>
      </c>
    </row>
    <row r="3367" spans="1:2" x14ac:dyDescent="0.2">
      <c r="A3367">
        <v>87</v>
      </c>
      <c r="B3367">
        <v>5.3</v>
      </c>
    </row>
    <row r="3368" spans="1:2" x14ac:dyDescent="0.2">
      <c r="A3368">
        <v>93</v>
      </c>
      <c r="B3368">
        <v>5.3</v>
      </c>
    </row>
    <row r="3369" spans="1:2" x14ac:dyDescent="0.2">
      <c r="A3369">
        <v>111</v>
      </c>
      <c r="B3369">
        <v>6</v>
      </c>
    </row>
    <row r="3370" spans="1:2" x14ac:dyDescent="0.2">
      <c r="A3370">
        <v>98</v>
      </c>
      <c r="B3370">
        <v>7.4</v>
      </c>
    </row>
    <row r="3371" spans="1:2" x14ac:dyDescent="0.2">
      <c r="A3371">
        <v>88</v>
      </c>
      <c r="B3371">
        <v>4.0999999999999996</v>
      </c>
    </row>
    <row r="3372" spans="1:2" x14ac:dyDescent="0.2">
      <c r="A3372">
        <v>97</v>
      </c>
      <c r="B3372">
        <v>6.7</v>
      </c>
    </row>
    <row r="3373" spans="1:2" x14ac:dyDescent="0.2">
      <c r="A3373">
        <v>122</v>
      </c>
      <c r="B3373">
        <v>5.8</v>
      </c>
    </row>
    <row r="3374" spans="1:2" x14ac:dyDescent="0.2">
      <c r="A3374">
        <v>108</v>
      </c>
      <c r="B3374">
        <v>6.5</v>
      </c>
    </row>
    <row r="3375" spans="1:2" x14ac:dyDescent="0.2">
      <c r="A3375">
        <v>105</v>
      </c>
      <c r="B3375">
        <v>7</v>
      </c>
    </row>
    <row r="3376" spans="1:2" x14ac:dyDescent="0.2">
      <c r="A3376">
        <v>113</v>
      </c>
      <c r="B3376">
        <v>8</v>
      </c>
    </row>
    <row r="3377" spans="1:2" x14ac:dyDescent="0.2">
      <c r="A3377">
        <v>105</v>
      </c>
      <c r="B3377">
        <v>6.5</v>
      </c>
    </row>
    <row r="3378" spans="1:2" x14ac:dyDescent="0.2">
      <c r="A3378">
        <v>89</v>
      </c>
      <c r="B3378">
        <v>6.8</v>
      </c>
    </row>
    <row r="3379" spans="1:2" x14ac:dyDescent="0.2">
      <c r="A3379">
        <v>116</v>
      </c>
      <c r="B3379">
        <v>7.4</v>
      </c>
    </row>
    <row r="3380" spans="1:2" x14ac:dyDescent="0.2">
      <c r="A3380">
        <v>120</v>
      </c>
      <c r="B3380">
        <v>8.3000000000000007</v>
      </c>
    </row>
    <row r="3381" spans="1:2" x14ac:dyDescent="0.2">
      <c r="A3381">
        <v>88</v>
      </c>
      <c r="B3381">
        <v>5.3</v>
      </c>
    </row>
    <row r="3382" spans="1:2" x14ac:dyDescent="0.2">
      <c r="A3382">
        <v>102</v>
      </c>
      <c r="B3382">
        <v>8.1</v>
      </c>
    </row>
    <row r="3383" spans="1:2" x14ac:dyDescent="0.2">
      <c r="A3383">
        <v>106</v>
      </c>
      <c r="B3383">
        <v>8</v>
      </c>
    </row>
    <row r="3384" spans="1:2" x14ac:dyDescent="0.2">
      <c r="A3384">
        <v>95</v>
      </c>
      <c r="B3384">
        <v>5.7</v>
      </c>
    </row>
    <row r="3385" spans="1:2" x14ac:dyDescent="0.2">
      <c r="A3385">
        <v>113</v>
      </c>
      <c r="B3385">
        <v>7.1</v>
      </c>
    </row>
    <row r="3386" spans="1:2" x14ac:dyDescent="0.2">
      <c r="A3386">
        <v>93</v>
      </c>
      <c r="B3386">
        <v>7.8</v>
      </c>
    </row>
    <row r="3387" spans="1:2" x14ac:dyDescent="0.2">
      <c r="A3387">
        <v>97</v>
      </c>
      <c r="B3387">
        <v>5.9</v>
      </c>
    </row>
    <row r="3388" spans="1:2" x14ac:dyDescent="0.2">
      <c r="A3388">
        <v>140</v>
      </c>
      <c r="B3388">
        <v>7.8</v>
      </c>
    </row>
    <row r="3389" spans="1:2" x14ac:dyDescent="0.2">
      <c r="A3389">
        <v>109</v>
      </c>
      <c r="B3389">
        <v>5.3</v>
      </c>
    </row>
    <row r="3390" spans="1:2" x14ac:dyDescent="0.2">
      <c r="A3390">
        <v>66</v>
      </c>
      <c r="B3390">
        <v>7.2</v>
      </c>
    </row>
    <row r="3391" spans="1:2" x14ac:dyDescent="0.2">
      <c r="A3391">
        <v>86</v>
      </c>
      <c r="B3391">
        <v>5.0999999999999996</v>
      </c>
    </row>
    <row r="3392" spans="1:2" x14ac:dyDescent="0.2">
      <c r="A3392">
        <v>87</v>
      </c>
      <c r="B3392">
        <v>5.0999999999999996</v>
      </c>
    </row>
    <row r="3393" spans="1:2" x14ac:dyDescent="0.2">
      <c r="A3393">
        <v>149</v>
      </c>
      <c r="B3393">
        <v>6.9</v>
      </c>
    </row>
    <row r="3394" spans="1:2" x14ac:dyDescent="0.2">
      <c r="A3394">
        <v>98</v>
      </c>
      <c r="B3394">
        <v>4.5999999999999996</v>
      </c>
    </row>
    <row r="3395" spans="1:2" x14ac:dyDescent="0.2">
      <c r="A3395">
        <v>75</v>
      </c>
      <c r="B3395">
        <v>6.7</v>
      </c>
    </row>
    <row r="3396" spans="1:2" x14ac:dyDescent="0.2">
      <c r="A3396">
        <v>104</v>
      </c>
      <c r="B3396">
        <v>7.1</v>
      </c>
    </row>
    <row r="3397" spans="1:2" x14ac:dyDescent="0.2">
      <c r="A3397">
        <v>102</v>
      </c>
      <c r="B3397">
        <v>7.6</v>
      </c>
    </row>
    <row r="3398" spans="1:2" x14ac:dyDescent="0.2">
      <c r="A3398">
        <v>105</v>
      </c>
      <c r="B3398">
        <v>8.1</v>
      </c>
    </row>
    <row r="3399" spans="1:2" x14ac:dyDescent="0.2">
      <c r="A3399">
        <v>107</v>
      </c>
      <c r="B3399">
        <v>7</v>
      </c>
    </row>
    <row r="3400" spans="1:2" x14ac:dyDescent="0.2">
      <c r="A3400">
        <v>89</v>
      </c>
      <c r="B3400">
        <v>7.1</v>
      </c>
    </row>
    <row r="3401" spans="1:2" x14ac:dyDescent="0.2">
      <c r="A3401">
        <v>106</v>
      </c>
      <c r="B3401">
        <v>7.6</v>
      </c>
    </row>
    <row r="3402" spans="1:2" x14ac:dyDescent="0.2">
      <c r="A3402">
        <v>95</v>
      </c>
      <c r="B3402">
        <v>7.1</v>
      </c>
    </row>
    <row r="3403" spans="1:2" x14ac:dyDescent="0.2">
      <c r="A3403">
        <v>101</v>
      </c>
      <c r="B3403">
        <v>7.7</v>
      </c>
    </row>
    <row r="3404" spans="1:2" x14ac:dyDescent="0.2">
      <c r="A3404">
        <v>112</v>
      </c>
      <c r="B3404">
        <v>7.6</v>
      </c>
    </row>
    <row r="3405" spans="1:2" x14ac:dyDescent="0.2">
      <c r="A3405">
        <v>92</v>
      </c>
      <c r="B3405">
        <v>6.7</v>
      </c>
    </row>
    <row r="3406" spans="1:2" x14ac:dyDescent="0.2">
      <c r="A3406">
        <v>100</v>
      </c>
      <c r="B3406">
        <v>5.7</v>
      </c>
    </row>
    <row r="3407" spans="1:2" x14ac:dyDescent="0.2">
      <c r="A3407">
        <v>80</v>
      </c>
      <c r="B3407">
        <v>7.1</v>
      </c>
    </row>
    <row r="3408" spans="1:2" x14ac:dyDescent="0.2">
      <c r="A3408">
        <v>106</v>
      </c>
      <c r="B3408">
        <v>6.2</v>
      </c>
    </row>
    <row r="3409" spans="1:2" x14ac:dyDescent="0.2">
      <c r="A3409">
        <v>103</v>
      </c>
      <c r="B3409">
        <v>6.1</v>
      </c>
    </row>
    <row r="3410" spans="1:2" x14ac:dyDescent="0.2">
      <c r="A3410">
        <v>90</v>
      </c>
      <c r="B3410">
        <v>5.9</v>
      </c>
    </row>
    <row r="3411" spans="1:2" x14ac:dyDescent="0.2">
      <c r="A3411">
        <v>96</v>
      </c>
      <c r="B3411">
        <v>6.8</v>
      </c>
    </row>
    <row r="3412" spans="1:2" x14ac:dyDescent="0.2">
      <c r="A3412">
        <v>120</v>
      </c>
      <c r="B3412">
        <v>6.8</v>
      </c>
    </row>
    <row r="3413" spans="1:2" x14ac:dyDescent="0.2">
      <c r="A3413">
        <v>101</v>
      </c>
      <c r="B3413">
        <v>5.0999999999999996</v>
      </c>
    </row>
    <row r="3414" spans="1:2" x14ac:dyDescent="0.2">
      <c r="A3414">
        <v>101</v>
      </c>
      <c r="B3414">
        <v>7.7</v>
      </c>
    </row>
    <row r="3415" spans="1:2" x14ac:dyDescent="0.2">
      <c r="A3415">
        <v>105</v>
      </c>
      <c r="B3415">
        <v>3.9</v>
      </c>
    </row>
    <row r="3416" spans="1:2" x14ac:dyDescent="0.2">
      <c r="A3416">
        <v>91</v>
      </c>
      <c r="B3416">
        <v>5.7</v>
      </c>
    </row>
    <row r="3417" spans="1:2" x14ac:dyDescent="0.2">
      <c r="A3417">
        <v>92</v>
      </c>
      <c r="B3417">
        <v>4.7</v>
      </c>
    </row>
    <row r="3418" spans="1:2" x14ac:dyDescent="0.2">
      <c r="A3418">
        <v>117</v>
      </c>
      <c r="B3418">
        <v>5.9</v>
      </c>
    </row>
    <row r="3419" spans="1:2" x14ac:dyDescent="0.2">
      <c r="A3419">
        <v>172</v>
      </c>
      <c r="B3419">
        <v>8.1</v>
      </c>
    </row>
    <row r="3420" spans="1:2" x14ac:dyDescent="0.2">
      <c r="A3420">
        <v>89</v>
      </c>
      <c r="B3420">
        <v>7.6</v>
      </c>
    </row>
    <row r="3421" spans="1:2" x14ac:dyDescent="0.2">
      <c r="A3421">
        <v>115</v>
      </c>
      <c r="B3421">
        <v>7.5</v>
      </c>
    </row>
    <row r="3422" spans="1:2" x14ac:dyDescent="0.2">
      <c r="A3422">
        <v>96</v>
      </c>
      <c r="B3422">
        <v>5.0999999999999996</v>
      </c>
    </row>
    <row r="3423" spans="1:2" x14ac:dyDescent="0.2">
      <c r="A3423">
        <v>100</v>
      </c>
      <c r="B3423">
        <v>6.9</v>
      </c>
    </row>
    <row r="3424" spans="1:2" x14ac:dyDescent="0.2">
      <c r="A3424">
        <v>87</v>
      </c>
      <c r="B3424">
        <v>7.6</v>
      </c>
    </row>
    <row r="3425" spans="1:2" x14ac:dyDescent="0.2">
      <c r="A3425">
        <v>102</v>
      </c>
      <c r="B3425">
        <v>7.6</v>
      </c>
    </row>
    <row r="3426" spans="1:2" x14ac:dyDescent="0.2">
      <c r="A3426">
        <v>118</v>
      </c>
      <c r="B3426">
        <v>7.6</v>
      </c>
    </row>
    <row r="3427" spans="1:2" x14ac:dyDescent="0.2">
      <c r="A3427">
        <v>86</v>
      </c>
      <c r="B3427">
        <v>5.3</v>
      </c>
    </row>
    <row r="3428" spans="1:2" x14ac:dyDescent="0.2">
      <c r="A3428">
        <v>137</v>
      </c>
      <c r="B3428">
        <v>8.5</v>
      </c>
    </row>
    <row r="3429" spans="1:2" x14ac:dyDescent="0.2">
      <c r="A3429">
        <v>129</v>
      </c>
      <c r="B3429">
        <v>7</v>
      </c>
    </row>
    <row r="3430" spans="1:2" x14ac:dyDescent="0.2">
      <c r="A3430">
        <v>80</v>
      </c>
      <c r="B3430">
        <v>7.8</v>
      </c>
    </row>
    <row r="3431" spans="1:2" x14ac:dyDescent="0.2">
      <c r="A3431">
        <v>89</v>
      </c>
      <c r="B3431">
        <v>7.2</v>
      </c>
    </row>
    <row r="3432" spans="1:2" x14ac:dyDescent="0.2">
      <c r="A3432">
        <v>80</v>
      </c>
      <c r="B3432">
        <v>8</v>
      </c>
    </row>
    <row r="3433" spans="1:2" x14ac:dyDescent="0.2">
      <c r="A3433">
        <v>115</v>
      </c>
      <c r="B3433">
        <v>8.1</v>
      </c>
    </row>
    <row r="3434" spans="1:2" x14ac:dyDescent="0.2">
      <c r="A3434">
        <v>100</v>
      </c>
      <c r="B3434">
        <v>6.8</v>
      </c>
    </row>
    <row r="3435" spans="1:2" x14ac:dyDescent="0.2">
      <c r="A3435">
        <v>100</v>
      </c>
      <c r="B3435">
        <v>7.2</v>
      </c>
    </row>
    <row r="3436" spans="1:2" x14ac:dyDescent="0.2">
      <c r="A3436">
        <v>91</v>
      </c>
      <c r="B3436">
        <v>7.4</v>
      </c>
    </row>
    <row r="3437" spans="1:2" x14ac:dyDescent="0.2">
      <c r="A3437">
        <v>96</v>
      </c>
      <c r="B3437">
        <v>6.1</v>
      </c>
    </row>
    <row r="3438" spans="1:2" x14ac:dyDescent="0.2">
      <c r="A3438">
        <v>116</v>
      </c>
      <c r="B3438">
        <v>7</v>
      </c>
    </row>
    <row r="3439" spans="1:2" x14ac:dyDescent="0.2">
      <c r="A3439">
        <v>97</v>
      </c>
      <c r="B3439">
        <v>5.3</v>
      </c>
    </row>
    <row r="3440" spans="1:2" x14ac:dyDescent="0.2">
      <c r="A3440">
        <v>101</v>
      </c>
      <c r="B3440">
        <v>4.7</v>
      </c>
    </row>
    <row r="3441" spans="1:2" x14ac:dyDescent="0.2">
      <c r="A3441">
        <v>98</v>
      </c>
      <c r="B3441">
        <v>5.7</v>
      </c>
    </row>
    <row r="3442" spans="1:2" x14ac:dyDescent="0.2">
      <c r="A3442">
        <v>101</v>
      </c>
      <c r="B3442">
        <v>6.5</v>
      </c>
    </row>
    <row r="3443" spans="1:2" x14ac:dyDescent="0.2">
      <c r="A3443">
        <v>90</v>
      </c>
      <c r="B3443">
        <v>8</v>
      </c>
    </row>
    <row r="3444" spans="1:2" x14ac:dyDescent="0.2">
      <c r="A3444">
        <v>120</v>
      </c>
      <c r="B3444">
        <v>3.3</v>
      </c>
    </row>
    <row r="3445" spans="1:2" x14ac:dyDescent="0.2">
      <c r="A3445">
        <v>102</v>
      </c>
      <c r="B3445">
        <v>6.9</v>
      </c>
    </row>
    <row r="3446" spans="1:2" x14ac:dyDescent="0.2">
      <c r="A3446">
        <v>100</v>
      </c>
      <c r="B3446">
        <v>8.1</v>
      </c>
    </row>
    <row r="3447" spans="1:2" x14ac:dyDescent="0.2">
      <c r="A3447">
        <v>89</v>
      </c>
      <c r="B3447">
        <v>6.8</v>
      </c>
    </row>
    <row r="3448" spans="1:2" x14ac:dyDescent="0.2">
      <c r="A3448">
        <v>86</v>
      </c>
      <c r="B3448">
        <v>4.5999999999999996</v>
      </c>
    </row>
    <row r="3449" spans="1:2" x14ac:dyDescent="0.2">
      <c r="A3449">
        <v>96</v>
      </c>
      <c r="B3449">
        <v>7</v>
      </c>
    </row>
    <row r="3450" spans="1:2" x14ac:dyDescent="0.2">
      <c r="A3450">
        <v>91</v>
      </c>
      <c r="B3450">
        <v>6.7</v>
      </c>
    </row>
    <row r="3451" spans="1:2" x14ac:dyDescent="0.2">
      <c r="A3451">
        <v>85</v>
      </c>
      <c r="B3451">
        <v>5.8</v>
      </c>
    </row>
    <row r="3452" spans="1:2" x14ac:dyDescent="0.2">
      <c r="A3452">
        <v>129</v>
      </c>
      <c r="B3452">
        <v>4.5</v>
      </c>
    </row>
    <row r="3453" spans="1:2" x14ac:dyDescent="0.2">
      <c r="A3453">
        <v>92</v>
      </c>
      <c r="B3453">
        <v>6.6</v>
      </c>
    </row>
    <row r="3454" spans="1:2" x14ac:dyDescent="0.2">
      <c r="A3454">
        <v>96</v>
      </c>
      <c r="B3454">
        <v>6.6</v>
      </c>
    </row>
    <row r="3455" spans="1:2" x14ac:dyDescent="0.2">
      <c r="A3455">
        <v>119</v>
      </c>
      <c r="B3455">
        <v>7.8</v>
      </c>
    </row>
    <row r="3456" spans="1:2" x14ac:dyDescent="0.2">
      <c r="A3456">
        <v>92</v>
      </c>
      <c r="B3456">
        <v>7.7</v>
      </c>
    </row>
    <row r="3457" spans="1:2" x14ac:dyDescent="0.2">
      <c r="A3457">
        <v>106</v>
      </c>
      <c r="B3457">
        <v>5.7</v>
      </c>
    </row>
    <row r="3458" spans="1:2" x14ac:dyDescent="0.2">
      <c r="A3458">
        <v>99</v>
      </c>
      <c r="B3458">
        <v>7.1</v>
      </c>
    </row>
    <row r="3459" spans="1:2" x14ac:dyDescent="0.2">
      <c r="A3459">
        <v>103</v>
      </c>
      <c r="B3459">
        <v>6.4</v>
      </c>
    </row>
    <row r="3460" spans="1:2" x14ac:dyDescent="0.2">
      <c r="A3460">
        <v>95</v>
      </c>
      <c r="B3460">
        <v>7</v>
      </c>
    </row>
    <row r="3461" spans="1:2" x14ac:dyDescent="0.2">
      <c r="A3461">
        <v>95</v>
      </c>
      <c r="B3461">
        <v>5.8</v>
      </c>
    </row>
    <row r="3462" spans="1:2" x14ac:dyDescent="0.2">
      <c r="A3462">
        <v>100</v>
      </c>
      <c r="B3462">
        <v>5.9</v>
      </c>
    </row>
    <row r="3463" spans="1:2" x14ac:dyDescent="0.2">
      <c r="A3463">
        <v>101</v>
      </c>
      <c r="B3463">
        <v>7.5</v>
      </c>
    </row>
    <row r="3464" spans="1:2" x14ac:dyDescent="0.2">
      <c r="A3464">
        <v>90</v>
      </c>
      <c r="B3464">
        <v>7.8</v>
      </c>
    </row>
    <row r="3465" spans="1:2" x14ac:dyDescent="0.2">
      <c r="A3465">
        <v>89</v>
      </c>
      <c r="B3465">
        <v>7.2</v>
      </c>
    </row>
    <row r="3466" spans="1:2" x14ac:dyDescent="0.2">
      <c r="A3466">
        <v>87</v>
      </c>
      <c r="B3466">
        <v>5.6</v>
      </c>
    </row>
    <row r="3467" spans="1:2" x14ac:dyDescent="0.2">
      <c r="A3467">
        <v>118</v>
      </c>
      <c r="B3467">
        <v>6.8</v>
      </c>
    </row>
    <row r="3468" spans="1:2" x14ac:dyDescent="0.2">
      <c r="A3468">
        <v>93</v>
      </c>
      <c r="B3468">
        <v>7.3</v>
      </c>
    </row>
    <row r="3469" spans="1:2" x14ac:dyDescent="0.2">
      <c r="A3469">
        <v>109</v>
      </c>
      <c r="B3469">
        <v>7.3</v>
      </c>
    </row>
    <row r="3470" spans="1:2" x14ac:dyDescent="0.2">
      <c r="A3470">
        <v>81</v>
      </c>
      <c r="B3470">
        <v>7.8</v>
      </c>
    </row>
    <row r="3471" spans="1:2" x14ac:dyDescent="0.2">
      <c r="A3471">
        <v>93</v>
      </c>
      <c r="B3471">
        <v>6.7</v>
      </c>
    </row>
    <row r="3472" spans="1:2" x14ac:dyDescent="0.2">
      <c r="A3472">
        <v>138</v>
      </c>
      <c r="B3472">
        <v>7.5</v>
      </c>
    </row>
    <row r="3473" spans="1:2" x14ac:dyDescent="0.2">
      <c r="A3473">
        <v>105</v>
      </c>
      <c r="B3473">
        <v>6.3</v>
      </c>
    </row>
    <row r="3474" spans="1:2" x14ac:dyDescent="0.2">
      <c r="A3474">
        <v>98</v>
      </c>
      <c r="B3474">
        <v>6.3</v>
      </c>
    </row>
    <row r="3475" spans="1:2" x14ac:dyDescent="0.2">
      <c r="A3475">
        <v>86</v>
      </c>
      <c r="B3475">
        <v>6.8</v>
      </c>
    </row>
    <row r="3476" spans="1:2" x14ac:dyDescent="0.2">
      <c r="A3476">
        <v>104</v>
      </c>
      <c r="B3476">
        <v>7.8</v>
      </c>
    </row>
    <row r="3477" spans="1:2" x14ac:dyDescent="0.2">
      <c r="A3477">
        <v>100</v>
      </c>
      <c r="B3477">
        <v>6.9</v>
      </c>
    </row>
    <row r="3478" spans="1:2" x14ac:dyDescent="0.2">
      <c r="A3478">
        <v>95</v>
      </c>
      <c r="B3478">
        <v>7.2</v>
      </c>
    </row>
    <row r="3479" spans="1:2" x14ac:dyDescent="0.2">
      <c r="A3479">
        <v>123</v>
      </c>
      <c r="B3479">
        <v>7.2</v>
      </c>
    </row>
    <row r="3480" spans="1:2" x14ac:dyDescent="0.2">
      <c r="A3480">
        <v>111</v>
      </c>
      <c r="B3480">
        <v>5.4</v>
      </c>
    </row>
    <row r="3481" spans="1:2" x14ac:dyDescent="0.2">
      <c r="A3481">
        <v>110</v>
      </c>
      <c r="B3481">
        <v>7.4</v>
      </c>
    </row>
    <row r="3482" spans="1:2" x14ac:dyDescent="0.2">
      <c r="A3482">
        <v>108</v>
      </c>
      <c r="B3482">
        <v>7.1</v>
      </c>
    </row>
    <row r="3483" spans="1:2" x14ac:dyDescent="0.2">
      <c r="A3483">
        <v>92</v>
      </c>
      <c r="B3483">
        <v>6.8</v>
      </c>
    </row>
    <row r="3484" spans="1:2" x14ac:dyDescent="0.2">
      <c r="A3484">
        <v>88</v>
      </c>
      <c r="B3484">
        <v>7.4</v>
      </c>
    </row>
    <row r="3485" spans="1:2" x14ac:dyDescent="0.2">
      <c r="A3485">
        <v>97</v>
      </c>
      <c r="B3485">
        <v>6.7</v>
      </c>
    </row>
    <row r="3486" spans="1:2" x14ac:dyDescent="0.2">
      <c r="A3486">
        <v>103</v>
      </c>
      <c r="B3486">
        <v>7.2</v>
      </c>
    </row>
    <row r="3487" spans="1:2" x14ac:dyDescent="0.2">
      <c r="A3487">
        <v>110</v>
      </c>
      <c r="B3487">
        <v>7.5</v>
      </c>
    </row>
    <row r="3488" spans="1:2" x14ac:dyDescent="0.2">
      <c r="A3488">
        <v>103</v>
      </c>
      <c r="B3488">
        <v>6.8</v>
      </c>
    </row>
    <row r="3489" spans="1:2" x14ac:dyDescent="0.2">
      <c r="A3489">
        <v>114</v>
      </c>
      <c r="B3489">
        <v>7.9</v>
      </c>
    </row>
    <row r="3490" spans="1:2" x14ac:dyDescent="0.2">
      <c r="A3490">
        <v>112</v>
      </c>
      <c r="B3490">
        <v>6.7</v>
      </c>
    </row>
    <row r="3491" spans="1:2" x14ac:dyDescent="0.2">
      <c r="A3491">
        <v>104</v>
      </c>
      <c r="B3491">
        <v>5.8</v>
      </c>
    </row>
    <row r="3492" spans="1:2" x14ac:dyDescent="0.2">
      <c r="A3492">
        <v>99</v>
      </c>
      <c r="B3492">
        <v>6.5</v>
      </c>
    </row>
    <row r="3493" spans="1:2" x14ac:dyDescent="0.2">
      <c r="A3493">
        <v>98</v>
      </c>
      <c r="B3493">
        <v>7.2</v>
      </c>
    </row>
    <row r="3494" spans="1:2" x14ac:dyDescent="0.2">
      <c r="A3494">
        <v>100</v>
      </c>
      <c r="B3494">
        <v>6.5</v>
      </c>
    </row>
    <row r="3495" spans="1:2" x14ac:dyDescent="0.2">
      <c r="A3495">
        <v>80</v>
      </c>
      <c r="B3495">
        <v>6.2</v>
      </c>
    </row>
    <row r="3496" spans="1:2" x14ac:dyDescent="0.2">
      <c r="A3496">
        <v>87</v>
      </c>
      <c r="B3496">
        <v>8.6</v>
      </c>
    </row>
    <row r="3497" spans="1:2" x14ac:dyDescent="0.2">
      <c r="A3497">
        <v>91</v>
      </c>
      <c r="B3497">
        <v>6.5</v>
      </c>
    </row>
    <row r="3498" spans="1:2" x14ac:dyDescent="0.2">
      <c r="A3498">
        <v>84</v>
      </c>
      <c r="B3498">
        <v>6.3</v>
      </c>
    </row>
    <row r="3499" spans="1:2" x14ac:dyDescent="0.2">
      <c r="A3499">
        <v>95</v>
      </c>
      <c r="B3499">
        <v>6.7</v>
      </c>
    </row>
    <row r="3500" spans="1:2" x14ac:dyDescent="0.2">
      <c r="A3500">
        <v>90</v>
      </c>
      <c r="B3500">
        <v>6.7</v>
      </c>
    </row>
    <row r="3501" spans="1:2" x14ac:dyDescent="0.2">
      <c r="A3501">
        <v>101</v>
      </c>
      <c r="B3501">
        <v>5.0999999999999996</v>
      </c>
    </row>
    <row r="3502" spans="1:2" x14ac:dyDescent="0.2">
      <c r="A3502">
        <v>130</v>
      </c>
      <c r="B3502">
        <v>7</v>
      </c>
    </row>
    <row r="3503" spans="1:2" x14ac:dyDescent="0.2">
      <c r="A3503">
        <v>83</v>
      </c>
      <c r="B3503">
        <v>7.7</v>
      </c>
    </row>
    <row r="3504" spans="1:2" x14ac:dyDescent="0.2">
      <c r="A3504">
        <v>106</v>
      </c>
      <c r="B3504">
        <v>6.7</v>
      </c>
    </row>
    <row r="3505" spans="1:2" x14ac:dyDescent="0.2">
      <c r="A3505">
        <v>94</v>
      </c>
      <c r="B3505">
        <v>6.6</v>
      </c>
    </row>
    <row r="3506" spans="1:2" x14ac:dyDescent="0.2">
      <c r="A3506">
        <v>120</v>
      </c>
      <c r="B3506">
        <v>8.1999999999999993</v>
      </c>
    </row>
    <row r="3507" spans="1:2" x14ac:dyDescent="0.2">
      <c r="A3507">
        <v>105</v>
      </c>
      <c r="B3507">
        <v>8.1</v>
      </c>
    </row>
    <row r="3508" spans="1:2" x14ac:dyDescent="0.2">
      <c r="A3508">
        <v>95</v>
      </c>
      <c r="B3508">
        <v>7.2</v>
      </c>
    </row>
    <row r="3509" spans="1:2" x14ac:dyDescent="0.2">
      <c r="A3509">
        <v>135</v>
      </c>
      <c r="B3509">
        <v>7.4</v>
      </c>
    </row>
    <row r="3510" spans="1:2" x14ac:dyDescent="0.2">
      <c r="A3510">
        <v>105</v>
      </c>
      <c r="B3510">
        <v>6.5</v>
      </c>
    </row>
    <row r="3511" spans="1:2" x14ac:dyDescent="0.2">
      <c r="A3511">
        <v>111</v>
      </c>
      <c r="B3511">
        <v>6.1</v>
      </c>
    </row>
    <row r="3512" spans="1:2" x14ac:dyDescent="0.2">
      <c r="A3512">
        <v>87</v>
      </c>
      <c r="B3512">
        <v>6.2</v>
      </c>
    </row>
    <row r="3513" spans="1:2" x14ac:dyDescent="0.2">
      <c r="A3513">
        <v>87</v>
      </c>
      <c r="B3513">
        <v>6.1</v>
      </c>
    </row>
    <row r="3514" spans="1:2" x14ac:dyDescent="0.2">
      <c r="A3514">
        <v>100</v>
      </c>
      <c r="B3514">
        <v>7.2</v>
      </c>
    </row>
    <row r="3515" spans="1:2" x14ac:dyDescent="0.2">
      <c r="A3515">
        <v>103</v>
      </c>
      <c r="B3515">
        <v>7.7</v>
      </c>
    </row>
    <row r="3516" spans="1:2" x14ac:dyDescent="0.2">
      <c r="A3516">
        <v>100</v>
      </c>
      <c r="B3516">
        <v>7.1</v>
      </c>
    </row>
    <row r="3517" spans="1:2" x14ac:dyDescent="0.2">
      <c r="A3517">
        <v>104</v>
      </c>
      <c r="B3517">
        <v>5.5</v>
      </c>
    </row>
    <row r="3518" spans="1:2" x14ac:dyDescent="0.2">
      <c r="A3518">
        <v>114</v>
      </c>
      <c r="B3518">
        <v>7.4</v>
      </c>
    </row>
    <row r="3519" spans="1:2" x14ac:dyDescent="0.2">
      <c r="A3519">
        <v>111</v>
      </c>
      <c r="B3519">
        <v>7.7</v>
      </c>
    </row>
    <row r="3520" spans="1:2" x14ac:dyDescent="0.2">
      <c r="A3520">
        <v>110</v>
      </c>
      <c r="B3520">
        <v>7.8</v>
      </c>
    </row>
    <row r="3521" spans="1:2" x14ac:dyDescent="0.2">
      <c r="A3521">
        <v>85</v>
      </c>
      <c r="B3521">
        <v>6.6</v>
      </c>
    </row>
    <row r="3522" spans="1:2" x14ac:dyDescent="0.2">
      <c r="A3522">
        <v>113</v>
      </c>
      <c r="B3522">
        <v>6</v>
      </c>
    </row>
    <row r="3523" spans="1:2" x14ac:dyDescent="0.2">
      <c r="A3523">
        <v>99</v>
      </c>
      <c r="B3523">
        <v>8.4</v>
      </c>
    </row>
    <row r="3524" spans="1:2" x14ac:dyDescent="0.2">
      <c r="A3524">
        <v>142</v>
      </c>
      <c r="B3524">
        <v>8.9</v>
      </c>
    </row>
    <row r="3525" spans="1:2" x14ac:dyDescent="0.2">
      <c r="A3525">
        <v>112</v>
      </c>
      <c r="B3525">
        <v>7.9</v>
      </c>
    </row>
    <row r="3526" spans="1:2" x14ac:dyDescent="0.2">
      <c r="A3526">
        <v>108</v>
      </c>
      <c r="B3526">
        <v>6</v>
      </c>
    </row>
    <row r="3527" spans="1:2" x14ac:dyDescent="0.2">
      <c r="A3527">
        <v>88</v>
      </c>
      <c r="B3527">
        <v>6.1</v>
      </c>
    </row>
    <row r="3528" spans="1:2" x14ac:dyDescent="0.2">
      <c r="A3528">
        <v>91</v>
      </c>
      <c r="B3528">
        <v>6.2</v>
      </c>
    </row>
    <row r="3529" spans="1:2" x14ac:dyDescent="0.2">
      <c r="A3529">
        <v>94</v>
      </c>
      <c r="B3529">
        <v>6.8</v>
      </c>
    </row>
    <row r="3530" spans="1:2" x14ac:dyDescent="0.2">
      <c r="A3530">
        <v>92</v>
      </c>
      <c r="B3530">
        <v>5.9</v>
      </c>
    </row>
    <row r="3531" spans="1:2" x14ac:dyDescent="0.2">
      <c r="A3531">
        <v>110</v>
      </c>
      <c r="B3531">
        <v>6.1</v>
      </c>
    </row>
    <row r="3532" spans="1:2" x14ac:dyDescent="0.2">
      <c r="A3532">
        <v>102</v>
      </c>
      <c r="B3532">
        <v>7.6</v>
      </c>
    </row>
    <row r="3533" spans="1:2" x14ac:dyDescent="0.2">
      <c r="A3533">
        <v>145</v>
      </c>
      <c r="B3533">
        <v>8.1</v>
      </c>
    </row>
    <row r="3534" spans="1:2" x14ac:dyDescent="0.2">
      <c r="A3534">
        <v>89</v>
      </c>
      <c r="B3534">
        <v>6.8</v>
      </c>
    </row>
    <row r="3535" spans="1:2" x14ac:dyDescent="0.2">
      <c r="A3535">
        <v>83</v>
      </c>
      <c r="B3535">
        <v>5.7</v>
      </c>
    </row>
    <row r="3536" spans="1:2" x14ac:dyDescent="0.2">
      <c r="A3536">
        <v>91</v>
      </c>
      <c r="B3536">
        <v>6.6</v>
      </c>
    </row>
    <row r="3537" spans="1:2" x14ac:dyDescent="0.2">
      <c r="A3537">
        <v>110</v>
      </c>
      <c r="B3537">
        <v>7.3</v>
      </c>
    </row>
    <row r="3538" spans="1:2" x14ac:dyDescent="0.2">
      <c r="A3538">
        <v>86</v>
      </c>
      <c r="B3538">
        <v>5</v>
      </c>
    </row>
    <row r="3539" spans="1:2" x14ac:dyDescent="0.2">
      <c r="A3539">
        <v>86</v>
      </c>
      <c r="B3539">
        <v>7</v>
      </c>
    </row>
    <row r="3540" spans="1:2" x14ac:dyDescent="0.2">
      <c r="A3540">
        <v>120</v>
      </c>
      <c r="B3540">
        <v>3.4</v>
      </c>
    </row>
    <row r="3541" spans="1:2" x14ac:dyDescent="0.2">
      <c r="A3541">
        <v>90</v>
      </c>
      <c r="B3541">
        <v>5.9</v>
      </c>
    </row>
    <row r="3542" spans="1:2" x14ac:dyDescent="0.2">
      <c r="A3542">
        <v>99</v>
      </c>
      <c r="B3542">
        <v>6</v>
      </c>
    </row>
    <row r="3543" spans="1:2" x14ac:dyDescent="0.2">
      <c r="A3543">
        <v>112</v>
      </c>
      <c r="B3543">
        <v>7.4</v>
      </c>
    </row>
    <row r="3544" spans="1:2" x14ac:dyDescent="0.2">
      <c r="A3544">
        <v>103</v>
      </c>
      <c r="B3544">
        <v>7.4</v>
      </c>
    </row>
    <row r="3545" spans="1:2" x14ac:dyDescent="0.2">
      <c r="A3545">
        <v>83</v>
      </c>
      <c r="B3545">
        <v>4.2</v>
      </c>
    </row>
    <row r="3546" spans="1:2" x14ac:dyDescent="0.2">
      <c r="A3546">
        <v>109</v>
      </c>
      <c r="B3546">
        <v>6.2</v>
      </c>
    </row>
    <row r="3547" spans="1:2" x14ac:dyDescent="0.2">
      <c r="A3547">
        <v>100</v>
      </c>
      <c r="B3547">
        <v>5.4</v>
      </c>
    </row>
    <row r="3548" spans="1:2" x14ac:dyDescent="0.2">
      <c r="A3548">
        <v>95</v>
      </c>
      <c r="B3548">
        <v>7.2</v>
      </c>
    </row>
    <row r="3549" spans="1:2" x14ac:dyDescent="0.2">
      <c r="A3549">
        <v>104</v>
      </c>
      <c r="B3549">
        <v>6.7</v>
      </c>
    </row>
    <row r="3550" spans="1:2" x14ac:dyDescent="0.2">
      <c r="A3550">
        <v>96</v>
      </c>
      <c r="B3550">
        <v>7.5</v>
      </c>
    </row>
    <row r="3551" spans="1:2" x14ac:dyDescent="0.2">
      <c r="A3551">
        <v>97</v>
      </c>
      <c r="B3551">
        <v>7.2</v>
      </c>
    </row>
    <row r="3552" spans="1:2" x14ac:dyDescent="0.2">
      <c r="A3552">
        <v>91</v>
      </c>
      <c r="B3552">
        <v>7.4</v>
      </c>
    </row>
    <row r="3553" spans="1:2" x14ac:dyDescent="0.2">
      <c r="A3553">
        <v>84</v>
      </c>
      <c r="B3553">
        <v>5.6</v>
      </c>
    </row>
    <row r="3554" spans="1:2" x14ac:dyDescent="0.2">
      <c r="A3554">
        <v>86</v>
      </c>
      <c r="B3554">
        <v>6.8</v>
      </c>
    </row>
    <row r="3555" spans="1:2" x14ac:dyDescent="0.2">
      <c r="A3555">
        <v>92</v>
      </c>
      <c r="B3555">
        <v>7.7</v>
      </c>
    </row>
    <row r="3556" spans="1:2" x14ac:dyDescent="0.2">
      <c r="A3556">
        <v>94</v>
      </c>
      <c r="B3556">
        <v>7</v>
      </c>
    </row>
    <row r="3557" spans="1:2" x14ac:dyDescent="0.2">
      <c r="A3557">
        <v>103</v>
      </c>
      <c r="B3557">
        <v>6.4</v>
      </c>
    </row>
    <row r="3558" spans="1:2" x14ac:dyDescent="0.2">
      <c r="A3558">
        <v>100</v>
      </c>
      <c r="B3558">
        <v>7.2</v>
      </c>
    </row>
    <row r="3559" spans="1:2" x14ac:dyDescent="0.2">
      <c r="A3559">
        <v>119</v>
      </c>
      <c r="B3559">
        <v>7.2</v>
      </c>
    </row>
    <row r="3560" spans="1:2" x14ac:dyDescent="0.2">
      <c r="A3560">
        <v>92</v>
      </c>
      <c r="B3560">
        <v>6.2</v>
      </c>
    </row>
    <row r="3561" spans="1:2" x14ac:dyDescent="0.2">
      <c r="A3561">
        <v>108</v>
      </c>
      <c r="B3561">
        <v>6.9</v>
      </c>
    </row>
    <row r="3562" spans="1:2" x14ac:dyDescent="0.2">
      <c r="A3562">
        <v>97</v>
      </c>
      <c r="B3562">
        <v>7</v>
      </c>
    </row>
    <row r="3563" spans="1:2" x14ac:dyDescent="0.2">
      <c r="A3563">
        <v>88</v>
      </c>
      <c r="B3563">
        <v>6.7</v>
      </c>
    </row>
    <row r="3564" spans="1:2" x14ac:dyDescent="0.2">
      <c r="A3564">
        <v>88</v>
      </c>
      <c r="B3564">
        <v>7.4</v>
      </c>
    </row>
    <row r="3565" spans="1:2" x14ac:dyDescent="0.2">
      <c r="A3565">
        <v>79</v>
      </c>
      <c r="B3565">
        <v>6.1</v>
      </c>
    </row>
    <row r="3566" spans="1:2" x14ac:dyDescent="0.2">
      <c r="A3566">
        <v>135</v>
      </c>
      <c r="B3566">
        <v>6.7</v>
      </c>
    </row>
    <row r="3567" spans="1:2" x14ac:dyDescent="0.2">
      <c r="A3567">
        <v>96</v>
      </c>
      <c r="B3567">
        <v>8.1999999999999993</v>
      </c>
    </row>
    <row r="3568" spans="1:2" x14ac:dyDescent="0.2">
      <c r="A3568">
        <v>53</v>
      </c>
      <c r="B3568">
        <v>7.7</v>
      </c>
    </row>
    <row r="3569" spans="1:2" x14ac:dyDescent="0.2">
      <c r="A3569">
        <v>97</v>
      </c>
      <c r="B3569">
        <v>7.3</v>
      </c>
    </row>
    <row r="3570" spans="1:2" x14ac:dyDescent="0.2">
      <c r="A3570">
        <v>91</v>
      </c>
      <c r="B3570">
        <v>7.6</v>
      </c>
    </row>
    <row r="3571" spans="1:2" x14ac:dyDescent="0.2">
      <c r="A3571">
        <v>112</v>
      </c>
      <c r="B3571">
        <v>5.6</v>
      </c>
    </row>
    <row r="3572" spans="1:2" x14ac:dyDescent="0.2">
      <c r="A3572">
        <v>95</v>
      </c>
      <c r="B3572">
        <v>6.4</v>
      </c>
    </row>
    <row r="3573" spans="1:2" x14ac:dyDescent="0.2">
      <c r="A3573">
        <v>93</v>
      </c>
      <c r="B3573">
        <v>6.8</v>
      </c>
    </row>
    <row r="3574" spans="1:2" x14ac:dyDescent="0.2">
      <c r="A3574">
        <v>88</v>
      </c>
      <c r="B3574">
        <v>6.1</v>
      </c>
    </row>
    <row r="3575" spans="1:2" x14ac:dyDescent="0.2">
      <c r="A3575">
        <v>82</v>
      </c>
      <c r="B3575">
        <v>6</v>
      </c>
    </row>
    <row r="3576" spans="1:2" x14ac:dyDescent="0.2">
      <c r="A3576">
        <v>78</v>
      </c>
      <c r="B3576">
        <v>6.1</v>
      </c>
    </row>
    <row r="3577" spans="1:2" x14ac:dyDescent="0.2">
      <c r="A3577">
        <v>97</v>
      </c>
      <c r="B3577">
        <v>5.5</v>
      </c>
    </row>
    <row r="3578" spans="1:2" x14ac:dyDescent="0.2">
      <c r="A3578">
        <v>81</v>
      </c>
      <c r="B3578">
        <v>6.9</v>
      </c>
    </row>
    <row r="3579" spans="1:2" x14ac:dyDescent="0.2">
      <c r="A3579">
        <v>88</v>
      </c>
      <c r="B3579">
        <v>4.0999999999999996</v>
      </c>
    </row>
    <row r="3580" spans="1:2" x14ac:dyDescent="0.2">
      <c r="A3580">
        <v>96</v>
      </c>
      <c r="B3580">
        <v>5.4</v>
      </c>
    </row>
    <row r="3581" spans="1:2" x14ac:dyDescent="0.2">
      <c r="A3581">
        <v>108</v>
      </c>
      <c r="B3581">
        <v>8.1999999999999993</v>
      </c>
    </row>
    <row r="3582" spans="1:2" x14ac:dyDescent="0.2">
      <c r="A3582">
        <v>100</v>
      </c>
      <c r="B3582">
        <v>5.7</v>
      </c>
    </row>
    <row r="3583" spans="1:2" x14ac:dyDescent="0.2">
      <c r="A3583">
        <v>113</v>
      </c>
      <c r="B3583">
        <v>7.9</v>
      </c>
    </row>
    <row r="3584" spans="1:2" x14ac:dyDescent="0.2">
      <c r="A3584">
        <v>104</v>
      </c>
      <c r="B3584">
        <v>7.1</v>
      </c>
    </row>
    <row r="3585" spans="1:2" x14ac:dyDescent="0.2">
      <c r="A3585">
        <v>91</v>
      </c>
      <c r="B3585">
        <v>6.4</v>
      </c>
    </row>
    <row r="3586" spans="1:2" x14ac:dyDescent="0.2">
      <c r="A3586">
        <v>85</v>
      </c>
      <c r="B3586">
        <v>7.5</v>
      </c>
    </row>
    <row r="3587" spans="1:2" x14ac:dyDescent="0.2">
      <c r="A3587">
        <v>101</v>
      </c>
      <c r="B3587">
        <v>6.4</v>
      </c>
    </row>
    <row r="3588" spans="1:2" x14ac:dyDescent="0.2">
      <c r="A3588">
        <v>112</v>
      </c>
      <c r="B3588">
        <v>6.5</v>
      </c>
    </row>
    <row r="3589" spans="1:2" x14ac:dyDescent="0.2">
      <c r="A3589">
        <v>107</v>
      </c>
      <c r="B3589">
        <v>7.2</v>
      </c>
    </row>
    <row r="3590" spans="1:2" x14ac:dyDescent="0.2">
      <c r="A3590">
        <v>88</v>
      </c>
      <c r="B3590">
        <v>6</v>
      </c>
    </row>
    <row r="3591" spans="1:2" x14ac:dyDescent="0.2">
      <c r="A3591">
        <v>95</v>
      </c>
      <c r="B3591">
        <v>5.6</v>
      </c>
    </row>
    <row r="3592" spans="1:2" x14ac:dyDescent="0.2">
      <c r="A3592">
        <v>123</v>
      </c>
      <c r="B3592">
        <v>8.4</v>
      </c>
    </row>
    <row r="3593" spans="1:2" x14ac:dyDescent="0.2">
      <c r="A3593">
        <v>88</v>
      </c>
      <c r="B3593">
        <v>7.5</v>
      </c>
    </row>
    <row r="3594" spans="1:2" x14ac:dyDescent="0.2">
      <c r="A3594">
        <v>114</v>
      </c>
      <c r="B3594">
        <v>7.2</v>
      </c>
    </row>
    <row r="3595" spans="1:2" x14ac:dyDescent="0.2">
      <c r="A3595">
        <v>88</v>
      </c>
      <c r="B3595">
        <v>7.2</v>
      </c>
    </row>
    <row r="3596" spans="1:2" x14ac:dyDescent="0.2">
      <c r="A3596">
        <v>104</v>
      </c>
      <c r="B3596">
        <v>6.5</v>
      </c>
    </row>
    <row r="3597" spans="1:2" x14ac:dyDescent="0.2">
      <c r="A3597">
        <v>91</v>
      </c>
      <c r="B3597">
        <v>6.4</v>
      </c>
    </row>
    <row r="3598" spans="1:2" x14ac:dyDescent="0.2">
      <c r="A3598">
        <v>112</v>
      </c>
      <c r="B3598">
        <v>7.5</v>
      </c>
    </row>
    <row r="3599" spans="1:2" x14ac:dyDescent="0.2">
      <c r="A3599">
        <v>86</v>
      </c>
      <c r="B3599">
        <v>6.9</v>
      </c>
    </row>
    <row r="3600" spans="1:2" x14ac:dyDescent="0.2">
      <c r="A3600">
        <v>86</v>
      </c>
      <c r="B3600">
        <v>7</v>
      </c>
    </row>
    <row r="3601" spans="1:2" x14ac:dyDescent="0.2">
      <c r="A3601">
        <v>95</v>
      </c>
      <c r="B3601">
        <v>6.3</v>
      </c>
    </row>
    <row r="3602" spans="1:2" x14ac:dyDescent="0.2">
      <c r="A3602">
        <v>101</v>
      </c>
      <c r="B3602">
        <v>5.5</v>
      </c>
    </row>
    <row r="3603" spans="1:2" x14ac:dyDescent="0.2">
      <c r="A3603">
        <v>89</v>
      </c>
      <c r="B3603">
        <v>4.8</v>
      </c>
    </row>
    <row r="3604" spans="1:2" x14ac:dyDescent="0.2">
      <c r="A3604">
        <v>88</v>
      </c>
      <c r="B3604">
        <v>6.6</v>
      </c>
    </row>
    <row r="3605" spans="1:2" x14ac:dyDescent="0.2">
      <c r="A3605">
        <v>99</v>
      </c>
      <c r="B3605">
        <v>5.2</v>
      </c>
    </row>
    <row r="3606" spans="1:2" x14ac:dyDescent="0.2">
      <c r="A3606">
        <v>170</v>
      </c>
      <c r="B3606">
        <v>8.3000000000000007</v>
      </c>
    </row>
    <row r="3607" spans="1:2" x14ac:dyDescent="0.2">
      <c r="A3607">
        <v>97</v>
      </c>
      <c r="B3607">
        <v>7.2</v>
      </c>
    </row>
    <row r="3608" spans="1:2" x14ac:dyDescent="0.2">
      <c r="A3608">
        <v>201</v>
      </c>
      <c r="B3608">
        <v>7.2</v>
      </c>
    </row>
    <row r="3609" spans="1:2" x14ac:dyDescent="0.2">
      <c r="A3609">
        <v>108</v>
      </c>
      <c r="B3609">
        <v>5.3</v>
      </c>
    </row>
    <row r="3610" spans="1:2" x14ac:dyDescent="0.2">
      <c r="A3610">
        <v>106</v>
      </c>
      <c r="B3610">
        <v>7.2</v>
      </c>
    </row>
    <row r="3611" spans="1:2" x14ac:dyDescent="0.2">
      <c r="A3611">
        <v>81</v>
      </c>
      <c r="B3611">
        <v>7.8</v>
      </c>
    </row>
    <row r="3612" spans="1:2" x14ac:dyDescent="0.2">
      <c r="A3612">
        <v>81</v>
      </c>
      <c r="B3612">
        <v>6.4</v>
      </c>
    </row>
    <row r="3613" spans="1:2" x14ac:dyDescent="0.2">
      <c r="A3613">
        <v>215</v>
      </c>
      <c r="B3613">
        <v>8.1</v>
      </c>
    </row>
    <row r="3614" spans="1:2" x14ac:dyDescent="0.2">
      <c r="A3614">
        <v>106</v>
      </c>
      <c r="B3614">
        <v>5.6</v>
      </c>
    </row>
    <row r="3615" spans="1:2" x14ac:dyDescent="0.2">
      <c r="A3615">
        <v>90</v>
      </c>
      <c r="B3615">
        <v>6.6</v>
      </c>
    </row>
    <row r="3616" spans="1:2" x14ac:dyDescent="0.2">
      <c r="A3616">
        <v>87</v>
      </c>
      <c r="B3616">
        <v>7.7</v>
      </c>
    </row>
    <row r="3617" spans="1:2" x14ac:dyDescent="0.2">
      <c r="A3617">
        <v>122</v>
      </c>
      <c r="B3617">
        <v>6.5</v>
      </c>
    </row>
    <row r="3618" spans="1:2" x14ac:dyDescent="0.2">
      <c r="A3618">
        <v>86</v>
      </c>
      <c r="B3618">
        <v>6.1</v>
      </c>
    </row>
    <row r="3619" spans="1:2" x14ac:dyDescent="0.2">
      <c r="A3619">
        <v>79</v>
      </c>
      <c r="B3619">
        <v>5.7</v>
      </c>
    </row>
    <row r="3620" spans="1:2" x14ac:dyDescent="0.2">
      <c r="A3620">
        <v>97</v>
      </c>
      <c r="B3620">
        <v>5.9</v>
      </c>
    </row>
    <row r="3621" spans="1:2" x14ac:dyDescent="0.2">
      <c r="A3621">
        <v>89</v>
      </c>
      <c r="B3621">
        <v>7.7</v>
      </c>
    </row>
    <row r="3622" spans="1:2" x14ac:dyDescent="0.2">
      <c r="A3622">
        <v>120</v>
      </c>
      <c r="B3622">
        <v>7.1</v>
      </c>
    </row>
    <row r="3623" spans="1:2" x14ac:dyDescent="0.2">
      <c r="A3623">
        <v>108</v>
      </c>
      <c r="B3623">
        <v>7.6</v>
      </c>
    </row>
    <row r="3624" spans="1:2" x14ac:dyDescent="0.2">
      <c r="A3624">
        <v>83</v>
      </c>
      <c r="B3624">
        <v>7.4</v>
      </c>
    </row>
    <row r="3625" spans="1:2" x14ac:dyDescent="0.2">
      <c r="A3625">
        <v>93</v>
      </c>
      <c r="B3625">
        <v>6.8</v>
      </c>
    </row>
    <row r="3626" spans="1:2" x14ac:dyDescent="0.2">
      <c r="A3626">
        <v>86</v>
      </c>
      <c r="B3626">
        <v>6.5</v>
      </c>
    </row>
    <row r="3627" spans="1:2" x14ac:dyDescent="0.2">
      <c r="A3627">
        <v>111</v>
      </c>
      <c r="B3627">
        <v>7.3</v>
      </c>
    </row>
    <row r="3628" spans="1:2" x14ac:dyDescent="0.2">
      <c r="A3628">
        <v>90</v>
      </c>
      <c r="B3628">
        <v>7.3</v>
      </c>
    </row>
    <row r="3629" spans="1:2" x14ac:dyDescent="0.2">
      <c r="A3629">
        <v>86</v>
      </c>
      <c r="B3629">
        <v>6.5</v>
      </c>
    </row>
    <row r="3630" spans="1:2" x14ac:dyDescent="0.2">
      <c r="A3630">
        <v>98</v>
      </c>
      <c r="B3630">
        <v>6</v>
      </c>
    </row>
    <row r="3631" spans="1:2" x14ac:dyDescent="0.2">
      <c r="A3631">
        <v>91</v>
      </c>
      <c r="B3631">
        <v>5.3</v>
      </c>
    </row>
    <row r="3632" spans="1:2" x14ac:dyDescent="0.2">
      <c r="A3632">
        <v>91</v>
      </c>
      <c r="B3632">
        <v>6.6</v>
      </c>
    </row>
    <row r="3633" spans="1:2" x14ac:dyDescent="0.2">
      <c r="A3633">
        <v>202</v>
      </c>
      <c r="B3633">
        <v>8.6999999999999993</v>
      </c>
    </row>
    <row r="3634" spans="1:2" x14ac:dyDescent="0.2">
      <c r="A3634">
        <v>84</v>
      </c>
      <c r="B3634">
        <v>6.2</v>
      </c>
    </row>
    <row r="3635" spans="1:2" x14ac:dyDescent="0.2">
      <c r="A3635">
        <v>82</v>
      </c>
      <c r="B3635">
        <v>5.8</v>
      </c>
    </row>
    <row r="3636" spans="1:2" x14ac:dyDescent="0.2">
      <c r="A3636">
        <v>94</v>
      </c>
      <c r="B3636">
        <v>6.7</v>
      </c>
    </row>
    <row r="3637" spans="1:2" x14ac:dyDescent="0.2">
      <c r="A3637">
        <v>100</v>
      </c>
      <c r="B3637">
        <v>5.7</v>
      </c>
    </row>
    <row r="3638" spans="1:2" x14ac:dyDescent="0.2">
      <c r="A3638">
        <v>112</v>
      </c>
      <c r="B3638">
        <v>6.1</v>
      </c>
    </row>
    <row r="3639" spans="1:2" x14ac:dyDescent="0.2">
      <c r="A3639">
        <v>94</v>
      </c>
      <c r="B3639">
        <v>6.4</v>
      </c>
    </row>
    <row r="3640" spans="1:2" x14ac:dyDescent="0.2">
      <c r="A3640">
        <v>87</v>
      </c>
      <c r="B3640">
        <v>4.5999999999999996</v>
      </c>
    </row>
    <row r="3641" spans="1:2" x14ac:dyDescent="0.2">
      <c r="A3641">
        <v>130</v>
      </c>
      <c r="B3641">
        <v>6.4</v>
      </c>
    </row>
    <row r="3642" spans="1:2" x14ac:dyDescent="0.2">
      <c r="A3642">
        <v>91</v>
      </c>
      <c r="B3642">
        <v>5.9</v>
      </c>
    </row>
    <row r="3643" spans="1:2" x14ac:dyDescent="0.2">
      <c r="A3643">
        <v>107</v>
      </c>
      <c r="B3643">
        <v>7.7</v>
      </c>
    </row>
    <row r="3644" spans="1:2" x14ac:dyDescent="0.2">
      <c r="A3644">
        <v>84</v>
      </c>
      <c r="B3644">
        <v>7.1</v>
      </c>
    </row>
    <row r="3645" spans="1:2" x14ac:dyDescent="0.2">
      <c r="A3645">
        <v>103</v>
      </c>
      <c r="B3645">
        <v>6.2</v>
      </c>
    </row>
    <row r="3646" spans="1:2" x14ac:dyDescent="0.2">
      <c r="A3646">
        <v>89</v>
      </c>
      <c r="B3646">
        <v>7.7</v>
      </c>
    </row>
    <row r="3647" spans="1:2" x14ac:dyDescent="0.2">
      <c r="A3647">
        <v>98</v>
      </c>
      <c r="B3647">
        <v>7.5</v>
      </c>
    </row>
    <row r="3648" spans="1:2" x14ac:dyDescent="0.2">
      <c r="A3648">
        <v>92</v>
      </c>
      <c r="B3648">
        <v>6.9</v>
      </c>
    </row>
    <row r="3649" spans="1:2" x14ac:dyDescent="0.2">
      <c r="A3649">
        <v>90</v>
      </c>
      <c r="B3649">
        <v>7.1</v>
      </c>
    </row>
    <row r="3650" spans="1:2" x14ac:dyDescent="0.2">
      <c r="A3650">
        <v>84</v>
      </c>
      <c r="B3650">
        <v>6.3</v>
      </c>
    </row>
    <row r="3651" spans="1:2" x14ac:dyDescent="0.2">
      <c r="A3651">
        <v>91</v>
      </c>
      <c r="B3651">
        <v>8.3000000000000007</v>
      </c>
    </row>
    <row r="3652" spans="1:2" x14ac:dyDescent="0.2">
      <c r="A3652">
        <v>90</v>
      </c>
      <c r="B3652">
        <v>7.1</v>
      </c>
    </row>
    <row r="3653" spans="1:2" x14ac:dyDescent="0.2">
      <c r="A3653">
        <v>88</v>
      </c>
      <c r="B3653">
        <v>7.2</v>
      </c>
    </row>
    <row r="3654" spans="1:2" x14ac:dyDescent="0.2">
      <c r="A3654">
        <v>82</v>
      </c>
      <c r="B3654">
        <v>6.9</v>
      </c>
    </row>
    <row r="3655" spans="1:2" x14ac:dyDescent="0.2">
      <c r="A3655">
        <v>101</v>
      </c>
      <c r="B3655">
        <v>6.1</v>
      </c>
    </row>
    <row r="3656" spans="1:2" x14ac:dyDescent="0.2">
      <c r="A3656">
        <v>100</v>
      </c>
      <c r="B3656">
        <v>6.3</v>
      </c>
    </row>
    <row r="3657" spans="1:2" x14ac:dyDescent="0.2">
      <c r="A3657">
        <v>89</v>
      </c>
      <c r="B3657">
        <v>6.1</v>
      </c>
    </row>
    <row r="3658" spans="1:2" x14ac:dyDescent="0.2">
      <c r="A3658">
        <v>88</v>
      </c>
      <c r="B3658">
        <v>7.8</v>
      </c>
    </row>
    <row r="3659" spans="1:2" x14ac:dyDescent="0.2">
      <c r="A3659">
        <v>90</v>
      </c>
      <c r="B3659">
        <v>4.7</v>
      </c>
    </row>
    <row r="3660" spans="1:2" x14ac:dyDescent="0.2">
      <c r="A3660">
        <v>101</v>
      </c>
      <c r="B3660">
        <v>7.9</v>
      </c>
    </row>
    <row r="3661" spans="1:2" x14ac:dyDescent="0.2">
      <c r="A3661">
        <v>102</v>
      </c>
      <c r="B3661">
        <v>6.7</v>
      </c>
    </row>
    <row r="3662" spans="1:2" x14ac:dyDescent="0.2">
      <c r="A3662">
        <v>98</v>
      </c>
      <c r="B3662">
        <v>6.6</v>
      </c>
    </row>
    <row r="3663" spans="1:2" x14ac:dyDescent="0.2">
      <c r="A3663">
        <v>91</v>
      </c>
      <c r="B3663">
        <v>6.9</v>
      </c>
    </row>
    <row r="3664" spans="1:2" x14ac:dyDescent="0.2">
      <c r="A3664">
        <v>80</v>
      </c>
      <c r="B3664">
        <v>7.1</v>
      </c>
    </row>
    <row r="3665" spans="1:2" x14ac:dyDescent="0.2">
      <c r="A3665">
        <v>76</v>
      </c>
      <c r="B3665">
        <v>6.7</v>
      </c>
    </row>
    <row r="3666" spans="1:2" x14ac:dyDescent="0.2">
      <c r="A3666">
        <v>80</v>
      </c>
      <c r="B3666">
        <v>7.1</v>
      </c>
    </row>
    <row r="3667" spans="1:2" x14ac:dyDescent="0.2">
      <c r="A3667">
        <v>109</v>
      </c>
      <c r="B3667">
        <v>6.6</v>
      </c>
    </row>
    <row r="3668" spans="1:2" x14ac:dyDescent="0.2">
      <c r="A3668">
        <v>133</v>
      </c>
      <c r="B3668">
        <v>7.4</v>
      </c>
    </row>
    <row r="3669" spans="1:2" x14ac:dyDescent="0.2">
      <c r="A3669">
        <v>95</v>
      </c>
      <c r="B3669">
        <v>4.8</v>
      </c>
    </row>
    <row r="3670" spans="1:2" x14ac:dyDescent="0.2">
      <c r="A3670">
        <v>90</v>
      </c>
      <c r="B3670">
        <v>6.4</v>
      </c>
    </row>
    <row r="3671" spans="1:2" x14ac:dyDescent="0.2">
      <c r="A3671">
        <v>113</v>
      </c>
      <c r="B3671">
        <v>7.3</v>
      </c>
    </row>
    <row r="3672" spans="1:2" x14ac:dyDescent="0.2">
      <c r="A3672">
        <v>91</v>
      </c>
      <c r="B3672">
        <v>6.9</v>
      </c>
    </row>
    <row r="3673" spans="1:2" x14ac:dyDescent="0.2">
      <c r="A3673">
        <v>98</v>
      </c>
      <c r="B3673">
        <v>7.2</v>
      </c>
    </row>
    <row r="3674" spans="1:2" x14ac:dyDescent="0.2">
      <c r="A3674">
        <v>94</v>
      </c>
      <c r="B3674">
        <v>6.5</v>
      </c>
    </row>
    <row r="3675" spans="1:2" x14ac:dyDescent="0.2">
      <c r="A3675">
        <v>96</v>
      </c>
      <c r="B3675">
        <v>6.6</v>
      </c>
    </row>
    <row r="3676" spans="1:2" x14ac:dyDescent="0.2">
      <c r="A3676">
        <v>100</v>
      </c>
      <c r="B3676">
        <v>6.7</v>
      </c>
    </row>
    <row r="3677" spans="1:2" x14ac:dyDescent="0.2">
      <c r="A3677">
        <v>90</v>
      </c>
      <c r="B3677">
        <v>7.3</v>
      </c>
    </row>
    <row r="3678" spans="1:2" x14ac:dyDescent="0.2">
      <c r="A3678">
        <v>75</v>
      </c>
      <c r="B3678">
        <v>7</v>
      </c>
    </row>
    <row r="3679" spans="1:2" x14ac:dyDescent="0.2">
      <c r="A3679">
        <v>78</v>
      </c>
      <c r="B3679">
        <v>5.5</v>
      </c>
    </row>
    <row r="3680" spans="1:2" x14ac:dyDescent="0.2">
      <c r="A3680">
        <v>90</v>
      </c>
      <c r="B3680">
        <v>6.7</v>
      </c>
    </row>
    <row r="3681" spans="1:2" x14ac:dyDescent="0.2">
      <c r="A3681">
        <v>99</v>
      </c>
      <c r="B3681">
        <v>3.9</v>
      </c>
    </row>
    <row r="3682" spans="1:2" x14ac:dyDescent="0.2">
      <c r="A3682">
        <v>86</v>
      </c>
      <c r="B3682">
        <v>7.5</v>
      </c>
    </row>
    <row r="3683" spans="1:2" x14ac:dyDescent="0.2">
      <c r="A3683">
        <v>106</v>
      </c>
      <c r="B3683">
        <v>7</v>
      </c>
    </row>
    <row r="3684" spans="1:2" x14ac:dyDescent="0.2">
      <c r="A3684">
        <v>80</v>
      </c>
      <c r="B3684">
        <v>6.7</v>
      </c>
    </row>
    <row r="3685" spans="1:2" x14ac:dyDescent="0.2">
      <c r="A3685">
        <v>96</v>
      </c>
      <c r="B3685">
        <v>7.4</v>
      </c>
    </row>
    <row r="3686" spans="1:2" x14ac:dyDescent="0.2">
      <c r="A3686">
        <v>99</v>
      </c>
      <c r="B3686">
        <v>8</v>
      </c>
    </row>
    <row r="3687" spans="1:2" x14ac:dyDescent="0.2">
      <c r="A3687">
        <v>106</v>
      </c>
      <c r="B3687">
        <v>7.1</v>
      </c>
    </row>
    <row r="3688" spans="1:2" x14ac:dyDescent="0.2">
      <c r="A3688">
        <v>106</v>
      </c>
      <c r="B3688">
        <v>7.7</v>
      </c>
    </row>
    <row r="3689" spans="1:2" x14ac:dyDescent="0.2">
      <c r="A3689">
        <v>89</v>
      </c>
      <c r="B3689">
        <v>8.5</v>
      </c>
    </row>
    <row r="3690" spans="1:2" x14ac:dyDescent="0.2">
      <c r="A3690">
        <v>97</v>
      </c>
      <c r="B3690">
        <v>7.7</v>
      </c>
    </row>
    <row r="3691" spans="1:2" x14ac:dyDescent="0.2">
      <c r="A3691">
        <v>88</v>
      </c>
      <c r="B3691">
        <v>6.5</v>
      </c>
    </row>
    <row r="3692" spans="1:2" x14ac:dyDescent="0.2">
      <c r="A3692">
        <v>92</v>
      </c>
      <c r="B3692">
        <v>7</v>
      </c>
    </row>
    <row r="3693" spans="1:2" x14ac:dyDescent="0.2">
      <c r="A3693">
        <v>97</v>
      </c>
      <c r="B3693">
        <v>5.5</v>
      </c>
    </row>
    <row r="3694" spans="1:2" x14ac:dyDescent="0.2">
      <c r="A3694">
        <v>78</v>
      </c>
      <c r="B3694">
        <v>6.3</v>
      </c>
    </row>
    <row r="3695" spans="1:2" x14ac:dyDescent="0.2">
      <c r="A3695">
        <v>85</v>
      </c>
      <c r="B3695">
        <v>7.9</v>
      </c>
    </row>
    <row r="3696" spans="1:2" x14ac:dyDescent="0.2">
      <c r="A3696">
        <v>93</v>
      </c>
      <c r="B3696">
        <v>7.4</v>
      </c>
    </row>
    <row r="3697" spans="1:2" x14ac:dyDescent="0.2">
      <c r="A3697">
        <v>88</v>
      </c>
      <c r="B3697">
        <v>7.5</v>
      </c>
    </row>
    <row r="3698" spans="1:2" x14ac:dyDescent="0.2">
      <c r="A3698">
        <v>91</v>
      </c>
      <c r="B3698">
        <v>7.5</v>
      </c>
    </row>
    <row r="3699" spans="1:2" x14ac:dyDescent="0.2">
      <c r="A3699">
        <v>111</v>
      </c>
      <c r="B3699">
        <v>6.7</v>
      </c>
    </row>
    <row r="3700" spans="1:2" x14ac:dyDescent="0.2">
      <c r="A3700">
        <v>81</v>
      </c>
      <c r="B3700">
        <v>4.2</v>
      </c>
    </row>
    <row r="3701" spans="1:2" x14ac:dyDescent="0.2">
      <c r="A3701">
        <v>81</v>
      </c>
      <c r="B3701">
        <v>7</v>
      </c>
    </row>
    <row r="3702" spans="1:2" x14ac:dyDescent="0.2">
      <c r="A3702">
        <v>90</v>
      </c>
      <c r="B3702">
        <v>7</v>
      </c>
    </row>
    <row r="3703" spans="1:2" x14ac:dyDescent="0.2">
      <c r="A3703">
        <v>88</v>
      </c>
      <c r="B3703">
        <v>6.8</v>
      </c>
    </row>
    <row r="3704" spans="1:2" x14ac:dyDescent="0.2">
      <c r="A3704">
        <v>114</v>
      </c>
      <c r="B3704">
        <v>6.6</v>
      </c>
    </row>
    <row r="3705" spans="1:2" x14ac:dyDescent="0.2">
      <c r="A3705">
        <v>84</v>
      </c>
      <c r="B3705">
        <v>7.5</v>
      </c>
    </row>
    <row r="3706" spans="1:2" x14ac:dyDescent="0.2">
      <c r="A3706">
        <v>87</v>
      </c>
      <c r="B3706">
        <v>5.3</v>
      </c>
    </row>
    <row r="3707" spans="1:2" x14ac:dyDescent="0.2">
      <c r="A3707">
        <v>100</v>
      </c>
      <c r="B3707">
        <v>7.3</v>
      </c>
    </row>
    <row r="3708" spans="1:2" x14ac:dyDescent="0.2">
      <c r="A3708">
        <v>82</v>
      </c>
      <c r="B3708">
        <v>5.6</v>
      </c>
    </row>
    <row r="3709" spans="1:2" x14ac:dyDescent="0.2">
      <c r="A3709">
        <v>82</v>
      </c>
      <c r="B3709">
        <v>5.6</v>
      </c>
    </row>
    <row r="3710" spans="1:2" x14ac:dyDescent="0.2">
      <c r="A3710">
        <v>98</v>
      </c>
      <c r="B3710">
        <v>6.6</v>
      </c>
    </row>
    <row r="3711" spans="1:2" x14ac:dyDescent="0.2">
      <c r="A3711">
        <v>98</v>
      </c>
      <c r="B3711">
        <v>6.3</v>
      </c>
    </row>
    <row r="3712" spans="1:2" x14ac:dyDescent="0.2">
      <c r="A3712">
        <v>90</v>
      </c>
      <c r="B3712">
        <v>7.5</v>
      </c>
    </row>
    <row r="3713" spans="1:2" x14ac:dyDescent="0.2">
      <c r="A3713">
        <v>90</v>
      </c>
      <c r="B3713">
        <v>7.6</v>
      </c>
    </row>
    <row r="3714" spans="1:2" x14ac:dyDescent="0.2">
      <c r="A3714">
        <v>102</v>
      </c>
      <c r="B3714">
        <v>7.8</v>
      </c>
    </row>
    <row r="3715" spans="1:2" x14ac:dyDescent="0.2">
      <c r="A3715">
        <v>97</v>
      </c>
      <c r="B3715">
        <v>7.3</v>
      </c>
    </row>
    <row r="3716" spans="1:2" x14ac:dyDescent="0.2">
      <c r="A3716">
        <v>109</v>
      </c>
      <c r="B3716">
        <v>5.7</v>
      </c>
    </row>
    <row r="3717" spans="1:2" x14ac:dyDescent="0.2">
      <c r="A3717">
        <v>100</v>
      </c>
      <c r="B3717">
        <v>7.1</v>
      </c>
    </row>
    <row r="3718" spans="1:2" x14ac:dyDescent="0.2">
      <c r="A3718">
        <v>108</v>
      </c>
      <c r="B3718">
        <v>6.1</v>
      </c>
    </row>
    <row r="3719" spans="1:2" x14ac:dyDescent="0.2">
      <c r="A3719">
        <v>110</v>
      </c>
      <c r="B3719">
        <v>6.9</v>
      </c>
    </row>
    <row r="3720" spans="1:2" x14ac:dyDescent="0.2">
      <c r="A3720">
        <v>90</v>
      </c>
      <c r="B3720">
        <v>7.5</v>
      </c>
    </row>
    <row r="3721" spans="1:2" x14ac:dyDescent="0.2">
      <c r="A3721">
        <v>77</v>
      </c>
      <c r="B3721">
        <v>7</v>
      </c>
    </row>
    <row r="3722" spans="1:2" x14ac:dyDescent="0.2">
      <c r="A3722">
        <v>81</v>
      </c>
      <c r="B3722">
        <v>6.9</v>
      </c>
    </row>
    <row r="3723" spans="1:2" x14ac:dyDescent="0.2">
      <c r="A3723">
        <v>90</v>
      </c>
      <c r="B3723">
        <v>6.6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723"/>
  <sheetViews>
    <sheetView workbookViewId="0">
      <selection activeCell="N1" sqref="N1:O35"/>
    </sheetView>
  </sheetViews>
  <sheetFormatPr baseColWidth="10" defaultRowHeight="16" x14ac:dyDescent="0.2"/>
  <cols>
    <col min="1" max="1" width="19.6640625" customWidth="1"/>
    <col min="5" max="5" width="13" bestFit="1" customWidth="1"/>
    <col min="6" max="6" width="16" bestFit="1" customWidth="1"/>
    <col min="8" max="8" width="13" bestFit="1" customWidth="1"/>
    <col min="9" max="9" width="20.33203125" bestFit="1" customWidth="1"/>
    <col min="11" max="11" width="13" bestFit="1" customWidth="1"/>
    <col min="12" max="12" width="20.5" bestFit="1" customWidth="1"/>
    <col min="14" max="14" width="13" bestFit="1" customWidth="1"/>
    <col min="15" max="15" width="17.33203125" bestFit="1" customWidth="1"/>
  </cols>
  <sheetData>
    <row r="1" spans="1:15" x14ac:dyDescent="0.2">
      <c r="A1" s="7" t="s">
        <v>4</v>
      </c>
      <c r="B1" s="7" t="s">
        <v>5</v>
      </c>
      <c r="C1" s="7" t="s">
        <v>10</v>
      </c>
      <c r="E1" s="8" t="s">
        <v>6167</v>
      </c>
      <c r="F1" s="4" t="s">
        <v>6178</v>
      </c>
      <c r="H1" s="8" t="s">
        <v>6167</v>
      </c>
      <c r="I1" s="4" t="s">
        <v>6179</v>
      </c>
      <c r="K1" s="8" t="s">
        <v>6167</v>
      </c>
      <c r="L1" s="4" t="s">
        <v>6180</v>
      </c>
      <c r="N1" s="8" t="s">
        <v>6167</v>
      </c>
      <c r="O1" s="4" t="s">
        <v>6181</v>
      </c>
    </row>
    <row r="2" spans="1:15" x14ac:dyDescent="0.2">
      <c r="A2" t="s">
        <v>13</v>
      </c>
      <c r="B2" t="s">
        <v>14</v>
      </c>
      <c r="C2">
        <v>7.9</v>
      </c>
      <c r="E2" s="9" t="s">
        <v>776</v>
      </c>
      <c r="F2" s="4">
        <v>2</v>
      </c>
      <c r="H2" s="9" t="s">
        <v>776</v>
      </c>
      <c r="I2" s="6">
        <v>6.95</v>
      </c>
      <c r="K2" s="9" t="s">
        <v>776</v>
      </c>
      <c r="L2" s="6">
        <v>0.55000000000000182</v>
      </c>
      <c r="N2" s="9" t="s">
        <v>776</v>
      </c>
      <c r="O2" s="6">
        <v>0.30250000000000199</v>
      </c>
    </row>
    <row r="3" spans="1:15" x14ac:dyDescent="0.2">
      <c r="A3" t="s">
        <v>19</v>
      </c>
      <c r="B3" t="s">
        <v>14</v>
      </c>
      <c r="C3">
        <v>7.1</v>
      </c>
      <c r="E3" s="9" t="s">
        <v>5774</v>
      </c>
      <c r="F3" s="4">
        <v>1</v>
      </c>
      <c r="H3" s="9" t="s">
        <v>5774</v>
      </c>
      <c r="I3" s="6">
        <v>7.2</v>
      </c>
      <c r="K3" s="9" t="s">
        <v>5774</v>
      </c>
      <c r="L3" s="6">
        <v>0</v>
      </c>
      <c r="N3" s="9" t="s">
        <v>5774</v>
      </c>
      <c r="O3" s="6">
        <v>0</v>
      </c>
    </row>
    <row r="4" spans="1:15" x14ac:dyDescent="0.2">
      <c r="A4" t="s">
        <v>22</v>
      </c>
      <c r="B4" t="s">
        <v>14</v>
      </c>
      <c r="C4">
        <v>6.8</v>
      </c>
      <c r="E4" s="9" t="s">
        <v>3035</v>
      </c>
      <c r="F4" s="4">
        <v>1</v>
      </c>
      <c r="H4" s="9" t="s">
        <v>3035</v>
      </c>
      <c r="I4" s="6">
        <v>7.1</v>
      </c>
      <c r="K4" s="9" t="s">
        <v>3035</v>
      </c>
      <c r="L4" s="6">
        <v>0</v>
      </c>
      <c r="N4" s="9" t="s">
        <v>3035</v>
      </c>
      <c r="O4" s="6">
        <v>0</v>
      </c>
    </row>
    <row r="5" spans="1:15" x14ac:dyDescent="0.2">
      <c r="A5" t="s">
        <v>26</v>
      </c>
      <c r="B5" t="s">
        <v>14</v>
      </c>
      <c r="C5">
        <v>8.5</v>
      </c>
      <c r="E5" s="9" t="s">
        <v>4355</v>
      </c>
      <c r="F5" s="4">
        <v>1</v>
      </c>
      <c r="H5" s="9" t="s">
        <v>4355</v>
      </c>
      <c r="I5" s="6">
        <v>4.3</v>
      </c>
      <c r="K5" s="9" t="s">
        <v>4355</v>
      </c>
      <c r="L5" s="6">
        <v>0</v>
      </c>
      <c r="N5" s="9" t="s">
        <v>4355</v>
      </c>
      <c r="O5" s="6">
        <v>0</v>
      </c>
    </row>
    <row r="6" spans="1:15" x14ac:dyDescent="0.2">
      <c r="A6" t="s">
        <v>30</v>
      </c>
      <c r="B6" t="s">
        <v>14</v>
      </c>
      <c r="C6">
        <v>6.6</v>
      </c>
      <c r="E6" s="9" t="s">
        <v>2401</v>
      </c>
      <c r="F6" s="4">
        <v>7</v>
      </c>
      <c r="H6" s="9" t="s">
        <v>2401</v>
      </c>
      <c r="I6" s="6">
        <v>7.3428571428571425</v>
      </c>
      <c r="K6" s="9" t="s">
        <v>2401</v>
      </c>
      <c r="L6" s="6">
        <v>0.32450904833145394</v>
      </c>
      <c r="N6" s="9" t="s">
        <v>2401</v>
      </c>
      <c r="O6" s="6">
        <v>0.10530612244898591</v>
      </c>
    </row>
    <row r="7" spans="1:15" x14ac:dyDescent="0.2">
      <c r="A7" t="s">
        <v>33</v>
      </c>
      <c r="B7" t="s">
        <v>14</v>
      </c>
      <c r="C7">
        <v>6.2</v>
      </c>
      <c r="E7" s="9" t="s">
        <v>5349</v>
      </c>
      <c r="F7" s="4">
        <v>1</v>
      </c>
      <c r="H7" s="9" t="s">
        <v>5349</v>
      </c>
      <c r="I7" s="6">
        <v>7.4</v>
      </c>
      <c r="K7" s="9" t="s">
        <v>5349</v>
      </c>
      <c r="L7" s="6">
        <v>0</v>
      </c>
      <c r="N7" s="9" t="s">
        <v>5349</v>
      </c>
      <c r="O7" s="6">
        <v>0</v>
      </c>
    </row>
    <row r="8" spans="1:15" x14ac:dyDescent="0.2">
      <c r="A8" t="s">
        <v>36</v>
      </c>
      <c r="B8" t="s">
        <v>14</v>
      </c>
      <c r="C8">
        <v>7.8</v>
      </c>
      <c r="E8" s="9" t="s">
        <v>4843</v>
      </c>
      <c r="F8" s="4">
        <v>3</v>
      </c>
      <c r="H8" s="9" t="s">
        <v>4843</v>
      </c>
      <c r="I8" s="6">
        <v>7.9000000000000012</v>
      </c>
      <c r="K8" s="9" t="s">
        <v>4843</v>
      </c>
      <c r="L8" s="6">
        <v>0.43204937989385089</v>
      </c>
      <c r="N8" s="9" t="s">
        <v>4843</v>
      </c>
      <c r="O8" s="6">
        <v>0.1866666666666611</v>
      </c>
    </row>
    <row r="9" spans="1:15" x14ac:dyDescent="0.2">
      <c r="A9" t="s">
        <v>39</v>
      </c>
      <c r="B9" t="s">
        <v>14</v>
      </c>
      <c r="C9">
        <v>7.5</v>
      </c>
      <c r="E9" s="9" t="s">
        <v>3553</v>
      </c>
      <c r="F9" s="4">
        <v>2</v>
      </c>
      <c r="H9" s="9" t="s">
        <v>3553</v>
      </c>
      <c r="I9" s="6">
        <v>7.5</v>
      </c>
      <c r="K9" s="9" t="s">
        <v>3553</v>
      </c>
      <c r="L9" s="6">
        <v>0.10000000000002558</v>
      </c>
      <c r="N9" s="9" t="s">
        <v>3553</v>
      </c>
      <c r="O9" s="6">
        <v>1.0000000000005116E-2</v>
      </c>
    </row>
    <row r="10" spans="1:15" x14ac:dyDescent="0.2">
      <c r="A10" t="s">
        <v>42</v>
      </c>
      <c r="B10" t="s">
        <v>14</v>
      </c>
      <c r="C10">
        <v>7.5</v>
      </c>
      <c r="E10" s="9" t="s">
        <v>3362</v>
      </c>
      <c r="F10" s="4">
        <v>3</v>
      </c>
      <c r="H10" s="9" t="s">
        <v>3362</v>
      </c>
      <c r="I10" s="6">
        <v>7.5666666666666664</v>
      </c>
      <c r="K10" s="9" t="s">
        <v>3362</v>
      </c>
      <c r="L10" s="6">
        <v>0.32998316455372523</v>
      </c>
      <c r="N10" s="9" t="s">
        <v>3362</v>
      </c>
      <c r="O10" s="6">
        <v>0.10888888888889091</v>
      </c>
    </row>
    <row r="11" spans="1:15" x14ac:dyDescent="0.2">
      <c r="A11" t="s">
        <v>44</v>
      </c>
      <c r="B11" t="s">
        <v>14</v>
      </c>
      <c r="C11">
        <v>6.9</v>
      </c>
      <c r="E11" s="10" t="s">
        <v>14</v>
      </c>
      <c r="F11" s="11">
        <v>3566</v>
      </c>
      <c r="H11" s="9" t="s">
        <v>14</v>
      </c>
      <c r="I11" s="6">
        <v>6.4275098149186611</v>
      </c>
      <c r="K11" s="9" t="s">
        <v>14</v>
      </c>
      <c r="L11" s="6">
        <v>1.0477563678554671</v>
      </c>
      <c r="N11" s="9" t="s">
        <v>14</v>
      </c>
      <c r="O11" s="6">
        <v>1.097793406381681</v>
      </c>
    </row>
    <row r="12" spans="1:15" x14ac:dyDescent="0.2">
      <c r="A12" t="s">
        <v>47</v>
      </c>
      <c r="B12" t="s">
        <v>14</v>
      </c>
      <c r="C12">
        <v>6.1</v>
      </c>
      <c r="E12" s="9" t="s">
        <v>1507</v>
      </c>
      <c r="F12" s="4">
        <v>1</v>
      </c>
      <c r="H12" s="9" t="s">
        <v>1507</v>
      </c>
      <c r="I12" s="6">
        <v>6.7</v>
      </c>
      <c r="K12" s="9" t="s">
        <v>1507</v>
      </c>
      <c r="L12" s="6">
        <v>0</v>
      </c>
      <c r="N12" s="9" t="s">
        <v>1507</v>
      </c>
      <c r="O12" s="6">
        <v>0</v>
      </c>
    </row>
    <row r="13" spans="1:15" x14ac:dyDescent="0.2">
      <c r="A13" t="s">
        <v>50</v>
      </c>
      <c r="B13" t="s">
        <v>14</v>
      </c>
      <c r="C13">
        <v>6.7</v>
      </c>
      <c r="E13" s="9" t="s">
        <v>990</v>
      </c>
      <c r="F13" s="4">
        <v>34</v>
      </c>
      <c r="H13" s="9" t="s">
        <v>990</v>
      </c>
      <c r="I13" s="6">
        <v>7.3558823529411761</v>
      </c>
      <c r="K13" s="9" t="s">
        <v>990</v>
      </c>
      <c r="L13" s="6">
        <v>0.51173935028463635</v>
      </c>
      <c r="N13" s="9" t="s">
        <v>990</v>
      </c>
      <c r="O13" s="6">
        <v>0.2618771626297417</v>
      </c>
    </row>
    <row r="14" spans="1:15" x14ac:dyDescent="0.2">
      <c r="A14" t="s">
        <v>51</v>
      </c>
      <c r="B14" t="s">
        <v>14</v>
      </c>
      <c r="C14">
        <v>7.3</v>
      </c>
      <c r="E14" s="9" t="s">
        <v>3672</v>
      </c>
      <c r="F14" s="4">
        <v>10</v>
      </c>
      <c r="H14" s="9" t="s">
        <v>3672</v>
      </c>
      <c r="I14" s="6">
        <v>7.7700000000000005</v>
      </c>
      <c r="K14" s="9" t="s">
        <v>3672</v>
      </c>
      <c r="L14" s="6">
        <v>0.67535176019611942</v>
      </c>
      <c r="N14" s="9" t="s">
        <v>3672</v>
      </c>
      <c r="O14" s="6">
        <v>0.45609999999999673</v>
      </c>
    </row>
    <row r="15" spans="1:15" x14ac:dyDescent="0.2">
      <c r="A15" t="s">
        <v>53</v>
      </c>
      <c r="B15" t="s">
        <v>14</v>
      </c>
      <c r="C15">
        <v>6.5</v>
      </c>
      <c r="E15" s="9" t="s">
        <v>5706</v>
      </c>
      <c r="F15" s="4">
        <v>1</v>
      </c>
      <c r="H15" s="9" t="s">
        <v>5706</v>
      </c>
      <c r="I15" s="6">
        <v>8</v>
      </c>
      <c r="K15" s="9" t="s">
        <v>5706</v>
      </c>
      <c r="L15" s="6">
        <v>0</v>
      </c>
      <c r="N15" s="9" t="s">
        <v>5706</v>
      </c>
      <c r="O15" s="6">
        <v>0</v>
      </c>
    </row>
    <row r="16" spans="1:15" x14ac:dyDescent="0.2">
      <c r="A16" t="s">
        <v>54</v>
      </c>
      <c r="B16" t="s">
        <v>14</v>
      </c>
      <c r="C16">
        <v>7.2</v>
      </c>
      <c r="E16" s="9" t="s">
        <v>4579</v>
      </c>
      <c r="F16" s="4">
        <v>5</v>
      </c>
      <c r="H16" s="9" t="s">
        <v>4579</v>
      </c>
      <c r="I16" s="6">
        <v>7.2200000000000006</v>
      </c>
      <c r="K16" s="9" t="s">
        <v>4579</v>
      </c>
      <c r="L16" s="6">
        <v>0.7166589146867608</v>
      </c>
      <c r="N16" s="9" t="s">
        <v>4579</v>
      </c>
      <c r="O16" s="6">
        <v>0.51360000000000583</v>
      </c>
    </row>
    <row r="17" spans="1:15" x14ac:dyDescent="0.2">
      <c r="A17" t="s">
        <v>57</v>
      </c>
      <c r="B17" t="s">
        <v>14</v>
      </c>
      <c r="C17">
        <v>6.6</v>
      </c>
      <c r="E17" s="9" t="s">
        <v>4511</v>
      </c>
      <c r="F17" s="4">
        <v>1</v>
      </c>
      <c r="H17" s="9" t="s">
        <v>4511</v>
      </c>
      <c r="I17" s="6">
        <v>7.1</v>
      </c>
      <c r="K17" s="9" t="s">
        <v>4511</v>
      </c>
      <c r="L17" s="6">
        <v>0</v>
      </c>
      <c r="N17" s="9" t="s">
        <v>4511</v>
      </c>
      <c r="O17" s="6">
        <v>0</v>
      </c>
    </row>
    <row r="18" spans="1:15" x14ac:dyDescent="0.2">
      <c r="A18" t="s">
        <v>58</v>
      </c>
      <c r="B18" t="s">
        <v>14</v>
      </c>
      <c r="C18">
        <v>8.1</v>
      </c>
      <c r="E18" s="9" t="s">
        <v>5854</v>
      </c>
      <c r="F18" s="4">
        <v>2</v>
      </c>
      <c r="H18" s="9" t="s">
        <v>5854</v>
      </c>
      <c r="I18" s="6">
        <v>7.8999999999999995</v>
      </c>
      <c r="K18" s="9" t="s">
        <v>5854</v>
      </c>
      <c r="L18" s="6">
        <v>0.30000000000001753</v>
      </c>
      <c r="N18" s="9" t="s">
        <v>5854</v>
      </c>
      <c r="O18" s="6">
        <v>9.0000000000010516E-2</v>
      </c>
    </row>
    <row r="19" spans="1:15" x14ac:dyDescent="0.2">
      <c r="A19" t="s">
        <v>60</v>
      </c>
      <c r="B19" t="s">
        <v>14</v>
      </c>
      <c r="C19">
        <v>6.7</v>
      </c>
      <c r="E19" s="9" t="s">
        <v>3167</v>
      </c>
      <c r="F19" s="4">
        <v>7</v>
      </c>
      <c r="H19" s="9" t="s">
        <v>3167</v>
      </c>
      <c r="I19" s="6">
        <v>7.1857142857142851</v>
      </c>
      <c r="K19" s="9" t="s">
        <v>3167</v>
      </c>
      <c r="L19" s="6">
        <v>1.0696175169905731</v>
      </c>
      <c r="N19" s="9" t="s">
        <v>3167</v>
      </c>
      <c r="O19" s="6">
        <v>1.1440816326530787</v>
      </c>
    </row>
    <row r="20" spans="1:15" x14ac:dyDescent="0.2">
      <c r="A20" t="s">
        <v>63</v>
      </c>
      <c r="B20" t="s">
        <v>14</v>
      </c>
      <c r="C20">
        <v>6.8</v>
      </c>
      <c r="E20" s="9" t="s">
        <v>2558</v>
      </c>
      <c r="F20" s="4">
        <v>10</v>
      </c>
      <c r="H20" s="9" t="s">
        <v>2558</v>
      </c>
      <c r="I20" s="6">
        <v>7.660000000000001</v>
      </c>
      <c r="K20" s="9" t="s">
        <v>2558</v>
      </c>
      <c r="L20" s="6">
        <v>0.93936148526538432</v>
      </c>
      <c r="N20" s="9" t="s">
        <v>2558</v>
      </c>
      <c r="O20" s="6">
        <v>0.88239999999998875</v>
      </c>
    </row>
    <row r="21" spans="1:15" x14ac:dyDescent="0.2">
      <c r="A21" t="s">
        <v>66</v>
      </c>
      <c r="B21" t="s">
        <v>14</v>
      </c>
      <c r="C21">
        <v>7.5</v>
      </c>
      <c r="E21" s="9" t="s">
        <v>2296</v>
      </c>
      <c r="F21" s="4">
        <v>1</v>
      </c>
      <c r="H21" s="9" t="s">
        <v>2296</v>
      </c>
      <c r="I21" s="6">
        <v>6</v>
      </c>
      <c r="K21" s="9" t="s">
        <v>2296</v>
      </c>
      <c r="L21" s="6">
        <v>0</v>
      </c>
      <c r="N21" s="9" t="s">
        <v>2296</v>
      </c>
      <c r="O21" s="6">
        <v>0</v>
      </c>
    </row>
    <row r="22" spans="1:15" x14ac:dyDescent="0.2">
      <c r="A22" t="s">
        <v>69</v>
      </c>
      <c r="B22" t="s">
        <v>14</v>
      </c>
      <c r="C22">
        <v>7</v>
      </c>
      <c r="E22" s="9" t="s">
        <v>4387</v>
      </c>
      <c r="F22" s="4">
        <v>5</v>
      </c>
      <c r="H22" s="9" t="s">
        <v>4387</v>
      </c>
      <c r="I22" s="6">
        <v>7.7</v>
      </c>
      <c r="K22" s="9" t="s">
        <v>4387</v>
      </c>
      <c r="L22" s="6">
        <v>0.50990195135927852</v>
      </c>
      <c r="N22" s="9" t="s">
        <v>4387</v>
      </c>
      <c r="O22" s="6">
        <v>0.26</v>
      </c>
    </row>
    <row r="23" spans="1:15" x14ac:dyDescent="0.2">
      <c r="A23" t="s">
        <v>72</v>
      </c>
      <c r="B23" t="s">
        <v>14</v>
      </c>
      <c r="C23">
        <v>6.7</v>
      </c>
      <c r="E23" s="9" t="s">
        <v>680</v>
      </c>
      <c r="F23" s="4">
        <v>14</v>
      </c>
      <c r="H23" s="9" t="s">
        <v>680</v>
      </c>
      <c r="I23" s="6">
        <v>7.0214285714285722</v>
      </c>
      <c r="K23" s="9" t="s">
        <v>680</v>
      </c>
      <c r="L23" s="6">
        <v>0.73793008905079205</v>
      </c>
      <c r="N23" s="9" t="s">
        <v>680</v>
      </c>
      <c r="O23" s="6">
        <v>0.54454081632650986</v>
      </c>
    </row>
    <row r="24" spans="1:15" x14ac:dyDescent="0.2">
      <c r="A24" t="s">
        <v>73</v>
      </c>
      <c r="B24" t="s">
        <v>14</v>
      </c>
      <c r="C24">
        <v>7.9</v>
      </c>
      <c r="E24" s="9" t="s">
        <v>2156</v>
      </c>
      <c r="F24" s="4">
        <v>1</v>
      </c>
      <c r="H24" s="9" t="s">
        <v>2156</v>
      </c>
      <c r="I24" s="6">
        <v>7.8</v>
      </c>
      <c r="K24" s="9" t="s">
        <v>2156</v>
      </c>
      <c r="L24" s="6">
        <v>0</v>
      </c>
      <c r="N24" s="9" t="s">
        <v>2156</v>
      </c>
      <c r="O24" s="6">
        <v>0</v>
      </c>
    </row>
    <row r="25" spans="1:15" x14ac:dyDescent="0.2">
      <c r="A25" t="s">
        <v>76</v>
      </c>
      <c r="B25" t="s">
        <v>14</v>
      </c>
      <c r="C25">
        <v>6.1</v>
      </c>
      <c r="E25" s="9" t="s">
        <v>3793</v>
      </c>
      <c r="F25" s="4">
        <v>1</v>
      </c>
      <c r="H25" s="9" t="s">
        <v>3793</v>
      </c>
      <c r="I25" s="6">
        <v>7.3</v>
      </c>
      <c r="K25" s="9" t="s">
        <v>3793</v>
      </c>
      <c r="L25" s="6">
        <v>0</v>
      </c>
      <c r="N25" s="9" t="s">
        <v>3793</v>
      </c>
      <c r="O25" s="6">
        <v>0</v>
      </c>
    </row>
    <row r="26" spans="1:15" x14ac:dyDescent="0.2">
      <c r="A26" t="s">
        <v>78</v>
      </c>
      <c r="B26" t="s">
        <v>14</v>
      </c>
      <c r="C26">
        <v>7.2</v>
      </c>
      <c r="E26" s="9" t="s">
        <v>5224</v>
      </c>
      <c r="F26" s="4">
        <v>4</v>
      </c>
      <c r="H26" s="9" t="s">
        <v>5224</v>
      </c>
      <c r="I26" s="6">
        <v>7.15</v>
      </c>
      <c r="K26" s="9" t="s">
        <v>5224</v>
      </c>
      <c r="L26" s="6">
        <v>0.4974937185533051</v>
      </c>
      <c r="N26" s="9" t="s">
        <v>5224</v>
      </c>
      <c r="O26" s="6">
        <v>0.24749999999999517</v>
      </c>
    </row>
    <row r="27" spans="1:15" x14ac:dyDescent="0.2">
      <c r="A27" t="s">
        <v>80</v>
      </c>
      <c r="B27" t="s">
        <v>14</v>
      </c>
      <c r="C27">
        <v>7.7</v>
      </c>
      <c r="E27" s="9" t="s">
        <v>5955</v>
      </c>
      <c r="F27" s="4">
        <v>3</v>
      </c>
      <c r="H27" s="9" t="s">
        <v>5955</v>
      </c>
      <c r="I27" s="6">
        <v>8.1333333333333329</v>
      </c>
      <c r="K27" s="9" t="s">
        <v>5955</v>
      </c>
      <c r="L27" s="6">
        <v>0.4496912521077549</v>
      </c>
      <c r="N27" s="9" t="s">
        <v>5955</v>
      </c>
      <c r="O27" s="6">
        <v>0.2022222222222404</v>
      </c>
    </row>
    <row r="28" spans="1:15" x14ac:dyDescent="0.2">
      <c r="A28" t="s">
        <v>82</v>
      </c>
      <c r="B28" t="s">
        <v>14</v>
      </c>
      <c r="C28">
        <v>8.1999999999999993</v>
      </c>
      <c r="E28" s="9" t="s">
        <v>5072</v>
      </c>
      <c r="F28" s="4">
        <v>5</v>
      </c>
      <c r="H28" s="9" t="s">
        <v>5072</v>
      </c>
      <c r="I28" s="6">
        <v>7.76</v>
      </c>
      <c r="K28" s="9" t="s">
        <v>5072</v>
      </c>
      <c r="L28" s="6">
        <v>0.87544274512957865</v>
      </c>
      <c r="N28" s="9" t="s">
        <v>5072</v>
      </c>
      <c r="O28" s="6">
        <v>0.7664000000000124</v>
      </c>
    </row>
    <row r="29" spans="1:15" x14ac:dyDescent="0.2">
      <c r="A29" t="s">
        <v>85</v>
      </c>
      <c r="B29" t="s">
        <v>14</v>
      </c>
      <c r="C29">
        <v>5.9</v>
      </c>
      <c r="E29" s="9" t="s">
        <v>5939</v>
      </c>
      <c r="F29" s="4">
        <v>1</v>
      </c>
      <c r="H29" s="9" t="s">
        <v>5939</v>
      </c>
      <c r="I29" s="6">
        <v>7.9</v>
      </c>
      <c r="K29" s="9" t="s">
        <v>5939</v>
      </c>
      <c r="L29" s="6">
        <v>0</v>
      </c>
      <c r="N29" s="9" t="s">
        <v>5939</v>
      </c>
      <c r="O29" s="6">
        <v>0</v>
      </c>
    </row>
    <row r="30" spans="1:15" x14ac:dyDescent="0.2">
      <c r="A30" t="s">
        <v>87</v>
      </c>
      <c r="B30" t="s">
        <v>14</v>
      </c>
      <c r="C30">
        <v>7</v>
      </c>
      <c r="E30" s="9" t="s">
        <v>5388</v>
      </c>
      <c r="F30" s="4">
        <v>1</v>
      </c>
      <c r="H30" s="9" t="s">
        <v>5388</v>
      </c>
      <c r="I30" s="6">
        <v>6.5</v>
      </c>
      <c r="K30" s="9" t="s">
        <v>5388</v>
      </c>
      <c r="L30" s="6">
        <v>0</v>
      </c>
      <c r="N30" s="9" t="s">
        <v>5388</v>
      </c>
      <c r="O30" s="6">
        <v>0</v>
      </c>
    </row>
    <row r="31" spans="1:15" x14ac:dyDescent="0.2">
      <c r="A31" t="s">
        <v>88</v>
      </c>
      <c r="B31" t="s">
        <v>14</v>
      </c>
      <c r="C31">
        <v>7.8</v>
      </c>
      <c r="E31" s="9" t="s">
        <v>954</v>
      </c>
      <c r="F31" s="4">
        <v>23</v>
      </c>
      <c r="H31" s="9" t="s">
        <v>954</v>
      </c>
      <c r="I31" s="6">
        <v>7.0826086956521745</v>
      </c>
      <c r="K31" s="9" t="s">
        <v>954</v>
      </c>
      <c r="L31" s="6">
        <v>0.84166097373407855</v>
      </c>
      <c r="N31" s="9" t="s">
        <v>954</v>
      </c>
      <c r="O31" s="6">
        <v>0.70839319470699735</v>
      </c>
    </row>
    <row r="32" spans="1:15" x14ac:dyDescent="0.2">
      <c r="A32" t="s">
        <v>90</v>
      </c>
      <c r="B32" t="s">
        <v>14</v>
      </c>
      <c r="C32">
        <v>7.3</v>
      </c>
      <c r="E32" s="9" t="s">
        <v>4177</v>
      </c>
      <c r="F32" s="4">
        <v>3</v>
      </c>
      <c r="H32" s="9" t="s">
        <v>4177</v>
      </c>
      <c r="I32" s="6">
        <v>6.6333333333333329</v>
      </c>
      <c r="K32" s="9" t="s">
        <v>4177</v>
      </c>
      <c r="L32" s="6">
        <v>0.36817870057292135</v>
      </c>
      <c r="N32" s="9" t="s">
        <v>4177</v>
      </c>
      <c r="O32" s="6">
        <v>0.13555555555556489</v>
      </c>
    </row>
    <row r="33" spans="1:15" x14ac:dyDescent="0.2">
      <c r="A33" t="s">
        <v>93</v>
      </c>
      <c r="B33" t="s">
        <v>14</v>
      </c>
      <c r="C33">
        <v>7.2</v>
      </c>
      <c r="E33" s="9" t="s">
        <v>5820</v>
      </c>
      <c r="F33" s="4">
        <v>1</v>
      </c>
      <c r="H33" s="9" t="s">
        <v>5820</v>
      </c>
      <c r="I33" s="6">
        <v>7.4</v>
      </c>
      <c r="K33" s="9" t="s">
        <v>5820</v>
      </c>
      <c r="L33" s="6">
        <v>0</v>
      </c>
      <c r="N33" s="9" t="s">
        <v>5820</v>
      </c>
      <c r="O33" s="6">
        <v>0</v>
      </c>
    </row>
    <row r="34" spans="1:15" x14ac:dyDescent="0.2">
      <c r="A34" t="s">
        <v>95</v>
      </c>
      <c r="B34" t="s">
        <v>14</v>
      </c>
      <c r="C34">
        <v>6.5</v>
      </c>
      <c r="E34" s="9" t="s">
        <v>5581</v>
      </c>
      <c r="F34" s="4">
        <v>1</v>
      </c>
      <c r="H34" s="9" t="s">
        <v>5581</v>
      </c>
      <c r="I34" s="6">
        <v>7.3</v>
      </c>
      <c r="K34" s="9" t="s">
        <v>5581</v>
      </c>
      <c r="L34" s="6">
        <v>0</v>
      </c>
      <c r="N34" s="9" t="s">
        <v>5581</v>
      </c>
      <c r="O34" s="6">
        <v>0</v>
      </c>
    </row>
    <row r="35" spans="1:15" x14ac:dyDescent="0.2">
      <c r="A35" t="s">
        <v>98</v>
      </c>
      <c r="B35" t="s">
        <v>14</v>
      </c>
      <c r="C35">
        <v>6.8</v>
      </c>
      <c r="E35" s="9" t="s">
        <v>6168</v>
      </c>
      <c r="F35" s="4">
        <v>3722</v>
      </c>
      <c r="H35" s="9" t="s">
        <v>6168</v>
      </c>
      <c r="I35" s="6">
        <v>6.4651262761955826</v>
      </c>
      <c r="K35" s="9" t="s">
        <v>6168</v>
      </c>
      <c r="L35" s="6">
        <v>1.053115613854759</v>
      </c>
      <c r="N35" s="9" t="s">
        <v>6168</v>
      </c>
      <c r="O35" s="6">
        <v>1.1090524961446859</v>
      </c>
    </row>
    <row r="36" spans="1:15" x14ac:dyDescent="0.2">
      <c r="A36" t="s">
        <v>103</v>
      </c>
      <c r="B36" t="s">
        <v>14</v>
      </c>
      <c r="C36">
        <v>7.3</v>
      </c>
    </row>
    <row r="37" spans="1:15" x14ac:dyDescent="0.2">
      <c r="A37" t="s">
        <v>106</v>
      </c>
      <c r="B37" t="s">
        <v>14</v>
      </c>
      <c r="C37">
        <v>6</v>
      </c>
    </row>
    <row r="38" spans="1:15" x14ac:dyDescent="0.2">
      <c r="A38" t="s">
        <v>107</v>
      </c>
      <c r="B38" t="s">
        <v>14</v>
      </c>
      <c r="C38">
        <v>5.7</v>
      </c>
    </row>
    <row r="39" spans="1:15" x14ac:dyDescent="0.2">
      <c r="A39" t="s">
        <v>108</v>
      </c>
      <c r="B39" t="s">
        <v>14</v>
      </c>
      <c r="C39">
        <v>6.4</v>
      </c>
    </row>
    <row r="40" spans="1:15" x14ac:dyDescent="0.2">
      <c r="A40" t="s">
        <v>109</v>
      </c>
      <c r="B40" t="s">
        <v>14</v>
      </c>
      <c r="C40">
        <v>6.7</v>
      </c>
    </row>
    <row r="41" spans="1:15" x14ac:dyDescent="0.2">
      <c r="A41" t="s">
        <v>111</v>
      </c>
      <c r="B41" t="s">
        <v>14</v>
      </c>
      <c r="C41">
        <v>6.8</v>
      </c>
    </row>
    <row r="42" spans="1:15" x14ac:dyDescent="0.2">
      <c r="A42" t="s">
        <v>114</v>
      </c>
      <c r="B42" t="s">
        <v>14</v>
      </c>
      <c r="C42">
        <v>6.3</v>
      </c>
    </row>
    <row r="43" spans="1:15" x14ac:dyDescent="0.2">
      <c r="A43" t="s">
        <v>116</v>
      </c>
      <c r="B43" t="s">
        <v>14</v>
      </c>
      <c r="C43">
        <v>5.6</v>
      </c>
    </row>
    <row r="44" spans="1:15" x14ac:dyDescent="0.2">
      <c r="A44" t="s">
        <v>119</v>
      </c>
      <c r="B44" t="s">
        <v>14</v>
      </c>
      <c r="C44">
        <v>8.3000000000000007</v>
      </c>
    </row>
    <row r="45" spans="1:15" x14ac:dyDescent="0.2">
      <c r="A45" t="s">
        <v>121</v>
      </c>
      <c r="B45" t="s">
        <v>14</v>
      </c>
      <c r="C45">
        <v>6.6</v>
      </c>
    </row>
    <row r="46" spans="1:15" x14ac:dyDescent="0.2">
      <c r="A46" t="s">
        <v>124</v>
      </c>
      <c r="B46" t="s">
        <v>14</v>
      </c>
      <c r="C46">
        <v>7.2</v>
      </c>
    </row>
    <row r="47" spans="1:15" x14ac:dyDescent="0.2">
      <c r="A47" t="s">
        <v>126</v>
      </c>
      <c r="B47" t="s">
        <v>14</v>
      </c>
      <c r="C47">
        <v>7</v>
      </c>
    </row>
    <row r="48" spans="1:15" x14ac:dyDescent="0.2">
      <c r="A48" t="s">
        <v>127</v>
      </c>
      <c r="B48" t="s">
        <v>14</v>
      </c>
      <c r="C48">
        <v>8</v>
      </c>
    </row>
    <row r="49" spans="1:3" x14ac:dyDescent="0.2">
      <c r="A49" t="s">
        <v>129</v>
      </c>
      <c r="B49" t="s">
        <v>14</v>
      </c>
      <c r="C49">
        <v>7.8</v>
      </c>
    </row>
    <row r="50" spans="1:3" x14ac:dyDescent="0.2">
      <c r="A50" t="s">
        <v>130</v>
      </c>
      <c r="B50" t="s">
        <v>14</v>
      </c>
      <c r="C50">
        <v>6.3</v>
      </c>
    </row>
    <row r="51" spans="1:3" x14ac:dyDescent="0.2">
      <c r="A51" t="s">
        <v>132</v>
      </c>
      <c r="B51" t="s">
        <v>14</v>
      </c>
      <c r="C51">
        <v>7.3</v>
      </c>
    </row>
    <row r="52" spans="1:3" x14ac:dyDescent="0.2">
      <c r="A52" t="s">
        <v>135</v>
      </c>
      <c r="B52" t="s">
        <v>14</v>
      </c>
      <c r="C52">
        <v>6.6</v>
      </c>
    </row>
    <row r="53" spans="1:3" x14ac:dyDescent="0.2">
      <c r="A53" t="s">
        <v>137</v>
      </c>
      <c r="B53" t="s">
        <v>14</v>
      </c>
      <c r="C53">
        <v>7</v>
      </c>
    </row>
    <row r="54" spans="1:3" x14ac:dyDescent="0.2">
      <c r="A54" t="s">
        <v>138</v>
      </c>
      <c r="B54" t="s">
        <v>14</v>
      </c>
      <c r="C54">
        <v>6.3</v>
      </c>
    </row>
    <row r="55" spans="1:3" x14ac:dyDescent="0.2">
      <c r="A55" t="s">
        <v>140</v>
      </c>
      <c r="B55" t="s">
        <v>14</v>
      </c>
      <c r="C55">
        <v>6.2</v>
      </c>
    </row>
    <row r="56" spans="1:3" x14ac:dyDescent="0.2">
      <c r="A56" t="s">
        <v>142</v>
      </c>
      <c r="B56" t="s">
        <v>14</v>
      </c>
      <c r="C56">
        <v>7.2</v>
      </c>
    </row>
    <row r="57" spans="1:3" x14ac:dyDescent="0.2">
      <c r="A57" t="s">
        <v>144</v>
      </c>
      <c r="B57" t="s">
        <v>14</v>
      </c>
      <c r="C57">
        <v>7.5</v>
      </c>
    </row>
    <row r="58" spans="1:3" x14ac:dyDescent="0.2">
      <c r="A58" t="s">
        <v>146</v>
      </c>
      <c r="B58" t="s">
        <v>14</v>
      </c>
      <c r="C58">
        <v>8.4</v>
      </c>
    </row>
    <row r="59" spans="1:3" x14ac:dyDescent="0.2">
      <c r="A59" t="s">
        <v>149</v>
      </c>
      <c r="B59" t="s">
        <v>14</v>
      </c>
      <c r="C59">
        <v>6.2</v>
      </c>
    </row>
    <row r="60" spans="1:3" x14ac:dyDescent="0.2">
      <c r="A60" t="s">
        <v>151</v>
      </c>
      <c r="B60" t="s">
        <v>14</v>
      </c>
      <c r="C60">
        <v>5.8</v>
      </c>
    </row>
    <row r="61" spans="1:3" x14ac:dyDescent="0.2">
      <c r="A61" t="s">
        <v>155</v>
      </c>
      <c r="B61" t="s">
        <v>14</v>
      </c>
      <c r="C61">
        <v>6.8</v>
      </c>
    </row>
    <row r="62" spans="1:3" x14ac:dyDescent="0.2">
      <c r="A62" t="s">
        <v>157</v>
      </c>
      <c r="B62" t="s">
        <v>14</v>
      </c>
      <c r="C62">
        <v>5.4</v>
      </c>
    </row>
    <row r="63" spans="1:3" x14ac:dyDescent="0.2">
      <c r="A63" t="s">
        <v>158</v>
      </c>
      <c r="B63" t="s">
        <v>14</v>
      </c>
      <c r="C63">
        <v>6.6</v>
      </c>
    </row>
    <row r="64" spans="1:3" x14ac:dyDescent="0.2">
      <c r="A64" t="s">
        <v>159</v>
      </c>
      <c r="B64" t="s">
        <v>14</v>
      </c>
      <c r="C64">
        <v>6.9</v>
      </c>
    </row>
    <row r="65" spans="1:3" x14ac:dyDescent="0.2">
      <c r="A65" t="s">
        <v>160</v>
      </c>
      <c r="B65" t="s">
        <v>14</v>
      </c>
      <c r="C65">
        <v>7.3</v>
      </c>
    </row>
    <row r="66" spans="1:3" x14ac:dyDescent="0.2">
      <c r="A66" t="s">
        <v>162</v>
      </c>
      <c r="B66" t="s">
        <v>14</v>
      </c>
      <c r="C66">
        <v>9</v>
      </c>
    </row>
    <row r="67" spans="1:3" x14ac:dyDescent="0.2">
      <c r="A67" t="s">
        <v>165</v>
      </c>
      <c r="B67" t="s">
        <v>14</v>
      </c>
      <c r="C67">
        <v>8.3000000000000007</v>
      </c>
    </row>
    <row r="68" spans="1:3" x14ac:dyDescent="0.2">
      <c r="A68" t="s">
        <v>168</v>
      </c>
      <c r="B68" t="s">
        <v>14</v>
      </c>
      <c r="C68">
        <v>6.5</v>
      </c>
    </row>
    <row r="69" spans="1:3" x14ac:dyDescent="0.2">
      <c r="A69" t="s">
        <v>169</v>
      </c>
      <c r="B69" t="s">
        <v>14</v>
      </c>
      <c r="C69">
        <v>7.9</v>
      </c>
    </row>
    <row r="70" spans="1:3" x14ac:dyDescent="0.2">
      <c r="A70" t="s">
        <v>172</v>
      </c>
      <c r="B70" t="s">
        <v>14</v>
      </c>
      <c r="C70">
        <v>7.5</v>
      </c>
    </row>
    <row r="71" spans="1:3" x14ac:dyDescent="0.2">
      <c r="A71" t="s">
        <v>174</v>
      </c>
      <c r="B71" t="s">
        <v>14</v>
      </c>
      <c r="C71">
        <v>4.8</v>
      </c>
    </row>
    <row r="72" spans="1:3" x14ac:dyDescent="0.2">
      <c r="A72" t="s">
        <v>177</v>
      </c>
      <c r="B72" t="s">
        <v>14</v>
      </c>
      <c r="C72">
        <v>5.2</v>
      </c>
    </row>
    <row r="73" spans="1:3" x14ac:dyDescent="0.2">
      <c r="A73" t="s">
        <v>180</v>
      </c>
      <c r="B73" t="s">
        <v>14</v>
      </c>
      <c r="C73">
        <v>6.9</v>
      </c>
    </row>
    <row r="74" spans="1:3" x14ac:dyDescent="0.2">
      <c r="A74" t="s">
        <v>183</v>
      </c>
      <c r="B74" t="s">
        <v>14</v>
      </c>
      <c r="C74">
        <v>5.4</v>
      </c>
    </row>
    <row r="75" spans="1:3" x14ac:dyDescent="0.2">
      <c r="A75" t="s">
        <v>185</v>
      </c>
      <c r="B75" t="s">
        <v>14</v>
      </c>
      <c r="C75">
        <v>7.9</v>
      </c>
    </row>
    <row r="76" spans="1:3" x14ac:dyDescent="0.2">
      <c r="A76" t="s">
        <v>187</v>
      </c>
      <c r="B76" t="s">
        <v>14</v>
      </c>
      <c r="C76">
        <v>6.1</v>
      </c>
    </row>
    <row r="77" spans="1:3" x14ac:dyDescent="0.2">
      <c r="A77" t="s">
        <v>189</v>
      </c>
      <c r="B77" t="s">
        <v>14</v>
      </c>
      <c r="C77">
        <v>5.8</v>
      </c>
    </row>
    <row r="78" spans="1:3" x14ac:dyDescent="0.2">
      <c r="A78" t="s">
        <v>191</v>
      </c>
      <c r="B78" t="s">
        <v>14</v>
      </c>
      <c r="C78">
        <v>8.3000000000000007</v>
      </c>
    </row>
    <row r="79" spans="1:3" x14ac:dyDescent="0.2">
      <c r="A79" t="s">
        <v>193</v>
      </c>
      <c r="B79" t="s">
        <v>14</v>
      </c>
      <c r="C79">
        <v>7.8</v>
      </c>
    </row>
    <row r="80" spans="1:3" x14ac:dyDescent="0.2">
      <c r="A80" t="s">
        <v>194</v>
      </c>
      <c r="B80" t="s">
        <v>14</v>
      </c>
      <c r="C80">
        <v>7</v>
      </c>
    </row>
    <row r="81" spans="1:3" x14ac:dyDescent="0.2">
      <c r="A81" t="s">
        <v>197</v>
      </c>
      <c r="B81" t="s">
        <v>14</v>
      </c>
      <c r="C81">
        <v>6.1</v>
      </c>
    </row>
    <row r="82" spans="1:3" x14ac:dyDescent="0.2">
      <c r="A82" t="s">
        <v>201</v>
      </c>
      <c r="B82" t="s">
        <v>14</v>
      </c>
      <c r="C82">
        <v>7</v>
      </c>
    </row>
    <row r="83" spans="1:3" x14ac:dyDescent="0.2">
      <c r="A83" t="s">
        <v>204</v>
      </c>
      <c r="B83" t="s">
        <v>14</v>
      </c>
      <c r="C83">
        <v>7.6</v>
      </c>
    </row>
    <row r="84" spans="1:3" x14ac:dyDescent="0.2">
      <c r="A84" t="s">
        <v>206</v>
      </c>
      <c r="B84" t="s">
        <v>14</v>
      </c>
      <c r="C84">
        <v>6.3</v>
      </c>
    </row>
    <row r="85" spans="1:3" x14ac:dyDescent="0.2">
      <c r="A85" t="s">
        <v>207</v>
      </c>
      <c r="B85" t="s">
        <v>14</v>
      </c>
      <c r="C85">
        <v>7.8</v>
      </c>
    </row>
    <row r="86" spans="1:3" x14ac:dyDescent="0.2">
      <c r="A86" t="s">
        <v>209</v>
      </c>
      <c r="B86" t="s">
        <v>14</v>
      </c>
      <c r="C86">
        <v>6.4</v>
      </c>
    </row>
    <row r="87" spans="1:3" x14ac:dyDescent="0.2">
      <c r="A87" t="s">
        <v>212</v>
      </c>
      <c r="B87" t="s">
        <v>14</v>
      </c>
      <c r="C87">
        <v>6.5</v>
      </c>
    </row>
    <row r="88" spans="1:3" x14ac:dyDescent="0.2">
      <c r="A88" t="s">
        <v>215</v>
      </c>
      <c r="B88" t="s">
        <v>14</v>
      </c>
      <c r="C88">
        <v>7.9</v>
      </c>
    </row>
    <row r="89" spans="1:3" x14ac:dyDescent="0.2">
      <c r="A89" t="s">
        <v>218</v>
      </c>
      <c r="B89" t="s">
        <v>14</v>
      </c>
      <c r="C89">
        <v>7.8</v>
      </c>
    </row>
    <row r="90" spans="1:3" x14ac:dyDescent="0.2">
      <c r="A90" t="s">
        <v>220</v>
      </c>
      <c r="B90" t="s">
        <v>14</v>
      </c>
      <c r="C90">
        <v>6.6</v>
      </c>
    </row>
    <row r="91" spans="1:3" x14ac:dyDescent="0.2">
      <c r="A91" t="s">
        <v>221</v>
      </c>
      <c r="B91" t="s">
        <v>14</v>
      </c>
      <c r="C91">
        <v>5.5</v>
      </c>
    </row>
    <row r="92" spans="1:3" x14ac:dyDescent="0.2">
      <c r="A92" t="s">
        <v>223</v>
      </c>
      <c r="B92" t="s">
        <v>14</v>
      </c>
      <c r="C92">
        <v>8.1999999999999993</v>
      </c>
    </row>
    <row r="93" spans="1:3" x14ac:dyDescent="0.2">
      <c r="A93" t="s">
        <v>226</v>
      </c>
      <c r="B93" t="s">
        <v>14</v>
      </c>
      <c r="C93">
        <v>6.4</v>
      </c>
    </row>
    <row r="94" spans="1:3" x14ac:dyDescent="0.2">
      <c r="A94" t="s">
        <v>229</v>
      </c>
      <c r="B94" t="s">
        <v>14</v>
      </c>
      <c r="C94">
        <v>8.1</v>
      </c>
    </row>
    <row r="95" spans="1:3" x14ac:dyDescent="0.2">
      <c r="A95" t="s">
        <v>231</v>
      </c>
      <c r="B95" t="s">
        <v>14</v>
      </c>
      <c r="C95">
        <v>8.6</v>
      </c>
    </row>
    <row r="96" spans="1:3" x14ac:dyDescent="0.2">
      <c r="A96" t="s">
        <v>232</v>
      </c>
      <c r="B96" t="s">
        <v>14</v>
      </c>
      <c r="C96">
        <v>8.8000000000000007</v>
      </c>
    </row>
    <row r="97" spans="1:3" x14ac:dyDescent="0.2">
      <c r="A97" t="s">
        <v>233</v>
      </c>
      <c r="B97" t="s">
        <v>14</v>
      </c>
      <c r="C97">
        <v>6.7</v>
      </c>
    </row>
    <row r="98" spans="1:3" x14ac:dyDescent="0.2">
      <c r="A98" t="s">
        <v>236</v>
      </c>
      <c r="B98" t="s">
        <v>14</v>
      </c>
      <c r="C98">
        <v>7.8</v>
      </c>
    </row>
    <row r="99" spans="1:3" x14ac:dyDescent="0.2">
      <c r="A99" t="s">
        <v>238</v>
      </c>
      <c r="B99" t="s">
        <v>14</v>
      </c>
      <c r="C99">
        <v>7.8</v>
      </c>
    </row>
    <row r="100" spans="1:3" x14ac:dyDescent="0.2">
      <c r="A100" t="s">
        <v>241</v>
      </c>
      <c r="B100" t="s">
        <v>14</v>
      </c>
      <c r="C100">
        <v>6.6</v>
      </c>
    </row>
    <row r="101" spans="1:3" x14ac:dyDescent="0.2">
      <c r="A101" t="s">
        <v>243</v>
      </c>
      <c r="B101" t="s">
        <v>14</v>
      </c>
      <c r="C101">
        <v>6.1</v>
      </c>
    </row>
    <row r="102" spans="1:3" x14ac:dyDescent="0.2">
      <c r="A102" t="s">
        <v>246</v>
      </c>
      <c r="B102" t="s">
        <v>14</v>
      </c>
      <c r="C102">
        <v>5.6</v>
      </c>
    </row>
    <row r="103" spans="1:3" x14ac:dyDescent="0.2">
      <c r="A103" t="s">
        <v>248</v>
      </c>
      <c r="B103" t="s">
        <v>14</v>
      </c>
      <c r="C103">
        <v>6.4</v>
      </c>
    </row>
    <row r="104" spans="1:3" x14ac:dyDescent="0.2">
      <c r="A104" t="s">
        <v>250</v>
      </c>
      <c r="B104" t="s">
        <v>14</v>
      </c>
      <c r="C104">
        <v>6.1</v>
      </c>
    </row>
    <row r="105" spans="1:3" x14ac:dyDescent="0.2">
      <c r="A105" t="s">
        <v>252</v>
      </c>
      <c r="B105" t="s">
        <v>14</v>
      </c>
      <c r="C105">
        <v>7.3</v>
      </c>
    </row>
    <row r="106" spans="1:3" x14ac:dyDescent="0.2">
      <c r="A106" t="s">
        <v>254</v>
      </c>
      <c r="B106" t="s">
        <v>14</v>
      </c>
      <c r="C106">
        <v>6.6</v>
      </c>
    </row>
    <row r="107" spans="1:3" x14ac:dyDescent="0.2">
      <c r="A107" t="s">
        <v>256</v>
      </c>
      <c r="B107" t="s">
        <v>14</v>
      </c>
      <c r="C107">
        <v>6.3</v>
      </c>
    </row>
    <row r="108" spans="1:3" x14ac:dyDescent="0.2">
      <c r="A108" t="s">
        <v>258</v>
      </c>
      <c r="B108" t="s">
        <v>14</v>
      </c>
      <c r="C108">
        <v>6.1</v>
      </c>
    </row>
    <row r="109" spans="1:3" x14ac:dyDescent="0.2">
      <c r="A109" t="s">
        <v>259</v>
      </c>
      <c r="B109" t="s">
        <v>14</v>
      </c>
      <c r="C109">
        <v>7.1</v>
      </c>
    </row>
    <row r="110" spans="1:3" x14ac:dyDescent="0.2">
      <c r="A110" t="s">
        <v>262</v>
      </c>
      <c r="B110" t="s">
        <v>14</v>
      </c>
      <c r="C110">
        <v>5.5</v>
      </c>
    </row>
    <row r="111" spans="1:3" x14ac:dyDescent="0.2">
      <c r="A111" t="s">
        <v>264</v>
      </c>
      <c r="B111" t="s">
        <v>14</v>
      </c>
      <c r="C111">
        <v>7.5</v>
      </c>
    </row>
    <row r="112" spans="1:3" x14ac:dyDescent="0.2">
      <c r="A112" t="s">
        <v>265</v>
      </c>
      <c r="B112" t="s">
        <v>14</v>
      </c>
      <c r="C112">
        <v>7.6</v>
      </c>
    </row>
    <row r="113" spans="1:3" x14ac:dyDescent="0.2">
      <c r="A113" t="s">
        <v>267</v>
      </c>
      <c r="B113" t="s">
        <v>14</v>
      </c>
      <c r="C113">
        <v>6.4</v>
      </c>
    </row>
    <row r="114" spans="1:3" x14ac:dyDescent="0.2">
      <c r="A114" t="s">
        <v>269</v>
      </c>
      <c r="B114" t="s">
        <v>14</v>
      </c>
      <c r="C114">
        <v>7.2</v>
      </c>
    </row>
    <row r="115" spans="1:3" x14ac:dyDescent="0.2">
      <c r="A115" t="s">
        <v>271</v>
      </c>
      <c r="B115" t="s">
        <v>14</v>
      </c>
      <c r="C115">
        <v>6.7</v>
      </c>
    </row>
    <row r="116" spans="1:3" x14ac:dyDescent="0.2">
      <c r="A116" t="s">
        <v>273</v>
      </c>
      <c r="B116" t="s">
        <v>14</v>
      </c>
      <c r="C116">
        <v>8</v>
      </c>
    </row>
    <row r="117" spans="1:3" x14ac:dyDescent="0.2">
      <c r="A117" t="s">
        <v>274</v>
      </c>
      <c r="B117" t="s">
        <v>14</v>
      </c>
      <c r="C117">
        <v>8.3000000000000007</v>
      </c>
    </row>
    <row r="118" spans="1:3" x14ac:dyDescent="0.2">
      <c r="A118" t="s">
        <v>277</v>
      </c>
      <c r="B118" t="s">
        <v>14</v>
      </c>
      <c r="C118">
        <v>6.7</v>
      </c>
    </row>
    <row r="119" spans="1:3" x14ac:dyDescent="0.2">
      <c r="A119" t="s">
        <v>279</v>
      </c>
      <c r="B119" t="s">
        <v>14</v>
      </c>
      <c r="C119">
        <v>5.9</v>
      </c>
    </row>
    <row r="120" spans="1:3" x14ac:dyDescent="0.2">
      <c r="A120" t="s">
        <v>281</v>
      </c>
      <c r="B120" t="s">
        <v>14</v>
      </c>
      <c r="C120">
        <v>6.7</v>
      </c>
    </row>
    <row r="121" spans="1:3" x14ac:dyDescent="0.2">
      <c r="A121" t="s">
        <v>282</v>
      </c>
      <c r="B121" t="s">
        <v>14</v>
      </c>
      <c r="C121">
        <v>6.7</v>
      </c>
    </row>
    <row r="122" spans="1:3" x14ac:dyDescent="0.2">
      <c r="A122" t="s">
        <v>285</v>
      </c>
      <c r="B122" t="s">
        <v>14</v>
      </c>
      <c r="C122">
        <v>7.6</v>
      </c>
    </row>
    <row r="123" spans="1:3" x14ac:dyDescent="0.2">
      <c r="A123" t="s">
        <v>286</v>
      </c>
      <c r="B123" t="s">
        <v>14</v>
      </c>
      <c r="C123">
        <v>7.2</v>
      </c>
    </row>
    <row r="124" spans="1:3" x14ac:dyDescent="0.2">
      <c r="A124" t="s">
        <v>287</v>
      </c>
      <c r="B124" t="s">
        <v>14</v>
      </c>
      <c r="C124">
        <v>7.1</v>
      </c>
    </row>
    <row r="125" spans="1:3" x14ac:dyDescent="0.2">
      <c r="A125" t="s">
        <v>289</v>
      </c>
      <c r="B125" t="s">
        <v>14</v>
      </c>
      <c r="C125">
        <v>8.1</v>
      </c>
    </row>
    <row r="126" spans="1:3" x14ac:dyDescent="0.2">
      <c r="A126" t="s">
        <v>292</v>
      </c>
      <c r="B126" t="s">
        <v>14</v>
      </c>
      <c r="C126">
        <v>6.7</v>
      </c>
    </row>
    <row r="127" spans="1:3" x14ac:dyDescent="0.2">
      <c r="A127" t="s">
        <v>294</v>
      </c>
      <c r="B127" t="s">
        <v>14</v>
      </c>
      <c r="C127">
        <v>7</v>
      </c>
    </row>
    <row r="128" spans="1:3" x14ac:dyDescent="0.2">
      <c r="A128" t="s">
        <v>297</v>
      </c>
      <c r="B128" t="s">
        <v>14</v>
      </c>
      <c r="C128">
        <v>6.9</v>
      </c>
    </row>
    <row r="129" spans="1:3" x14ac:dyDescent="0.2">
      <c r="A129" t="s">
        <v>300</v>
      </c>
      <c r="B129" t="s">
        <v>14</v>
      </c>
      <c r="C129">
        <v>5.0999999999999996</v>
      </c>
    </row>
    <row r="130" spans="1:3" x14ac:dyDescent="0.2">
      <c r="A130" t="s">
        <v>302</v>
      </c>
      <c r="B130" t="s">
        <v>14</v>
      </c>
      <c r="C130">
        <v>5.8</v>
      </c>
    </row>
    <row r="131" spans="1:3" x14ac:dyDescent="0.2">
      <c r="A131" t="s">
        <v>304</v>
      </c>
      <c r="B131" t="s">
        <v>14</v>
      </c>
      <c r="C131">
        <v>6.2</v>
      </c>
    </row>
    <row r="132" spans="1:3" x14ac:dyDescent="0.2">
      <c r="A132" t="s">
        <v>306</v>
      </c>
      <c r="B132" t="s">
        <v>14</v>
      </c>
      <c r="C132">
        <v>7.4</v>
      </c>
    </row>
    <row r="133" spans="1:3" x14ac:dyDescent="0.2">
      <c r="A133" t="s">
        <v>310</v>
      </c>
      <c r="B133" t="s">
        <v>14</v>
      </c>
      <c r="C133">
        <v>5.8</v>
      </c>
    </row>
    <row r="134" spans="1:3" x14ac:dyDescent="0.2">
      <c r="A134" t="s">
        <v>312</v>
      </c>
      <c r="B134" t="s">
        <v>14</v>
      </c>
      <c r="C134">
        <v>6.2</v>
      </c>
    </row>
    <row r="135" spans="1:3" x14ac:dyDescent="0.2">
      <c r="A135" t="s">
        <v>314</v>
      </c>
      <c r="B135" t="s">
        <v>14</v>
      </c>
      <c r="C135">
        <v>7.3</v>
      </c>
    </row>
    <row r="136" spans="1:3" x14ac:dyDescent="0.2">
      <c r="A136" t="s">
        <v>316</v>
      </c>
      <c r="B136" t="s">
        <v>14</v>
      </c>
      <c r="C136">
        <v>4.2</v>
      </c>
    </row>
    <row r="137" spans="1:3" x14ac:dyDescent="0.2">
      <c r="A137" t="s">
        <v>317</v>
      </c>
      <c r="B137" t="s">
        <v>14</v>
      </c>
      <c r="C137">
        <v>6.9</v>
      </c>
    </row>
    <row r="138" spans="1:3" x14ac:dyDescent="0.2">
      <c r="A138" t="s">
        <v>319</v>
      </c>
      <c r="B138" t="s">
        <v>14</v>
      </c>
      <c r="C138">
        <v>6.4</v>
      </c>
    </row>
    <row r="139" spans="1:3" x14ac:dyDescent="0.2">
      <c r="A139" t="s">
        <v>321</v>
      </c>
      <c r="B139" t="s">
        <v>14</v>
      </c>
      <c r="C139">
        <v>5.4</v>
      </c>
    </row>
    <row r="140" spans="1:3" x14ac:dyDescent="0.2">
      <c r="A140" t="s">
        <v>323</v>
      </c>
      <c r="B140" t="s">
        <v>14</v>
      </c>
      <c r="C140">
        <v>6.7</v>
      </c>
    </row>
    <row r="141" spans="1:3" x14ac:dyDescent="0.2">
      <c r="A141" t="s">
        <v>325</v>
      </c>
      <c r="B141" t="s">
        <v>14</v>
      </c>
      <c r="C141">
        <v>5.8</v>
      </c>
    </row>
    <row r="142" spans="1:3" x14ac:dyDescent="0.2">
      <c r="A142" t="s">
        <v>327</v>
      </c>
      <c r="B142" t="s">
        <v>14</v>
      </c>
      <c r="C142">
        <v>6.9</v>
      </c>
    </row>
    <row r="143" spans="1:3" x14ac:dyDescent="0.2">
      <c r="A143" t="s">
        <v>329</v>
      </c>
      <c r="B143" t="s">
        <v>14</v>
      </c>
      <c r="C143">
        <v>7.2</v>
      </c>
    </row>
    <row r="144" spans="1:3" x14ac:dyDescent="0.2">
      <c r="A144" t="s">
        <v>330</v>
      </c>
      <c r="B144" t="s">
        <v>14</v>
      </c>
      <c r="C144">
        <v>6.9</v>
      </c>
    </row>
    <row r="145" spans="1:3" x14ac:dyDescent="0.2">
      <c r="A145" t="s">
        <v>332</v>
      </c>
      <c r="B145" t="s">
        <v>14</v>
      </c>
      <c r="C145">
        <v>6.1</v>
      </c>
    </row>
    <row r="146" spans="1:3" x14ac:dyDescent="0.2">
      <c r="A146" t="s">
        <v>335</v>
      </c>
      <c r="B146" t="s">
        <v>14</v>
      </c>
      <c r="C146">
        <v>5.5</v>
      </c>
    </row>
    <row r="147" spans="1:3" x14ac:dyDescent="0.2">
      <c r="A147" t="s">
        <v>336</v>
      </c>
      <c r="B147" t="s">
        <v>14</v>
      </c>
      <c r="C147">
        <v>6.6</v>
      </c>
    </row>
    <row r="148" spans="1:3" x14ac:dyDescent="0.2">
      <c r="A148" t="s">
        <v>338</v>
      </c>
      <c r="B148" t="s">
        <v>14</v>
      </c>
      <c r="C148">
        <v>6.1</v>
      </c>
    </row>
    <row r="149" spans="1:3" x14ac:dyDescent="0.2">
      <c r="A149" t="s">
        <v>340</v>
      </c>
      <c r="B149" t="s">
        <v>14</v>
      </c>
      <c r="C149">
        <v>6.3</v>
      </c>
    </row>
    <row r="150" spans="1:3" x14ac:dyDescent="0.2">
      <c r="A150" t="s">
        <v>342</v>
      </c>
      <c r="B150" t="s">
        <v>14</v>
      </c>
      <c r="C150">
        <v>7.2</v>
      </c>
    </row>
    <row r="151" spans="1:3" x14ac:dyDescent="0.2">
      <c r="A151" t="s">
        <v>343</v>
      </c>
      <c r="B151" t="s">
        <v>14</v>
      </c>
      <c r="C151">
        <v>7.4</v>
      </c>
    </row>
    <row r="152" spans="1:3" x14ac:dyDescent="0.2">
      <c r="A152" t="s">
        <v>345</v>
      </c>
      <c r="B152" t="s">
        <v>14</v>
      </c>
      <c r="C152">
        <v>7.3</v>
      </c>
    </row>
    <row r="153" spans="1:3" x14ac:dyDescent="0.2">
      <c r="A153" t="s">
        <v>348</v>
      </c>
      <c r="B153" t="s">
        <v>14</v>
      </c>
      <c r="C153">
        <v>6.1</v>
      </c>
    </row>
    <row r="154" spans="1:3" x14ac:dyDescent="0.2">
      <c r="A154" t="s">
        <v>352</v>
      </c>
      <c r="B154" t="s">
        <v>14</v>
      </c>
      <c r="C154">
        <v>7.7</v>
      </c>
    </row>
    <row r="155" spans="1:3" x14ac:dyDescent="0.2">
      <c r="A155" t="s">
        <v>354</v>
      </c>
      <c r="B155" t="s">
        <v>14</v>
      </c>
      <c r="C155">
        <v>6.1</v>
      </c>
    </row>
    <row r="156" spans="1:3" x14ac:dyDescent="0.2">
      <c r="A156" t="s">
        <v>356</v>
      </c>
      <c r="B156" t="s">
        <v>14</v>
      </c>
      <c r="C156">
        <v>8</v>
      </c>
    </row>
    <row r="157" spans="1:3" x14ac:dyDescent="0.2">
      <c r="A157" t="s">
        <v>357</v>
      </c>
      <c r="B157" t="s">
        <v>14</v>
      </c>
      <c r="C157">
        <v>7.3</v>
      </c>
    </row>
    <row r="158" spans="1:3" x14ac:dyDescent="0.2">
      <c r="A158" t="s">
        <v>359</v>
      </c>
      <c r="B158" t="s">
        <v>14</v>
      </c>
      <c r="C158">
        <v>7.9</v>
      </c>
    </row>
    <row r="159" spans="1:3" x14ac:dyDescent="0.2">
      <c r="A159" t="s">
        <v>361</v>
      </c>
      <c r="B159" t="s">
        <v>14</v>
      </c>
      <c r="C159">
        <v>5.5</v>
      </c>
    </row>
    <row r="160" spans="1:3" x14ac:dyDescent="0.2">
      <c r="A160" t="s">
        <v>362</v>
      </c>
      <c r="B160" t="s">
        <v>14</v>
      </c>
      <c r="C160">
        <v>5</v>
      </c>
    </row>
    <row r="161" spans="1:3" x14ac:dyDescent="0.2">
      <c r="A161" t="s">
        <v>364</v>
      </c>
      <c r="B161" t="s">
        <v>14</v>
      </c>
      <c r="C161">
        <v>7.7</v>
      </c>
    </row>
    <row r="162" spans="1:3" x14ac:dyDescent="0.2">
      <c r="A162" t="s">
        <v>366</v>
      </c>
      <c r="B162" t="s">
        <v>14</v>
      </c>
      <c r="C162">
        <v>6.6</v>
      </c>
    </row>
    <row r="163" spans="1:3" x14ac:dyDescent="0.2">
      <c r="A163" t="s">
        <v>368</v>
      </c>
      <c r="B163" t="s">
        <v>14</v>
      </c>
      <c r="C163">
        <v>5.7</v>
      </c>
    </row>
    <row r="164" spans="1:3" x14ac:dyDescent="0.2">
      <c r="A164" t="s">
        <v>370</v>
      </c>
      <c r="B164" t="s">
        <v>14</v>
      </c>
      <c r="C164">
        <v>5.8</v>
      </c>
    </row>
    <row r="165" spans="1:3" x14ac:dyDescent="0.2">
      <c r="A165" t="s">
        <v>373</v>
      </c>
      <c r="B165" t="s">
        <v>14</v>
      </c>
      <c r="C165">
        <v>6</v>
      </c>
    </row>
    <row r="166" spans="1:3" x14ac:dyDescent="0.2">
      <c r="A166" t="s">
        <v>376</v>
      </c>
      <c r="B166" t="s">
        <v>14</v>
      </c>
      <c r="C166">
        <v>6.4</v>
      </c>
    </row>
    <row r="167" spans="1:3" x14ac:dyDescent="0.2">
      <c r="A167" t="s">
        <v>377</v>
      </c>
      <c r="B167" t="s">
        <v>14</v>
      </c>
      <c r="C167">
        <v>6.9</v>
      </c>
    </row>
    <row r="168" spans="1:3" x14ac:dyDescent="0.2">
      <c r="A168" t="s">
        <v>378</v>
      </c>
      <c r="B168" t="s">
        <v>14</v>
      </c>
      <c r="C168">
        <v>6.4</v>
      </c>
    </row>
    <row r="169" spans="1:3" x14ac:dyDescent="0.2">
      <c r="A169" t="s">
        <v>381</v>
      </c>
      <c r="B169" t="s">
        <v>14</v>
      </c>
      <c r="C169">
        <v>7.4</v>
      </c>
    </row>
    <row r="170" spans="1:3" x14ac:dyDescent="0.2">
      <c r="A170" t="s">
        <v>384</v>
      </c>
      <c r="B170" t="s">
        <v>14</v>
      </c>
      <c r="C170">
        <v>5.5</v>
      </c>
    </row>
    <row r="171" spans="1:3" x14ac:dyDescent="0.2">
      <c r="A171" t="s">
        <v>386</v>
      </c>
      <c r="B171" t="s">
        <v>14</v>
      </c>
      <c r="C171">
        <v>5.9</v>
      </c>
    </row>
    <row r="172" spans="1:3" x14ac:dyDescent="0.2">
      <c r="A172" t="s">
        <v>388</v>
      </c>
      <c r="B172" t="s">
        <v>14</v>
      </c>
      <c r="C172">
        <v>6.8</v>
      </c>
    </row>
    <row r="173" spans="1:3" x14ac:dyDescent="0.2">
      <c r="A173" t="s">
        <v>389</v>
      </c>
      <c r="B173" t="s">
        <v>14</v>
      </c>
      <c r="C173">
        <v>6.8</v>
      </c>
    </row>
    <row r="174" spans="1:3" x14ac:dyDescent="0.2">
      <c r="A174" t="s">
        <v>392</v>
      </c>
      <c r="B174" t="s">
        <v>14</v>
      </c>
      <c r="C174">
        <v>8.1</v>
      </c>
    </row>
    <row r="175" spans="1:3" x14ac:dyDescent="0.2">
      <c r="A175" t="s">
        <v>394</v>
      </c>
      <c r="B175" t="s">
        <v>14</v>
      </c>
      <c r="C175">
        <v>6.5</v>
      </c>
    </row>
    <row r="176" spans="1:3" x14ac:dyDescent="0.2">
      <c r="A176" t="s">
        <v>396</v>
      </c>
      <c r="B176" t="s">
        <v>14</v>
      </c>
      <c r="C176">
        <v>7.2</v>
      </c>
    </row>
    <row r="177" spans="1:3" x14ac:dyDescent="0.2">
      <c r="A177" t="s">
        <v>397</v>
      </c>
      <c r="B177" t="s">
        <v>14</v>
      </c>
      <c r="C177">
        <v>6.7</v>
      </c>
    </row>
    <row r="178" spans="1:3" x14ac:dyDescent="0.2">
      <c r="A178" t="s">
        <v>400</v>
      </c>
      <c r="B178" t="s">
        <v>14</v>
      </c>
      <c r="C178">
        <v>8.1</v>
      </c>
    </row>
    <row r="179" spans="1:3" x14ac:dyDescent="0.2">
      <c r="A179" t="s">
        <v>402</v>
      </c>
      <c r="B179" t="s">
        <v>14</v>
      </c>
      <c r="C179">
        <v>7.6</v>
      </c>
    </row>
    <row r="180" spans="1:3" x14ac:dyDescent="0.2">
      <c r="A180" t="s">
        <v>404</v>
      </c>
      <c r="B180" t="s">
        <v>14</v>
      </c>
      <c r="C180">
        <v>7.4</v>
      </c>
    </row>
    <row r="181" spans="1:3" x14ac:dyDescent="0.2">
      <c r="A181" t="s">
        <v>406</v>
      </c>
      <c r="B181" t="s">
        <v>14</v>
      </c>
      <c r="C181">
        <v>7.6</v>
      </c>
    </row>
    <row r="182" spans="1:3" x14ac:dyDescent="0.2">
      <c r="A182" t="s">
        <v>409</v>
      </c>
      <c r="B182" t="s">
        <v>14</v>
      </c>
      <c r="C182">
        <v>6.7</v>
      </c>
    </row>
    <row r="183" spans="1:3" x14ac:dyDescent="0.2">
      <c r="A183" t="s">
        <v>410</v>
      </c>
      <c r="B183" t="s">
        <v>14</v>
      </c>
      <c r="C183">
        <v>6.5</v>
      </c>
    </row>
    <row r="184" spans="1:3" x14ac:dyDescent="0.2">
      <c r="A184" t="s">
        <v>411</v>
      </c>
      <c r="B184" t="s">
        <v>14</v>
      </c>
      <c r="C184">
        <v>6.6</v>
      </c>
    </row>
    <row r="185" spans="1:3" x14ac:dyDescent="0.2">
      <c r="A185" t="s">
        <v>412</v>
      </c>
      <c r="B185" t="s">
        <v>14</v>
      </c>
      <c r="C185">
        <v>6.7</v>
      </c>
    </row>
    <row r="186" spans="1:3" x14ac:dyDescent="0.2">
      <c r="A186" t="s">
        <v>415</v>
      </c>
      <c r="B186" t="s">
        <v>14</v>
      </c>
      <c r="C186">
        <v>6.4</v>
      </c>
    </row>
    <row r="187" spans="1:3" x14ac:dyDescent="0.2">
      <c r="A187" t="s">
        <v>417</v>
      </c>
      <c r="B187" t="s">
        <v>14</v>
      </c>
      <c r="C187">
        <v>5.8</v>
      </c>
    </row>
    <row r="188" spans="1:3" x14ac:dyDescent="0.2">
      <c r="A188" t="s">
        <v>419</v>
      </c>
      <c r="B188" t="s">
        <v>14</v>
      </c>
      <c r="C188">
        <v>7.4</v>
      </c>
    </row>
    <row r="189" spans="1:3" x14ac:dyDescent="0.2">
      <c r="A189" t="s">
        <v>421</v>
      </c>
      <c r="B189" t="s">
        <v>14</v>
      </c>
      <c r="C189">
        <v>7.8</v>
      </c>
    </row>
    <row r="190" spans="1:3" x14ac:dyDescent="0.2">
      <c r="A190" t="s">
        <v>423</v>
      </c>
      <c r="B190" t="s">
        <v>14</v>
      </c>
      <c r="C190">
        <v>6.6</v>
      </c>
    </row>
    <row r="191" spans="1:3" x14ac:dyDescent="0.2">
      <c r="A191" t="s">
        <v>424</v>
      </c>
      <c r="B191" t="s">
        <v>14</v>
      </c>
      <c r="C191">
        <v>4.9000000000000004</v>
      </c>
    </row>
    <row r="192" spans="1:3" x14ac:dyDescent="0.2">
      <c r="A192" t="s">
        <v>427</v>
      </c>
      <c r="B192" t="s">
        <v>14</v>
      </c>
      <c r="C192">
        <v>6.5</v>
      </c>
    </row>
    <row r="193" spans="1:3" x14ac:dyDescent="0.2">
      <c r="A193" t="s">
        <v>428</v>
      </c>
      <c r="B193" t="s">
        <v>14</v>
      </c>
      <c r="C193">
        <v>6.2</v>
      </c>
    </row>
    <row r="194" spans="1:3" x14ac:dyDescent="0.2">
      <c r="A194" t="s">
        <v>431</v>
      </c>
      <c r="B194" t="s">
        <v>14</v>
      </c>
      <c r="C194">
        <v>7.3</v>
      </c>
    </row>
    <row r="195" spans="1:3" x14ac:dyDescent="0.2">
      <c r="A195" t="s">
        <v>433</v>
      </c>
      <c r="B195" t="s">
        <v>14</v>
      </c>
      <c r="C195">
        <v>7.5</v>
      </c>
    </row>
    <row r="196" spans="1:3" x14ac:dyDescent="0.2">
      <c r="A196" t="s">
        <v>436</v>
      </c>
      <c r="B196" t="s">
        <v>14</v>
      </c>
      <c r="C196">
        <v>5.6</v>
      </c>
    </row>
    <row r="197" spans="1:3" x14ac:dyDescent="0.2">
      <c r="A197" t="s">
        <v>437</v>
      </c>
      <c r="B197" t="s">
        <v>14</v>
      </c>
      <c r="C197">
        <v>8.1</v>
      </c>
    </row>
    <row r="198" spans="1:3" x14ac:dyDescent="0.2">
      <c r="A198" t="s">
        <v>438</v>
      </c>
      <c r="B198" t="s">
        <v>14</v>
      </c>
      <c r="C198">
        <v>6.7</v>
      </c>
    </row>
    <row r="199" spans="1:3" x14ac:dyDescent="0.2">
      <c r="A199" t="s">
        <v>439</v>
      </c>
      <c r="B199" t="s">
        <v>14</v>
      </c>
      <c r="C199">
        <v>6.6</v>
      </c>
    </row>
    <row r="200" spans="1:3" x14ac:dyDescent="0.2">
      <c r="A200" t="s">
        <v>442</v>
      </c>
      <c r="B200" t="s">
        <v>14</v>
      </c>
      <c r="C200">
        <v>6.4</v>
      </c>
    </row>
    <row r="201" spans="1:3" x14ac:dyDescent="0.2">
      <c r="A201" t="s">
        <v>443</v>
      </c>
      <c r="B201" t="s">
        <v>14</v>
      </c>
      <c r="C201">
        <v>7.5</v>
      </c>
    </row>
    <row r="202" spans="1:3" x14ac:dyDescent="0.2">
      <c r="A202" t="s">
        <v>444</v>
      </c>
      <c r="B202" t="s">
        <v>14</v>
      </c>
      <c r="C202">
        <v>7.3</v>
      </c>
    </row>
    <row r="203" spans="1:3" x14ac:dyDescent="0.2">
      <c r="A203" t="s">
        <v>447</v>
      </c>
      <c r="B203" t="s">
        <v>14</v>
      </c>
      <c r="C203">
        <v>7.5</v>
      </c>
    </row>
    <row r="204" spans="1:3" x14ac:dyDescent="0.2">
      <c r="A204" t="s">
        <v>448</v>
      </c>
      <c r="B204" t="s">
        <v>14</v>
      </c>
      <c r="C204">
        <v>5.8</v>
      </c>
    </row>
    <row r="205" spans="1:3" x14ac:dyDescent="0.2">
      <c r="A205" t="s">
        <v>450</v>
      </c>
      <c r="B205" t="s">
        <v>14</v>
      </c>
      <c r="C205">
        <v>7.5</v>
      </c>
    </row>
    <row r="206" spans="1:3" x14ac:dyDescent="0.2">
      <c r="A206" t="s">
        <v>453</v>
      </c>
      <c r="B206" t="s">
        <v>14</v>
      </c>
      <c r="C206">
        <v>6.6</v>
      </c>
    </row>
    <row r="207" spans="1:3" x14ac:dyDescent="0.2">
      <c r="A207" t="s">
        <v>455</v>
      </c>
      <c r="B207" t="s">
        <v>14</v>
      </c>
      <c r="C207">
        <v>6.7</v>
      </c>
    </row>
    <row r="208" spans="1:3" x14ac:dyDescent="0.2">
      <c r="A208" t="s">
        <v>458</v>
      </c>
      <c r="B208" t="s">
        <v>14</v>
      </c>
      <c r="C208">
        <v>3.7</v>
      </c>
    </row>
    <row r="209" spans="1:3" x14ac:dyDescent="0.2">
      <c r="A209" t="s">
        <v>459</v>
      </c>
      <c r="B209" t="s">
        <v>14</v>
      </c>
      <c r="C209">
        <v>6</v>
      </c>
    </row>
    <row r="210" spans="1:3" x14ac:dyDescent="0.2">
      <c r="A210" t="s">
        <v>460</v>
      </c>
      <c r="B210" t="s">
        <v>14</v>
      </c>
      <c r="C210">
        <v>6.4</v>
      </c>
    </row>
    <row r="211" spans="1:3" x14ac:dyDescent="0.2">
      <c r="A211" t="s">
        <v>462</v>
      </c>
      <c r="B211" t="s">
        <v>14</v>
      </c>
      <c r="C211">
        <v>6.1</v>
      </c>
    </row>
    <row r="212" spans="1:3" x14ac:dyDescent="0.2">
      <c r="A212" t="s">
        <v>463</v>
      </c>
      <c r="B212" t="s">
        <v>14</v>
      </c>
      <c r="C212">
        <v>6.4</v>
      </c>
    </row>
    <row r="213" spans="1:3" x14ac:dyDescent="0.2">
      <c r="A213" t="s">
        <v>465</v>
      </c>
      <c r="B213" t="s">
        <v>14</v>
      </c>
      <c r="C213">
        <v>5.6</v>
      </c>
    </row>
    <row r="214" spans="1:3" x14ac:dyDescent="0.2">
      <c r="A214" t="s">
        <v>467</v>
      </c>
      <c r="B214" t="s">
        <v>14</v>
      </c>
      <c r="C214">
        <v>8</v>
      </c>
    </row>
    <row r="215" spans="1:3" x14ac:dyDescent="0.2">
      <c r="A215" t="s">
        <v>470</v>
      </c>
      <c r="B215" t="s">
        <v>14</v>
      </c>
      <c r="C215">
        <v>5.2</v>
      </c>
    </row>
    <row r="216" spans="1:3" x14ac:dyDescent="0.2">
      <c r="A216" t="s">
        <v>471</v>
      </c>
      <c r="B216" t="s">
        <v>14</v>
      </c>
      <c r="C216">
        <v>7.1</v>
      </c>
    </row>
    <row r="217" spans="1:3" x14ac:dyDescent="0.2">
      <c r="A217" t="s">
        <v>473</v>
      </c>
      <c r="B217" t="s">
        <v>14</v>
      </c>
      <c r="C217">
        <v>4.8</v>
      </c>
    </row>
    <row r="218" spans="1:3" x14ac:dyDescent="0.2">
      <c r="A218" t="s">
        <v>475</v>
      </c>
      <c r="B218" t="s">
        <v>14</v>
      </c>
      <c r="C218">
        <v>7</v>
      </c>
    </row>
    <row r="219" spans="1:3" x14ac:dyDescent="0.2">
      <c r="A219" t="s">
        <v>476</v>
      </c>
      <c r="B219" t="s">
        <v>14</v>
      </c>
      <c r="C219">
        <v>5.4</v>
      </c>
    </row>
    <row r="220" spans="1:3" x14ac:dyDescent="0.2">
      <c r="A220" t="s">
        <v>479</v>
      </c>
      <c r="B220" t="s">
        <v>14</v>
      </c>
      <c r="C220">
        <v>6.6</v>
      </c>
    </row>
    <row r="221" spans="1:3" x14ac:dyDescent="0.2">
      <c r="A221" t="s">
        <v>481</v>
      </c>
      <c r="B221" t="s">
        <v>14</v>
      </c>
      <c r="C221">
        <v>6.7</v>
      </c>
    </row>
    <row r="222" spans="1:3" x14ac:dyDescent="0.2">
      <c r="A222" t="s">
        <v>484</v>
      </c>
      <c r="B222" t="s">
        <v>14</v>
      </c>
      <c r="C222">
        <v>6.2</v>
      </c>
    </row>
    <row r="223" spans="1:3" x14ac:dyDescent="0.2">
      <c r="A223" t="s">
        <v>486</v>
      </c>
      <c r="B223" t="s">
        <v>14</v>
      </c>
      <c r="C223">
        <v>6.1</v>
      </c>
    </row>
    <row r="224" spans="1:3" x14ac:dyDescent="0.2">
      <c r="A224" t="s">
        <v>489</v>
      </c>
      <c r="B224" t="s">
        <v>14</v>
      </c>
      <c r="C224">
        <v>5.3</v>
      </c>
    </row>
    <row r="225" spans="1:3" x14ac:dyDescent="0.2">
      <c r="A225" t="s">
        <v>492</v>
      </c>
      <c r="B225" t="s">
        <v>14</v>
      </c>
      <c r="C225">
        <v>6.3</v>
      </c>
    </row>
    <row r="226" spans="1:3" x14ac:dyDescent="0.2">
      <c r="A226" t="s">
        <v>494</v>
      </c>
      <c r="B226" t="s">
        <v>14</v>
      </c>
      <c r="C226">
        <v>7</v>
      </c>
    </row>
    <row r="227" spans="1:3" x14ac:dyDescent="0.2">
      <c r="A227" t="s">
        <v>496</v>
      </c>
      <c r="B227" t="s">
        <v>14</v>
      </c>
      <c r="C227">
        <v>7.6</v>
      </c>
    </row>
    <row r="228" spans="1:3" x14ac:dyDescent="0.2">
      <c r="A228" t="s">
        <v>497</v>
      </c>
      <c r="B228" t="s">
        <v>14</v>
      </c>
      <c r="C228">
        <v>6.7</v>
      </c>
    </row>
    <row r="229" spans="1:3" x14ac:dyDescent="0.2">
      <c r="A229" t="s">
        <v>498</v>
      </c>
      <c r="B229" t="s">
        <v>14</v>
      </c>
      <c r="C229">
        <v>8.1</v>
      </c>
    </row>
    <row r="230" spans="1:3" x14ac:dyDescent="0.2">
      <c r="A230" t="s">
        <v>499</v>
      </c>
      <c r="B230" t="s">
        <v>14</v>
      </c>
      <c r="C230">
        <v>6.7</v>
      </c>
    </row>
    <row r="231" spans="1:3" x14ac:dyDescent="0.2">
      <c r="A231" t="s">
        <v>500</v>
      </c>
      <c r="B231" t="s">
        <v>14</v>
      </c>
      <c r="C231">
        <v>6.5</v>
      </c>
    </row>
    <row r="232" spans="1:3" x14ac:dyDescent="0.2">
      <c r="A232" t="s">
        <v>502</v>
      </c>
      <c r="B232" t="s">
        <v>14</v>
      </c>
      <c r="C232">
        <v>7.3</v>
      </c>
    </row>
    <row r="233" spans="1:3" x14ac:dyDescent="0.2">
      <c r="A233" t="s">
        <v>504</v>
      </c>
      <c r="B233" t="s">
        <v>14</v>
      </c>
      <c r="C233">
        <v>6</v>
      </c>
    </row>
    <row r="234" spans="1:3" x14ac:dyDescent="0.2">
      <c r="A234" t="s">
        <v>506</v>
      </c>
      <c r="B234" t="s">
        <v>14</v>
      </c>
      <c r="C234">
        <v>6.1</v>
      </c>
    </row>
    <row r="235" spans="1:3" x14ac:dyDescent="0.2">
      <c r="A235" t="s">
        <v>507</v>
      </c>
      <c r="B235" t="s">
        <v>14</v>
      </c>
      <c r="C235">
        <v>5.9</v>
      </c>
    </row>
    <row r="236" spans="1:3" x14ac:dyDescent="0.2">
      <c r="A236" t="s">
        <v>509</v>
      </c>
      <c r="B236" t="s">
        <v>14</v>
      </c>
      <c r="C236">
        <v>7.8</v>
      </c>
    </row>
    <row r="237" spans="1:3" x14ac:dyDescent="0.2">
      <c r="A237" t="s">
        <v>512</v>
      </c>
      <c r="B237" t="s">
        <v>14</v>
      </c>
      <c r="C237">
        <v>5.8</v>
      </c>
    </row>
    <row r="238" spans="1:3" x14ac:dyDescent="0.2">
      <c r="A238" t="s">
        <v>515</v>
      </c>
      <c r="B238" t="s">
        <v>14</v>
      </c>
      <c r="C238">
        <v>4.3</v>
      </c>
    </row>
    <row r="239" spans="1:3" x14ac:dyDescent="0.2">
      <c r="A239" t="s">
        <v>518</v>
      </c>
      <c r="B239" t="s">
        <v>14</v>
      </c>
      <c r="C239">
        <v>6.4</v>
      </c>
    </row>
    <row r="240" spans="1:3" x14ac:dyDescent="0.2">
      <c r="A240" t="s">
        <v>520</v>
      </c>
      <c r="B240" t="s">
        <v>14</v>
      </c>
      <c r="C240">
        <v>6.1</v>
      </c>
    </row>
    <row r="241" spans="1:3" x14ac:dyDescent="0.2">
      <c r="A241" t="s">
        <v>522</v>
      </c>
      <c r="B241" t="s">
        <v>14</v>
      </c>
      <c r="C241">
        <v>6.5</v>
      </c>
    </row>
    <row r="242" spans="1:3" x14ac:dyDescent="0.2">
      <c r="A242" t="s">
        <v>523</v>
      </c>
      <c r="B242" t="s">
        <v>14</v>
      </c>
      <c r="C242">
        <v>7.1</v>
      </c>
    </row>
    <row r="243" spans="1:3" x14ac:dyDescent="0.2">
      <c r="A243" t="s">
        <v>526</v>
      </c>
      <c r="B243" t="s">
        <v>14</v>
      </c>
      <c r="C243">
        <v>6.4</v>
      </c>
    </row>
    <row r="244" spans="1:3" x14ac:dyDescent="0.2">
      <c r="A244" t="s">
        <v>528</v>
      </c>
      <c r="B244" t="s">
        <v>14</v>
      </c>
      <c r="C244">
        <v>6.5</v>
      </c>
    </row>
    <row r="245" spans="1:3" x14ac:dyDescent="0.2">
      <c r="A245" t="s">
        <v>529</v>
      </c>
      <c r="B245" t="s">
        <v>14</v>
      </c>
      <c r="C245">
        <v>6.3</v>
      </c>
    </row>
    <row r="246" spans="1:3" x14ac:dyDescent="0.2">
      <c r="A246" t="s">
        <v>531</v>
      </c>
      <c r="B246" t="s">
        <v>14</v>
      </c>
      <c r="C246">
        <v>7.5</v>
      </c>
    </row>
    <row r="247" spans="1:3" x14ac:dyDescent="0.2">
      <c r="A247" t="s">
        <v>532</v>
      </c>
      <c r="B247" t="s">
        <v>14</v>
      </c>
      <c r="C247">
        <v>4.9000000000000004</v>
      </c>
    </row>
    <row r="248" spans="1:3" x14ac:dyDescent="0.2">
      <c r="A248" t="s">
        <v>535</v>
      </c>
      <c r="B248" t="s">
        <v>14</v>
      </c>
      <c r="C248">
        <v>5.8</v>
      </c>
    </row>
    <row r="249" spans="1:3" x14ac:dyDescent="0.2">
      <c r="A249" t="s">
        <v>538</v>
      </c>
      <c r="B249" t="s">
        <v>14</v>
      </c>
      <c r="C249">
        <v>6.2</v>
      </c>
    </row>
    <row r="250" spans="1:3" x14ac:dyDescent="0.2">
      <c r="A250" t="s">
        <v>540</v>
      </c>
      <c r="B250" t="s">
        <v>14</v>
      </c>
      <c r="C250">
        <v>5.5</v>
      </c>
    </row>
    <row r="251" spans="1:3" x14ac:dyDescent="0.2">
      <c r="A251" t="s">
        <v>543</v>
      </c>
      <c r="B251" t="s">
        <v>14</v>
      </c>
      <c r="C251">
        <v>5.4</v>
      </c>
    </row>
    <row r="252" spans="1:3" x14ac:dyDescent="0.2">
      <c r="A252" t="s">
        <v>545</v>
      </c>
      <c r="B252" t="s">
        <v>14</v>
      </c>
      <c r="C252">
        <v>5.8</v>
      </c>
    </row>
    <row r="253" spans="1:3" x14ac:dyDescent="0.2">
      <c r="A253" t="s">
        <v>547</v>
      </c>
      <c r="B253" t="s">
        <v>14</v>
      </c>
      <c r="C253">
        <v>7.1</v>
      </c>
    </row>
    <row r="254" spans="1:3" x14ac:dyDescent="0.2">
      <c r="A254" t="s">
        <v>548</v>
      </c>
      <c r="B254" t="s">
        <v>14</v>
      </c>
      <c r="C254">
        <v>5.4</v>
      </c>
    </row>
    <row r="255" spans="1:3" x14ac:dyDescent="0.2">
      <c r="A255" t="s">
        <v>551</v>
      </c>
      <c r="B255" t="s">
        <v>14</v>
      </c>
      <c r="C255">
        <v>3.7</v>
      </c>
    </row>
    <row r="256" spans="1:3" x14ac:dyDescent="0.2">
      <c r="A256" t="s">
        <v>552</v>
      </c>
      <c r="B256" t="s">
        <v>14</v>
      </c>
      <c r="C256">
        <v>6.7</v>
      </c>
    </row>
    <row r="257" spans="1:3" x14ac:dyDescent="0.2">
      <c r="A257" t="s">
        <v>554</v>
      </c>
      <c r="B257" t="s">
        <v>14</v>
      </c>
      <c r="C257">
        <v>7.2</v>
      </c>
    </row>
    <row r="258" spans="1:3" x14ac:dyDescent="0.2">
      <c r="A258" t="s">
        <v>555</v>
      </c>
      <c r="B258" t="s">
        <v>14</v>
      </c>
      <c r="C258">
        <v>8.8000000000000007</v>
      </c>
    </row>
    <row r="259" spans="1:3" x14ac:dyDescent="0.2">
      <c r="A259" t="s">
        <v>558</v>
      </c>
      <c r="B259" t="s">
        <v>14</v>
      </c>
      <c r="C259">
        <v>5.8</v>
      </c>
    </row>
    <row r="260" spans="1:3" x14ac:dyDescent="0.2">
      <c r="A260" t="s">
        <v>561</v>
      </c>
      <c r="B260" t="s">
        <v>14</v>
      </c>
      <c r="C260">
        <v>6.8</v>
      </c>
    </row>
    <row r="261" spans="1:3" x14ac:dyDescent="0.2">
      <c r="A261" t="s">
        <v>563</v>
      </c>
      <c r="B261" t="s">
        <v>14</v>
      </c>
      <c r="C261">
        <v>3.8</v>
      </c>
    </row>
    <row r="262" spans="1:3" x14ac:dyDescent="0.2">
      <c r="A262" t="s">
        <v>565</v>
      </c>
      <c r="B262" t="s">
        <v>14</v>
      </c>
      <c r="C262">
        <v>7.1</v>
      </c>
    </row>
    <row r="263" spans="1:3" x14ac:dyDescent="0.2">
      <c r="A263" t="s">
        <v>566</v>
      </c>
      <c r="B263" t="s">
        <v>14</v>
      </c>
      <c r="C263">
        <v>7.2</v>
      </c>
    </row>
    <row r="264" spans="1:3" x14ac:dyDescent="0.2">
      <c r="A264" t="s">
        <v>567</v>
      </c>
      <c r="B264" t="s">
        <v>14</v>
      </c>
      <c r="C264">
        <v>5.9</v>
      </c>
    </row>
    <row r="265" spans="1:3" x14ac:dyDescent="0.2">
      <c r="A265" t="s">
        <v>570</v>
      </c>
      <c r="B265" t="s">
        <v>14</v>
      </c>
      <c r="C265">
        <v>7.1</v>
      </c>
    </row>
    <row r="266" spans="1:3" x14ac:dyDescent="0.2">
      <c r="A266" t="s">
        <v>571</v>
      </c>
      <c r="B266" t="s">
        <v>14</v>
      </c>
      <c r="C266">
        <v>8.1</v>
      </c>
    </row>
    <row r="267" spans="1:3" x14ac:dyDescent="0.2">
      <c r="A267" t="s">
        <v>573</v>
      </c>
      <c r="B267" t="s">
        <v>14</v>
      </c>
      <c r="C267">
        <v>6.9</v>
      </c>
    </row>
    <row r="268" spans="1:3" x14ac:dyDescent="0.2">
      <c r="A268" t="s">
        <v>577</v>
      </c>
      <c r="B268" t="s">
        <v>14</v>
      </c>
      <c r="C268">
        <v>4.4000000000000004</v>
      </c>
    </row>
    <row r="269" spans="1:3" x14ac:dyDescent="0.2">
      <c r="A269" t="s">
        <v>580</v>
      </c>
      <c r="B269" t="s">
        <v>14</v>
      </c>
      <c r="C269">
        <v>6.5</v>
      </c>
    </row>
    <row r="270" spans="1:3" x14ac:dyDescent="0.2">
      <c r="A270" t="s">
        <v>583</v>
      </c>
      <c r="B270" t="s">
        <v>14</v>
      </c>
      <c r="C270">
        <v>8.5</v>
      </c>
    </row>
    <row r="271" spans="1:3" x14ac:dyDescent="0.2">
      <c r="A271" t="s">
        <v>584</v>
      </c>
      <c r="B271" t="s">
        <v>14</v>
      </c>
      <c r="C271">
        <v>7.7</v>
      </c>
    </row>
    <row r="272" spans="1:3" x14ac:dyDescent="0.2">
      <c r="A272" t="s">
        <v>585</v>
      </c>
      <c r="B272" t="s">
        <v>14</v>
      </c>
      <c r="C272">
        <v>7.4</v>
      </c>
    </row>
    <row r="273" spans="1:3" x14ac:dyDescent="0.2">
      <c r="A273" t="s">
        <v>586</v>
      </c>
      <c r="B273" t="s">
        <v>14</v>
      </c>
      <c r="C273">
        <v>8</v>
      </c>
    </row>
    <row r="274" spans="1:3" x14ac:dyDescent="0.2">
      <c r="A274" t="s">
        <v>587</v>
      </c>
      <c r="B274" t="s">
        <v>14</v>
      </c>
      <c r="C274">
        <v>5.7</v>
      </c>
    </row>
    <row r="275" spans="1:3" x14ac:dyDescent="0.2">
      <c r="A275" t="s">
        <v>588</v>
      </c>
      <c r="B275" t="s">
        <v>14</v>
      </c>
      <c r="C275">
        <v>8.5</v>
      </c>
    </row>
    <row r="276" spans="1:3" x14ac:dyDescent="0.2">
      <c r="A276" t="s">
        <v>590</v>
      </c>
      <c r="B276" t="s">
        <v>14</v>
      </c>
      <c r="C276">
        <v>7</v>
      </c>
    </row>
    <row r="277" spans="1:3" x14ac:dyDescent="0.2">
      <c r="A277" t="s">
        <v>593</v>
      </c>
      <c r="B277" t="s">
        <v>14</v>
      </c>
      <c r="C277">
        <v>7.8</v>
      </c>
    </row>
    <row r="278" spans="1:3" x14ac:dyDescent="0.2">
      <c r="A278" t="s">
        <v>596</v>
      </c>
      <c r="B278" t="s">
        <v>14</v>
      </c>
      <c r="C278">
        <v>7.2</v>
      </c>
    </row>
    <row r="279" spans="1:3" x14ac:dyDescent="0.2">
      <c r="A279" t="s">
        <v>598</v>
      </c>
      <c r="B279" t="s">
        <v>14</v>
      </c>
      <c r="C279">
        <v>6.4</v>
      </c>
    </row>
    <row r="280" spans="1:3" x14ac:dyDescent="0.2">
      <c r="A280" t="s">
        <v>600</v>
      </c>
      <c r="B280" t="s">
        <v>14</v>
      </c>
      <c r="C280">
        <v>5.5</v>
      </c>
    </row>
    <row r="281" spans="1:3" x14ac:dyDescent="0.2">
      <c r="A281" t="s">
        <v>603</v>
      </c>
      <c r="B281" t="s">
        <v>14</v>
      </c>
      <c r="C281">
        <v>6.7</v>
      </c>
    </row>
    <row r="282" spans="1:3" x14ac:dyDescent="0.2">
      <c r="A282" t="s">
        <v>606</v>
      </c>
      <c r="B282" t="s">
        <v>14</v>
      </c>
      <c r="C282">
        <v>6.1</v>
      </c>
    </row>
    <row r="283" spans="1:3" x14ac:dyDescent="0.2">
      <c r="A283" t="s">
        <v>609</v>
      </c>
      <c r="B283" t="s">
        <v>14</v>
      </c>
      <c r="C283">
        <v>8.5</v>
      </c>
    </row>
    <row r="284" spans="1:3" x14ac:dyDescent="0.2">
      <c r="A284" t="s">
        <v>613</v>
      </c>
      <c r="B284" t="s">
        <v>14</v>
      </c>
      <c r="C284">
        <v>6.9</v>
      </c>
    </row>
    <row r="285" spans="1:3" x14ac:dyDescent="0.2">
      <c r="A285" t="s">
        <v>615</v>
      </c>
      <c r="B285" t="s">
        <v>14</v>
      </c>
      <c r="C285">
        <v>7.3</v>
      </c>
    </row>
    <row r="286" spans="1:3" x14ac:dyDescent="0.2">
      <c r="A286" t="s">
        <v>618</v>
      </c>
      <c r="B286" t="s">
        <v>14</v>
      </c>
      <c r="C286">
        <v>6.7</v>
      </c>
    </row>
    <row r="287" spans="1:3" x14ac:dyDescent="0.2">
      <c r="A287" t="s">
        <v>620</v>
      </c>
      <c r="B287" t="s">
        <v>14</v>
      </c>
      <c r="C287">
        <v>6.9</v>
      </c>
    </row>
    <row r="288" spans="1:3" x14ac:dyDescent="0.2">
      <c r="A288" t="s">
        <v>622</v>
      </c>
      <c r="B288" t="s">
        <v>14</v>
      </c>
      <c r="C288">
        <v>5.0999999999999996</v>
      </c>
    </row>
    <row r="289" spans="1:3" x14ac:dyDescent="0.2">
      <c r="A289" t="s">
        <v>624</v>
      </c>
      <c r="B289" t="s">
        <v>14</v>
      </c>
      <c r="C289">
        <v>6.8</v>
      </c>
    </row>
    <row r="290" spans="1:3" x14ac:dyDescent="0.2">
      <c r="A290" t="s">
        <v>626</v>
      </c>
      <c r="B290" t="s">
        <v>14</v>
      </c>
      <c r="C290">
        <v>6.7</v>
      </c>
    </row>
    <row r="291" spans="1:3" x14ac:dyDescent="0.2">
      <c r="A291" t="s">
        <v>629</v>
      </c>
      <c r="B291" t="s">
        <v>14</v>
      </c>
      <c r="C291">
        <v>6</v>
      </c>
    </row>
    <row r="292" spans="1:3" x14ac:dyDescent="0.2">
      <c r="A292" t="s">
        <v>632</v>
      </c>
      <c r="B292" t="s">
        <v>14</v>
      </c>
      <c r="C292">
        <v>5.7</v>
      </c>
    </row>
    <row r="293" spans="1:3" x14ac:dyDescent="0.2">
      <c r="A293" t="s">
        <v>634</v>
      </c>
      <c r="B293" t="s">
        <v>14</v>
      </c>
      <c r="C293">
        <v>8</v>
      </c>
    </row>
    <row r="294" spans="1:3" x14ac:dyDescent="0.2">
      <c r="A294" t="s">
        <v>636</v>
      </c>
      <c r="B294" t="s">
        <v>14</v>
      </c>
      <c r="C294">
        <v>8.1999999999999993</v>
      </c>
    </row>
    <row r="295" spans="1:3" x14ac:dyDescent="0.2">
      <c r="A295" t="s">
        <v>637</v>
      </c>
      <c r="B295" t="s">
        <v>14</v>
      </c>
      <c r="C295">
        <v>5.4</v>
      </c>
    </row>
    <row r="296" spans="1:3" x14ac:dyDescent="0.2">
      <c r="A296" t="s">
        <v>639</v>
      </c>
      <c r="B296" t="s">
        <v>14</v>
      </c>
      <c r="C296">
        <v>7.2</v>
      </c>
    </row>
    <row r="297" spans="1:3" x14ac:dyDescent="0.2">
      <c r="A297" t="s">
        <v>642</v>
      </c>
      <c r="B297" t="s">
        <v>14</v>
      </c>
      <c r="C297">
        <v>7.5</v>
      </c>
    </row>
    <row r="298" spans="1:3" x14ac:dyDescent="0.2">
      <c r="A298" t="s">
        <v>644</v>
      </c>
      <c r="B298" t="s">
        <v>14</v>
      </c>
      <c r="C298">
        <v>7</v>
      </c>
    </row>
    <row r="299" spans="1:3" x14ac:dyDescent="0.2">
      <c r="A299" t="s">
        <v>647</v>
      </c>
      <c r="B299" t="s">
        <v>14</v>
      </c>
      <c r="C299">
        <v>3.3</v>
      </c>
    </row>
    <row r="300" spans="1:3" x14ac:dyDescent="0.2">
      <c r="A300" t="s">
        <v>648</v>
      </c>
      <c r="B300" t="s">
        <v>14</v>
      </c>
      <c r="C300">
        <v>6</v>
      </c>
    </row>
    <row r="301" spans="1:3" x14ac:dyDescent="0.2">
      <c r="A301" t="s">
        <v>649</v>
      </c>
      <c r="B301" t="s">
        <v>14</v>
      </c>
      <c r="C301">
        <v>7.1</v>
      </c>
    </row>
    <row r="302" spans="1:3" x14ac:dyDescent="0.2">
      <c r="A302" t="s">
        <v>652</v>
      </c>
      <c r="B302" t="s">
        <v>14</v>
      </c>
      <c r="C302">
        <v>5.4</v>
      </c>
    </row>
    <row r="303" spans="1:3" x14ac:dyDescent="0.2">
      <c r="A303" t="s">
        <v>654</v>
      </c>
      <c r="B303" t="s">
        <v>14</v>
      </c>
      <c r="C303">
        <v>6.1</v>
      </c>
    </row>
    <row r="304" spans="1:3" x14ac:dyDescent="0.2">
      <c r="A304" t="s">
        <v>657</v>
      </c>
      <c r="B304" t="s">
        <v>14</v>
      </c>
      <c r="C304">
        <v>5.3</v>
      </c>
    </row>
    <row r="305" spans="1:3" x14ac:dyDescent="0.2">
      <c r="A305" t="s">
        <v>659</v>
      </c>
      <c r="B305" t="s">
        <v>14</v>
      </c>
      <c r="C305">
        <v>2.2000000000000002</v>
      </c>
    </row>
    <row r="306" spans="1:3" x14ac:dyDescent="0.2">
      <c r="A306" t="s">
        <v>661</v>
      </c>
      <c r="B306" t="s">
        <v>14</v>
      </c>
      <c r="C306">
        <v>7</v>
      </c>
    </row>
    <row r="307" spans="1:3" x14ac:dyDescent="0.2">
      <c r="A307" t="s">
        <v>664</v>
      </c>
      <c r="B307" t="s">
        <v>14</v>
      </c>
      <c r="C307">
        <v>3.8</v>
      </c>
    </row>
    <row r="308" spans="1:3" x14ac:dyDescent="0.2">
      <c r="A308" t="s">
        <v>666</v>
      </c>
      <c r="B308" t="s">
        <v>14</v>
      </c>
      <c r="C308">
        <v>6.9</v>
      </c>
    </row>
    <row r="309" spans="1:3" x14ac:dyDescent="0.2">
      <c r="A309" t="s">
        <v>669</v>
      </c>
      <c r="B309" t="s">
        <v>14</v>
      </c>
      <c r="C309">
        <v>7.2</v>
      </c>
    </row>
    <row r="310" spans="1:3" x14ac:dyDescent="0.2">
      <c r="A310" t="s">
        <v>672</v>
      </c>
      <c r="B310" t="s">
        <v>14</v>
      </c>
      <c r="C310">
        <v>7.3</v>
      </c>
    </row>
    <row r="311" spans="1:3" x14ac:dyDescent="0.2">
      <c r="A311" t="s">
        <v>674</v>
      </c>
      <c r="B311" t="s">
        <v>14</v>
      </c>
      <c r="C311">
        <v>6.3</v>
      </c>
    </row>
    <row r="312" spans="1:3" x14ac:dyDescent="0.2">
      <c r="A312" t="s">
        <v>676</v>
      </c>
      <c r="B312" t="s">
        <v>14</v>
      </c>
      <c r="C312">
        <v>7.5</v>
      </c>
    </row>
    <row r="313" spans="1:3" x14ac:dyDescent="0.2">
      <c r="A313" t="s">
        <v>679</v>
      </c>
      <c r="B313" t="s">
        <v>680</v>
      </c>
      <c r="C313">
        <v>7.6</v>
      </c>
    </row>
    <row r="314" spans="1:3" x14ac:dyDescent="0.2">
      <c r="A314" t="s">
        <v>683</v>
      </c>
      <c r="B314" t="s">
        <v>14</v>
      </c>
      <c r="C314">
        <v>6.8</v>
      </c>
    </row>
    <row r="315" spans="1:3" x14ac:dyDescent="0.2">
      <c r="A315" t="s">
        <v>686</v>
      </c>
      <c r="B315" t="s">
        <v>14</v>
      </c>
      <c r="C315">
        <v>5.2</v>
      </c>
    </row>
    <row r="316" spans="1:3" x14ac:dyDescent="0.2">
      <c r="A316" t="s">
        <v>688</v>
      </c>
      <c r="B316" t="s">
        <v>14</v>
      </c>
      <c r="C316">
        <v>7.7</v>
      </c>
    </row>
    <row r="317" spans="1:3" x14ac:dyDescent="0.2">
      <c r="A317" t="s">
        <v>691</v>
      </c>
      <c r="B317" t="s">
        <v>14</v>
      </c>
      <c r="C317">
        <v>6.2</v>
      </c>
    </row>
    <row r="318" spans="1:3" x14ac:dyDescent="0.2">
      <c r="A318" t="s">
        <v>693</v>
      </c>
      <c r="B318" t="s">
        <v>14</v>
      </c>
      <c r="C318">
        <v>7.7</v>
      </c>
    </row>
    <row r="319" spans="1:3" x14ac:dyDescent="0.2">
      <c r="A319" t="s">
        <v>695</v>
      </c>
      <c r="B319" t="s">
        <v>14</v>
      </c>
      <c r="C319">
        <v>4.3</v>
      </c>
    </row>
    <row r="320" spans="1:3" x14ac:dyDescent="0.2">
      <c r="A320" t="s">
        <v>698</v>
      </c>
      <c r="B320" t="s">
        <v>14</v>
      </c>
      <c r="C320">
        <v>6.9</v>
      </c>
    </row>
    <row r="321" spans="1:3" x14ac:dyDescent="0.2">
      <c r="A321" t="s">
        <v>699</v>
      </c>
      <c r="B321" t="s">
        <v>14</v>
      </c>
      <c r="C321">
        <v>6.6</v>
      </c>
    </row>
    <row r="322" spans="1:3" x14ac:dyDescent="0.2">
      <c r="A322" t="s">
        <v>701</v>
      </c>
      <c r="B322" t="s">
        <v>14</v>
      </c>
      <c r="C322">
        <v>7</v>
      </c>
    </row>
    <row r="323" spans="1:3" x14ac:dyDescent="0.2">
      <c r="A323" t="s">
        <v>703</v>
      </c>
      <c r="B323" t="s">
        <v>14</v>
      </c>
      <c r="C323">
        <v>6.7</v>
      </c>
    </row>
    <row r="324" spans="1:3" x14ac:dyDescent="0.2">
      <c r="A324" t="s">
        <v>704</v>
      </c>
      <c r="B324" t="s">
        <v>14</v>
      </c>
      <c r="C324">
        <v>8.1999999999999993</v>
      </c>
    </row>
    <row r="325" spans="1:3" x14ac:dyDescent="0.2">
      <c r="A325" t="s">
        <v>705</v>
      </c>
      <c r="B325" t="s">
        <v>14</v>
      </c>
      <c r="C325">
        <v>8.9</v>
      </c>
    </row>
    <row r="326" spans="1:3" x14ac:dyDescent="0.2">
      <c r="A326" t="s">
        <v>706</v>
      </c>
      <c r="B326" t="s">
        <v>14</v>
      </c>
      <c r="C326">
        <v>8.6999999999999993</v>
      </c>
    </row>
    <row r="327" spans="1:3" x14ac:dyDescent="0.2">
      <c r="A327" t="s">
        <v>708</v>
      </c>
      <c r="B327" t="s">
        <v>14</v>
      </c>
      <c r="C327">
        <v>5.5</v>
      </c>
    </row>
    <row r="328" spans="1:3" x14ac:dyDescent="0.2">
      <c r="A328" t="s">
        <v>709</v>
      </c>
      <c r="B328" t="s">
        <v>14</v>
      </c>
      <c r="C328">
        <v>5.7</v>
      </c>
    </row>
    <row r="329" spans="1:3" x14ac:dyDescent="0.2">
      <c r="A329" t="s">
        <v>712</v>
      </c>
      <c r="B329" t="s">
        <v>14</v>
      </c>
      <c r="C329">
        <v>6.3</v>
      </c>
    </row>
    <row r="330" spans="1:3" x14ac:dyDescent="0.2">
      <c r="A330" t="s">
        <v>713</v>
      </c>
      <c r="B330" t="s">
        <v>14</v>
      </c>
      <c r="C330">
        <v>5.9</v>
      </c>
    </row>
    <row r="331" spans="1:3" x14ac:dyDescent="0.2">
      <c r="A331" t="s">
        <v>715</v>
      </c>
      <c r="B331" t="s">
        <v>14</v>
      </c>
      <c r="C331">
        <v>7.6</v>
      </c>
    </row>
    <row r="332" spans="1:3" x14ac:dyDescent="0.2">
      <c r="A332" t="s">
        <v>717</v>
      </c>
      <c r="B332" t="s">
        <v>14</v>
      </c>
      <c r="C332">
        <v>6.6</v>
      </c>
    </row>
    <row r="333" spans="1:3" x14ac:dyDescent="0.2">
      <c r="A333" t="s">
        <v>719</v>
      </c>
      <c r="B333" t="s">
        <v>14</v>
      </c>
      <c r="C333">
        <v>5.3</v>
      </c>
    </row>
    <row r="334" spans="1:3" x14ac:dyDescent="0.2">
      <c r="A334" t="s">
        <v>722</v>
      </c>
      <c r="B334" t="s">
        <v>14</v>
      </c>
      <c r="C334">
        <v>6</v>
      </c>
    </row>
    <row r="335" spans="1:3" x14ac:dyDescent="0.2">
      <c r="A335" t="s">
        <v>724</v>
      </c>
      <c r="B335" t="s">
        <v>14</v>
      </c>
      <c r="C335">
        <v>8</v>
      </c>
    </row>
    <row r="336" spans="1:3" x14ac:dyDescent="0.2">
      <c r="A336" t="s">
        <v>726</v>
      </c>
      <c r="B336" t="s">
        <v>14</v>
      </c>
      <c r="C336">
        <v>5.6</v>
      </c>
    </row>
    <row r="337" spans="1:3" x14ac:dyDescent="0.2">
      <c r="A337" t="s">
        <v>727</v>
      </c>
      <c r="B337" t="s">
        <v>14</v>
      </c>
      <c r="C337">
        <v>5.9</v>
      </c>
    </row>
    <row r="338" spans="1:3" x14ac:dyDescent="0.2">
      <c r="A338" t="s">
        <v>729</v>
      </c>
      <c r="B338" t="s">
        <v>14</v>
      </c>
      <c r="C338">
        <v>7.3</v>
      </c>
    </row>
    <row r="339" spans="1:3" x14ac:dyDescent="0.2">
      <c r="A339" t="s">
        <v>730</v>
      </c>
      <c r="B339" t="s">
        <v>14</v>
      </c>
      <c r="C339">
        <v>7.9</v>
      </c>
    </row>
    <row r="340" spans="1:3" x14ac:dyDescent="0.2">
      <c r="A340" t="s">
        <v>731</v>
      </c>
      <c r="B340" t="s">
        <v>14</v>
      </c>
      <c r="C340">
        <v>6.8</v>
      </c>
    </row>
    <row r="341" spans="1:3" x14ac:dyDescent="0.2">
      <c r="A341" t="s">
        <v>732</v>
      </c>
      <c r="B341" t="s">
        <v>14</v>
      </c>
      <c r="C341">
        <v>6.6</v>
      </c>
    </row>
    <row r="342" spans="1:3" x14ac:dyDescent="0.2">
      <c r="A342" t="s">
        <v>734</v>
      </c>
      <c r="B342" t="s">
        <v>14</v>
      </c>
      <c r="C342">
        <v>6.6</v>
      </c>
    </row>
    <row r="343" spans="1:3" x14ac:dyDescent="0.2">
      <c r="A343" t="s">
        <v>737</v>
      </c>
      <c r="B343" t="s">
        <v>14</v>
      </c>
      <c r="C343">
        <v>7</v>
      </c>
    </row>
    <row r="344" spans="1:3" x14ac:dyDescent="0.2">
      <c r="A344" t="s">
        <v>738</v>
      </c>
      <c r="B344" t="s">
        <v>14</v>
      </c>
      <c r="C344">
        <v>7</v>
      </c>
    </row>
    <row r="345" spans="1:3" x14ac:dyDescent="0.2">
      <c r="A345" t="s">
        <v>741</v>
      </c>
      <c r="B345" t="s">
        <v>14</v>
      </c>
      <c r="C345">
        <v>7.3</v>
      </c>
    </row>
    <row r="346" spans="1:3" x14ac:dyDescent="0.2">
      <c r="A346" t="s">
        <v>743</v>
      </c>
      <c r="B346" t="s">
        <v>14</v>
      </c>
      <c r="C346">
        <v>5.5</v>
      </c>
    </row>
    <row r="347" spans="1:3" x14ac:dyDescent="0.2">
      <c r="A347" t="s">
        <v>745</v>
      </c>
      <c r="B347" t="s">
        <v>14</v>
      </c>
      <c r="C347">
        <v>8.5</v>
      </c>
    </row>
    <row r="348" spans="1:3" x14ac:dyDescent="0.2">
      <c r="A348" t="s">
        <v>748</v>
      </c>
      <c r="B348" t="s">
        <v>14</v>
      </c>
      <c r="C348">
        <v>7.5</v>
      </c>
    </row>
    <row r="349" spans="1:3" x14ac:dyDescent="0.2">
      <c r="A349" t="s">
        <v>750</v>
      </c>
      <c r="B349" t="s">
        <v>14</v>
      </c>
      <c r="C349">
        <v>7</v>
      </c>
    </row>
    <row r="350" spans="1:3" x14ac:dyDescent="0.2">
      <c r="A350" t="s">
        <v>752</v>
      </c>
      <c r="B350" t="s">
        <v>14</v>
      </c>
      <c r="C350">
        <v>7.8</v>
      </c>
    </row>
    <row r="351" spans="1:3" x14ac:dyDescent="0.2">
      <c r="A351" t="s">
        <v>753</v>
      </c>
      <c r="B351" t="s">
        <v>14</v>
      </c>
      <c r="C351">
        <v>7.6</v>
      </c>
    </row>
    <row r="352" spans="1:3" x14ac:dyDescent="0.2">
      <c r="A352" t="s">
        <v>754</v>
      </c>
      <c r="B352" t="s">
        <v>14</v>
      </c>
      <c r="C352">
        <v>7.6</v>
      </c>
    </row>
    <row r="353" spans="1:3" x14ac:dyDescent="0.2">
      <c r="A353" t="s">
        <v>756</v>
      </c>
      <c r="B353" t="s">
        <v>14</v>
      </c>
      <c r="C353">
        <v>6.8</v>
      </c>
    </row>
    <row r="354" spans="1:3" x14ac:dyDescent="0.2">
      <c r="A354" t="s">
        <v>759</v>
      </c>
      <c r="B354" t="s">
        <v>14</v>
      </c>
      <c r="C354">
        <v>5</v>
      </c>
    </row>
    <row r="355" spans="1:3" x14ac:dyDescent="0.2">
      <c r="A355" t="s">
        <v>761</v>
      </c>
      <c r="B355" t="s">
        <v>14</v>
      </c>
      <c r="C355">
        <v>7.1</v>
      </c>
    </row>
    <row r="356" spans="1:3" x14ac:dyDescent="0.2">
      <c r="A356" t="s">
        <v>763</v>
      </c>
      <c r="B356" t="s">
        <v>14</v>
      </c>
      <c r="C356">
        <v>5.5</v>
      </c>
    </row>
    <row r="357" spans="1:3" x14ac:dyDescent="0.2">
      <c r="A357" t="s">
        <v>765</v>
      </c>
      <c r="B357" t="s">
        <v>14</v>
      </c>
      <c r="C357">
        <v>5.6</v>
      </c>
    </row>
    <row r="358" spans="1:3" x14ac:dyDescent="0.2">
      <c r="A358" t="s">
        <v>766</v>
      </c>
      <c r="B358" t="s">
        <v>14</v>
      </c>
      <c r="C358">
        <v>7.1</v>
      </c>
    </row>
    <row r="359" spans="1:3" x14ac:dyDescent="0.2">
      <c r="A359" t="s">
        <v>768</v>
      </c>
      <c r="B359" t="s">
        <v>14</v>
      </c>
      <c r="C359">
        <v>4.9000000000000004</v>
      </c>
    </row>
    <row r="360" spans="1:3" x14ac:dyDescent="0.2">
      <c r="A360" t="s">
        <v>770</v>
      </c>
      <c r="B360" t="s">
        <v>14</v>
      </c>
      <c r="C360">
        <v>7.4</v>
      </c>
    </row>
    <row r="361" spans="1:3" x14ac:dyDescent="0.2">
      <c r="A361" t="s">
        <v>772</v>
      </c>
      <c r="B361" t="s">
        <v>14</v>
      </c>
      <c r="C361">
        <v>5.7</v>
      </c>
    </row>
    <row r="362" spans="1:3" x14ac:dyDescent="0.2">
      <c r="A362" t="s">
        <v>775</v>
      </c>
      <c r="B362" t="s">
        <v>776</v>
      </c>
      <c r="C362">
        <v>6.4</v>
      </c>
    </row>
    <row r="363" spans="1:3" x14ac:dyDescent="0.2">
      <c r="A363" t="s">
        <v>778</v>
      </c>
      <c r="B363" t="s">
        <v>14</v>
      </c>
      <c r="C363">
        <v>5.9</v>
      </c>
    </row>
    <row r="364" spans="1:3" x14ac:dyDescent="0.2">
      <c r="A364" t="s">
        <v>779</v>
      </c>
      <c r="B364" t="s">
        <v>14</v>
      </c>
      <c r="C364">
        <v>5.5</v>
      </c>
    </row>
    <row r="365" spans="1:3" x14ac:dyDescent="0.2">
      <c r="A365" t="s">
        <v>781</v>
      </c>
      <c r="B365" t="s">
        <v>14</v>
      </c>
      <c r="C365">
        <v>6.9</v>
      </c>
    </row>
    <row r="366" spans="1:3" x14ac:dyDescent="0.2">
      <c r="A366" t="s">
        <v>782</v>
      </c>
      <c r="B366" t="s">
        <v>14</v>
      </c>
      <c r="C366">
        <v>6.2</v>
      </c>
    </row>
    <row r="367" spans="1:3" x14ac:dyDescent="0.2">
      <c r="A367" t="s">
        <v>783</v>
      </c>
      <c r="B367" t="s">
        <v>14</v>
      </c>
      <c r="C367">
        <v>7</v>
      </c>
    </row>
    <row r="368" spans="1:3" x14ac:dyDescent="0.2">
      <c r="A368" t="s">
        <v>785</v>
      </c>
      <c r="B368" t="s">
        <v>14</v>
      </c>
      <c r="C368">
        <v>5.6</v>
      </c>
    </row>
    <row r="369" spans="1:3" x14ac:dyDescent="0.2">
      <c r="A369" t="s">
        <v>786</v>
      </c>
      <c r="B369" t="s">
        <v>14</v>
      </c>
      <c r="C369">
        <v>7</v>
      </c>
    </row>
    <row r="370" spans="1:3" x14ac:dyDescent="0.2">
      <c r="A370" t="s">
        <v>788</v>
      </c>
      <c r="B370" t="s">
        <v>14</v>
      </c>
      <c r="C370">
        <v>6.8</v>
      </c>
    </row>
    <row r="371" spans="1:3" x14ac:dyDescent="0.2">
      <c r="A371" t="s">
        <v>790</v>
      </c>
      <c r="B371" t="s">
        <v>14</v>
      </c>
      <c r="C371">
        <v>5.4</v>
      </c>
    </row>
    <row r="372" spans="1:3" x14ac:dyDescent="0.2">
      <c r="A372" t="s">
        <v>792</v>
      </c>
      <c r="B372" t="s">
        <v>14</v>
      </c>
      <c r="C372">
        <v>6.1</v>
      </c>
    </row>
    <row r="373" spans="1:3" x14ac:dyDescent="0.2">
      <c r="A373" t="s">
        <v>794</v>
      </c>
      <c r="B373" t="s">
        <v>14</v>
      </c>
      <c r="C373">
        <v>6.7</v>
      </c>
    </row>
    <row r="374" spans="1:3" x14ac:dyDescent="0.2">
      <c r="A374" t="s">
        <v>796</v>
      </c>
      <c r="B374" t="s">
        <v>14</v>
      </c>
      <c r="C374">
        <v>6.9</v>
      </c>
    </row>
    <row r="375" spans="1:3" x14ac:dyDescent="0.2">
      <c r="A375" t="s">
        <v>797</v>
      </c>
      <c r="B375" t="s">
        <v>14</v>
      </c>
      <c r="C375">
        <v>8</v>
      </c>
    </row>
    <row r="376" spans="1:3" x14ac:dyDescent="0.2">
      <c r="A376" t="s">
        <v>800</v>
      </c>
      <c r="B376" t="s">
        <v>14</v>
      </c>
      <c r="C376">
        <v>4.4000000000000004</v>
      </c>
    </row>
    <row r="377" spans="1:3" x14ac:dyDescent="0.2">
      <c r="A377" t="s">
        <v>804</v>
      </c>
      <c r="B377" t="s">
        <v>14</v>
      </c>
      <c r="C377">
        <v>7.3</v>
      </c>
    </row>
    <row r="378" spans="1:3" x14ac:dyDescent="0.2">
      <c r="A378" t="s">
        <v>805</v>
      </c>
      <c r="B378" t="s">
        <v>14</v>
      </c>
      <c r="C378">
        <v>6.3</v>
      </c>
    </row>
    <row r="379" spans="1:3" x14ac:dyDescent="0.2">
      <c r="A379" t="s">
        <v>807</v>
      </c>
      <c r="B379" t="s">
        <v>14</v>
      </c>
      <c r="C379">
        <v>7.7</v>
      </c>
    </row>
    <row r="380" spans="1:3" x14ac:dyDescent="0.2">
      <c r="A380" t="s">
        <v>809</v>
      </c>
      <c r="B380" t="s">
        <v>14</v>
      </c>
      <c r="C380">
        <v>6.5</v>
      </c>
    </row>
    <row r="381" spans="1:3" x14ac:dyDescent="0.2">
      <c r="A381" t="s">
        <v>810</v>
      </c>
      <c r="B381" t="s">
        <v>14</v>
      </c>
      <c r="C381">
        <v>7.8</v>
      </c>
    </row>
    <row r="382" spans="1:3" x14ac:dyDescent="0.2">
      <c r="A382" t="s">
        <v>811</v>
      </c>
      <c r="B382" t="s">
        <v>14</v>
      </c>
      <c r="C382">
        <v>6.4</v>
      </c>
    </row>
    <row r="383" spans="1:3" x14ac:dyDescent="0.2">
      <c r="A383" t="s">
        <v>812</v>
      </c>
      <c r="B383" t="s">
        <v>14</v>
      </c>
      <c r="C383">
        <v>7.8</v>
      </c>
    </row>
    <row r="384" spans="1:3" x14ac:dyDescent="0.2">
      <c r="A384" t="s">
        <v>814</v>
      </c>
      <c r="B384" t="s">
        <v>14</v>
      </c>
      <c r="C384">
        <v>5.8</v>
      </c>
    </row>
    <row r="385" spans="1:3" x14ac:dyDescent="0.2">
      <c r="A385" t="s">
        <v>816</v>
      </c>
      <c r="B385" t="s">
        <v>14</v>
      </c>
      <c r="C385">
        <v>7.1</v>
      </c>
    </row>
    <row r="386" spans="1:3" x14ac:dyDescent="0.2">
      <c r="A386" t="s">
        <v>819</v>
      </c>
      <c r="B386" t="s">
        <v>14</v>
      </c>
      <c r="C386">
        <v>7.1</v>
      </c>
    </row>
    <row r="387" spans="1:3" x14ac:dyDescent="0.2">
      <c r="A387" t="s">
        <v>821</v>
      </c>
      <c r="B387" t="s">
        <v>14</v>
      </c>
      <c r="C387">
        <v>6.8</v>
      </c>
    </row>
    <row r="388" spans="1:3" x14ac:dyDescent="0.2">
      <c r="A388" t="s">
        <v>823</v>
      </c>
      <c r="B388" t="s">
        <v>14</v>
      </c>
      <c r="C388">
        <v>4.8</v>
      </c>
    </row>
    <row r="389" spans="1:3" x14ac:dyDescent="0.2">
      <c r="A389" t="s">
        <v>824</v>
      </c>
      <c r="B389" t="s">
        <v>14</v>
      </c>
      <c r="C389">
        <v>6.2</v>
      </c>
    </row>
    <row r="390" spans="1:3" x14ac:dyDescent="0.2">
      <c r="A390" t="s">
        <v>826</v>
      </c>
      <c r="B390" t="s">
        <v>14</v>
      </c>
      <c r="C390">
        <v>6.9</v>
      </c>
    </row>
    <row r="391" spans="1:3" x14ac:dyDescent="0.2">
      <c r="A391" t="s">
        <v>828</v>
      </c>
      <c r="B391" t="s">
        <v>14</v>
      </c>
      <c r="C391">
        <v>7.3</v>
      </c>
    </row>
    <row r="392" spans="1:3" x14ac:dyDescent="0.2">
      <c r="A392" t="s">
        <v>829</v>
      </c>
      <c r="B392" t="s">
        <v>14</v>
      </c>
      <c r="C392">
        <v>6.6</v>
      </c>
    </row>
    <row r="393" spans="1:3" x14ac:dyDescent="0.2">
      <c r="A393" t="s">
        <v>830</v>
      </c>
      <c r="B393" t="s">
        <v>14</v>
      </c>
      <c r="C393">
        <v>6.9</v>
      </c>
    </row>
    <row r="394" spans="1:3" x14ac:dyDescent="0.2">
      <c r="A394" t="s">
        <v>832</v>
      </c>
      <c r="B394" t="s">
        <v>14</v>
      </c>
      <c r="C394">
        <v>6.2</v>
      </c>
    </row>
    <row r="395" spans="1:3" x14ac:dyDescent="0.2">
      <c r="A395" t="s">
        <v>834</v>
      </c>
      <c r="B395" t="s">
        <v>14</v>
      </c>
      <c r="C395">
        <v>6.7</v>
      </c>
    </row>
    <row r="396" spans="1:3" x14ac:dyDescent="0.2">
      <c r="A396" t="s">
        <v>836</v>
      </c>
      <c r="B396" t="s">
        <v>14</v>
      </c>
      <c r="C396">
        <v>7.6</v>
      </c>
    </row>
    <row r="397" spans="1:3" x14ac:dyDescent="0.2">
      <c r="A397" t="s">
        <v>837</v>
      </c>
      <c r="B397" t="s">
        <v>14</v>
      </c>
      <c r="C397">
        <v>6.7</v>
      </c>
    </row>
    <row r="398" spans="1:3" x14ac:dyDescent="0.2">
      <c r="A398" t="s">
        <v>839</v>
      </c>
      <c r="B398" t="s">
        <v>14</v>
      </c>
      <c r="C398">
        <v>6.2</v>
      </c>
    </row>
    <row r="399" spans="1:3" x14ac:dyDescent="0.2">
      <c r="A399" t="s">
        <v>840</v>
      </c>
      <c r="B399" t="s">
        <v>14</v>
      </c>
      <c r="C399">
        <v>7.3</v>
      </c>
    </row>
    <row r="400" spans="1:3" x14ac:dyDescent="0.2">
      <c r="A400" t="s">
        <v>841</v>
      </c>
      <c r="B400" t="s">
        <v>14</v>
      </c>
      <c r="C400">
        <v>6</v>
      </c>
    </row>
    <row r="401" spans="1:3" x14ac:dyDescent="0.2">
      <c r="A401" t="s">
        <v>843</v>
      </c>
      <c r="B401" t="s">
        <v>14</v>
      </c>
      <c r="C401">
        <v>7.1</v>
      </c>
    </row>
    <row r="402" spans="1:3" x14ac:dyDescent="0.2">
      <c r="A402" t="s">
        <v>845</v>
      </c>
      <c r="B402" t="s">
        <v>14</v>
      </c>
      <c r="C402">
        <v>7.1</v>
      </c>
    </row>
    <row r="403" spans="1:3" x14ac:dyDescent="0.2">
      <c r="A403" t="s">
        <v>847</v>
      </c>
      <c r="B403" t="s">
        <v>14</v>
      </c>
      <c r="C403">
        <v>5.5</v>
      </c>
    </row>
    <row r="404" spans="1:3" x14ac:dyDescent="0.2">
      <c r="A404" t="s">
        <v>850</v>
      </c>
      <c r="B404" t="s">
        <v>14</v>
      </c>
      <c r="C404">
        <v>5.6</v>
      </c>
    </row>
    <row r="405" spans="1:3" x14ac:dyDescent="0.2">
      <c r="A405" t="s">
        <v>853</v>
      </c>
      <c r="B405" t="s">
        <v>14</v>
      </c>
      <c r="C405">
        <v>7.5</v>
      </c>
    </row>
    <row r="406" spans="1:3" x14ac:dyDescent="0.2">
      <c r="A406" t="s">
        <v>855</v>
      </c>
      <c r="B406" t="s">
        <v>14</v>
      </c>
      <c r="C406">
        <v>5.4</v>
      </c>
    </row>
    <row r="407" spans="1:3" x14ac:dyDescent="0.2">
      <c r="A407" t="s">
        <v>858</v>
      </c>
      <c r="B407" t="s">
        <v>14</v>
      </c>
      <c r="C407">
        <v>4.3</v>
      </c>
    </row>
    <row r="408" spans="1:3" x14ac:dyDescent="0.2">
      <c r="A408" t="s">
        <v>860</v>
      </c>
      <c r="B408" t="s">
        <v>14</v>
      </c>
      <c r="C408">
        <v>4.9000000000000004</v>
      </c>
    </row>
    <row r="409" spans="1:3" x14ac:dyDescent="0.2">
      <c r="A409" t="s">
        <v>862</v>
      </c>
      <c r="B409" t="s">
        <v>14</v>
      </c>
      <c r="C409">
        <v>7.1</v>
      </c>
    </row>
    <row r="410" spans="1:3" x14ac:dyDescent="0.2">
      <c r="A410" t="s">
        <v>864</v>
      </c>
      <c r="B410" t="s">
        <v>14</v>
      </c>
      <c r="C410">
        <v>6.4</v>
      </c>
    </row>
    <row r="411" spans="1:3" x14ac:dyDescent="0.2">
      <c r="A411" t="s">
        <v>866</v>
      </c>
      <c r="B411" t="s">
        <v>14</v>
      </c>
      <c r="C411">
        <v>4.3</v>
      </c>
    </row>
    <row r="412" spans="1:3" x14ac:dyDescent="0.2">
      <c r="A412" t="s">
        <v>867</v>
      </c>
      <c r="B412" t="s">
        <v>14</v>
      </c>
      <c r="C412">
        <v>6.1</v>
      </c>
    </row>
    <row r="413" spans="1:3" x14ac:dyDescent="0.2">
      <c r="A413" t="s">
        <v>870</v>
      </c>
      <c r="B413" t="s">
        <v>14</v>
      </c>
      <c r="C413">
        <v>7</v>
      </c>
    </row>
    <row r="414" spans="1:3" x14ac:dyDescent="0.2">
      <c r="A414" t="s">
        <v>872</v>
      </c>
      <c r="B414" t="s">
        <v>14</v>
      </c>
      <c r="C414">
        <v>7.7</v>
      </c>
    </row>
    <row r="415" spans="1:3" x14ac:dyDescent="0.2">
      <c r="A415" t="s">
        <v>873</v>
      </c>
      <c r="B415" t="s">
        <v>14</v>
      </c>
      <c r="C415">
        <v>5.9</v>
      </c>
    </row>
    <row r="416" spans="1:3" x14ac:dyDescent="0.2">
      <c r="A416" t="s">
        <v>875</v>
      </c>
      <c r="B416" t="s">
        <v>14</v>
      </c>
      <c r="C416">
        <v>6.7</v>
      </c>
    </row>
    <row r="417" spans="1:3" x14ac:dyDescent="0.2">
      <c r="A417" t="s">
        <v>876</v>
      </c>
      <c r="B417" t="s">
        <v>14</v>
      </c>
      <c r="C417">
        <v>6.5</v>
      </c>
    </row>
    <row r="418" spans="1:3" x14ac:dyDescent="0.2">
      <c r="A418" t="s">
        <v>877</v>
      </c>
      <c r="B418" t="s">
        <v>14</v>
      </c>
      <c r="C418">
        <v>7.1</v>
      </c>
    </row>
    <row r="419" spans="1:3" x14ac:dyDescent="0.2">
      <c r="A419" t="s">
        <v>878</v>
      </c>
      <c r="B419" t="s">
        <v>14</v>
      </c>
      <c r="C419">
        <v>7.3</v>
      </c>
    </row>
    <row r="420" spans="1:3" x14ac:dyDescent="0.2">
      <c r="A420" t="s">
        <v>880</v>
      </c>
      <c r="B420" t="s">
        <v>14</v>
      </c>
      <c r="C420">
        <v>6.5</v>
      </c>
    </row>
    <row r="421" spans="1:3" x14ac:dyDescent="0.2">
      <c r="A421" t="s">
        <v>881</v>
      </c>
      <c r="B421" t="s">
        <v>14</v>
      </c>
      <c r="C421">
        <v>7</v>
      </c>
    </row>
    <row r="422" spans="1:3" x14ac:dyDescent="0.2">
      <c r="A422" t="s">
        <v>882</v>
      </c>
      <c r="B422" t="s">
        <v>14</v>
      </c>
      <c r="C422">
        <v>6.8</v>
      </c>
    </row>
    <row r="423" spans="1:3" x14ac:dyDescent="0.2">
      <c r="A423" t="s">
        <v>884</v>
      </c>
      <c r="B423" t="s">
        <v>14</v>
      </c>
      <c r="C423">
        <v>7.2</v>
      </c>
    </row>
    <row r="424" spans="1:3" x14ac:dyDescent="0.2">
      <c r="A424" t="s">
        <v>887</v>
      </c>
      <c r="B424" t="s">
        <v>14</v>
      </c>
      <c r="C424">
        <v>6.1</v>
      </c>
    </row>
    <row r="425" spans="1:3" x14ac:dyDescent="0.2">
      <c r="A425" t="s">
        <v>888</v>
      </c>
      <c r="B425" t="s">
        <v>14</v>
      </c>
      <c r="C425">
        <v>6.7</v>
      </c>
    </row>
    <row r="426" spans="1:3" x14ac:dyDescent="0.2">
      <c r="A426" t="s">
        <v>890</v>
      </c>
      <c r="B426" t="s">
        <v>14</v>
      </c>
      <c r="C426">
        <v>6.4</v>
      </c>
    </row>
    <row r="427" spans="1:3" x14ac:dyDescent="0.2">
      <c r="A427" t="s">
        <v>891</v>
      </c>
      <c r="B427" t="s">
        <v>14</v>
      </c>
      <c r="C427">
        <v>4.4000000000000004</v>
      </c>
    </row>
    <row r="428" spans="1:3" x14ac:dyDescent="0.2">
      <c r="A428" t="s">
        <v>892</v>
      </c>
      <c r="B428" t="s">
        <v>14</v>
      </c>
      <c r="C428">
        <v>5.4</v>
      </c>
    </row>
    <row r="429" spans="1:3" x14ac:dyDescent="0.2">
      <c r="A429" t="s">
        <v>893</v>
      </c>
      <c r="B429" t="s">
        <v>14</v>
      </c>
      <c r="C429">
        <v>6.5</v>
      </c>
    </row>
    <row r="430" spans="1:3" x14ac:dyDescent="0.2">
      <c r="A430" t="s">
        <v>894</v>
      </c>
      <c r="B430" t="s">
        <v>14</v>
      </c>
      <c r="C430">
        <v>6.7</v>
      </c>
    </row>
    <row r="431" spans="1:3" x14ac:dyDescent="0.2">
      <c r="A431" t="s">
        <v>896</v>
      </c>
      <c r="B431" t="s">
        <v>14</v>
      </c>
      <c r="C431">
        <v>8.1</v>
      </c>
    </row>
    <row r="432" spans="1:3" x14ac:dyDescent="0.2">
      <c r="A432" t="s">
        <v>898</v>
      </c>
      <c r="B432" t="s">
        <v>14</v>
      </c>
      <c r="C432">
        <v>5.6</v>
      </c>
    </row>
    <row r="433" spans="1:3" x14ac:dyDescent="0.2">
      <c r="A433" t="s">
        <v>899</v>
      </c>
      <c r="B433" t="s">
        <v>14</v>
      </c>
      <c r="C433">
        <v>6.3</v>
      </c>
    </row>
    <row r="434" spans="1:3" x14ac:dyDescent="0.2">
      <c r="A434" t="s">
        <v>900</v>
      </c>
      <c r="B434" t="s">
        <v>14</v>
      </c>
      <c r="C434">
        <v>7.3</v>
      </c>
    </row>
    <row r="435" spans="1:3" x14ac:dyDescent="0.2">
      <c r="A435" t="s">
        <v>903</v>
      </c>
      <c r="B435" t="s">
        <v>14</v>
      </c>
      <c r="C435">
        <v>6.1</v>
      </c>
    </row>
    <row r="436" spans="1:3" x14ac:dyDescent="0.2">
      <c r="A436" t="s">
        <v>904</v>
      </c>
      <c r="B436" t="s">
        <v>14</v>
      </c>
      <c r="C436">
        <v>7.7</v>
      </c>
    </row>
    <row r="437" spans="1:3" x14ac:dyDescent="0.2">
      <c r="A437" t="s">
        <v>905</v>
      </c>
      <c r="B437" t="s">
        <v>14</v>
      </c>
      <c r="C437">
        <v>6.4</v>
      </c>
    </row>
    <row r="438" spans="1:3" x14ac:dyDescent="0.2">
      <c r="A438" t="s">
        <v>906</v>
      </c>
      <c r="B438" t="s">
        <v>14</v>
      </c>
      <c r="C438">
        <v>6.8</v>
      </c>
    </row>
    <row r="439" spans="1:3" x14ac:dyDescent="0.2">
      <c r="A439" t="s">
        <v>908</v>
      </c>
      <c r="B439" t="s">
        <v>14</v>
      </c>
      <c r="C439">
        <v>6.6</v>
      </c>
    </row>
    <row r="440" spans="1:3" x14ac:dyDescent="0.2">
      <c r="A440" t="s">
        <v>911</v>
      </c>
      <c r="B440" t="s">
        <v>14</v>
      </c>
      <c r="C440">
        <v>7.2</v>
      </c>
    </row>
    <row r="441" spans="1:3" x14ac:dyDescent="0.2">
      <c r="A441" t="s">
        <v>913</v>
      </c>
      <c r="B441" t="s">
        <v>14</v>
      </c>
      <c r="C441">
        <v>6.9</v>
      </c>
    </row>
    <row r="442" spans="1:3" x14ac:dyDescent="0.2">
      <c r="A442" t="s">
        <v>916</v>
      </c>
      <c r="B442" t="s">
        <v>14</v>
      </c>
      <c r="C442">
        <v>5.2</v>
      </c>
    </row>
    <row r="443" spans="1:3" x14ac:dyDescent="0.2">
      <c r="A443" t="s">
        <v>918</v>
      </c>
      <c r="B443" t="s">
        <v>14</v>
      </c>
      <c r="C443">
        <v>4.9000000000000004</v>
      </c>
    </row>
    <row r="444" spans="1:3" x14ac:dyDescent="0.2">
      <c r="A444" t="s">
        <v>921</v>
      </c>
      <c r="B444" t="s">
        <v>14</v>
      </c>
      <c r="C444">
        <v>6.3</v>
      </c>
    </row>
    <row r="445" spans="1:3" x14ac:dyDescent="0.2">
      <c r="A445" t="s">
        <v>923</v>
      </c>
      <c r="B445" t="s">
        <v>14</v>
      </c>
      <c r="C445">
        <v>5.6</v>
      </c>
    </row>
    <row r="446" spans="1:3" x14ac:dyDescent="0.2">
      <c r="A446" t="s">
        <v>926</v>
      </c>
      <c r="B446" t="s">
        <v>14</v>
      </c>
      <c r="C446">
        <v>5.5</v>
      </c>
    </row>
    <row r="447" spans="1:3" x14ac:dyDescent="0.2">
      <c r="A447" t="s">
        <v>928</v>
      </c>
      <c r="B447" t="s">
        <v>14</v>
      </c>
      <c r="C447">
        <v>6.7</v>
      </c>
    </row>
    <row r="448" spans="1:3" x14ac:dyDescent="0.2">
      <c r="A448" t="s">
        <v>929</v>
      </c>
      <c r="B448" t="s">
        <v>14</v>
      </c>
      <c r="C448">
        <v>7.6</v>
      </c>
    </row>
    <row r="449" spans="1:3" x14ac:dyDescent="0.2">
      <c r="A449" t="s">
        <v>932</v>
      </c>
      <c r="B449" t="s">
        <v>14</v>
      </c>
      <c r="C449">
        <v>5.7</v>
      </c>
    </row>
    <row r="450" spans="1:3" x14ac:dyDescent="0.2">
      <c r="A450" t="s">
        <v>934</v>
      </c>
      <c r="B450" t="s">
        <v>14</v>
      </c>
      <c r="C450">
        <v>4.5999999999999996</v>
      </c>
    </row>
    <row r="451" spans="1:3" x14ac:dyDescent="0.2">
      <c r="A451" t="s">
        <v>937</v>
      </c>
      <c r="B451" t="s">
        <v>14</v>
      </c>
      <c r="C451">
        <v>7</v>
      </c>
    </row>
    <row r="452" spans="1:3" x14ac:dyDescent="0.2">
      <c r="A452" t="s">
        <v>939</v>
      </c>
      <c r="B452" t="s">
        <v>14</v>
      </c>
      <c r="C452">
        <v>5.2</v>
      </c>
    </row>
    <row r="453" spans="1:3" x14ac:dyDescent="0.2">
      <c r="A453" t="s">
        <v>942</v>
      </c>
      <c r="B453" t="s">
        <v>14</v>
      </c>
      <c r="C453">
        <v>5.0999999999999996</v>
      </c>
    </row>
    <row r="454" spans="1:3" x14ac:dyDescent="0.2">
      <c r="A454" t="s">
        <v>944</v>
      </c>
      <c r="B454" t="s">
        <v>14</v>
      </c>
      <c r="C454">
        <v>6.6</v>
      </c>
    </row>
    <row r="455" spans="1:3" x14ac:dyDescent="0.2">
      <c r="A455" t="s">
        <v>945</v>
      </c>
      <c r="B455" t="s">
        <v>14</v>
      </c>
      <c r="C455">
        <v>6.7</v>
      </c>
    </row>
    <row r="456" spans="1:3" x14ac:dyDescent="0.2">
      <c r="A456" t="s">
        <v>948</v>
      </c>
      <c r="B456" t="s">
        <v>14</v>
      </c>
      <c r="C456">
        <v>7.3</v>
      </c>
    </row>
    <row r="457" spans="1:3" x14ac:dyDescent="0.2">
      <c r="A457" t="s">
        <v>949</v>
      </c>
      <c r="B457" t="s">
        <v>14</v>
      </c>
      <c r="C457">
        <v>5.9</v>
      </c>
    </row>
    <row r="458" spans="1:3" x14ac:dyDescent="0.2">
      <c r="A458" t="s">
        <v>951</v>
      </c>
      <c r="B458" t="s">
        <v>14</v>
      </c>
      <c r="C458">
        <v>5.6</v>
      </c>
    </row>
    <row r="459" spans="1:3" x14ac:dyDescent="0.2">
      <c r="A459" t="s">
        <v>952</v>
      </c>
      <c r="B459" t="s">
        <v>14</v>
      </c>
      <c r="C459">
        <v>6.5</v>
      </c>
    </row>
    <row r="460" spans="1:3" x14ac:dyDescent="0.2">
      <c r="A460" t="s">
        <v>953</v>
      </c>
      <c r="B460" t="s">
        <v>954</v>
      </c>
      <c r="C460">
        <v>5.9</v>
      </c>
    </row>
    <row r="461" spans="1:3" x14ac:dyDescent="0.2">
      <c r="A461" t="s">
        <v>956</v>
      </c>
      <c r="B461" t="s">
        <v>14</v>
      </c>
      <c r="C461">
        <v>7</v>
      </c>
    </row>
    <row r="462" spans="1:3" x14ac:dyDescent="0.2">
      <c r="A462" t="s">
        <v>959</v>
      </c>
      <c r="B462" t="s">
        <v>14</v>
      </c>
      <c r="C462">
        <v>5.3</v>
      </c>
    </row>
    <row r="463" spans="1:3" x14ac:dyDescent="0.2">
      <c r="A463" t="s">
        <v>962</v>
      </c>
      <c r="B463" t="s">
        <v>14</v>
      </c>
      <c r="C463">
        <v>5.9</v>
      </c>
    </row>
    <row r="464" spans="1:3" x14ac:dyDescent="0.2">
      <c r="A464" t="s">
        <v>963</v>
      </c>
      <c r="B464" t="s">
        <v>14</v>
      </c>
      <c r="C464">
        <v>6.3</v>
      </c>
    </row>
    <row r="465" spans="1:3" x14ac:dyDescent="0.2">
      <c r="A465" t="s">
        <v>965</v>
      </c>
      <c r="B465" t="s">
        <v>14</v>
      </c>
      <c r="C465">
        <v>6.3</v>
      </c>
    </row>
    <row r="466" spans="1:3" x14ac:dyDescent="0.2">
      <c r="A466" t="s">
        <v>967</v>
      </c>
      <c r="B466" t="s">
        <v>14</v>
      </c>
      <c r="C466">
        <v>7.3</v>
      </c>
    </row>
    <row r="467" spans="1:3" x14ac:dyDescent="0.2">
      <c r="A467" t="s">
        <v>968</v>
      </c>
      <c r="B467" t="s">
        <v>14</v>
      </c>
      <c r="C467">
        <v>5.8</v>
      </c>
    </row>
    <row r="468" spans="1:3" x14ac:dyDescent="0.2">
      <c r="A468" t="s">
        <v>971</v>
      </c>
      <c r="B468" t="s">
        <v>14</v>
      </c>
      <c r="C468">
        <v>5.2</v>
      </c>
    </row>
    <row r="469" spans="1:3" x14ac:dyDescent="0.2">
      <c r="A469" t="s">
        <v>973</v>
      </c>
      <c r="B469" t="s">
        <v>14</v>
      </c>
      <c r="C469">
        <v>2.4</v>
      </c>
    </row>
    <row r="470" spans="1:3" x14ac:dyDescent="0.2">
      <c r="A470" t="s">
        <v>975</v>
      </c>
      <c r="B470" t="s">
        <v>14</v>
      </c>
      <c r="C470">
        <v>5.7</v>
      </c>
    </row>
    <row r="471" spans="1:3" x14ac:dyDescent="0.2">
      <c r="A471" t="s">
        <v>977</v>
      </c>
      <c r="B471" t="s">
        <v>14</v>
      </c>
      <c r="C471">
        <v>5.8</v>
      </c>
    </row>
    <row r="472" spans="1:3" x14ac:dyDescent="0.2">
      <c r="A472" t="s">
        <v>978</v>
      </c>
      <c r="B472" t="s">
        <v>14</v>
      </c>
      <c r="C472">
        <v>5.6</v>
      </c>
    </row>
    <row r="473" spans="1:3" x14ac:dyDescent="0.2">
      <c r="A473" t="s">
        <v>980</v>
      </c>
      <c r="B473" t="s">
        <v>14</v>
      </c>
      <c r="C473">
        <v>6</v>
      </c>
    </row>
    <row r="474" spans="1:3" x14ac:dyDescent="0.2">
      <c r="A474" t="s">
        <v>982</v>
      </c>
      <c r="B474" t="s">
        <v>14</v>
      </c>
      <c r="C474">
        <v>5.8</v>
      </c>
    </row>
    <row r="475" spans="1:3" x14ac:dyDescent="0.2">
      <c r="A475" t="s">
        <v>983</v>
      </c>
      <c r="B475" t="s">
        <v>14</v>
      </c>
      <c r="C475">
        <v>6</v>
      </c>
    </row>
    <row r="476" spans="1:3" x14ac:dyDescent="0.2">
      <c r="A476" t="s">
        <v>985</v>
      </c>
      <c r="B476" t="s">
        <v>14</v>
      </c>
      <c r="C476">
        <v>5.7</v>
      </c>
    </row>
    <row r="477" spans="1:3" x14ac:dyDescent="0.2">
      <c r="A477" t="s">
        <v>986</v>
      </c>
      <c r="B477" t="s">
        <v>14</v>
      </c>
      <c r="C477">
        <v>6</v>
      </c>
    </row>
    <row r="478" spans="1:3" x14ac:dyDescent="0.2">
      <c r="A478" t="s">
        <v>989</v>
      </c>
      <c r="B478" t="s">
        <v>990</v>
      </c>
      <c r="C478">
        <v>7.8</v>
      </c>
    </row>
    <row r="479" spans="1:3" x14ac:dyDescent="0.2">
      <c r="A479" t="s">
        <v>991</v>
      </c>
      <c r="B479" t="s">
        <v>14</v>
      </c>
      <c r="C479">
        <v>4.2</v>
      </c>
    </row>
    <row r="480" spans="1:3" x14ac:dyDescent="0.2">
      <c r="A480" t="s">
        <v>993</v>
      </c>
      <c r="B480" t="s">
        <v>14</v>
      </c>
      <c r="C480">
        <v>5.6</v>
      </c>
    </row>
    <row r="481" spans="1:3" x14ac:dyDescent="0.2">
      <c r="A481" t="s">
        <v>994</v>
      </c>
      <c r="B481" t="s">
        <v>14</v>
      </c>
      <c r="C481">
        <v>8.1999999999999993</v>
      </c>
    </row>
    <row r="482" spans="1:3" x14ac:dyDescent="0.2">
      <c r="A482" t="s">
        <v>996</v>
      </c>
      <c r="B482" t="s">
        <v>14</v>
      </c>
      <c r="C482">
        <v>8.5</v>
      </c>
    </row>
    <row r="483" spans="1:3" x14ac:dyDescent="0.2">
      <c r="A483" t="s">
        <v>997</v>
      </c>
      <c r="B483" t="s">
        <v>14</v>
      </c>
      <c r="C483">
        <v>5.8</v>
      </c>
    </row>
    <row r="484" spans="1:3" x14ac:dyDescent="0.2">
      <c r="A484" t="s">
        <v>1000</v>
      </c>
      <c r="B484" t="s">
        <v>14</v>
      </c>
      <c r="C484">
        <v>6.5</v>
      </c>
    </row>
    <row r="485" spans="1:3" x14ac:dyDescent="0.2">
      <c r="A485" t="s">
        <v>1001</v>
      </c>
      <c r="B485" t="s">
        <v>14</v>
      </c>
      <c r="C485">
        <v>7.2</v>
      </c>
    </row>
    <row r="486" spans="1:3" x14ac:dyDescent="0.2">
      <c r="A486" t="s">
        <v>1002</v>
      </c>
      <c r="B486" t="s">
        <v>14</v>
      </c>
      <c r="C486">
        <v>6.7</v>
      </c>
    </row>
    <row r="487" spans="1:3" x14ac:dyDescent="0.2">
      <c r="A487" t="s">
        <v>1003</v>
      </c>
      <c r="B487" t="s">
        <v>14</v>
      </c>
      <c r="C487">
        <v>3.4</v>
      </c>
    </row>
    <row r="488" spans="1:3" x14ac:dyDescent="0.2">
      <c r="A488" t="s">
        <v>1005</v>
      </c>
      <c r="B488" t="s">
        <v>14</v>
      </c>
      <c r="C488">
        <v>5.9</v>
      </c>
    </row>
    <row r="489" spans="1:3" x14ac:dyDescent="0.2">
      <c r="A489" t="s">
        <v>1007</v>
      </c>
      <c r="B489" t="s">
        <v>14</v>
      </c>
      <c r="C489">
        <v>7.8</v>
      </c>
    </row>
    <row r="490" spans="1:3" x14ac:dyDescent="0.2">
      <c r="A490" t="s">
        <v>1010</v>
      </c>
      <c r="B490" t="s">
        <v>14</v>
      </c>
      <c r="C490">
        <v>5.9</v>
      </c>
    </row>
    <row r="491" spans="1:3" x14ac:dyDescent="0.2">
      <c r="A491" t="s">
        <v>1012</v>
      </c>
      <c r="B491" t="s">
        <v>14</v>
      </c>
      <c r="C491">
        <v>4.0999999999999996</v>
      </c>
    </row>
    <row r="492" spans="1:3" x14ac:dyDescent="0.2">
      <c r="A492" t="s">
        <v>1015</v>
      </c>
      <c r="B492" t="s">
        <v>14</v>
      </c>
      <c r="C492">
        <v>6.8</v>
      </c>
    </row>
    <row r="493" spans="1:3" x14ac:dyDescent="0.2">
      <c r="A493" t="s">
        <v>1019</v>
      </c>
      <c r="B493" t="s">
        <v>14</v>
      </c>
      <c r="C493">
        <v>5.8</v>
      </c>
    </row>
    <row r="494" spans="1:3" x14ac:dyDescent="0.2">
      <c r="A494" t="s">
        <v>1021</v>
      </c>
      <c r="B494" t="s">
        <v>14</v>
      </c>
      <c r="C494">
        <v>7.5</v>
      </c>
    </row>
    <row r="495" spans="1:3" x14ac:dyDescent="0.2">
      <c r="A495" t="s">
        <v>1022</v>
      </c>
      <c r="B495" t="s">
        <v>14</v>
      </c>
      <c r="C495">
        <v>6.9</v>
      </c>
    </row>
    <row r="496" spans="1:3" x14ac:dyDescent="0.2">
      <c r="A496" t="s">
        <v>1023</v>
      </c>
      <c r="B496" t="s">
        <v>14</v>
      </c>
      <c r="C496">
        <v>6.5</v>
      </c>
    </row>
    <row r="497" spans="1:3" x14ac:dyDescent="0.2">
      <c r="A497" t="s">
        <v>1024</v>
      </c>
      <c r="B497" t="s">
        <v>14</v>
      </c>
      <c r="C497">
        <v>6.9</v>
      </c>
    </row>
    <row r="498" spans="1:3" x14ac:dyDescent="0.2">
      <c r="A498" t="s">
        <v>1025</v>
      </c>
      <c r="B498" t="s">
        <v>14</v>
      </c>
      <c r="C498">
        <v>7.9</v>
      </c>
    </row>
    <row r="499" spans="1:3" x14ac:dyDescent="0.2">
      <c r="A499" t="s">
        <v>1026</v>
      </c>
      <c r="B499" t="s">
        <v>14</v>
      </c>
      <c r="C499">
        <v>7.4</v>
      </c>
    </row>
    <row r="500" spans="1:3" x14ac:dyDescent="0.2">
      <c r="A500" t="s">
        <v>1029</v>
      </c>
      <c r="B500" t="s">
        <v>14</v>
      </c>
      <c r="C500">
        <v>6.7</v>
      </c>
    </row>
    <row r="501" spans="1:3" x14ac:dyDescent="0.2">
      <c r="A501" t="s">
        <v>1030</v>
      </c>
      <c r="B501" t="s">
        <v>14</v>
      </c>
      <c r="C501">
        <v>7.4</v>
      </c>
    </row>
    <row r="502" spans="1:3" x14ac:dyDescent="0.2">
      <c r="A502" t="s">
        <v>1031</v>
      </c>
      <c r="B502" t="s">
        <v>14</v>
      </c>
      <c r="C502">
        <v>6.9</v>
      </c>
    </row>
    <row r="503" spans="1:3" x14ac:dyDescent="0.2">
      <c r="A503" t="s">
        <v>1032</v>
      </c>
      <c r="B503" t="s">
        <v>14</v>
      </c>
      <c r="C503">
        <v>6.8</v>
      </c>
    </row>
    <row r="504" spans="1:3" x14ac:dyDescent="0.2">
      <c r="A504" t="s">
        <v>1034</v>
      </c>
      <c r="B504" t="s">
        <v>14</v>
      </c>
      <c r="C504">
        <v>6.7</v>
      </c>
    </row>
    <row r="505" spans="1:3" x14ac:dyDescent="0.2">
      <c r="A505" t="s">
        <v>1036</v>
      </c>
      <c r="B505" t="s">
        <v>14</v>
      </c>
      <c r="C505">
        <v>5.0999999999999996</v>
      </c>
    </row>
    <row r="506" spans="1:3" x14ac:dyDescent="0.2">
      <c r="A506" t="s">
        <v>1039</v>
      </c>
      <c r="B506" t="s">
        <v>14</v>
      </c>
      <c r="C506">
        <v>4.0999999999999996</v>
      </c>
    </row>
    <row r="507" spans="1:3" x14ac:dyDescent="0.2">
      <c r="A507" t="s">
        <v>1040</v>
      </c>
      <c r="B507" t="s">
        <v>14</v>
      </c>
      <c r="C507">
        <v>7.3</v>
      </c>
    </row>
    <row r="508" spans="1:3" x14ac:dyDescent="0.2">
      <c r="A508" t="s">
        <v>1041</v>
      </c>
      <c r="B508" t="s">
        <v>14</v>
      </c>
      <c r="C508">
        <v>6</v>
      </c>
    </row>
    <row r="509" spans="1:3" x14ac:dyDescent="0.2">
      <c r="A509" t="s">
        <v>1042</v>
      </c>
      <c r="B509" t="s">
        <v>14</v>
      </c>
      <c r="C509">
        <v>7.3</v>
      </c>
    </row>
    <row r="510" spans="1:3" x14ac:dyDescent="0.2">
      <c r="A510" t="s">
        <v>1044</v>
      </c>
      <c r="B510" t="s">
        <v>14</v>
      </c>
      <c r="C510">
        <v>5.4</v>
      </c>
    </row>
    <row r="511" spans="1:3" x14ac:dyDescent="0.2">
      <c r="A511" t="s">
        <v>1045</v>
      </c>
      <c r="B511" t="s">
        <v>14</v>
      </c>
      <c r="C511">
        <v>5.9</v>
      </c>
    </row>
    <row r="512" spans="1:3" x14ac:dyDescent="0.2">
      <c r="A512" t="s">
        <v>1048</v>
      </c>
      <c r="B512" t="s">
        <v>14</v>
      </c>
      <c r="C512">
        <v>7.1</v>
      </c>
    </row>
    <row r="513" spans="1:3" x14ac:dyDescent="0.2">
      <c r="A513" t="s">
        <v>1049</v>
      </c>
      <c r="B513" t="s">
        <v>14</v>
      </c>
      <c r="C513">
        <v>6</v>
      </c>
    </row>
    <row r="514" spans="1:3" x14ac:dyDescent="0.2">
      <c r="A514" t="s">
        <v>1051</v>
      </c>
      <c r="B514" t="s">
        <v>14</v>
      </c>
      <c r="C514">
        <v>6.5</v>
      </c>
    </row>
    <row r="515" spans="1:3" x14ac:dyDescent="0.2">
      <c r="A515" t="s">
        <v>1054</v>
      </c>
      <c r="B515" t="s">
        <v>14</v>
      </c>
      <c r="C515">
        <v>5.7</v>
      </c>
    </row>
    <row r="516" spans="1:3" x14ac:dyDescent="0.2">
      <c r="A516" t="s">
        <v>1055</v>
      </c>
      <c r="B516" t="s">
        <v>14</v>
      </c>
      <c r="C516">
        <v>7.6</v>
      </c>
    </row>
    <row r="517" spans="1:3" x14ac:dyDescent="0.2">
      <c r="A517" t="s">
        <v>1057</v>
      </c>
      <c r="B517" t="s">
        <v>14</v>
      </c>
      <c r="C517">
        <v>6.6</v>
      </c>
    </row>
    <row r="518" spans="1:3" x14ac:dyDescent="0.2">
      <c r="A518" t="s">
        <v>1060</v>
      </c>
      <c r="B518" t="s">
        <v>14</v>
      </c>
      <c r="C518">
        <v>5.4</v>
      </c>
    </row>
    <row r="519" spans="1:3" x14ac:dyDescent="0.2">
      <c r="A519" t="s">
        <v>1061</v>
      </c>
      <c r="B519" t="s">
        <v>14</v>
      </c>
      <c r="C519">
        <v>7.3</v>
      </c>
    </row>
    <row r="520" spans="1:3" x14ac:dyDescent="0.2">
      <c r="A520" t="s">
        <v>1062</v>
      </c>
      <c r="B520" t="s">
        <v>14</v>
      </c>
      <c r="C520">
        <v>6.5</v>
      </c>
    </row>
    <row r="521" spans="1:3" x14ac:dyDescent="0.2">
      <c r="A521" t="s">
        <v>1065</v>
      </c>
      <c r="B521" t="s">
        <v>14</v>
      </c>
      <c r="C521">
        <v>6.6</v>
      </c>
    </row>
    <row r="522" spans="1:3" x14ac:dyDescent="0.2">
      <c r="A522" t="s">
        <v>1068</v>
      </c>
      <c r="B522" t="s">
        <v>14</v>
      </c>
      <c r="C522">
        <v>6.6</v>
      </c>
    </row>
    <row r="523" spans="1:3" x14ac:dyDescent="0.2">
      <c r="A523" t="s">
        <v>1071</v>
      </c>
      <c r="B523" t="s">
        <v>14</v>
      </c>
      <c r="C523">
        <v>5.9</v>
      </c>
    </row>
    <row r="524" spans="1:3" x14ac:dyDescent="0.2">
      <c r="A524" t="s">
        <v>1074</v>
      </c>
      <c r="B524" t="s">
        <v>14</v>
      </c>
      <c r="C524">
        <v>6.7</v>
      </c>
    </row>
    <row r="525" spans="1:3" x14ac:dyDescent="0.2">
      <c r="A525" t="s">
        <v>1076</v>
      </c>
      <c r="B525" t="s">
        <v>14</v>
      </c>
      <c r="C525">
        <v>6.1</v>
      </c>
    </row>
    <row r="526" spans="1:3" x14ac:dyDescent="0.2">
      <c r="A526" t="s">
        <v>1078</v>
      </c>
      <c r="B526" t="s">
        <v>14</v>
      </c>
      <c r="C526">
        <v>6.6</v>
      </c>
    </row>
    <row r="527" spans="1:3" x14ac:dyDescent="0.2">
      <c r="A527" t="s">
        <v>1081</v>
      </c>
      <c r="B527" t="s">
        <v>14</v>
      </c>
      <c r="C527">
        <v>6.6</v>
      </c>
    </row>
    <row r="528" spans="1:3" x14ac:dyDescent="0.2">
      <c r="A528" t="s">
        <v>1083</v>
      </c>
      <c r="B528" t="s">
        <v>14</v>
      </c>
      <c r="C528">
        <v>5.3</v>
      </c>
    </row>
    <row r="529" spans="1:3" x14ac:dyDescent="0.2">
      <c r="A529" t="s">
        <v>1085</v>
      </c>
      <c r="B529" t="s">
        <v>14</v>
      </c>
      <c r="C529">
        <v>6</v>
      </c>
    </row>
    <row r="530" spans="1:3" x14ac:dyDescent="0.2">
      <c r="A530" t="s">
        <v>1088</v>
      </c>
      <c r="B530" t="s">
        <v>14</v>
      </c>
      <c r="C530">
        <v>4.7</v>
      </c>
    </row>
    <row r="531" spans="1:3" x14ac:dyDescent="0.2">
      <c r="A531" t="s">
        <v>1089</v>
      </c>
      <c r="B531" t="s">
        <v>14</v>
      </c>
      <c r="C531">
        <v>6.1</v>
      </c>
    </row>
    <row r="532" spans="1:3" x14ac:dyDescent="0.2">
      <c r="A532" t="s">
        <v>1090</v>
      </c>
      <c r="B532" t="s">
        <v>14</v>
      </c>
      <c r="C532">
        <v>7.2</v>
      </c>
    </row>
    <row r="533" spans="1:3" x14ac:dyDescent="0.2">
      <c r="A533" t="s">
        <v>1092</v>
      </c>
      <c r="B533" t="s">
        <v>14</v>
      </c>
      <c r="C533">
        <v>6.4</v>
      </c>
    </row>
    <row r="534" spans="1:3" x14ac:dyDescent="0.2">
      <c r="A534" t="s">
        <v>1094</v>
      </c>
      <c r="B534" t="s">
        <v>14</v>
      </c>
      <c r="C534">
        <v>6.1</v>
      </c>
    </row>
    <row r="535" spans="1:3" x14ac:dyDescent="0.2">
      <c r="A535" t="s">
        <v>1095</v>
      </c>
      <c r="B535" t="s">
        <v>14</v>
      </c>
      <c r="C535">
        <v>5.9</v>
      </c>
    </row>
    <row r="536" spans="1:3" x14ac:dyDescent="0.2">
      <c r="A536" t="s">
        <v>1096</v>
      </c>
      <c r="B536" t="s">
        <v>14</v>
      </c>
      <c r="C536">
        <v>6</v>
      </c>
    </row>
    <row r="537" spans="1:3" x14ac:dyDescent="0.2">
      <c r="A537" t="s">
        <v>1099</v>
      </c>
      <c r="B537" t="s">
        <v>14</v>
      </c>
      <c r="C537">
        <v>6.3</v>
      </c>
    </row>
    <row r="538" spans="1:3" x14ac:dyDescent="0.2">
      <c r="A538" t="s">
        <v>1101</v>
      </c>
      <c r="B538" t="s">
        <v>14</v>
      </c>
      <c r="C538">
        <v>5.6</v>
      </c>
    </row>
    <row r="539" spans="1:3" x14ac:dyDescent="0.2">
      <c r="A539" t="s">
        <v>1103</v>
      </c>
      <c r="B539" t="s">
        <v>14</v>
      </c>
      <c r="C539">
        <v>6.4</v>
      </c>
    </row>
    <row r="540" spans="1:3" x14ac:dyDescent="0.2">
      <c r="A540" t="s">
        <v>1104</v>
      </c>
      <c r="B540" t="s">
        <v>14</v>
      </c>
      <c r="C540">
        <v>7.1</v>
      </c>
    </row>
    <row r="541" spans="1:3" x14ac:dyDescent="0.2">
      <c r="A541" t="s">
        <v>1106</v>
      </c>
      <c r="B541" t="s">
        <v>14</v>
      </c>
      <c r="C541">
        <v>6.6</v>
      </c>
    </row>
    <row r="542" spans="1:3" x14ac:dyDescent="0.2">
      <c r="A542" t="s">
        <v>1108</v>
      </c>
      <c r="B542" t="s">
        <v>14</v>
      </c>
      <c r="C542">
        <v>4.5999999999999996</v>
      </c>
    </row>
    <row r="543" spans="1:3" x14ac:dyDescent="0.2">
      <c r="A543" t="s">
        <v>1111</v>
      </c>
      <c r="B543" t="s">
        <v>14</v>
      </c>
      <c r="C543">
        <v>8.4</v>
      </c>
    </row>
    <row r="544" spans="1:3" x14ac:dyDescent="0.2">
      <c r="A544" t="s">
        <v>1112</v>
      </c>
      <c r="B544" t="s">
        <v>14</v>
      </c>
      <c r="C544">
        <v>7.1</v>
      </c>
    </row>
    <row r="545" spans="1:3" x14ac:dyDescent="0.2">
      <c r="A545" t="s">
        <v>1115</v>
      </c>
      <c r="B545" t="s">
        <v>14</v>
      </c>
      <c r="C545">
        <v>7.4</v>
      </c>
    </row>
    <row r="546" spans="1:3" x14ac:dyDescent="0.2">
      <c r="A546" t="s">
        <v>1117</v>
      </c>
      <c r="B546" t="s">
        <v>14</v>
      </c>
      <c r="C546">
        <v>6.9</v>
      </c>
    </row>
    <row r="547" spans="1:3" x14ac:dyDescent="0.2">
      <c r="A547" t="s">
        <v>1119</v>
      </c>
      <c r="B547" t="s">
        <v>14</v>
      </c>
      <c r="C547">
        <v>4.5</v>
      </c>
    </row>
    <row r="548" spans="1:3" x14ac:dyDescent="0.2">
      <c r="A548" t="s">
        <v>1121</v>
      </c>
      <c r="B548" t="s">
        <v>14</v>
      </c>
      <c r="C548">
        <v>7.1</v>
      </c>
    </row>
    <row r="549" spans="1:3" x14ac:dyDescent="0.2">
      <c r="A549" t="s">
        <v>1123</v>
      </c>
      <c r="B549" t="s">
        <v>14</v>
      </c>
      <c r="C549">
        <v>6.5</v>
      </c>
    </row>
    <row r="550" spans="1:3" x14ac:dyDescent="0.2">
      <c r="A550" t="s">
        <v>1125</v>
      </c>
      <c r="B550" t="s">
        <v>14</v>
      </c>
      <c r="C550">
        <v>5.3</v>
      </c>
    </row>
    <row r="551" spans="1:3" x14ac:dyDescent="0.2">
      <c r="A551" t="s">
        <v>1126</v>
      </c>
      <c r="B551" t="s">
        <v>14</v>
      </c>
      <c r="C551">
        <v>6.7</v>
      </c>
    </row>
    <row r="552" spans="1:3" x14ac:dyDescent="0.2">
      <c r="A552" t="s">
        <v>1128</v>
      </c>
      <c r="B552" t="s">
        <v>14</v>
      </c>
      <c r="C552">
        <v>7.2</v>
      </c>
    </row>
    <row r="553" spans="1:3" x14ac:dyDescent="0.2">
      <c r="A553" t="s">
        <v>1129</v>
      </c>
      <c r="B553" t="s">
        <v>14</v>
      </c>
      <c r="C553">
        <v>7.2</v>
      </c>
    </row>
    <row r="554" spans="1:3" x14ac:dyDescent="0.2">
      <c r="A554" t="s">
        <v>1131</v>
      </c>
      <c r="B554" t="s">
        <v>14</v>
      </c>
      <c r="C554">
        <v>5.5</v>
      </c>
    </row>
    <row r="555" spans="1:3" x14ac:dyDescent="0.2">
      <c r="A555" t="s">
        <v>1132</v>
      </c>
      <c r="B555" t="s">
        <v>14</v>
      </c>
      <c r="C555">
        <v>5.8</v>
      </c>
    </row>
    <row r="556" spans="1:3" x14ac:dyDescent="0.2">
      <c r="A556" t="s">
        <v>1134</v>
      </c>
      <c r="B556" t="s">
        <v>14</v>
      </c>
      <c r="C556">
        <v>6</v>
      </c>
    </row>
    <row r="557" spans="1:3" x14ac:dyDescent="0.2">
      <c r="A557" t="s">
        <v>1135</v>
      </c>
      <c r="B557" t="s">
        <v>14</v>
      </c>
      <c r="C557">
        <v>6.6</v>
      </c>
    </row>
    <row r="558" spans="1:3" x14ac:dyDescent="0.2">
      <c r="A558" t="s">
        <v>1137</v>
      </c>
      <c r="B558" t="s">
        <v>14</v>
      </c>
      <c r="C558">
        <v>8.3000000000000007</v>
      </c>
    </row>
    <row r="559" spans="1:3" x14ac:dyDescent="0.2">
      <c r="A559" t="s">
        <v>1138</v>
      </c>
      <c r="B559" t="s">
        <v>14</v>
      </c>
      <c r="C559">
        <v>6.7</v>
      </c>
    </row>
    <row r="560" spans="1:3" x14ac:dyDescent="0.2">
      <c r="A560" t="s">
        <v>1139</v>
      </c>
      <c r="B560" t="s">
        <v>14</v>
      </c>
      <c r="C560">
        <v>7.1</v>
      </c>
    </row>
    <row r="561" spans="1:3" x14ac:dyDescent="0.2">
      <c r="A561" t="s">
        <v>1142</v>
      </c>
      <c r="B561" t="s">
        <v>14</v>
      </c>
      <c r="C561">
        <v>6</v>
      </c>
    </row>
    <row r="562" spans="1:3" x14ac:dyDescent="0.2">
      <c r="A562" t="s">
        <v>1145</v>
      </c>
      <c r="B562" t="s">
        <v>14</v>
      </c>
      <c r="C562">
        <v>6.9</v>
      </c>
    </row>
    <row r="563" spans="1:3" x14ac:dyDescent="0.2">
      <c r="A563" t="s">
        <v>1147</v>
      </c>
      <c r="B563" t="s">
        <v>14</v>
      </c>
      <c r="C563">
        <v>5.6</v>
      </c>
    </row>
    <row r="564" spans="1:3" x14ac:dyDescent="0.2">
      <c r="A564" t="s">
        <v>1148</v>
      </c>
      <c r="B564" t="s">
        <v>14</v>
      </c>
      <c r="C564">
        <v>5.6</v>
      </c>
    </row>
    <row r="565" spans="1:3" x14ac:dyDescent="0.2">
      <c r="A565" t="s">
        <v>1150</v>
      </c>
      <c r="B565" t="s">
        <v>14</v>
      </c>
      <c r="C565">
        <v>4.5</v>
      </c>
    </row>
    <row r="566" spans="1:3" x14ac:dyDescent="0.2">
      <c r="A566" t="s">
        <v>1152</v>
      </c>
      <c r="B566" t="s">
        <v>14</v>
      </c>
      <c r="C566">
        <v>7.1</v>
      </c>
    </row>
    <row r="567" spans="1:3" x14ac:dyDescent="0.2">
      <c r="A567" t="s">
        <v>1153</v>
      </c>
      <c r="B567" t="s">
        <v>14</v>
      </c>
      <c r="C567">
        <v>6.5</v>
      </c>
    </row>
    <row r="568" spans="1:3" x14ac:dyDescent="0.2">
      <c r="A568" t="s">
        <v>1155</v>
      </c>
      <c r="B568" t="s">
        <v>14</v>
      </c>
      <c r="C568">
        <v>6.4</v>
      </c>
    </row>
    <row r="569" spans="1:3" x14ac:dyDescent="0.2">
      <c r="A569" t="s">
        <v>1156</v>
      </c>
      <c r="B569" t="s">
        <v>14</v>
      </c>
      <c r="C569">
        <v>5.8</v>
      </c>
    </row>
    <row r="570" spans="1:3" x14ac:dyDescent="0.2">
      <c r="A570" t="s">
        <v>1157</v>
      </c>
      <c r="B570" t="s">
        <v>14</v>
      </c>
      <c r="C570">
        <v>8</v>
      </c>
    </row>
    <row r="571" spans="1:3" x14ac:dyDescent="0.2">
      <c r="A571" t="s">
        <v>1159</v>
      </c>
      <c r="B571" t="s">
        <v>14</v>
      </c>
      <c r="C571">
        <v>6.2</v>
      </c>
    </row>
    <row r="572" spans="1:3" x14ac:dyDescent="0.2">
      <c r="A572" t="s">
        <v>1161</v>
      </c>
      <c r="B572" t="s">
        <v>14</v>
      </c>
      <c r="C572">
        <v>7.2</v>
      </c>
    </row>
    <row r="573" spans="1:3" x14ac:dyDescent="0.2">
      <c r="A573" t="s">
        <v>1163</v>
      </c>
      <c r="B573" t="s">
        <v>14</v>
      </c>
      <c r="C573">
        <v>6.1</v>
      </c>
    </row>
    <row r="574" spans="1:3" x14ac:dyDescent="0.2">
      <c r="A574" t="s">
        <v>1165</v>
      </c>
      <c r="B574" t="s">
        <v>14</v>
      </c>
      <c r="C574">
        <v>7.6</v>
      </c>
    </row>
    <row r="575" spans="1:3" x14ac:dyDescent="0.2">
      <c r="A575" t="s">
        <v>1167</v>
      </c>
      <c r="B575" t="s">
        <v>14</v>
      </c>
      <c r="C575">
        <v>6.3</v>
      </c>
    </row>
    <row r="576" spans="1:3" x14ac:dyDescent="0.2">
      <c r="A576" t="s">
        <v>1170</v>
      </c>
      <c r="B576" t="s">
        <v>14</v>
      </c>
      <c r="C576">
        <v>6.3</v>
      </c>
    </row>
    <row r="577" spans="1:3" x14ac:dyDescent="0.2">
      <c r="A577" t="s">
        <v>1171</v>
      </c>
      <c r="B577" t="s">
        <v>14</v>
      </c>
      <c r="C577">
        <v>6.3</v>
      </c>
    </row>
    <row r="578" spans="1:3" x14ac:dyDescent="0.2">
      <c r="A578" t="s">
        <v>1173</v>
      </c>
      <c r="B578" t="s">
        <v>14</v>
      </c>
      <c r="C578">
        <v>7.7</v>
      </c>
    </row>
    <row r="579" spans="1:3" x14ac:dyDescent="0.2">
      <c r="A579" t="s">
        <v>1175</v>
      </c>
      <c r="B579" t="s">
        <v>14</v>
      </c>
      <c r="C579">
        <v>7</v>
      </c>
    </row>
    <row r="580" spans="1:3" x14ac:dyDescent="0.2">
      <c r="A580" t="s">
        <v>1176</v>
      </c>
      <c r="B580" t="s">
        <v>14</v>
      </c>
      <c r="C580">
        <v>5.3</v>
      </c>
    </row>
    <row r="581" spans="1:3" x14ac:dyDescent="0.2">
      <c r="A581" t="s">
        <v>1177</v>
      </c>
      <c r="B581" t="s">
        <v>14</v>
      </c>
      <c r="C581">
        <v>5.6</v>
      </c>
    </row>
    <row r="582" spans="1:3" x14ac:dyDescent="0.2">
      <c r="A582" t="s">
        <v>1180</v>
      </c>
      <c r="B582" t="s">
        <v>14</v>
      </c>
      <c r="C582">
        <v>5.2</v>
      </c>
    </row>
    <row r="583" spans="1:3" x14ac:dyDescent="0.2">
      <c r="A583" t="s">
        <v>1182</v>
      </c>
      <c r="B583" t="s">
        <v>14</v>
      </c>
      <c r="C583">
        <v>5.4</v>
      </c>
    </row>
    <row r="584" spans="1:3" x14ac:dyDescent="0.2">
      <c r="A584" t="s">
        <v>1186</v>
      </c>
      <c r="B584" t="s">
        <v>14</v>
      </c>
      <c r="C584">
        <v>6.4</v>
      </c>
    </row>
    <row r="585" spans="1:3" x14ac:dyDescent="0.2">
      <c r="A585" t="s">
        <v>1188</v>
      </c>
      <c r="B585" t="s">
        <v>14</v>
      </c>
      <c r="C585">
        <v>5.9</v>
      </c>
    </row>
    <row r="586" spans="1:3" x14ac:dyDescent="0.2">
      <c r="A586" t="s">
        <v>1190</v>
      </c>
      <c r="B586" t="s">
        <v>14</v>
      </c>
      <c r="C586">
        <v>6.3</v>
      </c>
    </row>
    <row r="587" spans="1:3" x14ac:dyDescent="0.2">
      <c r="A587" t="s">
        <v>1192</v>
      </c>
      <c r="B587" t="s">
        <v>14</v>
      </c>
      <c r="C587">
        <v>6.5</v>
      </c>
    </row>
    <row r="588" spans="1:3" x14ac:dyDescent="0.2">
      <c r="A588" t="s">
        <v>1194</v>
      </c>
      <c r="B588" t="s">
        <v>14</v>
      </c>
      <c r="C588">
        <v>3</v>
      </c>
    </row>
    <row r="589" spans="1:3" x14ac:dyDescent="0.2">
      <c r="A589" t="s">
        <v>1196</v>
      </c>
      <c r="B589" t="s">
        <v>14</v>
      </c>
      <c r="C589">
        <v>3.6</v>
      </c>
    </row>
    <row r="590" spans="1:3" x14ac:dyDescent="0.2">
      <c r="A590" t="s">
        <v>1198</v>
      </c>
      <c r="B590" t="s">
        <v>14</v>
      </c>
      <c r="C590">
        <v>5.8</v>
      </c>
    </row>
    <row r="591" spans="1:3" x14ac:dyDescent="0.2">
      <c r="A591" t="s">
        <v>1201</v>
      </c>
      <c r="B591" t="s">
        <v>14</v>
      </c>
      <c r="C591">
        <v>6.2</v>
      </c>
    </row>
    <row r="592" spans="1:3" x14ac:dyDescent="0.2">
      <c r="A592" t="s">
        <v>1202</v>
      </c>
      <c r="B592" t="s">
        <v>14</v>
      </c>
      <c r="C592">
        <v>5.4</v>
      </c>
    </row>
    <row r="593" spans="1:3" x14ac:dyDescent="0.2">
      <c r="A593" t="s">
        <v>1204</v>
      </c>
      <c r="B593" t="s">
        <v>14</v>
      </c>
      <c r="C593">
        <v>6.1</v>
      </c>
    </row>
    <row r="594" spans="1:3" x14ac:dyDescent="0.2">
      <c r="A594" t="s">
        <v>1206</v>
      </c>
      <c r="B594" t="s">
        <v>14</v>
      </c>
      <c r="C594">
        <v>4.2</v>
      </c>
    </row>
    <row r="595" spans="1:3" x14ac:dyDescent="0.2">
      <c r="A595" t="s">
        <v>1209</v>
      </c>
      <c r="B595" t="s">
        <v>14</v>
      </c>
      <c r="C595">
        <v>6.7</v>
      </c>
    </row>
    <row r="596" spans="1:3" x14ac:dyDescent="0.2">
      <c r="A596" t="s">
        <v>1210</v>
      </c>
      <c r="B596" t="s">
        <v>14</v>
      </c>
      <c r="C596">
        <v>4.2</v>
      </c>
    </row>
    <row r="597" spans="1:3" x14ac:dyDescent="0.2">
      <c r="A597" t="s">
        <v>1212</v>
      </c>
      <c r="B597" t="s">
        <v>14</v>
      </c>
      <c r="C597">
        <v>6.4</v>
      </c>
    </row>
    <row r="598" spans="1:3" x14ac:dyDescent="0.2">
      <c r="A598" t="s">
        <v>1214</v>
      </c>
      <c r="B598" t="s">
        <v>14</v>
      </c>
      <c r="C598">
        <v>4.9000000000000004</v>
      </c>
    </row>
    <row r="599" spans="1:3" x14ac:dyDescent="0.2">
      <c r="A599" t="s">
        <v>1215</v>
      </c>
      <c r="B599" t="s">
        <v>14</v>
      </c>
      <c r="C599">
        <v>6.8</v>
      </c>
    </row>
    <row r="600" spans="1:3" x14ac:dyDescent="0.2">
      <c r="A600" t="s">
        <v>1216</v>
      </c>
      <c r="B600" t="s">
        <v>14</v>
      </c>
      <c r="C600">
        <v>7.7</v>
      </c>
    </row>
    <row r="601" spans="1:3" x14ac:dyDescent="0.2">
      <c r="A601" t="s">
        <v>1219</v>
      </c>
      <c r="B601" t="s">
        <v>14</v>
      </c>
      <c r="C601">
        <v>5.6</v>
      </c>
    </row>
    <row r="602" spans="1:3" x14ac:dyDescent="0.2">
      <c r="A602" t="s">
        <v>1220</v>
      </c>
      <c r="B602" t="s">
        <v>14</v>
      </c>
      <c r="C602">
        <v>6.4</v>
      </c>
    </row>
    <row r="603" spans="1:3" x14ac:dyDescent="0.2">
      <c r="A603" t="s">
        <v>1223</v>
      </c>
      <c r="B603" t="s">
        <v>14</v>
      </c>
      <c r="C603">
        <v>7.2</v>
      </c>
    </row>
    <row r="604" spans="1:3" x14ac:dyDescent="0.2">
      <c r="A604" t="s">
        <v>1226</v>
      </c>
      <c r="B604" t="s">
        <v>14</v>
      </c>
      <c r="C604">
        <v>6</v>
      </c>
    </row>
    <row r="605" spans="1:3" x14ac:dyDescent="0.2">
      <c r="A605" t="s">
        <v>1227</v>
      </c>
      <c r="B605" t="s">
        <v>14</v>
      </c>
      <c r="C605">
        <v>5.9</v>
      </c>
    </row>
    <row r="606" spans="1:3" x14ac:dyDescent="0.2">
      <c r="A606" t="s">
        <v>1229</v>
      </c>
      <c r="B606" t="s">
        <v>14</v>
      </c>
      <c r="C606">
        <v>7.9</v>
      </c>
    </row>
    <row r="607" spans="1:3" x14ac:dyDescent="0.2">
      <c r="A607" t="s">
        <v>1230</v>
      </c>
      <c r="B607" t="s">
        <v>14</v>
      </c>
      <c r="C607">
        <v>7.1</v>
      </c>
    </row>
    <row r="608" spans="1:3" x14ac:dyDescent="0.2">
      <c r="A608" t="s">
        <v>1231</v>
      </c>
      <c r="B608" t="s">
        <v>14</v>
      </c>
      <c r="C608">
        <v>5.9</v>
      </c>
    </row>
    <row r="609" spans="1:3" x14ac:dyDescent="0.2">
      <c r="A609" t="s">
        <v>1232</v>
      </c>
      <c r="B609" t="s">
        <v>14</v>
      </c>
      <c r="C609">
        <v>6.2</v>
      </c>
    </row>
    <row r="610" spans="1:3" x14ac:dyDescent="0.2">
      <c r="A610" t="s">
        <v>1234</v>
      </c>
      <c r="B610" t="s">
        <v>14</v>
      </c>
      <c r="C610">
        <v>7</v>
      </c>
    </row>
    <row r="611" spans="1:3" x14ac:dyDescent="0.2">
      <c r="A611" t="s">
        <v>1237</v>
      </c>
      <c r="B611" t="s">
        <v>14</v>
      </c>
      <c r="C611">
        <v>5.4</v>
      </c>
    </row>
    <row r="612" spans="1:3" x14ac:dyDescent="0.2">
      <c r="A612" t="s">
        <v>1238</v>
      </c>
      <c r="B612" t="s">
        <v>14</v>
      </c>
      <c r="C612">
        <v>8.6</v>
      </c>
    </row>
    <row r="613" spans="1:3" x14ac:dyDescent="0.2">
      <c r="A613" t="s">
        <v>1240</v>
      </c>
      <c r="B613" t="s">
        <v>14</v>
      </c>
      <c r="C613">
        <v>6.5</v>
      </c>
    </row>
    <row r="614" spans="1:3" x14ac:dyDescent="0.2">
      <c r="A614" t="s">
        <v>1242</v>
      </c>
      <c r="B614" t="s">
        <v>14</v>
      </c>
      <c r="C614">
        <v>6.4</v>
      </c>
    </row>
    <row r="615" spans="1:3" x14ac:dyDescent="0.2">
      <c r="A615" t="s">
        <v>1243</v>
      </c>
      <c r="B615" t="s">
        <v>14</v>
      </c>
      <c r="C615">
        <v>7.6</v>
      </c>
    </row>
    <row r="616" spans="1:3" x14ac:dyDescent="0.2">
      <c r="A616" t="s">
        <v>1246</v>
      </c>
      <c r="B616" t="s">
        <v>14</v>
      </c>
      <c r="C616">
        <v>5.5</v>
      </c>
    </row>
    <row r="617" spans="1:3" x14ac:dyDescent="0.2">
      <c r="A617" t="s">
        <v>1247</v>
      </c>
      <c r="B617" t="s">
        <v>14</v>
      </c>
      <c r="C617">
        <v>7.4</v>
      </c>
    </row>
    <row r="618" spans="1:3" x14ac:dyDescent="0.2">
      <c r="A618" t="s">
        <v>1248</v>
      </c>
      <c r="B618" t="s">
        <v>14</v>
      </c>
      <c r="C618">
        <v>8.6999999999999993</v>
      </c>
    </row>
    <row r="619" spans="1:3" x14ac:dyDescent="0.2">
      <c r="A619" t="s">
        <v>1250</v>
      </c>
      <c r="B619" t="s">
        <v>14</v>
      </c>
      <c r="C619">
        <v>7.6</v>
      </c>
    </row>
    <row r="620" spans="1:3" x14ac:dyDescent="0.2">
      <c r="A620" t="s">
        <v>1252</v>
      </c>
      <c r="B620" t="s">
        <v>14</v>
      </c>
      <c r="C620">
        <v>5.5</v>
      </c>
    </row>
    <row r="621" spans="1:3" x14ac:dyDescent="0.2">
      <c r="A621" t="s">
        <v>1254</v>
      </c>
      <c r="B621" t="s">
        <v>14</v>
      </c>
      <c r="C621">
        <v>7.6</v>
      </c>
    </row>
    <row r="622" spans="1:3" x14ac:dyDescent="0.2">
      <c r="A622" t="s">
        <v>1256</v>
      </c>
      <c r="B622" t="s">
        <v>14</v>
      </c>
      <c r="C622">
        <v>6.5</v>
      </c>
    </row>
    <row r="623" spans="1:3" x14ac:dyDescent="0.2">
      <c r="A623" t="s">
        <v>1257</v>
      </c>
      <c r="B623" t="s">
        <v>14</v>
      </c>
      <c r="C623">
        <v>6.9</v>
      </c>
    </row>
    <row r="624" spans="1:3" x14ac:dyDescent="0.2">
      <c r="A624" t="s">
        <v>1259</v>
      </c>
      <c r="B624" t="s">
        <v>14</v>
      </c>
      <c r="C624">
        <v>6.7</v>
      </c>
    </row>
    <row r="625" spans="1:3" x14ac:dyDescent="0.2">
      <c r="A625" t="s">
        <v>1260</v>
      </c>
      <c r="B625" t="s">
        <v>14</v>
      </c>
      <c r="C625">
        <v>6.6</v>
      </c>
    </row>
    <row r="626" spans="1:3" x14ac:dyDescent="0.2">
      <c r="A626" t="s">
        <v>1262</v>
      </c>
      <c r="B626" t="s">
        <v>14</v>
      </c>
      <c r="C626">
        <v>7.2</v>
      </c>
    </row>
    <row r="627" spans="1:3" x14ac:dyDescent="0.2">
      <c r="A627" t="s">
        <v>1264</v>
      </c>
      <c r="B627" t="s">
        <v>14</v>
      </c>
      <c r="C627">
        <v>6.4</v>
      </c>
    </row>
    <row r="628" spans="1:3" x14ac:dyDescent="0.2">
      <c r="A628" t="s">
        <v>1265</v>
      </c>
      <c r="B628" t="s">
        <v>14</v>
      </c>
      <c r="C628">
        <v>6.4</v>
      </c>
    </row>
    <row r="629" spans="1:3" x14ac:dyDescent="0.2">
      <c r="A629" t="s">
        <v>1266</v>
      </c>
      <c r="B629" t="s">
        <v>14</v>
      </c>
      <c r="C629">
        <v>6</v>
      </c>
    </row>
    <row r="630" spans="1:3" x14ac:dyDescent="0.2">
      <c r="A630" t="s">
        <v>1267</v>
      </c>
      <c r="B630" t="s">
        <v>14</v>
      </c>
      <c r="C630">
        <v>6.1</v>
      </c>
    </row>
    <row r="631" spans="1:3" x14ac:dyDescent="0.2">
      <c r="A631" t="s">
        <v>1268</v>
      </c>
      <c r="B631" t="s">
        <v>14</v>
      </c>
      <c r="C631">
        <v>6</v>
      </c>
    </row>
    <row r="632" spans="1:3" x14ac:dyDescent="0.2">
      <c r="A632" t="s">
        <v>1269</v>
      </c>
      <c r="B632" t="s">
        <v>14</v>
      </c>
      <c r="C632">
        <v>6.4</v>
      </c>
    </row>
    <row r="633" spans="1:3" x14ac:dyDescent="0.2">
      <c r="A633" t="s">
        <v>1271</v>
      </c>
      <c r="B633" t="s">
        <v>14</v>
      </c>
      <c r="C633">
        <v>6.4</v>
      </c>
    </row>
    <row r="634" spans="1:3" x14ac:dyDescent="0.2">
      <c r="A634" t="s">
        <v>1273</v>
      </c>
      <c r="B634" t="s">
        <v>14</v>
      </c>
      <c r="C634">
        <v>7.3</v>
      </c>
    </row>
    <row r="635" spans="1:3" x14ac:dyDescent="0.2">
      <c r="A635" t="s">
        <v>1276</v>
      </c>
      <c r="B635" t="s">
        <v>14</v>
      </c>
      <c r="C635">
        <v>5.2</v>
      </c>
    </row>
    <row r="636" spans="1:3" x14ac:dyDescent="0.2">
      <c r="A636" t="s">
        <v>1278</v>
      </c>
      <c r="B636" t="s">
        <v>14</v>
      </c>
      <c r="C636">
        <v>6.6</v>
      </c>
    </row>
    <row r="637" spans="1:3" x14ac:dyDescent="0.2">
      <c r="A637" t="s">
        <v>1279</v>
      </c>
      <c r="B637" t="s">
        <v>14</v>
      </c>
      <c r="C637">
        <v>6.3</v>
      </c>
    </row>
    <row r="638" spans="1:3" x14ac:dyDescent="0.2">
      <c r="A638" t="s">
        <v>1282</v>
      </c>
      <c r="B638" t="s">
        <v>14</v>
      </c>
      <c r="C638">
        <v>5.9</v>
      </c>
    </row>
    <row r="639" spans="1:3" x14ac:dyDescent="0.2">
      <c r="A639" t="s">
        <v>1283</v>
      </c>
      <c r="B639" t="s">
        <v>14</v>
      </c>
      <c r="C639">
        <v>6.7</v>
      </c>
    </row>
    <row r="640" spans="1:3" x14ac:dyDescent="0.2">
      <c r="A640" t="s">
        <v>1284</v>
      </c>
      <c r="B640" t="s">
        <v>14</v>
      </c>
      <c r="C640">
        <v>5.4</v>
      </c>
    </row>
    <row r="641" spans="1:3" x14ac:dyDescent="0.2">
      <c r="A641" t="s">
        <v>1285</v>
      </c>
      <c r="B641" t="s">
        <v>14</v>
      </c>
      <c r="C641">
        <v>6.4</v>
      </c>
    </row>
    <row r="642" spans="1:3" x14ac:dyDescent="0.2">
      <c r="A642" t="s">
        <v>1286</v>
      </c>
      <c r="B642" t="s">
        <v>14</v>
      </c>
      <c r="C642">
        <v>6.7</v>
      </c>
    </row>
    <row r="643" spans="1:3" x14ac:dyDescent="0.2">
      <c r="A643" t="s">
        <v>1288</v>
      </c>
      <c r="B643" t="s">
        <v>14</v>
      </c>
      <c r="C643">
        <v>6.2</v>
      </c>
    </row>
    <row r="644" spans="1:3" x14ac:dyDescent="0.2">
      <c r="A644" t="s">
        <v>1289</v>
      </c>
      <c r="B644" t="s">
        <v>14</v>
      </c>
      <c r="C644">
        <v>6.1</v>
      </c>
    </row>
    <row r="645" spans="1:3" x14ac:dyDescent="0.2">
      <c r="A645" t="s">
        <v>1290</v>
      </c>
      <c r="B645" t="s">
        <v>14</v>
      </c>
      <c r="C645">
        <v>8.8000000000000007</v>
      </c>
    </row>
    <row r="646" spans="1:3" x14ac:dyDescent="0.2">
      <c r="A646" t="s">
        <v>1292</v>
      </c>
      <c r="B646" t="s">
        <v>14</v>
      </c>
      <c r="C646">
        <v>7.1</v>
      </c>
    </row>
    <row r="647" spans="1:3" x14ac:dyDescent="0.2">
      <c r="A647" t="s">
        <v>1294</v>
      </c>
      <c r="B647" t="s">
        <v>14</v>
      </c>
      <c r="C647">
        <v>5.7</v>
      </c>
    </row>
    <row r="648" spans="1:3" x14ac:dyDescent="0.2">
      <c r="A648" t="s">
        <v>1296</v>
      </c>
      <c r="B648" t="s">
        <v>14</v>
      </c>
      <c r="C648">
        <v>5</v>
      </c>
    </row>
    <row r="649" spans="1:3" x14ac:dyDescent="0.2">
      <c r="A649" t="s">
        <v>1299</v>
      </c>
      <c r="B649" t="s">
        <v>14</v>
      </c>
      <c r="C649">
        <v>5.0999999999999996</v>
      </c>
    </row>
    <row r="650" spans="1:3" x14ac:dyDescent="0.2">
      <c r="A650" t="s">
        <v>1301</v>
      </c>
      <c r="B650" t="s">
        <v>14</v>
      </c>
      <c r="C650">
        <v>6.9</v>
      </c>
    </row>
    <row r="651" spans="1:3" x14ac:dyDescent="0.2">
      <c r="A651" t="s">
        <v>1302</v>
      </c>
      <c r="B651" t="s">
        <v>14</v>
      </c>
      <c r="C651">
        <v>4.8</v>
      </c>
    </row>
    <row r="652" spans="1:3" x14ac:dyDescent="0.2">
      <c r="A652" t="s">
        <v>1304</v>
      </c>
      <c r="B652" t="s">
        <v>14</v>
      </c>
      <c r="C652">
        <v>6.5</v>
      </c>
    </row>
    <row r="653" spans="1:3" x14ac:dyDescent="0.2">
      <c r="A653" t="s">
        <v>1306</v>
      </c>
      <c r="B653" t="s">
        <v>14</v>
      </c>
      <c r="C653">
        <v>5.0999999999999996</v>
      </c>
    </row>
    <row r="654" spans="1:3" x14ac:dyDescent="0.2">
      <c r="A654" t="s">
        <v>1309</v>
      </c>
      <c r="B654" t="s">
        <v>14</v>
      </c>
      <c r="C654">
        <v>7.1</v>
      </c>
    </row>
    <row r="655" spans="1:3" x14ac:dyDescent="0.2">
      <c r="A655" t="s">
        <v>1311</v>
      </c>
      <c r="B655" t="s">
        <v>14</v>
      </c>
      <c r="C655">
        <v>7.5</v>
      </c>
    </row>
    <row r="656" spans="1:3" x14ac:dyDescent="0.2">
      <c r="A656" t="s">
        <v>1312</v>
      </c>
      <c r="B656" t="s">
        <v>14</v>
      </c>
      <c r="C656">
        <v>6.2</v>
      </c>
    </row>
    <row r="657" spans="1:3" x14ac:dyDescent="0.2">
      <c r="A657" t="s">
        <v>1313</v>
      </c>
      <c r="B657" t="s">
        <v>14</v>
      </c>
      <c r="C657">
        <v>6.3</v>
      </c>
    </row>
    <row r="658" spans="1:3" x14ac:dyDescent="0.2">
      <c r="A658" t="s">
        <v>1315</v>
      </c>
      <c r="B658" t="s">
        <v>14</v>
      </c>
      <c r="C658">
        <v>8.1</v>
      </c>
    </row>
    <row r="659" spans="1:3" x14ac:dyDescent="0.2">
      <c r="A659" t="s">
        <v>1317</v>
      </c>
      <c r="B659" t="s">
        <v>14</v>
      </c>
      <c r="C659">
        <v>6.6</v>
      </c>
    </row>
    <row r="660" spans="1:3" x14ac:dyDescent="0.2">
      <c r="A660" t="s">
        <v>1318</v>
      </c>
      <c r="B660" t="s">
        <v>14</v>
      </c>
      <c r="C660">
        <v>6.9</v>
      </c>
    </row>
    <row r="661" spans="1:3" x14ac:dyDescent="0.2">
      <c r="A661" t="s">
        <v>1320</v>
      </c>
      <c r="B661" t="s">
        <v>680</v>
      </c>
      <c r="C661">
        <v>6.1</v>
      </c>
    </row>
    <row r="662" spans="1:3" x14ac:dyDescent="0.2">
      <c r="A662" t="s">
        <v>1322</v>
      </c>
      <c r="B662" t="s">
        <v>14</v>
      </c>
      <c r="C662">
        <v>4.3</v>
      </c>
    </row>
    <row r="663" spans="1:3" x14ac:dyDescent="0.2">
      <c r="A663" t="s">
        <v>1324</v>
      </c>
      <c r="B663" t="s">
        <v>14</v>
      </c>
      <c r="C663">
        <v>6.6</v>
      </c>
    </row>
    <row r="664" spans="1:3" x14ac:dyDescent="0.2">
      <c r="A664" t="s">
        <v>1326</v>
      </c>
      <c r="B664" t="s">
        <v>14</v>
      </c>
      <c r="C664">
        <v>6.8</v>
      </c>
    </row>
    <row r="665" spans="1:3" x14ac:dyDescent="0.2">
      <c r="A665" t="s">
        <v>1329</v>
      </c>
      <c r="B665" t="s">
        <v>14</v>
      </c>
      <c r="C665">
        <v>3.8</v>
      </c>
    </row>
    <row r="666" spans="1:3" x14ac:dyDescent="0.2">
      <c r="A666" t="s">
        <v>1331</v>
      </c>
      <c r="B666" t="s">
        <v>14</v>
      </c>
      <c r="C666">
        <v>5.9</v>
      </c>
    </row>
    <row r="667" spans="1:3" x14ac:dyDescent="0.2">
      <c r="A667" t="s">
        <v>1333</v>
      </c>
      <c r="B667" t="s">
        <v>14</v>
      </c>
      <c r="C667">
        <v>7.9</v>
      </c>
    </row>
    <row r="668" spans="1:3" x14ac:dyDescent="0.2">
      <c r="A668" t="s">
        <v>1336</v>
      </c>
      <c r="B668" t="s">
        <v>14</v>
      </c>
      <c r="C668">
        <v>6.3</v>
      </c>
    </row>
    <row r="669" spans="1:3" x14ac:dyDescent="0.2">
      <c r="A669" t="s">
        <v>1338</v>
      </c>
      <c r="B669" t="s">
        <v>14</v>
      </c>
      <c r="C669">
        <v>5.5</v>
      </c>
    </row>
    <row r="670" spans="1:3" x14ac:dyDescent="0.2">
      <c r="A670" t="s">
        <v>1339</v>
      </c>
      <c r="B670" t="s">
        <v>14</v>
      </c>
      <c r="C670">
        <v>7.7</v>
      </c>
    </row>
    <row r="671" spans="1:3" x14ac:dyDescent="0.2">
      <c r="A671" t="s">
        <v>1340</v>
      </c>
      <c r="B671" t="s">
        <v>14</v>
      </c>
      <c r="C671">
        <v>6.3</v>
      </c>
    </row>
    <row r="672" spans="1:3" x14ac:dyDescent="0.2">
      <c r="A672" t="s">
        <v>1343</v>
      </c>
      <c r="B672" t="s">
        <v>14</v>
      </c>
      <c r="C672">
        <v>7.1</v>
      </c>
    </row>
    <row r="673" spans="1:3" x14ac:dyDescent="0.2">
      <c r="A673" t="s">
        <v>1345</v>
      </c>
      <c r="B673" t="s">
        <v>14</v>
      </c>
      <c r="C673">
        <v>8.5</v>
      </c>
    </row>
    <row r="674" spans="1:3" x14ac:dyDescent="0.2">
      <c r="A674" t="s">
        <v>1346</v>
      </c>
      <c r="B674" t="s">
        <v>14</v>
      </c>
      <c r="C674">
        <v>5.8</v>
      </c>
    </row>
    <row r="675" spans="1:3" x14ac:dyDescent="0.2">
      <c r="A675" t="s">
        <v>1347</v>
      </c>
      <c r="B675" t="s">
        <v>14</v>
      </c>
      <c r="C675">
        <v>8.1</v>
      </c>
    </row>
    <row r="676" spans="1:3" x14ac:dyDescent="0.2">
      <c r="A676" t="s">
        <v>1348</v>
      </c>
      <c r="B676" t="s">
        <v>14</v>
      </c>
      <c r="C676">
        <v>7.9</v>
      </c>
    </row>
    <row r="677" spans="1:3" x14ac:dyDescent="0.2">
      <c r="A677" t="s">
        <v>1349</v>
      </c>
      <c r="B677" t="s">
        <v>14</v>
      </c>
      <c r="C677">
        <v>7.2</v>
      </c>
    </row>
    <row r="678" spans="1:3" x14ac:dyDescent="0.2">
      <c r="A678" t="s">
        <v>1350</v>
      </c>
      <c r="B678" t="s">
        <v>14</v>
      </c>
      <c r="C678">
        <v>6.3</v>
      </c>
    </row>
    <row r="679" spans="1:3" x14ac:dyDescent="0.2">
      <c r="A679" t="s">
        <v>1351</v>
      </c>
      <c r="B679" t="s">
        <v>14</v>
      </c>
      <c r="C679">
        <v>8.1</v>
      </c>
    </row>
    <row r="680" spans="1:3" x14ac:dyDescent="0.2">
      <c r="A680" t="s">
        <v>1354</v>
      </c>
      <c r="B680" t="s">
        <v>14</v>
      </c>
      <c r="C680">
        <v>7</v>
      </c>
    </row>
    <row r="681" spans="1:3" x14ac:dyDescent="0.2">
      <c r="A681" t="s">
        <v>1355</v>
      </c>
      <c r="B681" t="s">
        <v>14</v>
      </c>
      <c r="C681">
        <v>5.5</v>
      </c>
    </row>
    <row r="682" spans="1:3" x14ac:dyDescent="0.2">
      <c r="A682" t="s">
        <v>1356</v>
      </c>
      <c r="B682" t="s">
        <v>14</v>
      </c>
      <c r="C682">
        <v>6.7</v>
      </c>
    </row>
    <row r="683" spans="1:3" x14ac:dyDescent="0.2">
      <c r="A683" t="s">
        <v>1357</v>
      </c>
      <c r="B683" t="s">
        <v>14</v>
      </c>
      <c r="C683">
        <v>5.2</v>
      </c>
    </row>
    <row r="684" spans="1:3" x14ac:dyDescent="0.2">
      <c r="A684" t="s">
        <v>1358</v>
      </c>
      <c r="B684" t="s">
        <v>14</v>
      </c>
      <c r="C684">
        <v>7</v>
      </c>
    </row>
    <row r="685" spans="1:3" x14ac:dyDescent="0.2">
      <c r="A685" t="s">
        <v>1360</v>
      </c>
      <c r="B685" t="s">
        <v>14</v>
      </c>
      <c r="C685">
        <v>6.1</v>
      </c>
    </row>
    <row r="686" spans="1:3" x14ac:dyDescent="0.2">
      <c r="A686" t="s">
        <v>1362</v>
      </c>
      <c r="B686" t="s">
        <v>14</v>
      </c>
      <c r="C686">
        <v>6.6</v>
      </c>
    </row>
    <row r="687" spans="1:3" x14ac:dyDescent="0.2">
      <c r="A687" t="s">
        <v>1364</v>
      </c>
      <c r="B687" t="s">
        <v>14</v>
      </c>
      <c r="C687">
        <v>5.5</v>
      </c>
    </row>
    <row r="688" spans="1:3" x14ac:dyDescent="0.2">
      <c r="A688" t="s">
        <v>1365</v>
      </c>
      <c r="B688" t="s">
        <v>14</v>
      </c>
      <c r="C688">
        <v>5.9</v>
      </c>
    </row>
    <row r="689" spans="1:3" x14ac:dyDescent="0.2">
      <c r="A689" t="s">
        <v>1366</v>
      </c>
      <c r="B689" t="s">
        <v>14</v>
      </c>
      <c r="C689">
        <v>5.4</v>
      </c>
    </row>
    <row r="690" spans="1:3" x14ac:dyDescent="0.2">
      <c r="A690" t="s">
        <v>1368</v>
      </c>
      <c r="B690" t="s">
        <v>14</v>
      </c>
      <c r="C690">
        <v>6.4</v>
      </c>
    </row>
    <row r="691" spans="1:3" x14ac:dyDescent="0.2">
      <c r="A691" t="s">
        <v>1370</v>
      </c>
      <c r="B691" t="s">
        <v>14</v>
      </c>
      <c r="C691">
        <v>5.7</v>
      </c>
    </row>
    <row r="692" spans="1:3" x14ac:dyDescent="0.2">
      <c r="A692" t="s">
        <v>1371</v>
      </c>
      <c r="B692" t="s">
        <v>14</v>
      </c>
      <c r="C692">
        <v>6.7</v>
      </c>
    </row>
    <row r="693" spans="1:3" x14ac:dyDescent="0.2">
      <c r="A693" t="s">
        <v>1372</v>
      </c>
      <c r="B693" t="s">
        <v>14</v>
      </c>
      <c r="C693">
        <v>7.1</v>
      </c>
    </row>
    <row r="694" spans="1:3" x14ac:dyDescent="0.2">
      <c r="A694" t="s">
        <v>1373</v>
      </c>
      <c r="B694" t="s">
        <v>14</v>
      </c>
      <c r="C694">
        <v>6.8</v>
      </c>
    </row>
    <row r="695" spans="1:3" x14ac:dyDescent="0.2">
      <c r="A695" t="s">
        <v>1376</v>
      </c>
      <c r="B695" t="s">
        <v>14</v>
      </c>
      <c r="C695">
        <v>6.5</v>
      </c>
    </row>
    <row r="696" spans="1:3" x14ac:dyDescent="0.2">
      <c r="A696" t="s">
        <v>1377</v>
      </c>
      <c r="B696" t="s">
        <v>14</v>
      </c>
      <c r="C696">
        <v>7.6</v>
      </c>
    </row>
    <row r="697" spans="1:3" x14ac:dyDescent="0.2">
      <c r="A697" t="s">
        <v>1378</v>
      </c>
      <c r="B697" t="s">
        <v>14</v>
      </c>
      <c r="C697">
        <v>5.5</v>
      </c>
    </row>
    <row r="698" spans="1:3" x14ac:dyDescent="0.2">
      <c r="A698" t="s">
        <v>1380</v>
      </c>
      <c r="B698" t="s">
        <v>14</v>
      </c>
      <c r="C698">
        <v>6.5</v>
      </c>
    </row>
    <row r="699" spans="1:3" x14ac:dyDescent="0.2">
      <c r="A699" t="s">
        <v>1381</v>
      </c>
      <c r="B699" t="s">
        <v>14</v>
      </c>
      <c r="C699">
        <v>7</v>
      </c>
    </row>
    <row r="700" spans="1:3" x14ac:dyDescent="0.2">
      <c r="A700" t="s">
        <v>1382</v>
      </c>
      <c r="B700" t="s">
        <v>14</v>
      </c>
      <c r="C700">
        <v>5.8</v>
      </c>
    </row>
    <row r="701" spans="1:3" x14ac:dyDescent="0.2">
      <c r="A701" t="s">
        <v>1385</v>
      </c>
      <c r="B701" t="s">
        <v>14</v>
      </c>
      <c r="C701">
        <v>7.3</v>
      </c>
    </row>
    <row r="702" spans="1:3" x14ac:dyDescent="0.2">
      <c r="A702" t="s">
        <v>1387</v>
      </c>
      <c r="B702" t="s">
        <v>14</v>
      </c>
      <c r="C702">
        <v>6.6</v>
      </c>
    </row>
    <row r="703" spans="1:3" x14ac:dyDescent="0.2">
      <c r="A703" t="s">
        <v>1389</v>
      </c>
      <c r="B703" t="s">
        <v>14</v>
      </c>
      <c r="C703">
        <v>4.4000000000000004</v>
      </c>
    </row>
    <row r="704" spans="1:3" x14ac:dyDescent="0.2">
      <c r="A704" t="s">
        <v>1391</v>
      </c>
      <c r="B704" t="s">
        <v>14</v>
      </c>
      <c r="C704">
        <v>7.7</v>
      </c>
    </row>
    <row r="705" spans="1:3" x14ac:dyDescent="0.2">
      <c r="A705" t="s">
        <v>1392</v>
      </c>
      <c r="B705" t="s">
        <v>14</v>
      </c>
      <c r="C705">
        <v>5</v>
      </c>
    </row>
    <row r="706" spans="1:3" x14ac:dyDescent="0.2">
      <c r="A706" t="s">
        <v>1393</v>
      </c>
      <c r="B706" t="s">
        <v>14</v>
      </c>
      <c r="C706">
        <v>7.7</v>
      </c>
    </row>
    <row r="707" spans="1:3" x14ac:dyDescent="0.2">
      <c r="A707" t="s">
        <v>1395</v>
      </c>
      <c r="B707" t="s">
        <v>14</v>
      </c>
      <c r="C707">
        <v>4.4000000000000004</v>
      </c>
    </row>
    <row r="708" spans="1:3" x14ac:dyDescent="0.2">
      <c r="A708" t="s">
        <v>1396</v>
      </c>
      <c r="B708" t="s">
        <v>14</v>
      </c>
      <c r="C708">
        <v>6.1</v>
      </c>
    </row>
    <row r="709" spans="1:3" x14ac:dyDescent="0.2">
      <c r="A709" t="s">
        <v>1398</v>
      </c>
      <c r="B709" t="s">
        <v>14</v>
      </c>
      <c r="C709">
        <v>5.4</v>
      </c>
    </row>
    <row r="710" spans="1:3" x14ac:dyDescent="0.2">
      <c r="A710" t="s">
        <v>1400</v>
      </c>
      <c r="B710" t="s">
        <v>14</v>
      </c>
      <c r="C710">
        <v>6.8</v>
      </c>
    </row>
    <row r="711" spans="1:3" x14ac:dyDescent="0.2">
      <c r="A711" t="s">
        <v>1402</v>
      </c>
      <c r="B711" t="s">
        <v>14</v>
      </c>
      <c r="C711">
        <v>6.5</v>
      </c>
    </row>
    <row r="712" spans="1:3" x14ac:dyDescent="0.2">
      <c r="A712" t="s">
        <v>1404</v>
      </c>
      <c r="B712" t="s">
        <v>14</v>
      </c>
      <c r="C712">
        <v>7</v>
      </c>
    </row>
    <row r="713" spans="1:3" x14ac:dyDescent="0.2">
      <c r="A713" t="s">
        <v>1405</v>
      </c>
      <c r="B713" t="s">
        <v>14</v>
      </c>
      <c r="C713">
        <v>6.3</v>
      </c>
    </row>
    <row r="714" spans="1:3" x14ac:dyDescent="0.2">
      <c r="A714" t="s">
        <v>1406</v>
      </c>
      <c r="B714" t="s">
        <v>14</v>
      </c>
      <c r="C714">
        <v>6.3</v>
      </c>
    </row>
    <row r="715" spans="1:3" x14ac:dyDescent="0.2">
      <c r="A715" t="s">
        <v>1408</v>
      </c>
      <c r="B715" t="s">
        <v>14</v>
      </c>
      <c r="C715">
        <v>6.1</v>
      </c>
    </row>
    <row r="716" spans="1:3" x14ac:dyDescent="0.2">
      <c r="A716" t="s">
        <v>1410</v>
      </c>
      <c r="B716" t="s">
        <v>14</v>
      </c>
      <c r="C716">
        <v>6.1</v>
      </c>
    </row>
    <row r="717" spans="1:3" x14ac:dyDescent="0.2">
      <c r="A717" t="s">
        <v>1412</v>
      </c>
      <c r="B717" t="s">
        <v>14</v>
      </c>
      <c r="C717">
        <v>5.3</v>
      </c>
    </row>
    <row r="718" spans="1:3" x14ac:dyDescent="0.2">
      <c r="A718" t="s">
        <v>1414</v>
      </c>
      <c r="B718" t="s">
        <v>14</v>
      </c>
      <c r="C718">
        <v>5.4</v>
      </c>
    </row>
    <row r="719" spans="1:3" x14ac:dyDescent="0.2">
      <c r="A719" t="s">
        <v>1415</v>
      </c>
      <c r="B719" t="s">
        <v>14</v>
      </c>
      <c r="C719">
        <v>6.2</v>
      </c>
    </row>
    <row r="720" spans="1:3" x14ac:dyDescent="0.2">
      <c r="A720" t="s">
        <v>1418</v>
      </c>
      <c r="B720" t="s">
        <v>14</v>
      </c>
      <c r="C720">
        <v>6.6</v>
      </c>
    </row>
    <row r="721" spans="1:3" x14ac:dyDescent="0.2">
      <c r="A721" t="s">
        <v>1420</v>
      </c>
      <c r="B721" t="s">
        <v>14</v>
      </c>
      <c r="C721">
        <v>5.9</v>
      </c>
    </row>
    <row r="722" spans="1:3" x14ac:dyDescent="0.2">
      <c r="A722" t="s">
        <v>1423</v>
      </c>
      <c r="B722" t="s">
        <v>14</v>
      </c>
      <c r="C722">
        <v>6.3</v>
      </c>
    </row>
    <row r="723" spans="1:3" x14ac:dyDescent="0.2">
      <c r="A723" t="s">
        <v>1424</v>
      </c>
      <c r="B723" t="s">
        <v>14</v>
      </c>
      <c r="C723">
        <v>7.2</v>
      </c>
    </row>
    <row r="724" spans="1:3" x14ac:dyDescent="0.2">
      <c r="A724" t="s">
        <v>1426</v>
      </c>
      <c r="B724" t="s">
        <v>14</v>
      </c>
      <c r="C724">
        <v>6.8</v>
      </c>
    </row>
    <row r="725" spans="1:3" x14ac:dyDescent="0.2">
      <c r="A725" t="s">
        <v>1428</v>
      </c>
      <c r="B725" t="s">
        <v>14</v>
      </c>
      <c r="C725">
        <v>6.1</v>
      </c>
    </row>
    <row r="726" spans="1:3" x14ac:dyDescent="0.2">
      <c r="A726" t="s">
        <v>1429</v>
      </c>
      <c r="B726" t="s">
        <v>14</v>
      </c>
      <c r="C726">
        <v>7.8</v>
      </c>
    </row>
    <row r="727" spans="1:3" x14ac:dyDescent="0.2">
      <c r="A727" t="s">
        <v>1431</v>
      </c>
      <c r="B727" t="s">
        <v>14</v>
      </c>
      <c r="C727">
        <v>5</v>
      </c>
    </row>
    <row r="728" spans="1:3" x14ac:dyDescent="0.2">
      <c r="A728" t="s">
        <v>1432</v>
      </c>
      <c r="B728" t="s">
        <v>14</v>
      </c>
      <c r="C728">
        <v>6.2</v>
      </c>
    </row>
    <row r="729" spans="1:3" x14ac:dyDescent="0.2">
      <c r="A729" t="s">
        <v>1434</v>
      </c>
      <c r="B729" t="s">
        <v>14</v>
      </c>
      <c r="C729">
        <v>6.7</v>
      </c>
    </row>
    <row r="730" spans="1:3" x14ac:dyDescent="0.2">
      <c r="A730" t="s">
        <v>1437</v>
      </c>
      <c r="B730" t="s">
        <v>14</v>
      </c>
      <c r="C730">
        <v>4.9000000000000004</v>
      </c>
    </row>
    <row r="731" spans="1:3" x14ac:dyDescent="0.2">
      <c r="A731" t="s">
        <v>1439</v>
      </c>
      <c r="B731" t="s">
        <v>14</v>
      </c>
      <c r="C731">
        <v>7.4</v>
      </c>
    </row>
    <row r="732" spans="1:3" x14ac:dyDescent="0.2">
      <c r="A732" t="s">
        <v>1441</v>
      </c>
      <c r="B732" t="s">
        <v>14</v>
      </c>
      <c r="C732">
        <v>6.2</v>
      </c>
    </row>
    <row r="733" spans="1:3" x14ac:dyDescent="0.2">
      <c r="A733" t="s">
        <v>1443</v>
      </c>
      <c r="B733" t="s">
        <v>14</v>
      </c>
      <c r="C733">
        <v>4.9000000000000004</v>
      </c>
    </row>
    <row r="734" spans="1:3" x14ac:dyDescent="0.2">
      <c r="A734" t="s">
        <v>1444</v>
      </c>
      <c r="B734" t="s">
        <v>14</v>
      </c>
      <c r="C734">
        <v>6.1</v>
      </c>
    </row>
    <row r="735" spans="1:3" x14ac:dyDescent="0.2">
      <c r="A735" t="s">
        <v>1446</v>
      </c>
      <c r="B735" t="s">
        <v>14</v>
      </c>
      <c r="C735">
        <v>6.1</v>
      </c>
    </row>
    <row r="736" spans="1:3" x14ac:dyDescent="0.2">
      <c r="A736" t="s">
        <v>1448</v>
      </c>
      <c r="B736" t="s">
        <v>14</v>
      </c>
      <c r="C736">
        <v>6.4</v>
      </c>
    </row>
    <row r="737" spans="1:3" x14ac:dyDescent="0.2">
      <c r="A737" t="s">
        <v>1451</v>
      </c>
      <c r="B737" t="s">
        <v>14</v>
      </c>
      <c r="C737">
        <v>6.3</v>
      </c>
    </row>
    <row r="738" spans="1:3" x14ac:dyDescent="0.2">
      <c r="A738" t="s">
        <v>1452</v>
      </c>
      <c r="B738" t="s">
        <v>14</v>
      </c>
      <c r="C738">
        <v>6.6</v>
      </c>
    </row>
    <row r="739" spans="1:3" x14ac:dyDescent="0.2">
      <c r="A739" t="s">
        <v>1454</v>
      </c>
      <c r="B739" t="s">
        <v>14</v>
      </c>
      <c r="C739">
        <v>5.7</v>
      </c>
    </row>
    <row r="740" spans="1:3" x14ac:dyDescent="0.2">
      <c r="A740" t="s">
        <v>1455</v>
      </c>
      <c r="B740" t="s">
        <v>14</v>
      </c>
      <c r="C740">
        <v>5.9</v>
      </c>
    </row>
    <row r="741" spans="1:3" x14ac:dyDescent="0.2">
      <c r="A741" t="s">
        <v>1456</v>
      </c>
      <c r="B741" t="s">
        <v>14</v>
      </c>
      <c r="C741">
        <v>6</v>
      </c>
    </row>
    <row r="742" spans="1:3" x14ac:dyDescent="0.2">
      <c r="A742" t="s">
        <v>1458</v>
      </c>
      <c r="B742" t="s">
        <v>14</v>
      </c>
      <c r="C742">
        <v>6.1</v>
      </c>
    </row>
    <row r="743" spans="1:3" x14ac:dyDescent="0.2">
      <c r="A743" t="s">
        <v>1460</v>
      </c>
      <c r="B743" t="s">
        <v>14</v>
      </c>
      <c r="C743">
        <v>6.7</v>
      </c>
    </row>
    <row r="744" spans="1:3" x14ac:dyDescent="0.2">
      <c r="A744" t="s">
        <v>1462</v>
      </c>
      <c r="B744" t="s">
        <v>14</v>
      </c>
      <c r="C744">
        <v>6.7</v>
      </c>
    </row>
    <row r="745" spans="1:3" x14ac:dyDescent="0.2">
      <c r="A745" t="s">
        <v>1464</v>
      </c>
      <c r="B745" t="s">
        <v>14</v>
      </c>
      <c r="C745">
        <v>7.9</v>
      </c>
    </row>
    <row r="746" spans="1:3" x14ac:dyDescent="0.2">
      <c r="A746" t="s">
        <v>1465</v>
      </c>
      <c r="B746" t="s">
        <v>14</v>
      </c>
      <c r="C746">
        <v>4.3</v>
      </c>
    </row>
    <row r="747" spans="1:3" x14ac:dyDescent="0.2">
      <c r="A747" t="s">
        <v>1468</v>
      </c>
      <c r="B747" t="s">
        <v>14</v>
      </c>
      <c r="C747">
        <v>5.7</v>
      </c>
    </row>
    <row r="748" spans="1:3" x14ac:dyDescent="0.2">
      <c r="A748" t="s">
        <v>1471</v>
      </c>
      <c r="B748" t="s">
        <v>14</v>
      </c>
      <c r="C748">
        <v>6.7</v>
      </c>
    </row>
    <row r="749" spans="1:3" x14ac:dyDescent="0.2">
      <c r="A749" t="s">
        <v>1473</v>
      </c>
      <c r="B749" t="s">
        <v>14</v>
      </c>
      <c r="C749">
        <v>6.7</v>
      </c>
    </row>
    <row r="750" spans="1:3" x14ac:dyDescent="0.2">
      <c r="A750" t="s">
        <v>1475</v>
      </c>
      <c r="B750" t="s">
        <v>14</v>
      </c>
      <c r="C750">
        <v>6.1</v>
      </c>
    </row>
    <row r="751" spans="1:3" x14ac:dyDescent="0.2">
      <c r="A751" t="s">
        <v>1476</v>
      </c>
      <c r="B751" t="s">
        <v>14</v>
      </c>
      <c r="C751">
        <v>5.6</v>
      </c>
    </row>
    <row r="752" spans="1:3" x14ac:dyDescent="0.2">
      <c r="A752" t="s">
        <v>1479</v>
      </c>
      <c r="B752" t="s">
        <v>14</v>
      </c>
      <c r="C752">
        <v>6.6</v>
      </c>
    </row>
    <row r="753" spans="1:3" x14ac:dyDescent="0.2">
      <c r="A753" t="s">
        <v>1481</v>
      </c>
      <c r="B753" t="s">
        <v>14</v>
      </c>
      <c r="C753">
        <v>6.9</v>
      </c>
    </row>
    <row r="754" spans="1:3" x14ac:dyDescent="0.2">
      <c r="A754" t="s">
        <v>1483</v>
      </c>
      <c r="B754" t="s">
        <v>14</v>
      </c>
      <c r="C754">
        <v>4.8</v>
      </c>
    </row>
    <row r="755" spans="1:3" x14ac:dyDescent="0.2">
      <c r="A755" t="s">
        <v>1486</v>
      </c>
      <c r="B755" t="s">
        <v>14</v>
      </c>
      <c r="C755">
        <v>6.2</v>
      </c>
    </row>
    <row r="756" spans="1:3" x14ac:dyDescent="0.2">
      <c r="A756" t="s">
        <v>1489</v>
      </c>
      <c r="B756" t="s">
        <v>14</v>
      </c>
      <c r="C756">
        <v>6</v>
      </c>
    </row>
    <row r="757" spans="1:3" x14ac:dyDescent="0.2">
      <c r="A757" t="s">
        <v>1491</v>
      </c>
      <c r="B757" t="s">
        <v>14</v>
      </c>
      <c r="C757">
        <v>4.9000000000000004</v>
      </c>
    </row>
    <row r="758" spans="1:3" x14ac:dyDescent="0.2">
      <c r="A758" t="s">
        <v>1494</v>
      </c>
      <c r="B758" t="s">
        <v>14</v>
      </c>
      <c r="C758">
        <v>5.6</v>
      </c>
    </row>
    <row r="759" spans="1:3" x14ac:dyDescent="0.2">
      <c r="A759" t="s">
        <v>1495</v>
      </c>
      <c r="B759" t="s">
        <v>14</v>
      </c>
      <c r="C759">
        <v>6.1</v>
      </c>
    </row>
    <row r="760" spans="1:3" x14ac:dyDescent="0.2">
      <c r="A760" t="s">
        <v>1497</v>
      </c>
      <c r="B760" t="s">
        <v>14</v>
      </c>
      <c r="C760">
        <v>6.1</v>
      </c>
    </row>
    <row r="761" spans="1:3" x14ac:dyDescent="0.2">
      <c r="A761" t="s">
        <v>1498</v>
      </c>
      <c r="B761" t="s">
        <v>14</v>
      </c>
      <c r="C761">
        <v>4.8</v>
      </c>
    </row>
    <row r="762" spans="1:3" x14ac:dyDescent="0.2">
      <c r="A762" t="s">
        <v>1501</v>
      </c>
      <c r="B762" t="s">
        <v>14</v>
      </c>
      <c r="C762">
        <v>5.5</v>
      </c>
    </row>
    <row r="763" spans="1:3" x14ac:dyDescent="0.2">
      <c r="A763" t="s">
        <v>1503</v>
      </c>
      <c r="B763" t="s">
        <v>14</v>
      </c>
      <c r="C763">
        <v>3.8</v>
      </c>
    </row>
    <row r="764" spans="1:3" x14ac:dyDescent="0.2">
      <c r="A764" t="s">
        <v>1504</v>
      </c>
      <c r="B764" t="s">
        <v>14</v>
      </c>
      <c r="C764">
        <v>6.5</v>
      </c>
    </row>
    <row r="765" spans="1:3" x14ac:dyDescent="0.2">
      <c r="A765" t="s">
        <v>1506</v>
      </c>
      <c r="B765" t="s">
        <v>1507</v>
      </c>
      <c r="C765">
        <v>6.7</v>
      </c>
    </row>
    <row r="766" spans="1:3" x14ac:dyDescent="0.2">
      <c r="A766" t="s">
        <v>1510</v>
      </c>
      <c r="B766" t="s">
        <v>14</v>
      </c>
      <c r="C766">
        <v>8.1</v>
      </c>
    </row>
    <row r="767" spans="1:3" x14ac:dyDescent="0.2">
      <c r="A767" t="s">
        <v>1512</v>
      </c>
      <c r="B767" t="s">
        <v>14</v>
      </c>
      <c r="C767">
        <v>4.9000000000000004</v>
      </c>
    </row>
    <row r="768" spans="1:3" x14ac:dyDescent="0.2">
      <c r="A768" t="s">
        <v>1514</v>
      </c>
      <c r="B768" t="s">
        <v>14</v>
      </c>
      <c r="C768">
        <v>7.3</v>
      </c>
    </row>
    <row r="769" spans="1:3" x14ac:dyDescent="0.2">
      <c r="A769" t="s">
        <v>1516</v>
      </c>
      <c r="B769" t="s">
        <v>14</v>
      </c>
      <c r="C769">
        <v>6.4</v>
      </c>
    </row>
    <row r="770" spans="1:3" x14ac:dyDescent="0.2">
      <c r="A770" t="s">
        <v>1517</v>
      </c>
      <c r="B770" t="s">
        <v>14</v>
      </c>
      <c r="C770">
        <v>6.7</v>
      </c>
    </row>
    <row r="771" spans="1:3" x14ac:dyDescent="0.2">
      <c r="A771" t="s">
        <v>1519</v>
      </c>
      <c r="B771" t="s">
        <v>14</v>
      </c>
      <c r="C771">
        <v>3.6</v>
      </c>
    </row>
    <row r="772" spans="1:3" x14ac:dyDescent="0.2">
      <c r="A772" t="s">
        <v>1522</v>
      </c>
      <c r="B772" t="s">
        <v>14</v>
      </c>
      <c r="C772">
        <v>5.7</v>
      </c>
    </row>
    <row r="773" spans="1:3" x14ac:dyDescent="0.2">
      <c r="A773" t="s">
        <v>1524</v>
      </c>
      <c r="B773" t="s">
        <v>14</v>
      </c>
      <c r="C773">
        <v>6</v>
      </c>
    </row>
    <row r="774" spans="1:3" x14ac:dyDescent="0.2">
      <c r="A774" t="s">
        <v>1525</v>
      </c>
      <c r="B774" t="s">
        <v>14</v>
      </c>
      <c r="C774">
        <v>4.7</v>
      </c>
    </row>
    <row r="775" spans="1:3" x14ac:dyDescent="0.2">
      <c r="A775" t="s">
        <v>1526</v>
      </c>
      <c r="B775" t="s">
        <v>14</v>
      </c>
      <c r="C775">
        <v>6.3</v>
      </c>
    </row>
    <row r="776" spans="1:3" x14ac:dyDescent="0.2">
      <c r="A776" t="s">
        <v>1527</v>
      </c>
      <c r="B776" t="s">
        <v>14</v>
      </c>
      <c r="C776">
        <v>5.9</v>
      </c>
    </row>
    <row r="777" spans="1:3" x14ac:dyDescent="0.2">
      <c r="A777" t="s">
        <v>1529</v>
      </c>
      <c r="B777" t="s">
        <v>14</v>
      </c>
      <c r="C777">
        <v>5.9</v>
      </c>
    </row>
    <row r="778" spans="1:3" x14ac:dyDescent="0.2">
      <c r="A778" t="s">
        <v>1530</v>
      </c>
      <c r="B778" t="s">
        <v>14</v>
      </c>
      <c r="C778">
        <v>7.5</v>
      </c>
    </row>
    <row r="779" spans="1:3" x14ac:dyDescent="0.2">
      <c r="A779" t="s">
        <v>1532</v>
      </c>
      <c r="B779" t="s">
        <v>14</v>
      </c>
      <c r="C779">
        <v>5.6</v>
      </c>
    </row>
    <row r="780" spans="1:3" x14ac:dyDescent="0.2">
      <c r="A780" t="s">
        <v>1533</v>
      </c>
      <c r="B780" t="s">
        <v>14</v>
      </c>
      <c r="C780">
        <v>6.4</v>
      </c>
    </row>
    <row r="781" spans="1:3" x14ac:dyDescent="0.2">
      <c r="A781" t="s">
        <v>1535</v>
      </c>
      <c r="B781" t="s">
        <v>14</v>
      </c>
      <c r="C781">
        <v>6.3</v>
      </c>
    </row>
    <row r="782" spans="1:3" x14ac:dyDescent="0.2">
      <c r="A782" t="s">
        <v>1537</v>
      </c>
      <c r="B782" t="s">
        <v>14</v>
      </c>
      <c r="C782">
        <v>4.3</v>
      </c>
    </row>
    <row r="783" spans="1:3" x14ac:dyDescent="0.2">
      <c r="A783" t="s">
        <v>1540</v>
      </c>
      <c r="B783" t="s">
        <v>14</v>
      </c>
      <c r="C783">
        <v>5.9</v>
      </c>
    </row>
    <row r="784" spans="1:3" x14ac:dyDescent="0.2">
      <c r="A784" t="s">
        <v>1542</v>
      </c>
      <c r="B784" t="s">
        <v>14</v>
      </c>
      <c r="C784">
        <v>5.5</v>
      </c>
    </row>
    <row r="785" spans="1:3" x14ac:dyDescent="0.2">
      <c r="A785" t="s">
        <v>1545</v>
      </c>
      <c r="B785" t="s">
        <v>14</v>
      </c>
      <c r="C785">
        <v>6.2</v>
      </c>
    </row>
    <row r="786" spans="1:3" x14ac:dyDescent="0.2">
      <c r="A786" t="s">
        <v>1546</v>
      </c>
      <c r="B786" t="s">
        <v>14</v>
      </c>
      <c r="C786">
        <v>8.8000000000000007</v>
      </c>
    </row>
    <row r="787" spans="1:3" x14ac:dyDescent="0.2">
      <c r="A787" t="s">
        <v>1547</v>
      </c>
      <c r="B787" t="s">
        <v>14</v>
      </c>
      <c r="C787">
        <v>5.2</v>
      </c>
    </row>
    <row r="788" spans="1:3" x14ac:dyDescent="0.2">
      <c r="A788" t="s">
        <v>1548</v>
      </c>
      <c r="B788" t="s">
        <v>14</v>
      </c>
      <c r="C788">
        <v>7</v>
      </c>
    </row>
    <row r="789" spans="1:3" x14ac:dyDescent="0.2">
      <c r="A789" t="s">
        <v>1551</v>
      </c>
      <c r="B789" t="s">
        <v>14</v>
      </c>
      <c r="C789">
        <v>6.6</v>
      </c>
    </row>
    <row r="790" spans="1:3" x14ac:dyDescent="0.2">
      <c r="A790" t="s">
        <v>1553</v>
      </c>
      <c r="B790" t="s">
        <v>14</v>
      </c>
      <c r="C790">
        <v>7.3</v>
      </c>
    </row>
    <row r="791" spans="1:3" x14ac:dyDescent="0.2">
      <c r="A791" t="s">
        <v>1554</v>
      </c>
      <c r="B791" t="s">
        <v>14</v>
      </c>
      <c r="C791">
        <v>5.6</v>
      </c>
    </row>
    <row r="792" spans="1:3" x14ac:dyDescent="0.2">
      <c r="A792" t="s">
        <v>1555</v>
      </c>
      <c r="B792" t="s">
        <v>14</v>
      </c>
      <c r="C792">
        <v>6.6</v>
      </c>
    </row>
    <row r="793" spans="1:3" x14ac:dyDescent="0.2">
      <c r="A793" t="s">
        <v>1558</v>
      </c>
      <c r="B793" t="s">
        <v>14</v>
      </c>
      <c r="C793">
        <v>5.4</v>
      </c>
    </row>
    <row r="794" spans="1:3" x14ac:dyDescent="0.2">
      <c r="A794" t="s">
        <v>1560</v>
      </c>
      <c r="B794" t="s">
        <v>14</v>
      </c>
      <c r="C794">
        <v>6.3</v>
      </c>
    </row>
    <row r="795" spans="1:3" x14ac:dyDescent="0.2">
      <c r="A795" t="s">
        <v>1561</v>
      </c>
      <c r="B795" t="s">
        <v>14</v>
      </c>
      <c r="C795">
        <v>7.9</v>
      </c>
    </row>
    <row r="796" spans="1:3" x14ac:dyDescent="0.2">
      <c r="A796" t="s">
        <v>1562</v>
      </c>
      <c r="B796" t="s">
        <v>14</v>
      </c>
      <c r="C796">
        <v>6.3</v>
      </c>
    </row>
    <row r="797" spans="1:3" x14ac:dyDescent="0.2">
      <c r="A797" t="s">
        <v>1563</v>
      </c>
      <c r="B797" t="s">
        <v>14</v>
      </c>
      <c r="C797">
        <v>6</v>
      </c>
    </row>
    <row r="798" spans="1:3" x14ac:dyDescent="0.2">
      <c r="A798" t="s">
        <v>1564</v>
      </c>
      <c r="B798" t="s">
        <v>14</v>
      </c>
      <c r="C798">
        <v>7.2</v>
      </c>
    </row>
    <row r="799" spans="1:3" x14ac:dyDescent="0.2">
      <c r="A799" t="s">
        <v>1566</v>
      </c>
      <c r="B799" t="s">
        <v>14</v>
      </c>
      <c r="C799">
        <v>5.0999999999999996</v>
      </c>
    </row>
    <row r="800" spans="1:3" x14ac:dyDescent="0.2">
      <c r="A800" t="s">
        <v>1567</v>
      </c>
      <c r="B800" t="s">
        <v>14</v>
      </c>
      <c r="C800">
        <v>7.3</v>
      </c>
    </row>
    <row r="801" spans="1:3" x14ac:dyDescent="0.2">
      <c r="A801" t="s">
        <v>1569</v>
      </c>
      <c r="B801" t="s">
        <v>14</v>
      </c>
      <c r="C801">
        <v>8</v>
      </c>
    </row>
    <row r="802" spans="1:3" x14ac:dyDescent="0.2">
      <c r="A802" t="s">
        <v>1570</v>
      </c>
      <c r="B802" t="s">
        <v>14</v>
      </c>
      <c r="C802">
        <v>6.2</v>
      </c>
    </row>
    <row r="803" spans="1:3" x14ac:dyDescent="0.2">
      <c r="A803" t="s">
        <v>1571</v>
      </c>
      <c r="B803" t="s">
        <v>14</v>
      </c>
      <c r="C803">
        <v>6</v>
      </c>
    </row>
    <row r="804" spans="1:3" x14ac:dyDescent="0.2">
      <c r="A804" t="s">
        <v>1572</v>
      </c>
      <c r="B804" t="s">
        <v>14</v>
      </c>
      <c r="C804">
        <v>6.7</v>
      </c>
    </row>
    <row r="805" spans="1:3" x14ac:dyDescent="0.2">
      <c r="A805" t="s">
        <v>1573</v>
      </c>
      <c r="B805" t="s">
        <v>14</v>
      </c>
      <c r="C805">
        <v>8.1</v>
      </c>
    </row>
    <row r="806" spans="1:3" x14ac:dyDescent="0.2">
      <c r="A806" t="s">
        <v>1574</v>
      </c>
      <c r="B806" t="s">
        <v>14</v>
      </c>
      <c r="C806">
        <v>6.4</v>
      </c>
    </row>
    <row r="807" spans="1:3" x14ac:dyDescent="0.2">
      <c r="A807" t="s">
        <v>1575</v>
      </c>
      <c r="B807" t="s">
        <v>14</v>
      </c>
      <c r="C807">
        <v>8</v>
      </c>
    </row>
    <row r="808" spans="1:3" x14ac:dyDescent="0.2">
      <c r="A808" t="s">
        <v>1576</v>
      </c>
      <c r="B808" t="s">
        <v>14</v>
      </c>
      <c r="C808">
        <v>6.3</v>
      </c>
    </row>
    <row r="809" spans="1:3" x14ac:dyDescent="0.2">
      <c r="A809" t="s">
        <v>1577</v>
      </c>
      <c r="B809" t="s">
        <v>14</v>
      </c>
      <c r="C809">
        <v>6.4</v>
      </c>
    </row>
    <row r="810" spans="1:3" x14ac:dyDescent="0.2">
      <c r="A810" t="s">
        <v>1580</v>
      </c>
      <c r="B810" t="s">
        <v>14</v>
      </c>
      <c r="C810">
        <v>6.6</v>
      </c>
    </row>
    <row r="811" spans="1:3" x14ac:dyDescent="0.2">
      <c r="A811" t="s">
        <v>1581</v>
      </c>
      <c r="B811" t="s">
        <v>14</v>
      </c>
      <c r="C811">
        <v>6.4</v>
      </c>
    </row>
    <row r="812" spans="1:3" x14ac:dyDescent="0.2">
      <c r="A812" t="s">
        <v>1582</v>
      </c>
      <c r="B812" t="s">
        <v>14</v>
      </c>
      <c r="C812">
        <v>6</v>
      </c>
    </row>
    <row r="813" spans="1:3" x14ac:dyDescent="0.2">
      <c r="A813" t="s">
        <v>1583</v>
      </c>
      <c r="B813" t="s">
        <v>14</v>
      </c>
      <c r="C813">
        <v>6.6</v>
      </c>
    </row>
    <row r="814" spans="1:3" x14ac:dyDescent="0.2">
      <c r="A814" t="s">
        <v>1585</v>
      </c>
      <c r="B814" t="s">
        <v>14</v>
      </c>
      <c r="C814">
        <v>5.9</v>
      </c>
    </row>
    <row r="815" spans="1:3" x14ac:dyDescent="0.2">
      <c r="A815" t="s">
        <v>1587</v>
      </c>
      <c r="B815" t="s">
        <v>14</v>
      </c>
      <c r="C815">
        <v>6.4</v>
      </c>
    </row>
    <row r="816" spans="1:3" x14ac:dyDescent="0.2">
      <c r="A816" t="s">
        <v>1590</v>
      </c>
      <c r="B816" t="s">
        <v>14</v>
      </c>
      <c r="C816">
        <v>6.3</v>
      </c>
    </row>
    <row r="817" spans="1:3" x14ac:dyDescent="0.2">
      <c r="A817" t="s">
        <v>1592</v>
      </c>
      <c r="B817" t="s">
        <v>14</v>
      </c>
      <c r="C817">
        <v>7.3</v>
      </c>
    </row>
    <row r="818" spans="1:3" x14ac:dyDescent="0.2">
      <c r="A818" t="s">
        <v>1594</v>
      </c>
      <c r="B818" t="s">
        <v>14</v>
      </c>
      <c r="C818">
        <v>6.8</v>
      </c>
    </row>
    <row r="819" spans="1:3" x14ac:dyDescent="0.2">
      <c r="A819" t="s">
        <v>1596</v>
      </c>
      <c r="B819" t="s">
        <v>14</v>
      </c>
      <c r="C819">
        <v>7.2</v>
      </c>
    </row>
    <row r="820" spans="1:3" x14ac:dyDescent="0.2">
      <c r="A820" t="s">
        <v>1598</v>
      </c>
      <c r="B820" t="s">
        <v>14</v>
      </c>
      <c r="C820">
        <v>5.7</v>
      </c>
    </row>
    <row r="821" spans="1:3" x14ac:dyDescent="0.2">
      <c r="A821" t="s">
        <v>1600</v>
      </c>
      <c r="B821" t="s">
        <v>14</v>
      </c>
      <c r="C821">
        <v>6</v>
      </c>
    </row>
    <row r="822" spans="1:3" x14ac:dyDescent="0.2">
      <c r="A822" t="s">
        <v>1601</v>
      </c>
      <c r="B822" t="s">
        <v>14</v>
      </c>
      <c r="C822">
        <v>6.5</v>
      </c>
    </row>
    <row r="823" spans="1:3" x14ac:dyDescent="0.2">
      <c r="A823" t="s">
        <v>1602</v>
      </c>
      <c r="B823" t="s">
        <v>14</v>
      </c>
      <c r="C823">
        <v>5.8</v>
      </c>
    </row>
    <row r="824" spans="1:3" x14ac:dyDescent="0.2">
      <c r="A824" t="s">
        <v>1604</v>
      </c>
      <c r="B824" t="s">
        <v>14</v>
      </c>
      <c r="C824">
        <v>5.8</v>
      </c>
    </row>
    <row r="825" spans="1:3" x14ac:dyDescent="0.2">
      <c r="A825" t="s">
        <v>1606</v>
      </c>
      <c r="B825" t="s">
        <v>14</v>
      </c>
      <c r="C825">
        <v>6.7</v>
      </c>
    </row>
    <row r="826" spans="1:3" x14ac:dyDescent="0.2">
      <c r="A826" t="s">
        <v>1607</v>
      </c>
      <c r="B826" t="s">
        <v>14</v>
      </c>
      <c r="C826">
        <v>7.8</v>
      </c>
    </row>
    <row r="827" spans="1:3" x14ac:dyDescent="0.2">
      <c r="A827" t="s">
        <v>1608</v>
      </c>
      <c r="B827" t="s">
        <v>14</v>
      </c>
      <c r="C827">
        <v>5.6</v>
      </c>
    </row>
    <row r="828" spans="1:3" x14ac:dyDescent="0.2">
      <c r="A828" t="s">
        <v>1610</v>
      </c>
      <c r="B828" t="s">
        <v>14</v>
      </c>
      <c r="C828">
        <v>5.8</v>
      </c>
    </row>
    <row r="829" spans="1:3" x14ac:dyDescent="0.2">
      <c r="A829" t="s">
        <v>1612</v>
      </c>
      <c r="B829" t="s">
        <v>14</v>
      </c>
      <c r="C829">
        <v>7.4</v>
      </c>
    </row>
    <row r="830" spans="1:3" x14ac:dyDescent="0.2">
      <c r="A830" t="s">
        <v>1614</v>
      </c>
      <c r="B830" t="s">
        <v>14</v>
      </c>
      <c r="C830">
        <v>6.9</v>
      </c>
    </row>
    <row r="831" spans="1:3" x14ac:dyDescent="0.2">
      <c r="A831" t="s">
        <v>1616</v>
      </c>
      <c r="B831" t="s">
        <v>14</v>
      </c>
      <c r="C831">
        <v>5.5</v>
      </c>
    </row>
    <row r="832" spans="1:3" x14ac:dyDescent="0.2">
      <c r="A832" t="s">
        <v>1618</v>
      </c>
      <c r="B832" t="s">
        <v>14</v>
      </c>
      <c r="C832">
        <v>6.3</v>
      </c>
    </row>
    <row r="833" spans="1:3" x14ac:dyDescent="0.2">
      <c r="A833" t="s">
        <v>1620</v>
      </c>
      <c r="B833" t="s">
        <v>14</v>
      </c>
      <c r="C833">
        <v>4.7</v>
      </c>
    </row>
    <row r="834" spans="1:3" x14ac:dyDescent="0.2">
      <c r="A834" t="s">
        <v>1623</v>
      </c>
      <c r="B834" t="s">
        <v>14</v>
      </c>
      <c r="C834">
        <v>5.6</v>
      </c>
    </row>
    <row r="835" spans="1:3" x14ac:dyDescent="0.2">
      <c r="A835" t="s">
        <v>1625</v>
      </c>
      <c r="B835" t="s">
        <v>14</v>
      </c>
      <c r="C835">
        <v>6.4</v>
      </c>
    </row>
    <row r="836" spans="1:3" x14ac:dyDescent="0.2">
      <c r="A836" t="s">
        <v>1626</v>
      </c>
      <c r="B836" t="s">
        <v>14</v>
      </c>
      <c r="C836">
        <v>4.2</v>
      </c>
    </row>
    <row r="837" spans="1:3" x14ac:dyDescent="0.2">
      <c r="A837" t="s">
        <v>1629</v>
      </c>
      <c r="B837" t="s">
        <v>14</v>
      </c>
      <c r="C837">
        <v>6.4</v>
      </c>
    </row>
    <row r="838" spans="1:3" x14ac:dyDescent="0.2">
      <c r="A838" t="s">
        <v>1631</v>
      </c>
      <c r="B838" t="s">
        <v>990</v>
      </c>
      <c r="C838">
        <v>7.7</v>
      </c>
    </row>
    <row r="839" spans="1:3" x14ac:dyDescent="0.2">
      <c r="A839" t="s">
        <v>1632</v>
      </c>
      <c r="B839" t="s">
        <v>14</v>
      </c>
      <c r="C839">
        <v>6.7</v>
      </c>
    </row>
    <row r="840" spans="1:3" x14ac:dyDescent="0.2">
      <c r="A840" t="s">
        <v>1633</v>
      </c>
      <c r="B840" t="s">
        <v>14</v>
      </c>
      <c r="C840">
        <v>7.7</v>
      </c>
    </row>
    <row r="841" spans="1:3" x14ac:dyDescent="0.2">
      <c r="A841" t="s">
        <v>1634</v>
      </c>
      <c r="B841" t="s">
        <v>14</v>
      </c>
      <c r="C841">
        <v>5.7</v>
      </c>
    </row>
    <row r="842" spans="1:3" x14ac:dyDescent="0.2">
      <c r="A842" t="s">
        <v>1636</v>
      </c>
      <c r="B842" t="s">
        <v>14</v>
      </c>
      <c r="C842">
        <v>7.6</v>
      </c>
    </row>
    <row r="843" spans="1:3" x14ac:dyDescent="0.2">
      <c r="A843" t="s">
        <v>1637</v>
      </c>
      <c r="B843" t="s">
        <v>14</v>
      </c>
      <c r="C843">
        <v>6.4</v>
      </c>
    </row>
    <row r="844" spans="1:3" x14ac:dyDescent="0.2">
      <c r="A844" t="s">
        <v>1638</v>
      </c>
      <c r="B844" t="s">
        <v>14</v>
      </c>
      <c r="C844">
        <v>5.6</v>
      </c>
    </row>
    <row r="845" spans="1:3" x14ac:dyDescent="0.2">
      <c r="A845" t="s">
        <v>1641</v>
      </c>
      <c r="B845" t="s">
        <v>14</v>
      </c>
      <c r="C845">
        <v>6.8</v>
      </c>
    </row>
    <row r="846" spans="1:3" x14ac:dyDescent="0.2">
      <c r="A846" t="s">
        <v>1642</v>
      </c>
      <c r="B846" t="s">
        <v>14</v>
      </c>
      <c r="C846">
        <v>2.4</v>
      </c>
    </row>
    <row r="847" spans="1:3" x14ac:dyDescent="0.2">
      <c r="A847" t="s">
        <v>1643</v>
      </c>
      <c r="B847" t="s">
        <v>14</v>
      </c>
      <c r="C847">
        <v>6.2</v>
      </c>
    </row>
    <row r="848" spans="1:3" x14ac:dyDescent="0.2">
      <c r="A848" t="s">
        <v>1644</v>
      </c>
      <c r="B848" t="s">
        <v>14</v>
      </c>
      <c r="C848">
        <v>5.9</v>
      </c>
    </row>
    <row r="849" spans="1:3" x14ac:dyDescent="0.2">
      <c r="A849" t="s">
        <v>1646</v>
      </c>
      <c r="B849" t="s">
        <v>14</v>
      </c>
      <c r="C849">
        <v>7.1</v>
      </c>
    </row>
    <row r="850" spans="1:3" x14ac:dyDescent="0.2">
      <c r="A850" t="s">
        <v>1647</v>
      </c>
      <c r="B850" t="s">
        <v>14</v>
      </c>
      <c r="C850">
        <v>7.6</v>
      </c>
    </row>
    <row r="851" spans="1:3" x14ac:dyDescent="0.2">
      <c r="A851" t="s">
        <v>1648</v>
      </c>
      <c r="B851" t="s">
        <v>14</v>
      </c>
      <c r="C851">
        <v>5.5</v>
      </c>
    </row>
    <row r="852" spans="1:3" x14ac:dyDescent="0.2">
      <c r="A852" t="s">
        <v>1650</v>
      </c>
      <c r="B852" t="s">
        <v>14</v>
      </c>
      <c r="C852">
        <v>7</v>
      </c>
    </row>
    <row r="853" spans="1:3" x14ac:dyDescent="0.2">
      <c r="A853" t="s">
        <v>1651</v>
      </c>
      <c r="B853" t="s">
        <v>14</v>
      </c>
      <c r="C853">
        <v>7.1</v>
      </c>
    </row>
    <row r="854" spans="1:3" x14ac:dyDescent="0.2">
      <c r="A854" t="s">
        <v>1652</v>
      </c>
      <c r="B854" t="s">
        <v>14</v>
      </c>
      <c r="C854">
        <v>7.4</v>
      </c>
    </row>
    <row r="855" spans="1:3" x14ac:dyDescent="0.2">
      <c r="A855" t="s">
        <v>1655</v>
      </c>
      <c r="B855" t="s">
        <v>14</v>
      </c>
      <c r="C855">
        <v>7.6</v>
      </c>
    </row>
    <row r="856" spans="1:3" x14ac:dyDescent="0.2">
      <c r="A856" t="s">
        <v>1657</v>
      </c>
      <c r="B856" t="s">
        <v>14</v>
      </c>
      <c r="C856">
        <v>5.9</v>
      </c>
    </row>
    <row r="857" spans="1:3" x14ac:dyDescent="0.2">
      <c r="A857" t="s">
        <v>1660</v>
      </c>
      <c r="B857" t="s">
        <v>14</v>
      </c>
      <c r="C857">
        <v>5.9</v>
      </c>
    </row>
    <row r="858" spans="1:3" x14ac:dyDescent="0.2">
      <c r="A858" t="s">
        <v>1661</v>
      </c>
      <c r="B858" t="s">
        <v>14</v>
      </c>
      <c r="C858">
        <v>8</v>
      </c>
    </row>
    <row r="859" spans="1:3" x14ac:dyDescent="0.2">
      <c r="A859" t="s">
        <v>1662</v>
      </c>
      <c r="B859" t="s">
        <v>14</v>
      </c>
      <c r="C859">
        <v>7.4</v>
      </c>
    </row>
    <row r="860" spans="1:3" x14ac:dyDescent="0.2">
      <c r="A860" t="s">
        <v>1663</v>
      </c>
      <c r="B860" t="s">
        <v>14</v>
      </c>
      <c r="C860">
        <v>5.8</v>
      </c>
    </row>
    <row r="861" spans="1:3" x14ac:dyDescent="0.2">
      <c r="A861" t="s">
        <v>1666</v>
      </c>
      <c r="B861" t="s">
        <v>14</v>
      </c>
      <c r="C861">
        <v>6.3</v>
      </c>
    </row>
    <row r="862" spans="1:3" x14ac:dyDescent="0.2">
      <c r="A862" t="s">
        <v>1667</v>
      </c>
      <c r="B862" t="s">
        <v>14</v>
      </c>
      <c r="C862">
        <v>5.7</v>
      </c>
    </row>
    <row r="863" spans="1:3" x14ac:dyDescent="0.2">
      <c r="A863" t="s">
        <v>1669</v>
      </c>
      <c r="B863" t="s">
        <v>14</v>
      </c>
      <c r="C863">
        <v>5.0999999999999996</v>
      </c>
    </row>
    <row r="864" spans="1:3" x14ac:dyDescent="0.2">
      <c r="A864" t="s">
        <v>1671</v>
      </c>
      <c r="B864" t="s">
        <v>14</v>
      </c>
      <c r="C864">
        <v>7.6</v>
      </c>
    </row>
    <row r="865" spans="1:3" x14ac:dyDescent="0.2">
      <c r="A865" t="s">
        <v>1673</v>
      </c>
      <c r="B865" t="s">
        <v>14</v>
      </c>
      <c r="C865">
        <v>6.4</v>
      </c>
    </row>
    <row r="866" spans="1:3" x14ac:dyDescent="0.2">
      <c r="A866" t="s">
        <v>1675</v>
      </c>
      <c r="B866" t="s">
        <v>14</v>
      </c>
      <c r="C866">
        <v>7.4</v>
      </c>
    </row>
    <row r="867" spans="1:3" x14ac:dyDescent="0.2">
      <c r="A867" t="s">
        <v>1676</v>
      </c>
      <c r="B867" t="s">
        <v>14</v>
      </c>
      <c r="C867">
        <v>8.1999999999999993</v>
      </c>
    </row>
    <row r="868" spans="1:3" x14ac:dyDescent="0.2">
      <c r="A868" t="s">
        <v>1678</v>
      </c>
      <c r="B868" t="s">
        <v>14</v>
      </c>
      <c r="C868">
        <v>6.5</v>
      </c>
    </row>
    <row r="869" spans="1:3" x14ac:dyDescent="0.2">
      <c r="A869" t="s">
        <v>1680</v>
      </c>
      <c r="B869" t="s">
        <v>14</v>
      </c>
      <c r="C869">
        <v>5.5</v>
      </c>
    </row>
    <row r="870" spans="1:3" x14ac:dyDescent="0.2">
      <c r="A870" t="s">
        <v>1681</v>
      </c>
      <c r="B870" t="s">
        <v>14</v>
      </c>
      <c r="C870">
        <v>6.5</v>
      </c>
    </row>
    <row r="871" spans="1:3" x14ac:dyDescent="0.2">
      <c r="A871" t="s">
        <v>1683</v>
      </c>
      <c r="B871" t="s">
        <v>14</v>
      </c>
      <c r="C871">
        <v>5.6</v>
      </c>
    </row>
    <row r="872" spans="1:3" x14ac:dyDescent="0.2">
      <c r="A872" t="s">
        <v>1684</v>
      </c>
      <c r="B872" t="s">
        <v>14</v>
      </c>
      <c r="C872">
        <v>4.5999999999999996</v>
      </c>
    </row>
    <row r="873" spans="1:3" x14ac:dyDescent="0.2">
      <c r="A873" t="s">
        <v>1685</v>
      </c>
      <c r="B873" t="s">
        <v>14</v>
      </c>
      <c r="C873">
        <v>7.9</v>
      </c>
    </row>
    <row r="874" spans="1:3" x14ac:dyDescent="0.2">
      <c r="A874" t="s">
        <v>1688</v>
      </c>
      <c r="B874" t="s">
        <v>14</v>
      </c>
      <c r="C874">
        <v>7.1</v>
      </c>
    </row>
    <row r="875" spans="1:3" x14ac:dyDescent="0.2">
      <c r="A875" t="s">
        <v>1690</v>
      </c>
      <c r="B875" t="s">
        <v>14</v>
      </c>
      <c r="C875">
        <v>6.9</v>
      </c>
    </row>
    <row r="876" spans="1:3" x14ac:dyDescent="0.2">
      <c r="A876" t="s">
        <v>1691</v>
      </c>
      <c r="B876" t="s">
        <v>14</v>
      </c>
      <c r="C876">
        <v>7.3</v>
      </c>
    </row>
    <row r="877" spans="1:3" x14ac:dyDescent="0.2">
      <c r="A877" t="s">
        <v>1693</v>
      </c>
      <c r="B877" t="s">
        <v>14</v>
      </c>
      <c r="C877">
        <v>7</v>
      </c>
    </row>
    <row r="878" spans="1:3" x14ac:dyDescent="0.2">
      <c r="A878" t="s">
        <v>1694</v>
      </c>
      <c r="B878" t="s">
        <v>14</v>
      </c>
      <c r="C878">
        <v>7.7</v>
      </c>
    </row>
    <row r="879" spans="1:3" x14ac:dyDescent="0.2">
      <c r="A879" t="s">
        <v>1696</v>
      </c>
      <c r="B879" t="s">
        <v>14</v>
      </c>
      <c r="C879">
        <v>6.7</v>
      </c>
    </row>
    <row r="880" spans="1:3" x14ac:dyDescent="0.2">
      <c r="A880" t="s">
        <v>1697</v>
      </c>
      <c r="B880" t="s">
        <v>14</v>
      </c>
      <c r="C880">
        <v>6.3</v>
      </c>
    </row>
    <row r="881" spans="1:3" x14ac:dyDescent="0.2">
      <c r="A881" t="s">
        <v>1698</v>
      </c>
      <c r="B881" t="s">
        <v>14</v>
      </c>
      <c r="C881">
        <v>5.8</v>
      </c>
    </row>
    <row r="882" spans="1:3" x14ac:dyDescent="0.2">
      <c r="A882" t="s">
        <v>1700</v>
      </c>
      <c r="B882" t="s">
        <v>14</v>
      </c>
      <c r="C882">
        <v>7.1</v>
      </c>
    </row>
    <row r="883" spans="1:3" x14ac:dyDescent="0.2">
      <c r="A883" t="s">
        <v>1701</v>
      </c>
      <c r="B883" t="s">
        <v>14</v>
      </c>
      <c r="C883">
        <v>7.3</v>
      </c>
    </row>
    <row r="884" spans="1:3" x14ac:dyDescent="0.2">
      <c r="A884" t="s">
        <v>1702</v>
      </c>
      <c r="B884" t="s">
        <v>14</v>
      </c>
      <c r="C884">
        <v>6.4</v>
      </c>
    </row>
    <row r="885" spans="1:3" x14ac:dyDescent="0.2">
      <c r="A885" t="s">
        <v>1703</v>
      </c>
      <c r="B885" t="s">
        <v>14</v>
      </c>
      <c r="C885">
        <v>7.1</v>
      </c>
    </row>
    <row r="886" spans="1:3" x14ac:dyDescent="0.2">
      <c r="A886" t="s">
        <v>1706</v>
      </c>
      <c r="B886" t="s">
        <v>14</v>
      </c>
      <c r="C886">
        <v>7.6</v>
      </c>
    </row>
    <row r="887" spans="1:3" x14ac:dyDescent="0.2">
      <c r="A887" t="s">
        <v>1707</v>
      </c>
      <c r="B887" t="s">
        <v>14</v>
      </c>
      <c r="C887">
        <v>6.8</v>
      </c>
    </row>
    <row r="888" spans="1:3" x14ac:dyDescent="0.2">
      <c r="A888" t="s">
        <v>1709</v>
      </c>
      <c r="B888" t="s">
        <v>14</v>
      </c>
      <c r="C888">
        <v>6.6</v>
      </c>
    </row>
    <row r="889" spans="1:3" x14ac:dyDescent="0.2">
      <c r="A889" t="s">
        <v>1710</v>
      </c>
      <c r="B889" t="s">
        <v>14</v>
      </c>
      <c r="C889">
        <v>6.7</v>
      </c>
    </row>
    <row r="890" spans="1:3" x14ac:dyDescent="0.2">
      <c r="A890" t="s">
        <v>1711</v>
      </c>
      <c r="B890" t="s">
        <v>14</v>
      </c>
      <c r="C890">
        <v>6.1</v>
      </c>
    </row>
    <row r="891" spans="1:3" x14ac:dyDescent="0.2">
      <c r="A891" t="s">
        <v>1713</v>
      </c>
      <c r="B891" t="s">
        <v>14</v>
      </c>
      <c r="C891">
        <v>6</v>
      </c>
    </row>
    <row r="892" spans="1:3" x14ac:dyDescent="0.2">
      <c r="A892" t="s">
        <v>1715</v>
      </c>
      <c r="B892" t="s">
        <v>14</v>
      </c>
      <c r="C892">
        <v>7.6</v>
      </c>
    </row>
    <row r="893" spans="1:3" x14ac:dyDescent="0.2">
      <c r="A893" t="s">
        <v>1718</v>
      </c>
      <c r="B893" t="s">
        <v>14</v>
      </c>
      <c r="C893">
        <v>7.1</v>
      </c>
    </row>
    <row r="894" spans="1:3" x14ac:dyDescent="0.2">
      <c r="A894" t="s">
        <v>1720</v>
      </c>
      <c r="B894" t="s">
        <v>14</v>
      </c>
      <c r="C894">
        <v>5</v>
      </c>
    </row>
    <row r="895" spans="1:3" x14ac:dyDescent="0.2">
      <c r="A895" t="s">
        <v>1721</v>
      </c>
      <c r="B895" t="s">
        <v>14</v>
      </c>
      <c r="C895">
        <v>6.2</v>
      </c>
    </row>
    <row r="896" spans="1:3" x14ac:dyDescent="0.2">
      <c r="A896" t="s">
        <v>1722</v>
      </c>
      <c r="B896" t="s">
        <v>14</v>
      </c>
      <c r="C896">
        <v>5.6</v>
      </c>
    </row>
    <row r="897" spans="1:3" x14ac:dyDescent="0.2">
      <c r="A897" t="s">
        <v>1723</v>
      </c>
      <c r="B897" t="s">
        <v>14</v>
      </c>
      <c r="C897">
        <v>7.4</v>
      </c>
    </row>
    <row r="898" spans="1:3" x14ac:dyDescent="0.2">
      <c r="A898" t="s">
        <v>1725</v>
      </c>
      <c r="B898" t="s">
        <v>14</v>
      </c>
      <c r="C898">
        <v>5</v>
      </c>
    </row>
    <row r="899" spans="1:3" x14ac:dyDescent="0.2">
      <c r="A899" t="s">
        <v>1727</v>
      </c>
      <c r="B899" t="s">
        <v>14</v>
      </c>
      <c r="C899">
        <v>5.2</v>
      </c>
    </row>
    <row r="900" spans="1:3" x14ac:dyDescent="0.2">
      <c r="A900" t="s">
        <v>1729</v>
      </c>
      <c r="B900" t="s">
        <v>14</v>
      </c>
      <c r="C900">
        <v>7.6</v>
      </c>
    </row>
    <row r="901" spans="1:3" x14ac:dyDescent="0.2">
      <c r="A901" t="s">
        <v>1730</v>
      </c>
      <c r="B901" t="s">
        <v>14</v>
      </c>
      <c r="C901">
        <v>6.6</v>
      </c>
    </row>
    <row r="902" spans="1:3" x14ac:dyDescent="0.2">
      <c r="A902" t="s">
        <v>1732</v>
      </c>
      <c r="B902" t="s">
        <v>14</v>
      </c>
      <c r="C902">
        <v>7</v>
      </c>
    </row>
    <row r="903" spans="1:3" x14ac:dyDescent="0.2">
      <c r="A903" t="s">
        <v>1735</v>
      </c>
      <c r="B903" t="s">
        <v>14</v>
      </c>
      <c r="C903">
        <v>5.7</v>
      </c>
    </row>
    <row r="904" spans="1:3" x14ac:dyDescent="0.2">
      <c r="A904" t="s">
        <v>1737</v>
      </c>
      <c r="B904" t="s">
        <v>14</v>
      </c>
      <c r="C904">
        <v>8.1999999999999993</v>
      </c>
    </row>
    <row r="905" spans="1:3" x14ac:dyDescent="0.2">
      <c r="A905" t="s">
        <v>1738</v>
      </c>
      <c r="B905" t="s">
        <v>14</v>
      </c>
      <c r="C905">
        <v>6.2</v>
      </c>
    </row>
    <row r="906" spans="1:3" x14ac:dyDescent="0.2">
      <c r="A906" t="s">
        <v>1740</v>
      </c>
      <c r="B906" t="s">
        <v>14</v>
      </c>
      <c r="C906">
        <v>6.6</v>
      </c>
    </row>
    <row r="907" spans="1:3" x14ac:dyDescent="0.2">
      <c r="A907" t="s">
        <v>1743</v>
      </c>
      <c r="B907" t="s">
        <v>14</v>
      </c>
      <c r="C907">
        <v>4.7</v>
      </c>
    </row>
    <row r="908" spans="1:3" x14ac:dyDescent="0.2">
      <c r="A908" t="s">
        <v>1745</v>
      </c>
      <c r="B908" t="s">
        <v>14</v>
      </c>
      <c r="C908">
        <v>6.3</v>
      </c>
    </row>
    <row r="909" spans="1:3" x14ac:dyDescent="0.2">
      <c r="A909" t="s">
        <v>1747</v>
      </c>
      <c r="B909" t="s">
        <v>14</v>
      </c>
      <c r="C909">
        <v>6.1</v>
      </c>
    </row>
    <row r="910" spans="1:3" x14ac:dyDescent="0.2">
      <c r="A910" t="s">
        <v>1749</v>
      </c>
      <c r="B910" t="s">
        <v>14</v>
      </c>
      <c r="C910">
        <v>6.7</v>
      </c>
    </row>
    <row r="911" spans="1:3" x14ac:dyDescent="0.2">
      <c r="A911" t="s">
        <v>1750</v>
      </c>
      <c r="B911" t="s">
        <v>14</v>
      </c>
      <c r="C911">
        <v>6.1</v>
      </c>
    </row>
    <row r="912" spans="1:3" x14ac:dyDescent="0.2">
      <c r="A912" t="s">
        <v>1752</v>
      </c>
      <c r="B912" t="s">
        <v>14</v>
      </c>
      <c r="C912">
        <v>7</v>
      </c>
    </row>
    <row r="913" spans="1:3" x14ac:dyDescent="0.2">
      <c r="A913" t="s">
        <v>1753</v>
      </c>
      <c r="B913" t="s">
        <v>14</v>
      </c>
      <c r="C913">
        <v>7.4</v>
      </c>
    </row>
    <row r="914" spans="1:3" x14ac:dyDescent="0.2">
      <c r="A914" t="s">
        <v>1755</v>
      </c>
      <c r="B914" t="s">
        <v>14</v>
      </c>
      <c r="C914">
        <v>7.3</v>
      </c>
    </row>
    <row r="915" spans="1:3" x14ac:dyDescent="0.2">
      <c r="A915" t="s">
        <v>1757</v>
      </c>
      <c r="B915" t="s">
        <v>14</v>
      </c>
      <c r="C915">
        <v>5.8</v>
      </c>
    </row>
    <row r="916" spans="1:3" x14ac:dyDescent="0.2">
      <c r="A916" t="s">
        <v>1758</v>
      </c>
      <c r="B916" t="s">
        <v>14</v>
      </c>
      <c r="C916">
        <v>6.7</v>
      </c>
    </row>
    <row r="917" spans="1:3" x14ac:dyDescent="0.2">
      <c r="A917" t="s">
        <v>1759</v>
      </c>
      <c r="B917" t="s">
        <v>14</v>
      </c>
      <c r="C917">
        <v>5.8</v>
      </c>
    </row>
    <row r="918" spans="1:3" x14ac:dyDescent="0.2">
      <c r="A918" t="s">
        <v>1760</v>
      </c>
      <c r="B918" t="s">
        <v>14</v>
      </c>
      <c r="C918">
        <v>7.8</v>
      </c>
    </row>
    <row r="919" spans="1:3" x14ac:dyDescent="0.2">
      <c r="A919" t="s">
        <v>1763</v>
      </c>
      <c r="B919" t="s">
        <v>14</v>
      </c>
      <c r="C919">
        <v>6.6</v>
      </c>
    </row>
    <row r="920" spans="1:3" x14ac:dyDescent="0.2">
      <c r="A920" t="s">
        <v>1765</v>
      </c>
      <c r="B920" t="s">
        <v>14</v>
      </c>
      <c r="C920">
        <v>6.5</v>
      </c>
    </row>
    <row r="921" spans="1:3" x14ac:dyDescent="0.2">
      <c r="A921" t="s">
        <v>1767</v>
      </c>
      <c r="B921" t="s">
        <v>14</v>
      </c>
      <c r="C921">
        <v>6.7</v>
      </c>
    </row>
    <row r="922" spans="1:3" x14ac:dyDescent="0.2">
      <c r="A922" t="s">
        <v>1768</v>
      </c>
      <c r="B922" t="s">
        <v>14</v>
      </c>
      <c r="C922">
        <v>7.3</v>
      </c>
    </row>
    <row r="923" spans="1:3" x14ac:dyDescent="0.2">
      <c r="A923" t="s">
        <v>1770</v>
      </c>
      <c r="B923" t="s">
        <v>14</v>
      </c>
      <c r="C923">
        <v>5.8</v>
      </c>
    </row>
    <row r="924" spans="1:3" x14ac:dyDescent="0.2">
      <c r="A924" t="s">
        <v>1772</v>
      </c>
      <c r="B924" t="s">
        <v>14</v>
      </c>
      <c r="C924">
        <v>5.5</v>
      </c>
    </row>
    <row r="925" spans="1:3" x14ac:dyDescent="0.2">
      <c r="A925" t="s">
        <v>1773</v>
      </c>
      <c r="B925" t="s">
        <v>14</v>
      </c>
      <c r="C925">
        <v>6.3</v>
      </c>
    </row>
    <row r="926" spans="1:3" x14ac:dyDescent="0.2">
      <c r="A926" t="s">
        <v>1774</v>
      </c>
      <c r="B926" t="s">
        <v>14</v>
      </c>
      <c r="C926">
        <v>7.4</v>
      </c>
    </row>
    <row r="927" spans="1:3" x14ac:dyDescent="0.2">
      <c r="A927" t="s">
        <v>1775</v>
      </c>
      <c r="B927" t="s">
        <v>14</v>
      </c>
      <c r="C927">
        <v>5.9</v>
      </c>
    </row>
    <row r="928" spans="1:3" x14ac:dyDescent="0.2">
      <c r="A928" t="s">
        <v>1777</v>
      </c>
      <c r="B928" t="s">
        <v>14</v>
      </c>
      <c r="C928">
        <v>6.2</v>
      </c>
    </row>
    <row r="929" spans="1:3" x14ac:dyDescent="0.2">
      <c r="A929" t="s">
        <v>1779</v>
      </c>
      <c r="B929" t="s">
        <v>14</v>
      </c>
      <c r="C929">
        <v>5.9</v>
      </c>
    </row>
    <row r="930" spans="1:3" x14ac:dyDescent="0.2">
      <c r="A930" t="s">
        <v>1782</v>
      </c>
      <c r="B930" t="s">
        <v>14</v>
      </c>
      <c r="C930">
        <v>6.5</v>
      </c>
    </row>
    <row r="931" spans="1:3" x14ac:dyDescent="0.2">
      <c r="A931" t="s">
        <v>1785</v>
      </c>
      <c r="B931" t="s">
        <v>14</v>
      </c>
      <c r="C931">
        <v>4.4000000000000004</v>
      </c>
    </row>
    <row r="932" spans="1:3" x14ac:dyDescent="0.2">
      <c r="A932" t="s">
        <v>1786</v>
      </c>
      <c r="B932" t="s">
        <v>14</v>
      </c>
      <c r="C932">
        <v>3.5</v>
      </c>
    </row>
    <row r="933" spans="1:3" x14ac:dyDescent="0.2">
      <c r="A933" t="s">
        <v>1788</v>
      </c>
      <c r="B933" t="s">
        <v>14</v>
      </c>
      <c r="C933">
        <v>6.6</v>
      </c>
    </row>
    <row r="934" spans="1:3" x14ac:dyDescent="0.2">
      <c r="A934" t="s">
        <v>1789</v>
      </c>
      <c r="B934" t="s">
        <v>14</v>
      </c>
      <c r="C934">
        <v>6</v>
      </c>
    </row>
    <row r="935" spans="1:3" x14ac:dyDescent="0.2">
      <c r="A935" t="s">
        <v>1790</v>
      </c>
      <c r="B935" t="s">
        <v>14</v>
      </c>
      <c r="C935">
        <v>6.4</v>
      </c>
    </row>
    <row r="936" spans="1:3" x14ac:dyDescent="0.2">
      <c r="A936" t="s">
        <v>1791</v>
      </c>
      <c r="B936" t="s">
        <v>14</v>
      </c>
      <c r="C936">
        <v>6.5</v>
      </c>
    </row>
    <row r="937" spans="1:3" x14ac:dyDescent="0.2">
      <c r="A937" t="s">
        <v>1794</v>
      </c>
      <c r="B937" t="s">
        <v>14</v>
      </c>
      <c r="C937">
        <v>4.3</v>
      </c>
    </row>
    <row r="938" spans="1:3" x14ac:dyDescent="0.2">
      <c r="A938" t="s">
        <v>1795</v>
      </c>
      <c r="B938" t="s">
        <v>14</v>
      </c>
      <c r="C938">
        <v>4.2</v>
      </c>
    </row>
    <row r="939" spans="1:3" x14ac:dyDescent="0.2">
      <c r="A939" t="s">
        <v>1797</v>
      </c>
      <c r="B939" t="s">
        <v>14</v>
      </c>
      <c r="C939">
        <v>6.5</v>
      </c>
    </row>
    <row r="940" spans="1:3" x14ac:dyDescent="0.2">
      <c r="A940" t="s">
        <v>1799</v>
      </c>
      <c r="B940" t="s">
        <v>14</v>
      </c>
      <c r="C940">
        <v>6.1</v>
      </c>
    </row>
    <row r="941" spans="1:3" x14ac:dyDescent="0.2">
      <c r="A941" t="s">
        <v>1800</v>
      </c>
      <c r="B941" t="s">
        <v>14</v>
      </c>
      <c r="C941">
        <v>6.3</v>
      </c>
    </row>
    <row r="942" spans="1:3" x14ac:dyDescent="0.2">
      <c r="A942" t="s">
        <v>1802</v>
      </c>
      <c r="B942" t="s">
        <v>14</v>
      </c>
      <c r="C942">
        <v>6.2</v>
      </c>
    </row>
    <row r="943" spans="1:3" x14ac:dyDescent="0.2">
      <c r="A943" t="s">
        <v>1803</v>
      </c>
      <c r="B943" t="s">
        <v>14</v>
      </c>
      <c r="C943">
        <v>5.9</v>
      </c>
    </row>
    <row r="944" spans="1:3" x14ac:dyDescent="0.2">
      <c r="A944" t="s">
        <v>1805</v>
      </c>
      <c r="B944" t="s">
        <v>14</v>
      </c>
      <c r="C944">
        <v>5.9</v>
      </c>
    </row>
    <row r="945" spans="1:3" x14ac:dyDescent="0.2">
      <c r="A945" t="s">
        <v>1806</v>
      </c>
      <c r="B945" t="s">
        <v>14</v>
      </c>
      <c r="C945">
        <v>6.5</v>
      </c>
    </row>
    <row r="946" spans="1:3" x14ac:dyDescent="0.2">
      <c r="A946" t="s">
        <v>1807</v>
      </c>
      <c r="B946" t="s">
        <v>14</v>
      </c>
      <c r="C946">
        <v>6.4</v>
      </c>
    </row>
    <row r="947" spans="1:3" x14ac:dyDescent="0.2">
      <c r="A947" t="s">
        <v>1808</v>
      </c>
      <c r="B947" t="s">
        <v>14</v>
      </c>
      <c r="C947">
        <v>6.5</v>
      </c>
    </row>
    <row r="948" spans="1:3" x14ac:dyDescent="0.2">
      <c r="A948" t="s">
        <v>1810</v>
      </c>
      <c r="B948" t="s">
        <v>14</v>
      </c>
      <c r="C948">
        <v>5.7</v>
      </c>
    </row>
    <row r="949" spans="1:3" x14ac:dyDescent="0.2">
      <c r="A949" t="s">
        <v>1811</v>
      </c>
      <c r="B949" t="s">
        <v>14</v>
      </c>
      <c r="C949">
        <v>8</v>
      </c>
    </row>
    <row r="950" spans="1:3" x14ac:dyDescent="0.2">
      <c r="A950" t="s">
        <v>1814</v>
      </c>
      <c r="B950" t="s">
        <v>14</v>
      </c>
      <c r="C950">
        <v>7.3</v>
      </c>
    </row>
    <row r="951" spans="1:3" x14ac:dyDescent="0.2">
      <c r="A951" t="s">
        <v>1816</v>
      </c>
      <c r="B951" t="s">
        <v>14</v>
      </c>
      <c r="C951">
        <v>6.7</v>
      </c>
    </row>
    <row r="952" spans="1:3" x14ac:dyDescent="0.2">
      <c r="A952" t="s">
        <v>1817</v>
      </c>
      <c r="B952" t="s">
        <v>14</v>
      </c>
      <c r="C952">
        <v>7.5</v>
      </c>
    </row>
    <row r="953" spans="1:3" x14ac:dyDescent="0.2">
      <c r="A953" t="s">
        <v>1818</v>
      </c>
      <c r="B953" t="s">
        <v>14</v>
      </c>
      <c r="C953">
        <v>5.4</v>
      </c>
    </row>
    <row r="954" spans="1:3" x14ac:dyDescent="0.2">
      <c r="A954" t="s">
        <v>1819</v>
      </c>
      <c r="B954" t="s">
        <v>14</v>
      </c>
      <c r="C954">
        <v>6.6</v>
      </c>
    </row>
    <row r="955" spans="1:3" x14ac:dyDescent="0.2">
      <c r="A955" t="s">
        <v>1821</v>
      </c>
      <c r="B955" t="s">
        <v>14</v>
      </c>
      <c r="C955">
        <v>7.7</v>
      </c>
    </row>
    <row r="956" spans="1:3" x14ac:dyDescent="0.2">
      <c r="A956" t="s">
        <v>1823</v>
      </c>
      <c r="B956" t="s">
        <v>14</v>
      </c>
      <c r="C956">
        <v>5.8</v>
      </c>
    </row>
    <row r="957" spans="1:3" x14ac:dyDescent="0.2">
      <c r="A957" t="s">
        <v>1824</v>
      </c>
      <c r="B957" t="s">
        <v>14</v>
      </c>
      <c r="C957">
        <v>6.4</v>
      </c>
    </row>
    <row r="958" spans="1:3" x14ac:dyDescent="0.2">
      <c r="A958" t="s">
        <v>1827</v>
      </c>
      <c r="B958" t="s">
        <v>14</v>
      </c>
      <c r="C958">
        <v>5.6</v>
      </c>
    </row>
    <row r="959" spans="1:3" x14ac:dyDescent="0.2">
      <c r="A959" t="s">
        <v>1829</v>
      </c>
      <c r="B959" t="s">
        <v>14</v>
      </c>
      <c r="C959">
        <v>6</v>
      </c>
    </row>
    <row r="960" spans="1:3" x14ac:dyDescent="0.2">
      <c r="A960" t="s">
        <v>1831</v>
      </c>
      <c r="B960" t="s">
        <v>14</v>
      </c>
      <c r="C960">
        <v>6.2</v>
      </c>
    </row>
    <row r="961" spans="1:3" x14ac:dyDescent="0.2">
      <c r="A961" t="s">
        <v>1834</v>
      </c>
      <c r="B961" t="s">
        <v>14</v>
      </c>
      <c r="C961">
        <v>5.9</v>
      </c>
    </row>
    <row r="962" spans="1:3" x14ac:dyDescent="0.2">
      <c r="A962" t="s">
        <v>1836</v>
      </c>
      <c r="B962" t="s">
        <v>14</v>
      </c>
      <c r="C962">
        <v>5.0999999999999996</v>
      </c>
    </row>
    <row r="963" spans="1:3" x14ac:dyDescent="0.2">
      <c r="A963" t="s">
        <v>1837</v>
      </c>
      <c r="B963" t="s">
        <v>14</v>
      </c>
      <c r="C963">
        <v>6.8</v>
      </c>
    </row>
    <row r="964" spans="1:3" x14ac:dyDescent="0.2">
      <c r="A964" t="s">
        <v>1839</v>
      </c>
      <c r="B964" t="s">
        <v>14</v>
      </c>
      <c r="C964">
        <v>6</v>
      </c>
    </row>
    <row r="965" spans="1:3" x14ac:dyDescent="0.2">
      <c r="A965" t="s">
        <v>1840</v>
      </c>
      <c r="B965" t="s">
        <v>14</v>
      </c>
      <c r="C965">
        <v>5.0999999999999996</v>
      </c>
    </row>
    <row r="966" spans="1:3" x14ac:dyDescent="0.2">
      <c r="A966" t="s">
        <v>1841</v>
      </c>
      <c r="B966" t="s">
        <v>14</v>
      </c>
      <c r="C966">
        <v>5.8</v>
      </c>
    </row>
    <row r="967" spans="1:3" x14ac:dyDescent="0.2">
      <c r="A967" t="s">
        <v>1843</v>
      </c>
      <c r="B967" t="s">
        <v>14</v>
      </c>
      <c r="C967">
        <v>6.2</v>
      </c>
    </row>
    <row r="968" spans="1:3" x14ac:dyDescent="0.2">
      <c r="A968" t="s">
        <v>1845</v>
      </c>
      <c r="B968" t="s">
        <v>14</v>
      </c>
      <c r="C968">
        <v>6.4</v>
      </c>
    </row>
    <row r="969" spans="1:3" x14ac:dyDescent="0.2">
      <c r="A969" t="s">
        <v>1846</v>
      </c>
      <c r="B969" t="s">
        <v>14</v>
      </c>
      <c r="C969">
        <v>4.8</v>
      </c>
    </row>
    <row r="970" spans="1:3" x14ac:dyDescent="0.2">
      <c r="A970" t="s">
        <v>1849</v>
      </c>
      <c r="B970" t="s">
        <v>14</v>
      </c>
      <c r="C970">
        <v>4.9000000000000004</v>
      </c>
    </row>
    <row r="971" spans="1:3" x14ac:dyDescent="0.2">
      <c r="A971" t="s">
        <v>1851</v>
      </c>
      <c r="B971" t="s">
        <v>14</v>
      </c>
      <c r="C971">
        <v>5.6</v>
      </c>
    </row>
    <row r="972" spans="1:3" x14ac:dyDescent="0.2">
      <c r="A972" t="s">
        <v>1853</v>
      </c>
      <c r="B972" t="s">
        <v>14</v>
      </c>
      <c r="C972">
        <v>5.5</v>
      </c>
    </row>
    <row r="973" spans="1:3" x14ac:dyDescent="0.2">
      <c r="A973" t="s">
        <v>1854</v>
      </c>
      <c r="B973" t="s">
        <v>14</v>
      </c>
      <c r="C973">
        <v>3.7</v>
      </c>
    </row>
    <row r="974" spans="1:3" x14ac:dyDescent="0.2">
      <c r="A974" t="s">
        <v>1856</v>
      </c>
      <c r="B974" t="s">
        <v>14</v>
      </c>
      <c r="C974">
        <v>5.9</v>
      </c>
    </row>
    <row r="975" spans="1:3" x14ac:dyDescent="0.2">
      <c r="A975" t="s">
        <v>1858</v>
      </c>
      <c r="B975" t="s">
        <v>14</v>
      </c>
      <c r="C975">
        <v>6.3</v>
      </c>
    </row>
    <row r="976" spans="1:3" x14ac:dyDescent="0.2">
      <c r="A976" t="s">
        <v>1859</v>
      </c>
      <c r="B976" t="s">
        <v>14</v>
      </c>
      <c r="C976">
        <v>7.6</v>
      </c>
    </row>
    <row r="977" spans="1:3" x14ac:dyDescent="0.2">
      <c r="A977" t="s">
        <v>1860</v>
      </c>
      <c r="B977" t="s">
        <v>14</v>
      </c>
      <c r="C977">
        <v>8.3000000000000007</v>
      </c>
    </row>
    <row r="978" spans="1:3" x14ac:dyDescent="0.2">
      <c r="A978" t="s">
        <v>1862</v>
      </c>
      <c r="B978" t="s">
        <v>14</v>
      </c>
      <c r="C978">
        <v>6.9</v>
      </c>
    </row>
    <row r="979" spans="1:3" x14ac:dyDescent="0.2">
      <c r="A979" t="s">
        <v>1863</v>
      </c>
      <c r="B979" t="s">
        <v>14</v>
      </c>
      <c r="C979">
        <v>6.7</v>
      </c>
    </row>
    <row r="980" spans="1:3" x14ac:dyDescent="0.2">
      <c r="A980" t="s">
        <v>1864</v>
      </c>
      <c r="B980" t="s">
        <v>14</v>
      </c>
      <c r="C980">
        <v>6.8</v>
      </c>
    </row>
    <row r="981" spans="1:3" x14ac:dyDescent="0.2">
      <c r="A981" t="s">
        <v>1866</v>
      </c>
      <c r="B981" t="s">
        <v>14</v>
      </c>
      <c r="C981">
        <v>7.1</v>
      </c>
    </row>
    <row r="982" spans="1:3" x14ac:dyDescent="0.2">
      <c r="A982" t="s">
        <v>1867</v>
      </c>
      <c r="B982" t="s">
        <v>14</v>
      </c>
      <c r="C982">
        <v>6.4</v>
      </c>
    </row>
    <row r="983" spans="1:3" x14ac:dyDescent="0.2">
      <c r="A983" t="s">
        <v>1869</v>
      </c>
      <c r="B983" t="s">
        <v>14</v>
      </c>
      <c r="C983">
        <v>6.4</v>
      </c>
    </row>
    <row r="984" spans="1:3" x14ac:dyDescent="0.2">
      <c r="A984" t="s">
        <v>1871</v>
      </c>
      <c r="B984" t="s">
        <v>14</v>
      </c>
      <c r="C984">
        <v>7.4</v>
      </c>
    </row>
    <row r="985" spans="1:3" x14ac:dyDescent="0.2">
      <c r="A985" t="s">
        <v>1872</v>
      </c>
      <c r="B985" t="s">
        <v>14</v>
      </c>
      <c r="C985">
        <v>6.4</v>
      </c>
    </row>
    <row r="986" spans="1:3" x14ac:dyDescent="0.2">
      <c r="A986" t="s">
        <v>1873</v>
      </c>
      <c r="B986" t="s">
        <v>14</v>
      </c>
      <c r="C986">
        <v>6</v>
      </c>
    </row>
    <row r="987" spans="1:3" x14ac:dyDescent="0.2">
      <c r="A987" t="s">
        <v>1875</v>
      </c>
      <c r="B987" t="s">
        <v>14</v>
      </c>
      <c r="C987">
        <v>6.5</v>
      </c>
    </row>
    <row r="988" spans="1:3" x14ac:dyDescent="0.2">
      <c r="A988" t="s">
        <v>1877</v>
      </c>
      <c r="B988" t="s">
        <v>14</v>
      </c>
      <c r="C988">
        <v>7.8</v>
      </c>
    </row>
    <row r="989" spans="1:3" x14ac:dyDescent="0.2">
      <c r="A989" t="s">
        <v>1879</v>
      </c>
      <c r="B989" t="s">
        <v>14</v>
      </c>
      <c r="C989">
        <v>6</v>
      </c>
    </row>
    <row r="990" spans="1:3" x14ac:dyDescent="0.2">
      <c r="A990" t="s">
        <v>1880</v>
      </c>
      <c r="B990" t="s">
        <v>14</v>
      </c>
      <c r="C990">
        <v>7</v>
      </c>
    </row>
    <row r="991" spans="1:3" x14ac:dyDescent="0.2">
      <c r="A991" t="s">
        <v>1882</v>
      </c>
      <c r="B991" t="s">
        <v>14</v>
      </c>
      <c r="C991">
        <v>6</v>
      </c>
    </row>
    <row r="992" spans="1:3" x14ac:dyDescent="0.2">
      <c r="A992" t="s">
        <v>1884</v>
      </c>
      <c r="B992" t="s">
        <v>14</v>
      </c>
      <c r="C992">
        <v>6.1</v>
      </c>
    </row>
    <row r="993" spans="1:3" x14ac:dyDescent="0.2">
      <c r="A993" t="s">
        <v>1886</v>
      </c>
      <c r="B993" t="s">
        <v>14</v>
      </c>
      <c r="C993">
        <v>6.8</v>
      </c>
    </row>
    <row r="994" spans="1:3" x14ac:dyDescent="0.2">
      <c r="A994" t="s">
        <v>1888</v>
      </c>
      <c r="B994" t="s">
        <v>14</v>
      </c>
      <c r="C994">
        <v>6.4</v>
      </c>
    </row>
    <row r="995" spans="1:3" x14ac:dyDescent="0.2">
      <c r="A995" t="s">
        <v>1890</v>
      </c>
      <c r="B995" t="s">
        <v>14</v>
      </c>
      <c r="C995">
        <v>4.5</v>
      </c>
    </row>
    <row r="996" spans="1:3" x14ac:dyDescent="0.2">
      <c r="A996" t="s">
        <v>1892</v>
      </c>
      <c r="B996" t="s">
        <v>14</v>
      </c>
      <c r="C996">
        <v>5.8</v>
      </c>
    </row>
    <row r="997" spans="1:3" x14ac:dyDescent="0.2">
      <c r="A997" t="s">
        <v>1894</v>
      </c>
      <c r="B997" t="s">
        <v>14</v>
      </c>
      <c r="C997">
        <v>6.3</v>
      </c>
    </row>
    <row r="998" spans="1:3" x14ac:dyDescent="0.2">
      <c r="A998" t="s">
        <v>1895</v>
      </c>
      <c r="B998" t="s">
        <v>14</v>
      </c>
      <c r="C998">
        <v>5.7</v>
      </c>
    </row>
    <row r="999" spans="1:3" x14ac:dyDescent="0.2">
      <c r="A999" t="s">
        <v>1896</v>
      </c>
      <c r="B999" t="s">
        <v>14</v>
      </c>
      <c r="C999">
        <v>7.2</v>
      </c>
    </row>
    <row r="1000" spans="1:3" x14ac:dyDescent="0.2">
      <c r="A1000" t="s">
        <v>1898</v>
      </c>
      <c r="B1000" t="s">
        <v>14</v>
      </c>
      <c r="C1000">
        <v>7.6</v>
      </c>
    </row>
    <row r="1001" spans="1:3" x14ac:dyDescent="0.2">
      <c r="A1001" t="s">
        <v>1900</v>
      </c>
      <c r="B1001" t="s">
        <v>14</v>
      </c>
      <c r="C1001">
        <v>4.7</v>
      </c>
    </row>
    <row r="1002" spans="1:3" x14ac:dyDescent="0.2">
      <c r="A1002" t="s">
        <v>1902</v>
      </c>
      <c r="B1002" t="s">
        <v>14</v>
      </c>
      <c r="C1002">
        <v>6.6</v>
      </c>
    </row>
    <row r="1003" spans="1:3" x14ac:dyDescent="0.2">
      <c r="A1003" t="s">
        <v>1903</v>
      </c>
      <c r="B1003" t="s">
        <v>14</v>
      </c>
      <c r="C1003">
        <v>6.8</v>
      </c>
    </row>
    <row r="1004" spans="1:3" x14ac:dyDescent="0.2">
      <c r="A1004" t="s">
        <v>1904</v>
      </c>
      <c r="B1004" t="s">
        <v>14</v>
      </c>
      <c r="C1004">
        <v>4.8</v>
      </c>
    </row>
    <row r="1005" spans="1:3" x14ac:dyDescent="0.2">
      <c r="A1005" t="s">
        <v>1905</v>
      </c>
      <c r="B1005" t="s">
        <v>14</v>
      </c>
      <c r="C1005">
        <v>6.3</v>
      </c>
    </row>
    <row r="1006" spans="1:3" x14ac:dyDescent="0.2">
      <c r="A1006" t="s">
        <v>1907</v>
      </c>
      <c r="B1006" t="s">
        <v>14</v>
      </c>
      <c r="C1006">
        <v>5.5</v>
      </c>
    </row>
    <row r="1007" spans="1:3" x14ac:dyDescent="0.2">
      <c r="A1007" t="s">
        <v>1909</v>
      </c>
      <c r="B1007" t="s">
        <v>14</v>
      </c>
      <c r="C1007">
        <v>6.2</v>
      </c>
    </row>
    <row r="1008" spans="1:3" x14ac:dyDescent="0.2">
      <c r="A1008" t="s">
        <v>1911</v>
      </c>
      <c r="B1008" t="s">
        <v>14</v>
      </c>
      <c r="C1008">
        <v>5.8</v>
      </c>
    </row>
    <row r="1009" spans="1:3" x14ac:dyDescent="0.2">
      <c r="A1009" t="s">
        <v>1912</v>
      </c>
      <c r="B1009" t="s">
        <v>14</v>
      </c>
      <c r="C1009">
        <v>5.7</v>
      </c>
    </row>
    <row r="1010" spans="1:3" x14ac:dyDescent="0.2">
      <c r="A1010" t="s">
        <v>1913</v>
      </c>
      <c r="B1010" t="s">
        <v>14</v>
      </c>
      <c r="C1010">
        <v>6.5</v>
      </c>
    </row>
    <row r="1011" spans="1:3" x14ac:dyDescent="0.2">
      <c r="A1011" t="s">
        <v>1914</v>
      </c>
      <c r="B1011" t="s">
        <v>14</v>
      </c>
      <c r="C1011">
        <v>6.7</v>
      </c>
    </row>
    <row r="1012" spans="1:3" x14ac:dyDescent="0.2">
      <c r="A1012" t="s">
        <v>1915</v>
      </c>
      <c r="B1012" t="s">
        <v>14</v>
      </c>
      <c r="C1012">
        <v>7.4</v>
      </c>
    </row>
    <row r="1013" spans="1:3" x14ac:dyDescent="0.2">
      <c r="A1013" t="s">
        <v>1916</v>
      </c>
      <c r="B1013" t="s">
        <v>14</v>
      </c>
      <c r="C1013">
        <v>6.9</v>
      </c>
    </row>
    <row r="1014" spans="1:3" x14ac:dyDescent="0.2">
      <c r="A1014" t="s">
        <v>1917</v>
      </c>
      <c r="B1014" t="s">
        <v>14</v>
      </c>
      <c r="C1014">
        <v>5.5</v>
      </c>
    </row>
    <row r="1015" spans="1:3" x14ac:dyDescent="0.2">
      <c r="A1015" t="s">
        <v>1919</v>
      </c>
      <c r="B1015" t="s">
        <v>14</v>
      </c>
      <c r="C1015">
        <v>8.1</v>
      </c>
    </row>
    <row r="1016" spans="1:3" x14ac:dyDescent="0.2">
      <c r="A1016" t="s">
        <v>1920</v>
      </c>
      <c r="B1016" t="s">
        <v>14</v>
      </c>
      <c r="C1016">
        <v>7.7</v>
      </c>
    </row>
    <row r="1017" spans="1:3" x14ac:dyDescent="0.2">
      <c r="A1017" t="s">
        <v>1921</v>
      </c>
      <c r="B1017" t="s">
        <v>14</v>
      </c>
      <c r="C1017">
        <v>7.3</v>
      </c>
    </row>
    <row r="1018" spans="1:3" x14ac:dyDescent="0.2">
      <c r="A1018" t="s">
        <v>1922</v>
      </c>
      <c r="B1018" t="s">
        <v>14</v>
      </c>
      <c r="C1018">
        <v>5.2</v>
      </c>
    </row>
    <row r="1019" spans="1:3" x14ac:dyDescent="0.2">
      <c r="A1019" t="s">
        <v>1924</v>
      </c>
      <c r="B1019" t="s">
        <v>14</v>
      </c>
      <c r="C1019">
        <v>7.1</v>
      </c>
    </row>
    <row r="1020" spans="1:3" x14ac:dyDescent="0.2">
      <c r="A1020" t="s">
        <v>1926</v>
      </c>
      <c r="B1020" t="s">
        <v>14</v>
      </c>
      <c r="C1020">
        <v>7.1</v>
      </c>
    </row>
    <row r="1021" spans="1:3" x14ac:dyDescent="0.2">
      <c r="A1021" t="s">
        <v>1928</v>
      </c>
      <c r="B1021" t="s">
        <v>14</v>
      </c>
      <c r="C1021">
        <v>7.2</v>
      </c>
    </row>
    <row r="1022" spans="1:3" x14ac:dyDescent="0.2">
      <c r="A1022" t="s">
        <v>1930</v>
      </c>
      <c r="B1022" t="s">
        <v>14</v>
      </c>
      <c r="C1022">
        <v>6.5</v>
      </c>
    </row>
    <row r="1023" spans="1:3" x14ac:dyDescent="0.2">
      <c r="A1023" t="s">
        <v>1933</v>
      </c>
      <c r="B1023" t="s">
        <v>14</v>
      </c>
      <c r="C1023">
        <v>4.5999999999999996</v>
      </c>
    </row>
    <row r="1024" spans="1:3" x14ac:dyDescent="0.2">
      <c r="A1024" t="s">
        <v>1935</v>
      </c>
      <c r="B1024" t="s">
        <v>14</v>
      </c>
      <c r="C1024">
        <v>5.6</v>
      </c>
    </row>
    <row r="1025" spans="1:3" x14ac:dyDescent="0.2">
      <c r="A1025" t="s">
        <v>1937</v>
      </c>
      <c r="B1025" t="s">
        <v>14</v>
      </c>
      <c r="C1025">
        <v>7.7</v>
      </c>
    </row>
    <row r="1026" spans="1:3" x14ac:dyDescent="0.2">
      <c r="A1026" t="s">
        <v>1938</v>
      </c>
      <c r="B1026" t="s">
        <v>14</v>
      </c>
      <c r="C1026">
        <v>7.2</v>
      </c>
    </row>
    <row r="1027" spans="1:3" x14ac:dyDescent="0.2">
      <c r="A1027" t="s">
        <v>1939</v>
      </c>
      <c r="B1027" t="s">
        <v>14</v>
      </c>
      <c r="C1027">
        <v>6.8</v>
      </c>
    </row>
    <row r="1028" spans="1:3" x14ac:dyDescent="0.2">
      <c r="A1028" t="s">
        <v>1941</v>
      </c>
      <c r="B1028" t="s">
        <v>14</v>
      </c>
      <c r="C1028">
        <v>5.4</v>
      </c>
    </row>
    <row r="1029" spans="1:3" x14ac:dyDescent="0.2">
      <c r="A1029" t="s">
        <v>1943</v>
      </c>
      <c r="B1029" t="s">
        <v>14</v>
      </c>
      <c r="C1029">
        <v>6.3</v>
      </c>
    </row>
    <row r="1030" spans="1:3" x14ac:dyDescent="0.2">
      <c r="A1030" t="s">
        <v>1945</v>
      </c>
      <c r="B1030" t="s">
        <v>14</v>
      </c>
      <c r="C1030">
        <v>5.6</v>
      </c>
    </row>
    <row r="1031" spans="1:3" x14ac:dyDescent="0.2">
      <c r="A1031" t="s">
        <v>1947</v>
      </c>
      <c r="B1031" t="s">
        <v>14</v>
      </c>
      <c r="C1031">
        <v>6.8</v>
      </c>
    </row>
    <row r="1032" spans="1:3" x14ac:dyDescent="0.2">
      <c r="A1032" t="s">
        <v>1949</v>
      </c>
      <c r="B1032" t="s">
        <v>14</v>
      </c>
      <c r="C1032">
        <v>4.3</v>
      </c>
    </row>
    <row r="1033" spans="1:3" x14ac:dyDescent="0.2">
      <c r="A1033" t="s">
        <v>1951</v>
      </c>
      <c r="B1033" t="s">
        <v>14</v>
      </c>
      <c r="C1033">
        <v>6.3</v>
      </c>
    </row>
    <row r="1034" spans="1:3" x14ac:dyDescent="0.2">
      <c r="A1034" t="s">
        <v>1952</v>
      </c>
      <c r="B1034" t="s">
        <v>14</v>
      </c>
      <c r="C1034">
        <v>6.5</v>
      </c>
    </row>
    <row r="1035" spans="1:3" x14ac:dyDescent="0.2">
      <c r="A1035" t="s">
        <v>1953</v>
      </c>
      <c r="B1035" t="s">
        <v>14</v>
      </c>
      <c r="C1035">
        <v>6.4</v>
      </c>
    </row>
    <row r="1036" spans="1:3" x14ac:dyDescent="0.2">
      <c r="A1036" t="s">
        <v>1954</v>
      </c>
      <c r="B1036" t="s">
        <v>14</v>
      </c>
      <c r="C1036">
        <v>6.3</v>
      </c>
    </row>
    <row r="1037" spans="1:3" x14ac:dyDescent="0.2">
      <c r="A1037" t="s">
        <v>1956</v>
      </c>
      <c r="B1037" t="s">
        <v>14</v>
      </c>
      <c r="C1037">
        <v>5.9</v>
      </c>
    </row>
    <row r="1038" spans="1:3" x14ac:dyDescent="0.2">
      <c r="A1038" t="s">
        <v>1957</v>
      </c>
      <c r="B1038" t="s">
        <v>14</v>
      </c>
      <c r="C1038">
        <v>6.5</v>
      </c>
    </row>
    <row r="1039" spans="1:3" x14ac:dyDescent="0.2">
      <c r="A1039" t="s">
        <v>1959</v>
      </c>
      <c r="B1039" t="s">
        <v>14</v>
      </c>
      <c r="C1039">
        <v>6.5</v>
      </c>
    </row>
    <row r="1040" spans="1:3" x14ac:dyDescent="0.2">
      <c r="A1040" t="s">
        <v>1961</v>
      </c>
      <c r="B1040" t="s">
        <v>14</v>
      </c>
      <c r="C1040">
        <v>6.1</v>
      </c>
    </row>
    <row r="1041" spans="1:3" x14ac:dyDescent="0.2">
      <c r="A1041" t="s">
        <v>1963</v>
      </c>
      <c r="B1041" t="s">
        <v>14</v>
      </c>
      <c r="C1041">
        <v>5.9</v>
      </c>
    </row>
    <row r="1042" spans="1:3" x14ac:dyDescent="0.2">
      <c r="A1042" t="s">
        <v>1965</v>
      </c>
      <c r="B1042" t="s">
        <v>14</v>
      </c>
      <c r="C1042">
        <v>6.6</v>
      </c>
    </row>
    <row r="1043" spans="1:3" x14ac:dyDescent="0.2">
      <c r="A1043" t="s">
        <v>1968</v>
      </c>
      <c r="B1043" t="s">
        <v>14</v>
      </c>
      <c r="C1043">
        <v>7.4</v>
      </c>
    </row>
    <row r="1044" spans="1:3" x14ac:dyDescent="0.2">
      <c r="A1044" t="s">
        <v>1969</v>
      </c>
      <c r="B1044" t="s">
        <v>14</v>
      </c>
      <c r="C1044">
        <v>7.3</v>
      </c>
    </row>
    <row r="1045" spans="1:3" x14ac:dyDescent="0.2">
      <c r="A1045" t="s">
        <v>1970</v>
      </c>
      <c r="B1045" t="s">
        <v>14</v>
      </c>
      <c r="C1045">
        <v>6.6</v>
      </c>
    </row>
    <row r="1046" spans="1:3" x14ac:dyDescent="0.2">
      <c r="A1046" t="s">
        <v>1972</v>
      </c>
      <c r="B1046" t="s">
        <v>14</v>
      </c>
      <c r="C1046">
        <v>5.6</v>
      </c>
    </row>
    <row r="1047" spans="1:3" x14ac:dyDescent="0.2">
      <c r="A1047" t="s">
        <v>1974</v>
      </c>
      <c r="B1047" t="s">
        <v>14</v>
      </c>
      <c r="C1047">
        <v>5.3</v>
      </c>
    </row>
    <row r="1048" spans="1:3" x14ac:dyDescent="0.2">
      <c r="A1048" t="s">
        <v>1975</v>
      </c>
      <c r="B1048" t="s">
        <v>14</v>
      </c>
      <c r="C1048">
        <v>6</v>
      </c>
    </row>
    <row r="1049" spans="1:3" x14ac:dyDescent="0.2">
      <c r="A1049" t="s">
        <v>1978</v>
      </c>
      <c r="B1049" t="s">
        <v>14</v>
      </c>
      <c r="C1049">
        <v>5.4</v>
      </c>
    </row>
    <row r="1050" spans="1:3" x14ac:dyDescent="0.2">
      <c r="A1050" t="s">
        <v>1980</v>
      </c>
      <c r="B1050" t="s">
        <v>14</v>
      </c>
      <c r="C1050">
        <v>6.8</v>
      </c>
    </row>
    <row r="1051" spans="1:3" x14ac:dyDescent="0.2">
      <c r="A1051" t="s">
        <v>1983</v>
      </c>
      <c r="B1051" t="s">
        <v>14</v>
      </c>
      <c r="C1051">
        <v>6.4</v>
      </c>
    </row>
    <row r="1052" spans="1:3" x14ac:dyDescent="0.2">
      <c r="A1052" t="s">
        <v>862</v>
      </c>
      <c r="B1052" t="s">
        <v>14</v>
      </c>
      <c r="C1052">
        <v>7.1</v>
      </c>
    </row>
    <row r="1053" spans="1:3" x14ac:dyDescent="0.2">
      <c r="A1053" t="s">
        <v>1985</v>
      </c>
      <c r="B1053" t="s">
        <v>14</v>
      </c>
      <c r="C1053">
        <v>4.9000000000000004</v>
      </c>
    </row>
    <row r="1054" spans="1:3" x14ac:dyDescent="0.2">
      <c r="A1054" t="s">
        <v>1987</v>
      </c>
      <c r="B1054" t="s">
        <v>14</v>
      </c>
      <c r="C1054">
        <v>5.8</v>
      </c>
    </row>
    <row r="1055" spans="1:3" x14ac:dyDescent="0.2">
      <c r="A1055" t="s">
        <v>1989</v>
      </c>
      <c r="B1055" t="s">
        <v>14</v>
      </c>
      <c r="C1055">
        <v>7.1</v>
      </c>
    </row>
    <row r="1056" spans="1:3" x14ac:dyDescent="0.2">
      <c r="A1056" t="s">
        <v>1990</v>
      </c>
      <c r="B1056" t="s">
        <v>14</v>
      </c>
      <c r="C1056">
        <v>7.2</v>
      </c>
    </row>
    <row r="1057" spans="1:3" x14ac:dyDescent="0.2">
      <c r="A1057" t="s">
        <v>1991</v>
      </c>
      <c r="B1057" t="s">
        <v>14</v>
      </c>
      <c r="C1057">
        <v>6</v>
      </c>
    </row>
    <row r="1058" spans="1:3" x14ac:dyDescent="0.2">
      <c r="A1058" t="s">
        <v>1993</v>
      </c>
      <c r="B1058" t="s">
        <v>14</v>
      </c>
      <c r="C1058">
        <v>6</v>
      </c>
    </row>
    <row r="1059" spans="1:3" x14ac:dyDescent="0.2">
      <c r="A1059" t="s">
        <v>1994</v>
      </c>
      <c r="B1059" t="s">
        <v>680</v>
      </c>
      <c r="C1059">
        <v>7</v>
      </c>
    </row>
    <row r="1060" spans="1:3" x14ac:dyDescent="0.2">
      <c r="A1060" t="s">
        <v>1996</v>
      </c>
      <c r="B1060" t="s">
        <v>14</v>
      </c>
      <c r="C1060">
        <v>5.4</v>
      </c>
    </row>
    <row r="1061" spans="1:3" x14ac:dyDescent="0.2">
      <c r="A1061" t="s">
        <v>1998</v>
      </c>
      <c r="B1061" t="s">
        <v>14</v>
      </c>
      <c r="C1061">
        <v>6.5</v>
      </c>
    </row>
    <row r="1062" spans="1:3" x14ac:dyDescent="0.2">
      <c r="A1062" t="s">
        <v>1999</v>
      </c>
      <c r="B1062" t="s">
        <v>14</v>
      </c>
      <c r="C1062">
        <v>6.4</v>
      </c>
    </row>
    <row r="1063" spans="1:3" x14ac:dyDescent="0.2">
      <c r="A1063" t="s">
        <v>2001</v>
      </c>
      <c r="B1063" t="s">
        <v>14</v>
      </c>
      <c r="C1063">
        <v>4.9000000000000004</v>
      </c>
    </row>
    <row r="1064" spans="1:3" x14ac:dyDescent="0.2">
      <c r="A1064" t="s">
        <v>2003</v>
      </c>
      <c r="B1064" t="s">
        <v>14</v>
      </c>
      <c r="C1064">
        <v>6.3</v>
      </c>
    </row>
    <row r="1065" spans="1:3" x14ac:dyDescent="0.2">
      <c r="A1065" t="s">
        <v>2006</v>
      </c>
      <c r="B1065" t="s">
        <v>14</v>
      </c>
      <c r="C1065">
        <v>7.7</v>
      </c>
    </row>
    <row r="1066" spans="1:3" x14ac:dyDescent="0.2">
      <c r="A1066" t="s">
        <v>2008</v>
      </c>
      <c r="B1066" t="s">
        <v>14</v>
      </c>
      <c r="C1066">
        <v>7.8</v>
      </c>
    </row>
    <row r="1067" spans="1:3" x14ac:dyDescent="0.2">
      <c r="A1067" t="s">
        <v>2009</v>
      </c>
      <c r="B1067" t="s">
        <v>14</v>
      </c>
      <c r="C1067">
        <v>5.5</v>
      </c>
    </row>
    <row r="1068" spans="1:3" x14ac:dyDescent="0.2">
      <c r="A1068" t="s">
        <v>2010</v>
      </c>
      <c r="B1068" t="s">
        <v>14</v>
      </c>
      <c r="C1068">
        <v>7.5</v>
      </c>
    </row>
    <row r="1069" spans="1:3" x14ac:dyDescent="0.2">
      <c r="A1069" t="s">
        <v>2011</v>
      </c>
      <c r="B1069" t="s">
        <v>14</v>
      </c>
      <c r="C1069">
        <v>6.4</v>
      </c>
    </row>
    <row r="1070" spans="1:3" x14ac:dyDescent="0.2">
      <c r="A1070" t="s">
        <v>2013</v>
      </c>
      <c r="B1070" t="s">
        <v>14</v>
      </c>
      <c r="C1070">
        <v>5.6</v>
      </c>
    </row>
    <row r="1071" spans="1:3" x14ac:dyDescent="0.2">
      <c r="A1071" t="s">
        <v>2016</v>
      </c>
      <c r="B1071" t="s">
        <v>14</v>
      </c>
      <c r="C1071">
        <v>7.5</v>
      </c>
    </row>
    <row r="1072" spans="1:3" x14ac:dyDescent="0.2">
      <c r="A1072" t="s">
        <v>2020</v>
      </c>
      <c r="B1072" t="s">
        <v>14</v>
      </c>
      <c r="C1072">
        <v>6.8</v>
      </c>
    </row>
    <row r="1073" spans="1:3" x14ac:dyDescent="0.2">
      <c r="A1073" t="s">
        <v>2021</v>
      </c>
      <c r="B1073" t="s">
        <v>14</v>
      </c>
      <c r="C1073">
        <v>6.8</v>
      </c>
    </row>
    <row r="1074" spans="1:3" x14ac:dyDescent="0.2">
      <c r="A1074" t="s">
        <v>2023</v>
      </c>
      <c r="B1074" t="s">
        <v>14</v>
      </c>
      <c r="C1074">
        <v>6</v>
      </c>
    </row>
    <row r="1075" spans="1:3" x14ac:dyDescent="0.2">
      <c r="A1075" t="s">
        <v>2025</v>
      </c>
      <c r="B1075" t="s">
        <v>14</v>
      </c>
      <c r="C1075">
        <v>7.3</v>
      </c>
    </row>
    <row r="1076" spans="1:3" x14ac:dyDescent="0.2">
      <c r="A1076" t="s">
        <v>2026</v>
      </c>
      <c r="B1076" t="s">
        <v>14</v>
      </c>
      <c r="C1076">
        <v>6</v>
      </c>
    </row>
    <row r="1077" spans="1:3" x14ac:dyDescent="0.2">
      <c r="A1077" t="s">
        <v>2027</v>
      </c>
      <c r="B1077" t="s">
        <v>14</v>
      </c>
      <c r="C1077">
        <v>7</v>
      </c>
    </row>
    <row r="1078" spans="1:3" x14ac:dyDescent="0.2">
      <c r="A1078" t="s">
        <v>2029</v>
      </c>
      <c r="B1078" t="s">
        <v>14</v>
      </c>
      <c r="C1078">
        <v>5.0999999999999996</v>
      </c>
    </row>
    <row r="1079" spans="1:3" x14ac:dyDescent="0.2">
      <c r="A1079" t="s">
        <v>2030</v>
      </c>
      <c r="B1079" t="s">
        <v>14</v>
      </c>
      <c r="C1079">
        <v>6.8</v>
      </c>
    </row>
    <row r="1080" spans="1:3" x14ac:dyDescent="0.2">
      <c r="A1080" t="s">
        <v>2032</v>
      </c>
      <c r="B1080" t="s">
        <v>14</v>
      </c>
      <c r="C1080">
        <v>6.5</v>
      </c>
    </row>
    <row r="1081" spans="1:3" x14ac:dyDescent="0.2">
      <c r="A1081" t="s">
        <v>2033</v>
      </c>
      <c r="B1081" t="s">
        <v>14</v>
      </c>
      <c r="C1081">
        <v>6.6</v>
      </c>
    </row>
    <row r="1082" spans="1:3" x14ac:dyDescent="0.2">
      <c r="A1082" t="s">
        <v>2034</v>
      </c>
      <c r="B1082" t="s">
        <v>14</v>
      </c>
      <c r="C1082">
        <v>7.2</v>
      </c>
    </row>
    <row r="1083" spans="1:3" x14ac:dyDescent="0.2">
      <c r="A1083" t="s">
        <v>2035</v>
      </c>
      <c r="B1083" t="s">
        <v>14</v>
      </c>
      <c r="C1083">
        <v>7</v>
      </c>
    </row>
    <row r="1084" spans="1:3" x14ac:dyDescent="0.2">
      <c r="A1084" t="s">
        <v>2036</v>
      </c>
      <c r="B1084" t="s">
        <v>14</v>
      </c>
      <c r="C1084">
        <v>7</v>
      </c>
    </row>
    <row r="1085" spans="1:3" x14ac:dyDescent="0.2">
      <c r="A1085" t="s">
        <v>2038</v>
      </c>
      <c r="B1085" t="s">
        <v>14</v>
      </c>
      <c r="C1085">
        <v>5.9</v>
      </c>
    </row>
    <row r="1086" spans="1:3" x14ac:dyDescent="0.2">
      <c r="A1086" t="s">
        <v>2040</v>
      </c>
      <c r="B1086" t="s">
        <v>14</v>
      </c>
      <c r="C1086">
        <v>5.4</v>
      </c>
    </row>
    <row r="1087" spans="1:3" x14ac:dyDescent="0.2">
      <c r="A1087" t="s">
        <v>2041</v>
      </c>
      <c r="B1087" t="s">
        <v>14</v>
      </c>
      <c r="C1087">
        <v>6.6</v>
      </c>
    </row>
    <row r="1088" spans="1:3" x14ac:dyDescent="0.2">
      <c r="A1088" t="s">
        <v>2044</v>
      </c>
      <c r="B1088" t="s">
        <v>14</v>
      </c>
      <c r="C1088">
        <v>7</v>
      </c>
    </row>
    <row r="1089" spans="1:3" x14ac:dyDescent="0.2">
      <c r="A1089" t="s">
        <v>2045</v>
      </c>
      <c r="B1089" t="s">
        <v>14</v>
      </c>
      <c r="C1089">
        <v>6.5</v>
      </c>
    </row>
    <row r="1090" spans="1:3" x14ac:dyDescent="0.2">
      <c r="A1090" t="s">
        <v>2046</v>
      </c>
      <c r="B1090" t="s">
        <v>14</v>
      </c>
      <c r="C1090">
        <v>6.3</v>
      </c>
    </row>
    <row r="1091" spans="1:3" x14ac:dyDescent="0.2">
      <c r="A1091" t="s">
        <v>2048</v>
      </c>
      <c r="B1091" t="s">
        <v>14</v>
      </c>
      <c r="C1091">
        <v>6.5</v>
      </c>
    </row>
    <row r="1092" spans="1:3" x14ac:dyDescent="0.2">
      <c r="A1092" t="s">
        <v>2051</v>
      </c>
      <c r="B1092" t="s">
        <v>14</v>
      </c>
      <c r="C1092">
        <v>6.5</v>
      </c>
    </row>
    <row r="1093" spans="1:3" x14ac:dyDescent="0.2">
      <c r="A1093" t="s">
        <v>2052</v>
      </c>
      <c r="B1093" t="s">
        <v>14</v>
      </c>
      <c r="C1093">
        <v>5.8</v>
      </c>
    </row>
    <row r="1094" spans="1:3" x14ac:dyDescent="0.2">
      <c r="A1094" t="s">
        <v>2054</v>
      </c>
      <c r="B1094" t="s">
        <v>14</v>
      </c>
      <c r="C1094">
        <v>6.6</v>
      </c>
    </row>
    <row r="1095" spans="1:3" x14ac:dyDescent="0.2">
      <c r="A1095" t="s">
        <v>2056</v>
      </c>
      <c r="B1095" t="s">
        <v>14</v>
      </c>
      <c r="C1095">
        <v>5.4</v>
      </c>
    </row>
    <row r="1096" spans="1:3" x14ac:dyDescent="0.2">
      <c r="A1096" t="s">
        <v>2058</v>
      </c>
      <c r="B1096" t="s">
        <v>14</v>
      </c>
      <c r="C1096">
        <v>6.1</v>
      </c>
    </row>
    <row r="1097" spans="1:3" x14ac:dyDescent="0.2">
      <c r="A1097" t="s">
        <v>2060</v>
      </c>
      <c r="B1097" t="s">
        <v>14</v>
      </c>
      <c r="C1097">
        <v>4</v>
      </c>
    </row>
    <row r="1098" spans="1:3" x14ac:dyDescent="0.2">
      <c r="A1098" t="s">
        <v>2061</v>
      </c>
      <c r="B1098" t="s">
        <v>14</v>
      </c>
      <c r="C1098">
        <v>7.6</v>
      </c>
    </row>
    <row r="1099" spans="1:3" x14ac:dyDescent="0.2">
      <c r="A1099" t="s">
        <v>2062</v>
      </c>
      <c r="B1099" t="s">
        <v>680</v>
      </c>
      <c r="C1099">
        <v>7.9</v>
      </c>
    </row>
    <row r="1100" spans="1:3" x14ac:dyDescent="0.2">
      <c r="A1100" t="s">
        <v>2064</v>
      </c>
      <c r="B1100" t="s">
        <v>14</v>
      </c>
      <c r="C1100">
        <v>5.3</v>
      </c>
    </row>
    <row r="1101" spans="1:3" x14ac:dyDescent="0.2">
      <c r="A1101" t="s">
        <v>2066</v>
      </c>
      <c r="B1101" t="s">
        <v>14</v>
      </c>
      <c r="C1101">
        <v>6.6</v>
      </c>
    </row>
    <row r="1102" spans="1:3" x14ac:dyDescent="0.2">
      <c r="A1102" t="s">
        <v>2069</v>
      </c>
      <c r="B1102" t="s">
        <v>14</v>
      </c>
      <c r="C1102">
        <v>6.3</v>
      </c>
    </row>
    <row r="1103" spans="1:3" x14ac:dyDescent="0.2">
      <c r="A1103" t="s">
        <v>2070</v>
      </c>
      <c r="B1103" t="s">
        <v>990</v>
      </c>
      <c r="C1103">
        <v>7.2</v>
      </c>
    </row>
    <row r="1104" spans="1:3" x14ac:dyDescent="0.2">
      <c r="A1104" t="s">
        <v>2072</v>
      </c>
      <c r="B1104" t="s">
        <v>14</v>
      </c>
      <c r="C1104">
        <v>7</v>
      </c>
    </row>
    <row r="1105" spans="1:3" x14ac:dyDescent="0.2">
      <c r="A1105" t="s">
        <v>2073</v>
      </c>
      <c r="B1105" t="s">
        <v>14</v>
      </c>
      <c r="C1105">
        <v>6.9</v>
      </c>
    </row>
    <row r="1106" spans="1:3" x14ac:dyDescent="0.2">
      <c r="A1106" t="s">
        <v>2075</v>
      </c>
      <c r="B1106" t="s">
        <v>14</v>
      </c>
      <c r="C1106">
        <v>5.2</v>
      </c>
    </row>
    <row r="1107" spans="1:3" x14ac:dyDescent="0.2">
      <c r="A1107" t="s">
        <v>2076</v>
      </c>
      <c r="B1107" t="s">
        <v>14</v>
      </c>
      <c r="C1107">
        <v>8.1</v>
      </c>
    </row>
    <row r="1108" spans="1:3" x14ac:dyDescent="0.2">
      <c r="A1108" t="s">
        <v>2078</v>
      </c>
      <c r="B1108" t="s">
        <v>14</v>
      </c>
      <c r="C1108">
        <v>6.6</v>
      </c>
    </row>
    <row r="1109" spans="1:3" x14ac:dyDescent="0.2">
      <c r="A1109" t="s">
        <v>2079</v>
      </c>
      <c r="B1109" t="s">
        <v>14</v>
      </c>
      <c r="C1109">
        <v>6.2</v>
      </c>
    </row>
    <row r="1110" spans="1:3" x14ac:dyDescent="0.2">
      <c r="A1110" t="s">
        <v>2082</v>
      </c>
      <c r="B1110" t="s">
        <v>14</v>
      </c>
      <c r="C1110">
        <v>7.2</v>
      </c>
    </row>
    <row r="1111" spans="1:3" x14ac:dyDescent="0.2">
      <c r="A1111" t="s">
        <v>2083</v>
      </c>
      <c r="B1111" t="s">
        <v>14</v>
      </c>
      <c r="C1111">
        <v>7.3</v>
      </c>
    </row>
    <row r="1112" spans="1:3" x14ac:dyDescent="0.2">
      <c r="A1112" t="s">
        <v>2085</v>
      </c>
      <c r="B1112" t="s">
        <v>14</v>
      </c>
      <c r="C1112">
        <v>6.7</v>
      </c>
    </row>
    <row r="1113" spans="1:3" x14ac:dyDescent="0.2">
      <c r="A1113" t="s">
        <v>2087</v>
      </c>
      <c r="B1113" t="s">
        <v>14</v>
      </c>
      <c r="C1113">
        <v>6.4</v>
      </c>
    </row>
    <row r="1114" spans="1:3" x14ac:dyDescent="0.2">
      <c r="A1114" t="s">
        <v>2089</v>
      </c>
      <c r="B1114" t="s">
        <v>14</v>
      </c>
      <c r="C1114">
        <v>7.8</v>
      </c>
    </row>
    <row r="1115" spans="1:3" x14ac:dyDescent="0.2">
      <c r="A1115" t="s">
        <v>2090</v>
      </c>
      <c r="B1115" t="s">
        <v>14</v>
      </c>
      <c r="C1115">
        <v>6.4</v>
      </c>
    </row>
    <row r="1116" spans="1:3" x14ac:dyDescent="0.2">
      <c r="A1116" t="s">
        <v>2092</v>
      </c>
      <c r="B1116" t="s">
        <v>14</v>
      </c>
      <c r="C1116">
        <v>4.0999999999999996</v>
      </c>
    </row>
    <row r="1117" spans="1:3" x14ac:dyDescent="0.2">
      <c r="A1117" t="s">
        <v>2093</v>
      </c>
      <c r="B1117" t="s">
        <v>14</v>
      </c>
      <c r="C1117">
        <v>4.0999999999999996</v>
      </c>
    </row>
    <row r="1118" spans="1:3" x14ac:dyDescent="0.2">
      <c r="A1118" t="s">
        <v>2094</v>
      </c>
      <c r="B1118" t="s">
        <v>14</v>
      </c>
      <c r="C1118">
        <v>7.4</v>
      </c>
    </row>
    <row r="1119" spans="1:3" x14ac:dyDescent="0.2">
      <c r="A1119" t="s">
        <v>2095</v>
      </c>
      <c r="B1119" t="s">
        <v>14</v>
      </c>
      <c r="C1119">
        <v>5.8</v>
      </c>
    </row>
    <row r="1120" spans="1:3" x14ac:dyDescent="0.2">
      <c r="A1120" t="s">
        <v>2097</v>
      </c>
      <c r="B1120" t="s">
        <v>14</v>
      </c>
      <c r="C1120">
        <v>7.6</v>
      </c>
    </row>
    <row r="1121" spans="1:3" x14ac:dyDescent="0.2">
      <c r="A1121" t="s">
        <v>2099</v>
      </c>
      <c r="B1121" t="s">
        <v>14</v>
      </c>
      <c r="C1121">
        <v>7.2</v>
      </c>
    </row>
    <row r="1122" spans="1:3" x14ac:dyDescent="0.2">
      <c r="A1122" t="s">
        <v>2100</v>
      </c>
      <c r="B1122" t="s">
        <v>14</v>
      </c>
      <c r="C1122">
        <v>7.8</v>
      </c>
    </row>
    <row r="1123" spans="1:3" x14ac:dyDescent="0.2">
      <c r="A1123" t="s">
        <v>2101</v>
      </c>
      <c r="B1123" t="s">
        <v>14</v>
      </c>
      <c r="C1123">
        <v>7.7</v>
      </c>
    </row>
    <row r="1124" spans="1:3" x14ac:dyDescent="0.2">
      <c r="A1124" t="s">
        <v>2103</v>
      </c>
      <c r="B1124" t="s">
        <v>14</v>
      </c>
      <c r="C1124">
        <v>6.4</v>
      </c>
    </row>
    <row r="1125" spans="1:3" x14ac:dyDescent="0.2">
      <c r="A1125" t="s">
        <v>2104</v>
      </c>
      <c r="B1125" t="s">
        <v>14</v>
      </c>
      <c r="C1125">
        <v>5.0999999999999996</v>
      </c>
    </row>
    <row r="1126" spans="1:3" x14ac:dyDescent="0.2">
      <c r="A1126" t="s">
        <v>2107</v>
      </c>
      <c r="B1126" t="s">
        <v>14</v>
      </c>
      <c r="C1126">
        <v>5.5</v>
      </c>
    </row>
    <row r="1127" spans="1:3" x14ac:dyDescent="0.2">
      <c r="A1127" t="s">
        <v>2109</v>
      </c>
      <c r="B1127" t="s">
        <v>14</v>
      </c>
      <c r="C1127">
        <v>7.4</v>
      </c>
    </row>
    <row r="1128" spans="1:3" x14ac:dyDescent="0.2">
      <c r="A1128" t="s">
        <v>2111</v>
      </c>
      <c r="B1128" t="s">
        <v>14</v>
      </c>
      <c r="C1128">
        <v>6</v>
      </c>
    </row>
    <row r="1129" spans="1:3" x14ac:dyDescent="0.2">
      <c r="A1129" t="s">
        <v>2113</v>
      </c>
      <c r="B1129" t="s">
        <v>14</v>
      </c>
      <c r="C1129">
        <v>7.5</v>
      </c>
    </row>
    <row r="1130" spans="1:3" x14ac:dyDescent="0.2">
      <c r="A1130" t="s">
        <v>2115</v>
      </c>
      <c r="B1130" t="s">
        <v>14</v>
      </c>
      <c r="C1130">
        <v>7</v>
      </c>
    </row>
    <row r="1131" spans="1:3" x14ac:dyDescent="0.2">
      <c r="A1131" t="s">
        <v>2116</v>
      </c>
      <c r="B1131" t="s">
        <v>14</v>
      </c>
      <c r="C1131">
        <v>7.5</v>
      </c>
    </row>
    <row r="1132" spans="1:3" x14ac:dyDescent="0.2">
      <c r="A1132" t="s">
        <v>2117</v>
      </c>
      <c r="B1132" t="s">
        <v>14</v>
      </c>
      <c r="C1132">
        <v>7.3</v>
      </c>
    </row>
    <row r="1133" spans="1:3" x14ac:dyDescent="0.2">
      <c r="A1133" t="s">
        <v>2118</v>
      </c>
      <c r="B1133" t="s">
        <v>14</v>
      </c>
      <c r="C1133">
        <v>5.7</v>
      </c>
    </row>
    <row r="1134" spans="1:3" x14ac:dyDescent="0.2">
      <c r="A1134" t="s">
        <v>2119</v>
      </c>
      <c r="B1134" t="s">
        <v>14</v>
      </c>
      <c r="C1134">
        <v>7.3</v>
      </c>
    </row>
    <row r="1135" spans="1:3" x14ac:dyDescent="0.2">
      <c r="A1135" t="s">
        <v>2120</v>
      </c>
      <c r="B1135" t="s">
        <v>14</v>
      </c>
      <c r="C1135">
        <v>7.2</v>
      </c>
    </row>
    <row r="1136" spans="1:3" x14ac:dyDescent="0.2">
      <c r="A1136" t="s">
        <v>2121</v>
      </c>
      <c r="B1136" t="s">
        <v>14</v>
      </c>
      <c r="C1136">
        <v>5.9</v>
      </c>
    </row>
    <row r="1137" spans="1:3" x14ac:dyDescent="0.2">
      <c r="A1137" t="s">
        <v>2123</v>
      </c>
      <c r="B1137" t="s">
        <v>14</v>
      </c>
      <c r="C1137">
        <v>7.8</v>
      </c>
    </row>
    <row r="1138" spans="1:3" x14ac:dyDescent="0.2">
      <c r="A1138" t="s">
        <v>2124</v>
      </c>
      <c r="B1138" t="s">
        <v>14</v>
      </c>
      <c r="C1138">
        <v>7.7</v>
      </c>
    </row>
    <row r="1139" spans="1:3" x14ac:dyDescent="0.2">
      <c r="A1139" t="s">
        <v>2125</v>
      </c>
      <c r="B1139" t="s">
        <v>14</v>
      </c>
      <c r="C1139">
        <v>8.1</v>
      </c>
    </row>
    <row r="1140" spans="1:3" x14ac:dyDescent="0.2">
      <c r="A1140" t="s">
        <v>2126</v>
      </c>
      <c r="B1140" t="s">
        <v>14</v>
      </c>
      <c r="C1140">
        <v>6.6</v>
      </c>
    </row>
    <row r="1141" spans="1:3" x14ac:dyDescent="0.2">
      <c r="A1141" t="s">
        <v>2127</v>
      </c>
      <c r="B1141" t="s">
        <v>14</v>
      </c>
      <c r="C1141">
        <v>7.1</v>
      </c>
    </row>
    <row r="1142" spans="1:3" x14ac:dyDescent="0.2">
      <c r="A1142" t="s">
        <v>2128</v>
      </c>
      <c r="B1142" t="s">
        <v>14</v>
      </c>
      <c r="C1142">
        <v>5.9</v>
      </c>
    </row>
    <row r="1143" spans="1:3" x14ac:dyDescent="0.2">
      <c r="A1143" t="s">
        <v>2129</v>
      </c>
      <c r="B1143" t="s">
        <v>14</v>
      </c>
      <c r="C1143">
        <v>8</v>
      </c>
    </row>
    <row r="1144" spans="1:3" x14ac:dyDescent="0.2">
      <c r="A1144" t="s">
        <v>2131</v>
      </c>
      <c r="B1144" t="s">
        <v>14</v>
      </c>
      <c r="C1144">
        <v>4.5999999999999996</v>
      </c>
    </row>
    <row r="1145" spans="1:3" x14ac:dyDescent="0.2">
      <c r="A1145" t="s">
        <v>2133</v>
      </c>
      <c r="B1145" t="s">
        <v>14</v>
      </c>
      <c r="C1145">
        <v>6.1</v>
      </c>
    </row>
    <row r="1146" spans="1:3" x14ac:dyDescent="0.2">
      <c r="A1146" t="s">
        <v>2135</v>
      </c>
      <c r="B1146" t="s">
        <v>14</v>
      </c>
      <c r="C1146">
        <v>6.4</v>
      </c>
    </row>
    <row r="1147" spans="1:3" x14ac:dyDescent="0.2">
      <c r="A1147" t="s">
        <v>2137</v>
      </c>
      <c r="B1147" t="s">
        <v>14</v>
      </c>
      <c r="C1147">
        <v>6</v>
      </c>
    </row>
    <row r="1148" spans="1:3" x14ac:dyDescent="0.2">
      <c r="A1148" t="s">
        <v>2139</v>
      </c>
      <c r="B1148" t="s">
        <v>14</v>
      </c>
      <c r="C1148">
        <v>5.2</v>
      </c>
    </row>
    <row r="1149" spans="1:3" x14ac:dyDescent="0.2">
      <c r="A1149" t="s">
        <v>2140</v>
      </c>
      <c r="B1149" t="s">
        <v>14</v>
      </c>
      <c r="C1149">
        <v>7.6</v>
      </c>
    </row>
    <row r="1150" spans="1:3" x14ac:dyDescent="0.2">
      <c r="A1150" t="s">
        <v>2141</v>
      </c>
      <c r="B1150" t="s">
        <v>14</v>
      </c>
      <c r="C1150">
        <v>6.4</v>
      </c>
    </row>
    <row r="1151" spans="1:3" x14ac:dyDescent="0.2">
      <c r="A1151" t="s">
        <v>2142</v>
      </c>
      <c r="B1151" t="s">
        <v>14</v>
      </c>
      <c r="C1151">
        <v>6.1</v>
      </c>
    </row>
    <row r="1152" spans="1:3" x14ac:dyDescent="0.2">
      <c r="A1152" t="s">
        <v>2143</v>
      </c>
      <c r="B1152" t="s">
        <v>14</v>
      </c>
      <c r="C1152">
        <v>6.1</v>
      </c>
    </row>
    <row r="1153" spans="1:3" x14ac:dyDescent="0.2">
      <c r="A1153" t="s">
        <v>2145</v>
      </c>
      <c r="B1153" t="s">
        <v>14</v>
      </c>
      <c r="C1153">
        <v>5.2</v>
      </c>
    </row>
    <row r="1154" spans="1:3" x14ac:dyDescent="0.2">
      <c r="A1154" t="s">
        <v>2147</v>
      </c>
      <c r="B1154" t="s">
        <v>14</v>
      </c>
      <c r="C1154">
        <v>7.7</v>
      </c>
    </row>
    <row r="1155" spans="1:3" x14ac:dyDescent="0.2">
      <c r="A1155" t="s">
        <v>2149</v>
      </c>
      <c r="B1155" t="s">
        <v>14</v>
      </c>
      <c r="C1155">
        <v>7.3</v>
      </c>
    </row>
    <row r="1156" spans="1:3" x14ac:dyDescent="0.2">
      <c r="A1156" t="s">
        <v>2150</v>
      </c>
      <c r="B1156" t="s">
        <v>14</v>
      </c>
      <c r="C1156">
        <v>6.9</v>
      </c>
    </row>
    <row r="1157" spans="1:3" x14ac:dyDescent="0.2">
      <c r="A1157" t="s">
        <v>2151</v>
      </c>
      <c r="B1157" t="s">
        <v>14</v>
      </c>
      <c r="C1157">
        <v>8.5</v>
      </c>
    </row>
    <row r="1158" spans="1:3" x14ac:dyDescent="0.2">
      <c r="A1158" t="s">
        <v>2152</v>
      </c>
      <c r="B1158" t="s">
        <v>14</v>
      </c>
      <c r="C1158">
        <v>6.3</v>
      </c>
    </row>
    <row r="1159" spans="1:3" x14ac:dyDescent="0.2">
      <c r="A1159" t="s">
        <v>2154</v>
      </c>
      <c r="B1159" t="s">
        <v>14</v>
      </c>
      <c r="C1159">
        <v>5.9</v>
      </c>
    </row>
    <row r="1160" spans="1:3" x14ac:dyDescent="0.2">
      <c r="A1160" t="s">
        <v>2155</v>
      </c>
      <c r="B1160" t="s">
        <v>2156</v>
      </c>
      <c r="C1160">
        <v>7.8</v>
      </c>
    </row>
    <row r="1161" spans="1:3" x14ac:dyDescent="0.2">
      <c r="A1161" t="s">
        <v>2157</v>
      </c>
      <c r="B1161" t="s">
        <v>14</v>
      </c>
      <c r="C1161">
        <v>6.7</v>
      </c>
    </row>
    <row r="1162" spans="1:3" x14ac:dyDescent="0.2">
      <c r="A1162" t="s">
        <v>2159</v>
      </c>
      <c r="B1162" t="s">
        <v>14</v>
      </c>
      <c r="C1162">
        <v>6.4</v>
      </c>
    </row>
    <row r="1163" spans="1:3" x14ac:dyDescent="0.2">
      <c r="A1163" t="s">
        <v>2160</v>
      </c>
      <c r="B1163" t="s">
        <v>14</v>
      </c>
      <c r="C1163">
        <v>5.9</v>
      </c>
    </row>
    <row r="1164" spans="1:3" x14ac:dyDescent="0.2">
      <c r="A1164" t="s">
        <v>2161</v>
      </c>
      <c r="B1164" t="s">
        <v>14</v>
      </c>
      <c r="C1164">
        <v>6.6</v>
      </c>
    </row>
    <row r="1165" spans="1:3" x14ac:dyDescent="0.2">
      <c r="A1165" t="s">
        <v>2163</v>
      </c>
      <c r="B1165" t="s">
        <v>14</v>
      </c>
      <c r="C1165">
        <v>6.8</v>
      </c>
    </row>
    <row r="1166" spans="1:3" x14ac:dyDescent="0.2">
      <c r="A1166" t="s">
        <v>2164</v>
      </c>
      <c r="B1166" t="s">
        <v>14</v>
      </c>
      <c r="C1166">
        <v>6.5</v>
      </c>
    </row>
    <row r="1167" spans="1:3" x14ac:dyDescent="0.2">
      <c r="A1167" t="s">
        <v>2166</v>
      </c>
      <c r="B1167" t="s">
        <v>14</v>
      </c>
      <c r="C1167">
        <v>6.6</v>
      </c>
    </row>
    <row r="1168" spans="1:3" x14ac:dyDescent="0.2">
      <c r="A1168" t="s">
        <v>2168</v>
      </c>
      <c r="B1168" t="s">
        <v>14</v>
      </c>
      <c r="C1168">
        <v>5.8</v>
      </c>
    </row>
    <row r="1169" spans="1:3" x14ac:dyDescent="0.2">
      <c r="A1169" t="s">
        <v>2170</v>
      </c>
      <c r="B1169" t="s">
        <v>14</v>
      </c>
      <c r="C1169">
        <v>6.9</v>
      </c>
    </row>
    <row r="1170" spans="1:3" x14ac:dyDescent="0.2">
      <c r="A1170" t="s">
        <v>2171</v>
      </c>
      <c r="B1170" t="s">
        <v>14</v>
      </c>
      <c r="C1170">
        <v>7.1</v>
      </c>
    </row>
    <row r="1171" spans="1:3" x14ac:dyDescent="0.2">
      <c r="A1171" t="s">
        <v>2172</v>
      </c>
      <c r="B1171" t="s">
        <v>14</v>
      </c>
      <c r="C1171">
        <v>5.8</v>
      </c>
    </row>
    <row r="1172" spans="1:3" x14ac:dyDescent="0.2">
      <c r="A1172" t="s">
        <v>2174</v>
      </c>
      <c r="B1172" t="s">
        <v>14</v>
      </c>
      <c r="C1172">
        <v>7.2</v>
      </c>
    </row>
    <row r="1173" spans="1:3" x14ac:dyDescent="0.2">
      <c r="A1173" t="s">
        <v>2175</v>
      </c>
      <c r="B1173" t="s">
        <v>14</v>
      </c>
      <c r="C1173">
        <v>6</v>
      </c>
    </row>
    <row r="1174" spans="1:3" x14ac:dyDescent="0.2">
      <c r="A1174" t="s">
        <v>2177</v>
      </c>
      <c r="B1174" t="s">
        <v>14</v>
      </c>
      <c r="C1174">
        <v>4.7</v>
      </c>
    </row>
    <row r="1175" spans="1:3" x14ac:dyDescent="0.2">
      <c r="A1175" t="s">
        <v>2178</v>
      </c>
      <c r="B1175" t="s">
        <v>14</v>
      </c>
      <c r="C1175">
        <v>5.2</v>
      </c>
    </row>
    <row r="1176" spans="1:3" x14ac:dyDescent="0.2">
      <c r="A1176" t="s">
        <v>2179</v>
      </c>
      <c r="B1176" t="s">
        <v>14</v>
      </c>
      <c r="C1176">
        <v>5.5</v>
      </c>
    </row>
    <row r="1177" spans="1:3" x14ac:dyDescent="0.2">
      <c r="A1177" t="s">
        <v>2181</v>
      </c>
      <c r="B1177" t="s">
        <v>14</v>
      </c>
      <c r="C1177">
        <v>7</v>
      </c>
    </row>
    <row r="1178" spans="1:3" x14ac:dyDescent="0.2">
      <c r="A1178" t="s">
        <v>2182</v>
      </c>
      <c r="B1178" t="s">
        <v>14</v>
      </c>
      <c r="C1178">
        <v>5.8</v>
      </c>
    </row>
    <row r="1179" spans="1:3" x14ac:dyDescent="0.2">
      <c r="A1179" t="s">
        <v>2183</v>
      </c>
      <c r="B1179" t="s">
        <v>14</v>
      </c>
      <c r="C1179">
        <v>6.2</v>
      </c>
    </row>
    <row r="1180" spans="1:3" x14ac:dyDescent="0.2">
      <c r="A1180" t="s">
        <v>2184</v>
      </c>
      <c r="B1180" t="s">
        <v>14</v>
      </c>
      <c r="C1180">
        <v>6.5</v>
      </c>
    </row>
    <row r="1181" spans="1:3" x14ac:dyDescent="0.2">
      <c r="A1181" t="s">
        <v>2185</v>
      </c>
      <c r="B1181" t="s">
        <v>14</v>
      </c>
      <c r="C1181">
        <v>7.2</v>
      </c>
    </row>
    <row r="1182" spans="1:3" x14ac:dyDescent="0.2">
      <c r="A1182" t="s">
        <v>2187</v>
      </c>
      <c r="B1182" t="s">
        <v>14</v>
      </c>
      <c r="C1182">
        <v>5.0999999999999996</v>
      </c>
    </row>
    <row r="1183" spans="1:3" x14ac:dyDescent="0.2">
      <c r="A1183" t="s">
        <v>2190</v>
      </c>
      <c r="B1183" t="s">
        <v>14</v>
      </c>
      <c r="C1183">
        <v>4.7</v>
      </c>
    </row>
    <row r="1184" spans="1:3" x14ac:dyDescent="0.2">
      <c r="A1184" t="s">
        <v>2191</v>
      </c>
      <c r="B1184" t="s">
        <v>14</v>
      </c>
      <c r="C1184">
        <v>5.9</v>
      </c>
    </row>
    <row r="1185" spans="1:3" x14ac:dyDescent="0.2">
      <c r="A1185" t="s">
        <v>2193</v>
      </c>
      <c r="B1185" t="s">
        <v>14</v>
      </c>
      <c r="C1185">
        <v>5.8</v>
      </c>
    </row>
    <row r="1186" spans="1:3" x14ac:dyDescent="0.2">
      <c r="A1186" t="s">
        <v>2194</v>
      </c>
      <c r="B1186" t="s">
        <v>14</v>
      </c>
      <c r="C1186">
        <v>7.2</v>
      </c>
    </row>
    <row r="1187" spans="1:3" x14ac:dyDescent="0.2">
      <c r="A1187" t="s">
        <v>2195</v>
      </c>
      <c r="B1187" t="s">
        <v>14</v>
      </c>
      <c r="C1187">
        <v>6.2</v>
      </c>
    </row>
    <row r="1188" spans="1:3" x14ac:dyDescent="0.2">
      <c r="A1188" t="s">
        <v>2196</v>
      </c>
      <c r="B1188" t="s">
        <v>14</v>
      </c>
      <c r="C1188">
        <v>5.7</v>
      </c>
    </row>
    <row r="1189" spans="1:3" x14ac:dyDescent="0.2">
      <c r="A1189" t="s">
        <v>2198</v>
      </c>
      <c r="B1189" t="s">
        <v>14</v>
      </c>
      <c r="C1189">
        <v>6.1</v>
      </c>
    </row>
    <row r="1190" spans="1:3" x14ac:dyDescent="0.2">
      <c r="A1190" t="s">
        <v>2200</v>
      </c>
      <c r="B1190" t="s">
        <v>14</v>
      </c>
      <c r="C1190">
        <v>6</v>
      </c>
    </row>
    <row r="1191" spans="1:3" x14ac:dyDescent="0.2">
      <c r="A1191" t="s">
        <v>2203</v>
      </c>
      <c r="B1191" t="s">
        <v>14</v>
      </c>
      <c r="C1191">
        <v>6.9</v>
      </c>
    </row>
    <row r="1192" spans="1:3" x14ac:dyDescent="0.2">
      <c r="A1192" t="s">
        <v>2204</v>
      </c>
      <c r="B1192" t="s">
        <v>14</v>
      </c>
      <c r="C1192">
        <v>6.5</v>
      </c>
    </row>
    <row r="1193" spans="1:3" x14ac:dyDescent="0.2">
      <c r="A1193" t="s">
        <v>2206</v>
      </c>
      <c r="B1193" t="s">
        <v>14</v>
      </c>
      <c r="C1193">
        <v>5</v>
      </c>
    </row>
    <row r="1194" spans="1:3" x14ac:dyDescent="0.2">
      <c r="A1194" t="s">
        <v>2208</v>
      </c>
      <c r="B1194" t="s">
        <v>14</v>
      </c>
      <c r="C1194">
        <v>5.7</v>
      </c>
    </row>
    <row r="1195" spans="1:3" x14ac:dyDescent="0.2">
      <c r="A1195" t="s">
        <v>2209</v>
      </c>
      <c r="B1195" t="s">
        <v>14</v>
      </c>
      <c r="C1195">
        <v>7</v>
      </c>
    </row>
    <row r="1196" spans="1:3" x14ac:dyDescent="0.2">
      <c r="A1196" t="s">
        <v>2211</v>
      </c>
      <c r="B1196" t="s">
        <v>14</v>
      </c>
      <c r="C1196">
        <v>5.0999999999999996</v>
      </c>
    </row>
    <row r="1197" spans="1:3" x14ac:dyDescent="0.2">
      <c r="A1197" t="s">
        <v>2212</v>
      </c>
      <c r="B1197" t="s">
        <v>14</v>
      </c>
      <c r="C1197">
        <v>5.3</v>
      </c>
    </row>
    <row r="1198" spans="1:3" x14ac:dyDescent="0.2">
      <c r="A1198" t="s">
        <v>2213</v>
      </c>
      <c r="B1198" t="s">
        <v>14</v>
      </c>
      <c r="C1198">
        <v>4.4000000000000004</v>
      </c>
    </row>
    <row r="1199" spans="1:3" x14ac:dyDescent="0.2">
      <c r="A1199" t="s">
        <v>2214</v>
      </c>
      <c r="B1199" t="s">
        <v>14</v>
      </c>
      <c r="C1199">
        <v>4.7</v>
      </c>
    </row>
    <row r="1200" spans="1:3" x14ac:dyDescent="0.2">
      <c r="A1200" t="s">
        <v>2216</v>
      </c>
      <c r="B1200" t="s">
        <v>14</v>
      </c>
      <c r="C1200">
        <v>6.7</v>
      </c>
    </row>
    <row r="1201" spans="1:3" x14ac:dyDescent="0.2">
      <c r="A1201" t="s">
        <v>2218</v>
      </c>
      <c r="B1201" t="s">
        <v>14</v>
      </c>
      <c r="C1201">
        <v>6.7</v>
      </c>
    </row>
    <row r="1202" spans="1:3" x14ac:dyDescent="0.2">
      <c r="A1202" t="s">
        <v>2220</v>
      </c>
      <c r="B1202" t="s">
        <v>14</v>
      </c>
      <c r="C1202">
        <v>5.7</v>
      </c>
    </row>
    <row r="1203" spans="1:3" x14ac:dyDescent="0.2">
      <c r="A1203" t="s">
        <v>2221</v>
      </c>
      <c r="B1203" t="s">
        <v>14</v>
      </c>
      <c r="C1203">
        <v>7.4</v>
      </c>
    </row>
    <row r="1204" spans="1:3" x14ac:dyDescent="0.2">
      <c r="A1204" t="s">
        <v>2222</v>
      </c>
      <c r="B1204" t="s">
        <v>14</v>
      </c>
      <c r="C1204">
        <v>6.1</v>
      </c>
    </row>
    <row r="1205" spans="1:3" x14ac:dyDescent="0.2">
      <c r="A1205" t="s">
        <v>2223</v>
      </c>
      <c r="B1205" t="s">
        <v>14</v>
      </c>
      <c r="C1205">
        <v>6.4</v>
      </c>
    </row>
    <row r="1206" spans="1:3" x14ac:dyDescent="0.2">
      <c r="A1206" t="s">
        <v>2226</v>
      </c>
      <c r="B1206" t="s">
        <v>14</v>
      </c>
      <c r="C1206">
        <v>6.2</v>
      </c>
    </row>
    <row r="1207" spans="1:3" x14ac:dyDescent="0.2">
      <c r="A1207" t="s">
        <v>2227</v>
      </c>
      <c r="B1207" t="s">
        <v>14</v>
      </c>
      <c r="C1207">
        <v>6.2</v>
      </c>
    </row>
    <row r="1208" spans="1:3" x14ac:dyDescent="0.2">
      <c r="A1208" t="s">
        <v>2229</v>
      </c>
      <c r="B1208" t="s">
        <v>14</v>
      </c>
      <c r="C1208">
        <v>5.9</v>
      </c>
    </row>
    <row r="1209" spans="1:3" x14ac:dyDescent="0.2">
      <c r="A1209" t="s">
        <v>2231</v>
      </c>
      <c r="B1209" t="s">
        <v>14</v>
      </c>
      <c r="C1209">
        <v>4</v>
      </c>
    </row>
    <row r="1210" spans="1:3" x14ac:dyDescent="0.2">
      <c r="A1210" t="s">
        <v>2232</v>
      </c>
      <c r="B1210" t="s">
        <v>14</v>
      </c>
      <c r="C1210">
        <v>6.2</v>
      </c>
    </row>
    <row r="1211" spans="1:3" x14ac:dyDescent="0.2">
      <c r="A1211" t="s">
        <v>2233</v>
      </c>
      <c r="B1211" t="s">
        <v>14</v>
      </c>
      <c r="C1211">
        <v>4.5999999999999996</v>
      </c>
    </row>
    <row r="1212" spans="1:3" x14ac:dyDescent="0.2">
      <c r="A1212" t="s">
        <v>2236</v>
      </c>
      <c r="B1212" t="s">
        <v>14</v>
      </c>
      <c r="C1212">
        <v>6.4</v>
      </c>
    </row>
    <row r="1213" spans="1:3" x14ac:dyDescent="0.2">
      <c r="A1213" t="s">
        <v>2237</v>
      </c>
      <c r="B1213" t="s">
        <v>14</v>
      </c>
      <c r="C1213">
        <v>5.9</v>
      </c>
    </row>
    <row r="1214" spans="1:3" x14ac:dyDescent="0.2">
      <c r="A1214" t="s">
        <v>2239</v>
      </c>
      <c r="B1214" t="s">
        <v>14</v>
      </c>
      <c r="C1214">
        <v>5.0999999999999996</v>
      </c>
    </row>
    <row r="1215" spans="1:3" x14ac:dyDescent="0.2">
      <c r="A1215" t="s">
        <v>2241</v>
      </c>
      <c r="B1215" t="s">
        <v>14</v>
      </c>
      <c r="C1215">
        <v>7.6</v>
      </c>
    </row>
    <row r="1216" spans="1:3" x14ac:dyDescent="0.2">
      <c r="A1216" t="s">
        <v>2244</v>
      </c>
      <c r="B1216" t="s">
        <v>14</v>
      </c>
      <c r="C1216">
        <v>4.2</v>
      </c>
    </row>
    <row r="1217" spans="1:3" x14ac:dyDescent="0.2">
      <c r="A1217" t="s">
        <v>2246</v>
      </c>
      <c r="B1217" t="s">
        <v>14</v>
      </c>
      <c r="C1217">
        <v>7.8</v>
      </c>
    </row>
    <row r="1218" spans="1:3" x14ac:dyDescent="0.2">
      <c r="A1218" t="s">
        <v>2247</v>
      </c>
      <c r="B1218" t="s">
        <v>14</v>
      </c>
      <c r="C1218">
        <v>5.8</v>
      </c>
    </row>
    <row r="1219" spans="1:3" x14ac:dyDescent="0.2">
      <c r="A1219" t="s">
        <v>2249</v>
      </c>
      <c r="B1219" t="s">
        <v>14</v>
      </c>
      <c r="C1219">
        <v>5.9</v>
      </c>
    </row>
    <row r="1220" spans="1:3" x14ac:dyDescent="0.2">
      <c r="A1220" t="s">
        <v>2250</v>
      </c>
      <c r="B1220" t="s">
        <v>990</v>
      </c>
      <c r="C1220">
        <v>8.4</v>
      </c>
    </row>
    <row r="1221" spans="1:3" x14ac:dyDescent="0.2">
      <c r="A1221" t="s">
        <v>2254</v>
      </c>
      <c r="B1221" t="s">
        <v>14</v>
      </c>
      <c r="C1221">
        <v>4.8</v>
      </c>
    </row>
    <row r="1222" spans="1:3" x14ac:dyDescent="0.2">
      <c r="A1222" t="s">
        <v>2256</v>
      </c>
      <c r="B1222" t="s">
        <v>14</v>
      </c>
      <c r="C1222">
        <v>6.2</v>
      </c>
    </row>
    <row r="1223" spans="1:3" x14ac:dyDescent="0.2">
      <c r="A1223" t="s">
        <v>2257</v>
      </c>
      <c r="B1223" t="s">
        <v>14</v>
      </c>
      <c r="C1223">
        <v>6.5</v>
      </c>
    </row>
    <row r="1224" spans="1:3" x14ac:dyDescent="0.2">
      <c r="A1224" t="s">
        <v>2259</v>
      </c>
      <c r="B1224" t="s">
        <v>14</v>
      </c>
      <c r="C1224">
        <v>6.3</v>
      </c>
    </row>
    <row r="1225" spans="1:3" x14ac:dyDescent="0.2">
      <c r="A1225" t="s">
        <v>2262</v>
      </c>
      <c r="B1225" t="s">
        <v>14</v>
      </c>
      <c r="C1225">
        <v>3.3</v>
      </c>
    </row>
    <row r="1226" spans="1:3" x14ac:dyDescent="0.2">
      <c r="A1226" t="s">
        <v>2263</v>
      </c>
      <c r="B1226" t="s">
        <v>14</v>
      </c>
      <c r="C1226">
        <v>5.9</v>
      </c>
    </row>
    <row r="1227" spans="1:3" x14ac:dyDescent="0.2">
      <c r="A1227" t="s">
        <v>2264</v>
      </c>
      <c r="B1227" t="s">
        <v>14</v>
      </c>
      <c r="C1227">
        <v>5.8</v>
      </c>
    </row>
    <row r="1228" spans="1:3" x14ac:dyDescent="0.2">
      <c r="A1228" t="s">
        <v>2266</v>
      </c>
      <c r="B1228" t="s">
        <v>14</v>
      </c>
      <c r="C1228">
        <v>4.7</v>
      </c>
    </row>
    <row r="1229" spans="1:3" x14ac:dyDescent="0.2">
      <c r="A1229" t="s">
        <v>2268</v>
      </c>
      <c r="B1229" t="s">
        <v>14</v>
      </c>
      <c r="C1229">
        <v>4.0999999999999996</v>
      </c>
    </row>
    <row r="1230" spans="1:3" x14ac:dyDescent="0.2">
      <c r="A1230" t="s">
        <v>2271</v>
      </c>
      <c r="B1230" t="s">
        <v>14</v>
      </c>
      <c r="C1230">
        <v>6.8</v>
      </c>
    </row>
    <row r="1231" spans="1:3" x14ac:dyDescent="0.2">
      <c r="A1231" t="s">
        <v>2272</v>
      </c>
      <c r="B1231" t="s">
        <v>14</v>
      </c>
      <c r="C1231">
        <v>6.2</v>
      </c>
    </row>
    <row r="1232" spans="1:3" x14ac:dyDescent="0.2">
      <c r="A1232" t="s">
        <v>2273</v>
      </c>
      <c r="B1232" t="s">
        <v>14</v>
      </c>
      <c r="C1232">
        <v>4.5</v>
      </c>
    </row>
    <row r="1233" spans="1:3" x14ac:dyDescent="0.2">
      <c r="A1233" t="s">
        <v>2276</v>
      </c>
      <c r="B1233" t="s">
        <v>14</v>
      </c>
      <c r="C1233">
        <v>5.8</v>
      </c>
    </row>
    <row r="1234" spans="1:3" x14ac:dyDescent="0.2">
      <c r="A1234" t="s">
        <v>2277</v>
      </c>
      <c r="B1234" t="s">
        <v>14</v>
      </c>
      <c r="C1234">
        <v>7.3</v>
      </c>
    </row>
    <row r="1235" spans="1:3" x14ac:dyDescent="0.2">
      <c r="A1235" t="s">
        <v>2279</v>
      </c>
      <c r="B1235" t="s">
        <v>14</v>
      </c>
      <c r="C1235">
        <v>5.9</v>
      </c>
    </row>
    <row r="1236" spans="1:3" x14ac:dyDescent="0.2">
      <c r="A1236" t="s">
        <v>2282</v>
      </c>
      <c r="B1236" t="s">
        <v>14</v>
      </c>
      <c r="C1236">
        <v>4.4000000000000004</v>
      </c>
    </row>
    <row r="1237" spans="1:3" x14ac:dyDescent="0.2">
      <c r="A1237" t="s">
        <v>2283</v>
      </c>
      <c r="B1237" t="s">
        <v>14</v>
      </c>
      <c r="C1237">
        <v>5.8</v>
      </c>
    </row>
    <row r="1238" spans="1:3" x14ac:dyDescent="0.2">
      <c r="A1238" t="s">
        <v>2286</v>
      </c>
      <c r="B1238" t="s">
        <v>14</v>
      </c>
      <c r="C1238">
        <v>5.0999999999999996</v>
      </c>
    </row>
    <row r="1239" spans="1:3" x14ac:dyDescent="0.2">
      <c r="A1239" t="s">
        <v>2287</v>
      </c>
      <c r="B1239" t="s">
        <v>14</v>
      </c>
      <c r="C1239">
        <v>6.9</v>
      </c>
    </row>
    <row r="1240" spans="1:3" x14ac:dyDescent="0.2">
      <c r="A1240" t="s">
        <v>2288</v>
      </c>
      <c r="B1240" t="s">
        <v>14</v>
      </c>
      <c r="C1240">
        <v>6.2</v>
      </c>
    </row>
    <row r="1241" spans="1:3" x14ac:dyDescent="0.2">
      <c r="A1241" t="s">
        <v>2291</v>
      </c>
      <c r="B1241" t="s">
        <v>14</v>
      </c>
      <c r="C1241">
        <v>6.9</v>
      </c>
    </row>
    <row r="1242" spans="1:3" x14ac:dyDescent="0.2">
      <c r="A1242" t="s">
        <v>2292</v>
      </c>
      <c r="B1242" t="s">
        <v>14</v>
      </c>
      <c r="C1242">
        <v>7.3</v>
      </c>
    </row>
    <row r="1243" spans="1:3" x14ac:dyDescent="0.2">
      <c r="A1243" t="s">
        <v>2294</v>
      </c>
      <c r="B1243" t="s">
        <v>680</v>
      </c>
      <c r="C1243">
        <v>7.1</v>
      </c>
    </row>
    <row r="1244" spans="1:3" x14ac:dyDescent="0.2">
      <c r="A1244" t="s">
        <v>2295</v>
      </c>
      <c r="B1244" t="s">
        <v>2296</v>
      </c>
      <c r="C1244">
        <v>6</v>
      </c>
    </row>
    <row r="1245" spans="1:3" x14ac:dyDescent="0.2">
      <c r="A1245" t="s">
        <v>2298</v>
      </c>
      <c r="B1245" t="s">
        <v>14</v>
      </c>
      <c r="C1245">
        <v>7</v>
      </c>
    </row>
    <row r="1246" spans="1:3" x14ac:dyDescent="0.2">
      <c r="A1246" t="s">
        <v>2301</v>
      </c>
      <c r="B1246" t="s">
        <v>14</v>
      </c>
      <c r="C1246">
        <v>7.6</v>
      </c>
    </row>
    <row r="1247" spans="1:3" x14ac:dyDescent="0.2">
      <c r="A1247" t="s">
        <v>2303</v>
      </c>
      <c r="B1247" t="s">
        <v>14</v>
      </c>
      <c r="C1247">
        <v>7.1</v>
      </c>
    </row>
    <row r="1248" spans="1:3" x14ac:dyDescent="0.2">
      <c r="A1248" t="s">
        <v>233</v>
      </c>
      <c r="B1248" t="s">
        <v>14</v>
      </c>
      <c r="C1248">
        <v>6.7</v>
      </c>
    </row>
    <row r="1249" spans="1:3" x14ac:dyDescent="0.2">
      <c r="A1249" t="s">
        <v>2305</v>
      </c>
      <c r="B1249" t="s">
        <v>14</v>
      </c>
      <c r="C1249">
        <v>7</v>
      </c>
    </row>
    <row r="1250" spans="1:3" x14ac:dyDescent="0.2">
      <c r="A1250" t="s">
        <v>2306</v>
      </c>
      <c r="B1250" t="s">
        <v>14</v>
      </c>
      <c r="C1250">
        <v>8</v>
      </c>
    </row>
    <row r="1251" spans="1:3" x14ac:dyDescent="0.2">
      <c r="A1251" t="s">
        <v>2308</v>
      </c>
      <c r="B1251" t="s">
        <v>14</v>
      </c>
      <c r="C1251">
        <v>5.3</v>
      </c>
    </row>
    <row r="1252" spans="1:3" x14ac:dyDescent="0.2">
      <c r="A1252" t="s">
        <v>2309</v>
      </c>
      <c r="B1252" t="s">
        <v>14</v>
      </c>
      <c r="C1252">
        <v>4.9000000000000004</v>
      </c>
    </row>
    <row r="1253" spans="1:3" x14ac:dyDescent="0.2">
      <c r="A1253" t="s">
        <v>2310</v>
      </c>
      <c r="B1253" t="s">
        <v>14</v>
      </c>
      <c r="C1253">
        <v>6.4</v>
      </c>
    </row>
    <row r="1254" spans="1:3" x14ac:dyDescent="0.2">
      <c r="A1254" t="s">
        <v>2311</v>
      </c>
      <c r="B1254" t="s">
        <v>680</v>
      </c>
      <c r="C1254">
        <v>7.4</v>
      </c>
    </row>
    <row r="1255" spans="1:3" x14ac:dyDescent="0.2">
      <c r="A1255" t="s">
        <v>2312</v>
      </c>
      <c r="B1255" t="s">
        <v>14</v>
      </c>
      <c r="C1255">
        <v>6.1</v>
      </c>
    </row>
    <row r="1256" spans="1:3" x14ac:dyDescent="0.2">
      <c r="A1256" t="s">
        <v>2313</v>
      </c>
      <c r="B1256" t="s">
        <v>14</v>
      </c>
      <c r="C1256">
        <v>6.5</v>
      </c>
    </row>
    <row r="1257" spans="1:3" x14ac:dyDescent="0.2">
      <c r="A1257" t="s">
        <v>2315</v>
      </c>
      <c r="B1257" t="s">
        <v>14</v>
      </c>
      <c r="C1257">
        <v>5.7</v>
      </c>
    </row>
    <row r="1258" spans="1:3" x14ac:dyDescent="0.2">
      <c r="A1258" t="s">
        <v>2316</v>
      </c>
      <c r="B1258" t="s">
        <v>14</v>
      </c>
      <c r="C1258">
        <v>5.0999999999999996</v>
      </c>
    </row>
    <row r="1259" spans="1:3" x14ac:dyDescent="0.2">
      <c r="A1259" t="s">
        <v>2318</v>
      </c>
      <c r="B1259" t="s">
        <v>14</v>
      </c>
      <c r="C1259">
        <v>6.6</v>
      </c>
    </row>
    <row r="1260" spans="1:3" x14ac:dyDescent="0.2">
      <c r="A1260" t="s">
        <v>2321</v>
      </c>
      <c r="B1260" t="s">
        <v>680</v>
      </c>
      <c r="C1260">
        <v>6.5</v>
      </c>
    </row>
    <row r="1261" spans="1:3" x14ac:dyDescent="0.2">
      <c r="A1261" t="s">
        <v>2322</v>
      </c>
      <c r="B1261" t="s">
        <v>14</v>
      </c>
      <c r="C1261">
        <v>6.9</v>
      </c>
    </row>
    <row r="1262" spans="1:3" x14ac:dyDescent="0.2">
      <c r="A1262" t="s">
        <v>2324</v>
      </c>
      <c r="B1262" t="s">
        <v>14</v>
      </c>
      <c r="C1262">
        <v>7.6</v>
      </c>
    </row>
    <row r="1263" spans="1:3" x14ac:dyDescent="0.2">
      <c r="A1263" t="s">
        <v>2325</v>
      </c>
      <c r="B1263" t="s">
        <v>14</v>
      </c>
      <c r="C1263">
        <v>5.6</v>
      </c>
    </row>
    <row r="1264" spans="1:3" x14ac:dyDescent="0.2">
      <c r="A1264" t="s">
        <v>2327</v>
      </c>
      <c r="B1264" t="s">
        <v>14</v>
      </c>
      <c r="C1264">
        <v>6.2</v>
      </c>
    </row>
    <row r="1265" spans="1:3" x14ac:dyDescent="0.2">
      <c r="A1265" t="s">
        <v>2328</v>
      </c>
      <c r="B1265" t="s">
        <v>14</v>
      </c>
      <c r="C1265">
        <v>4.4000000000000004</v>
      </c>
    </row>
    <row r="1266" spans="1:3" x14ac:dyDescent="0.2">
      <c r="A1266" t="s">
        <v>2330</v>
      </c>
      <c r="B1266" t="s">
        <v>14</v>
      </c>
      <c r="C1266">
        <v>5.6</v>
      </c>
    </row>
    <row r="1267" spans="1:3" x14ac:dyDescent="0.2">
      <c r="A1267" t="s">
        <v>2331</v>
      </c>
      <c r="B1267" t="s">
        <v>14</v>
      </c>
      <c r="C1267">
        <v>5.5</v>
      </c>
    </row>
    <row r="1268" spans="1:3" x14ac:dyDescent="0.2">
      <c r="A1268" t="s">
        <v>2332</v>
      </c>
      <c r="B1268" t="s">
        <v>14</v>
      </c>
      <c r="C1268">
        <v>6.7</v>
      </c>
    </row>
    <row r="1269" spans="1:3" x14ac:dyDescent="0.2">
      <c r="A1269" t="s">
        <v>2333</v>
      </c>
      <c r="B1269" t="s">
        <v>14</v>
      </c>
      <c r="C1269">
        <v>6.1</v>
      </c>
    </row>
    <row r="1270" spans="1:3" x14ac:dyDescent="0.2">
      <c r="A1270" t="s">
        <v>2334</v>
      </c>
      <c r="B1270" t="s">
        <v>14</v>
      </c>
      <c r="C1270">
        <v>6.2</v>
      </c>
    </row>
    <row r="1271" spans="1:3" x14ac:dyDescent="0.2">
      <c r="A1271" t="s">
        <v>2336</v>
      </c>
      <c r="B1271" t="s">
        <v>14</v>
      </c>
      <c r="C1271">
        <v>7.3</v>
      </c>
    </row>
    <row r="1272" spans="1:3" x14ac:dyDescent="0.2">
      <c r="A1272" t="s">
        <v>2338</v>
      </c>
      <c r="B1272" t="s">
        <v>14</v>
      </c>
      <c r="C1272">
        <v>6.6</v>
      </c>
    </row>
    <row r="1273" spans="1:3" x14ac:dyDescent="0.2">
      <c r="A1273" t="s">
        <v>2340</v>
      </c>
      <c r="B1273" t="s">
        <v>14</v>
      </c>
      <c r="C1273">
        <v>8.1999999999999993</v>
      </c>
    </row>
    <row r="1274" spans="1:3" x14ac:dyDescent="0.2">
      <c r="A1274" t="s">
        <v>2341</v>
      </c>
      <c r="B1274" t="s">
        <v>14</v>
      </c>
      <c r="C1274">
        <v>6.4</v>
      </c>
    </row>
    <row r="1275" spans="1:3" x14ac:dyDescent="0.2">
      <c r="A1275" t="s">
        <v>2343</v>
      </c>
      <c r="B1275" t="s">
        <v>14</v>
      </c>
      <c r="C1275">
        <v>6.4</v>
      </c>
    </row>
    <row r="1276" spans="1:3" x14ac:dyDescent="0.2">
      <c r="A1276" t="s">
        <v>2346</v>
      </c>
      <c r="B1276" t="s">
        <v>14</v>
      </c>
      <c r="C1276">
        <v>5.2</v>
      </c>
    </row>
    <row r="1277" spans="1:3" x14ac:dyDescent="0.2">
      <c r="A1277" t="s">
        <v>2348</v>
      </c>
      <c r="B1277" t="s">
        <v>14</v>
      </c>
      <c r="C1277">
        <v>6.5</v>
      </c>
    </row>
    <row r="1278" spans="1:3" x14ac:dyDescent="0.2">
      <c r="A1278" t="s">
        <v>2350</v>
      </c>
      <c r="B1278" t="s">
        <v>14</v>
      </c>
      <c r="C1278">
        <v>7.1</v>
      </c>
    </row>
    <row r="1279" spans="1:3" x14ac:dyDescent="0.2">
      <c r="A1279" t="s">
        <v>2351</v>
      </c>
      <c r="B1279" t="s">
        <v>14</v>
      </c>
      <c r="C1279">
        <v>7.3</v>
      </c>
    </row>
    <row r="1280" spans="1:3" x14ac:dyDescent="0.2">
      <c r="A1280" t="s">
        <v>2353</v>
      </c>
      <c r="B1280" t="s">
        <v>14</v>
      </c>
      <c r="C1280">
        <v>5.2</v>
      </c>
    </row>
    <row r="1281" spans="1:3" x14ac:dyDescent="0.2">
      <c r="A1281" t="s">
        <v>2355</v>
      </c>
      <c r="B1281" t="s">
        <v>14</v>
      </c>
      <c r="C1281">
        <v>7.7</v>
      </c>
    </row>
    <row r="1282" spans="1:3" x14ac:dyDescent="0.2">
      <c r="A1282" t="s">
        <v>2356</v>
      </c>
      <c r="B1282" t="s">
        <v>14</v>
      </c>
      <c r="C1282">
        <v>7.6</v>
      </c>
    </row>
    <row r="1283" spans="1:3" x14ac:dyDescent="0.2">
      <c r="A1283" t="s">
        <v>2358</v>
      </c>
      <c r="B1283" t="s">
        <v>14</v>
      </c>
      <c r="C1283">
        <v>5.7</v>
      </c>
    </row>
    <row r="1284" spans="1:3" x14ac:dyDescent="0.2">
      <c r="A1284" t="s">
        <v>2360</v>
      </c>
      <c r="B1284" t="s">
        <v>14</v>
      </c>
      <c r="C1284">
        <v>7</v>
      </c>
    </row>
    <row r="1285" spans="1:3" x14ac:dyDescent="0.2">
      <c r="A1285" t="s">
        <v>2362</v>
      </c>
      <c r="B1285" t="s">
        <v>14</v>
      </c>
      <c r="C1285">
        <v>6</v>
      </c>
    </row>
    <row r="1286" spans="1:3" x14ac:dyDescent="0.2">
      <c r="A1286" t="s">
        <v>2364</v>
      </c>
      <c r="B1286" t="s">
        <v>14</v>
      </c>
      <c r="C1286">
        <v>8.1</v>
      </c>
    </row>
    <row r="1287" spans="1:3" x14ac:dyDescent="0.2">
      <c r="A1287" t="s">
        <v>2365</v>
      </c>
      <c r="B1287" t="s">
        <v>14</v>
      </c>
      <c r="C1287">
        <v>8</v>
      </c>
    </row>
    <row r="1288" spans="1:3" x14ac:dyDescent="0.2">
      <c r="A1288" t="s">
        <v>2367</v>
      </c>
      <c r="B1288" t="s">
        <v>14</v>
      </c>
      <c r="C1288">
        <v>5.6</v>
      </c>
    </row>
    <row r="1289" spans="1:3" x14ac:dyDescent="0.2">
      <c r="A1289" t="s">
        <v>2369</v>
      </c>
      <c r="B1289" t="s">
        <v>14</v>
      </c>
      <c r="C1289">
        <v>6.1</v>
      </c>
    </row>
    <row r="1290" spans="1:3" x14ac:dyDescent="0.2">
      <c r="A1290" t="s">
        <v>2372</v>
      </c>
      <c r="B1290" t="s">
        <v>14</v>
      </c>
      <c r="C1290">
        <v>6.9</v>
      </c>
    </row>
    <row r="1291" spans="1:3" x14ac:dyDescent="0.2">
      <c r="A1291" t="s">
        <v>2373</v>
      </c>
      <c r="B1291" t="s">
        <v>14</v>
      </c>
      <c r="C1291">
        <v>5.2</v>
      </c>
    </row>
    <row r="1292" spans="1:3" x14ac:dyDescent="0.2">
      <c r="A1292" t="s">
        <v>2374</v>
      </c>
      <c r="B1292" t="s">
        <v>14</v>
      </c>
      <c r="C1292">
        <v>7</v>
      </c>
    </row>
    <row r="1293" spans="1:3" x14ac:dyDescent="0.2">
      <c r="A1293" t="s">
        <v>2375</v>
      </c>
      <c r="B1293" t="s">
        <v>14</v>
      </c>
      <c r="C1293">
        <v>6.3</v>
      </c>
    </row>
    <row r="1294" spans="1:3" x14ac:dyDescent="0.2">
      <c r="A1294" t="s">
        <v>2376</v>
      </c>
      <c r="B1294" t="s">
        <v>14</v>
      </c>
      <c r="C1294">
        <v>7</v>
      </c>
    </row>
    <row r="1295" spans="1:3" x14ac:dyDescent="0.2">
      <c r="A1295" t="s">
        <v>2377</v>
      </c>
      <c r="B1295" t="s">
        <v>14</v>
      </c>
      <c r="C1295">
        <v>6.9</v>
      </c>
    </row>
    <row r="1296" spans="1:3" x14ac:dyDescent="0.2">
      <c r="A1296" t="s">
        <v>2379</v>
      </c>
      <c r="B1296" t="s">
        <v>14</v>
      </c>
      <c r="C1296">
        <v>6.2</v>
      </c>
    </row>
    <row r="1297" spans="1:3" x14ac:dyDescent="0.2">
      <c r="A1297" t="s">
        <v>2381</v>
      </c>
      <c r="B1297" t="s">
        <v>14</v>
      </c>
      <c r="C1297">
        <v>6.4</v>
      </c>
    </row>
    <row r="1298" spans="1:3" x14ac:dyDescent="0.2">
      <c r="A1298" t="s">
        <v>2382</v>
      </c>
      <c r="B1298" t="s">
        <v>14</v>
      </c>
      <c r="C1298">
        <v>6.4</v>
      </c>
    </row>
    <row r="1299" spans="1:3" x14ac:dyDescent="0.2">
      <c r="A1299" t="s">
        <v>2384</v>
      </c>
      <c r="B1299" t="s">
        <v>14</v>
      </c>
      <c r="C1299">
        <v>5.7</v>
      </c>
    </row>
    <row r="1300" spans="1:3" x14ac:dyDescent="0.2">
      <c r="A1300" t="s">
        <v>2385</v>
      </c>
      <c r="B1300" t="s">
        <v>14</v>
      </c>
      <c r="C1300">
        <v>6.1</v>
      </c>
    </row>
    <row r="1301" spans="1:3" x14ac:dyDescent="0.2">
      <c r="A1301" t="s">
        <v>2386</v>
      </c>
      <c r="B1301" t="s">
        <v>14</v>
      </c>
      <c r="C1301">
        <v>5.4</v>
      </c>
    </row>
    <row r="1302" spans="1:3" x14ac:dyDescent="0.2">
      <c r="A1302" t="s">
        <v>2387</v>
      </c>
      <c r="B1302" t="s">
        <v>14</v>
      </c>
      <c r="C1302">
        <v>6.7</v>
      </c>
    </row>
    <row r="1303" spans="1:3" x14ac:dyDescent="0.2">
      <c r="A1303" t="s">
        <v>2389</v>
      </c>
      <c r="B1303" t="s">
        <v>14</v>
      </c>
      <c r="C1303">
        <v>6.8</v>
      </c>
    </row>
    <row r="1304" spans="1:3" x14ac:dyDescent="0.2">
      <c r="A1304" t="s">
        <v>2390</v>
      </c>
      <c r="B1304" t="s">
        <v>14</v>
      </c>
      <c r="C1304">
        <v>6</v>
      </c>
    </row>
    <row r="1305" spans="1:3" x14ac:dyDescent="0.2">
      <c r="A1305" t="s">
        <v>2391</v>
      </c>
      <c r="B1305" t="s">
        <v>14</v>
      </c>
      <c r="C1305">
        <v>7.8</v>
      </c>
    </row>
    <row r="1306" spans="1:3" x14ac:dyDescent="0.2">
      <c r="A1306" t="s">
        <v>2393</v>
      </c>
      <c r="B1306" t="s">
        <v>14</v>
      </c>
      <c r="C1306">
        <v>5.3</v>
      </c>
    </row>
    <row r="1307" spans="1:3" x14ac:dyDescent="0.2">
      <c r="A1307" t="s">
        <v>2394</v>
      </c>
      <c r="B1307" t="s">
        <v>14</v>
      </c>
      <c r="C1307">
        <v>4.5</v>
      </c>
    </row>
    <row r="1308" spans="1:3" x14ac:dyDescent="0.2">
      <c r="A1308" t="s">
        <v>2396</v>
      </c>
      <c r="B1308" t="s">
        <v>14</v>
      </c>
      <c r="C1308">
        <v>5.4</v>
      </c>
    </row>
    <row r="1309" spans="1:3" x14ac:dyDescent="0.2">
      <c r="A1309" t="s">
        <v>2397</v>
      </c>
      <c r="B1309" t="s">
        <v>14</v>
      </c>
      <c r="C1309">
        <v>7.8</v>
      </c>
    </row>
    <row r="1310" spans="1:3" x14ac:dyDescent="0.2">
      <c r="A1310" t="s">
        <v>2400</v>
      </c>
      <c r="B1310" t="s">
        <v>2401</v>
      </c>
      <c r="C1310">
        <v>7.2</v>
      </c>
    </row>
    <row r="1311" spans="1:3" x14ac:dyDescent="0.2">
      <c r="A1311" t="s">
        <v>2402</v>
      </c>
      <c r="B1311" t="s">
        <v>14</v>
      </c>
      <c r="C1311">
        <v>6.6</v>
      </c>
    </row>
    <row r="1312" spans="1:3" x14ac:dyDescent="0.2">
      <c r="A1312" t="s">
        <v>2403</v>
      </c>
      <c r="B1312" t="s">
        <v>14</v>
      </c>
      <c r="C1312">
        <v>7.6</v>
      </c>
    </row>
    <row r="1313" spans="1:3" x14ac:dyDescent="0.2">
      <c r="A1313" t="s">
        <v>2405</v>
      </c>
      <c r="B1313" t="s">
        <v>14</v>
      </c>
      <c r="C1313">
        <v>5.9</v>
      </c>
    </row>
    <row r="1314" spans="1:3" x14ac:dyDescent="0.2">
      <c r="A1314" t="s">
        <v>2406</v>
      </c>
      <c r="B1314" t="s">
        <v>14</v>
      </c>
      <c r="C1314">
        <v>6.7</v>
      </c>
    </row>
    <row r="1315" spans="1:3" x14ac:dyDescent="0.2">
      <c r="A1315" t="s">
        <v>2407</v>
      </c>
      <c r="B1315" t="s">
        <v>14</v>
      </c>
      <c r="C1315">
        <v>7.7</v>
      </c>
    </row>
    <row r="1316" spans="1:3" x14ac:dyDescent="0.2">
      <c r="A1316" t="s">
        <v>2408</v>
      </c>
      <c r="B1316" t="s">
        <v>14</v>
      </c>
      <c r="C1316">
        <v>5.4</v>
      </c>
    </row>
    <row r="1317" spans="1:3" x14ac:dyDescent="0.2">
      <c r="A1317" t="s">
        <v>2409</v>
      </c>
      <c r="B1317" t="s">
        <v>14</v>
      </c>
      <c r="C1317">
        <v>6.9</v>
      </c>
    </row>
    <row r="1318" spans="1:3" x14ac:dyDescent="0.2">
      <c r="A1318" t="s">
        <v>2410</v>
      </c>
      <c r="B1318" t="s">
        <v>14</v>
      </c>
      <c r="C1318">
        <v>7.7</v>
      </c>
    </row>
    <row r="1319" spans="1:3" x14ac:dyDescent="0.2">
      <c r="A1319" t="s">
        <v>2411</v>
      </c>
      <c r="B1319" t="s">
        <v>14</v>
      </c>
      <c r="C1319">
        <v>6.8</v>
      </c>
    </row>
    <row r="1320" spans="1:3" x14ac:dyDescent="0.2">
      <c r="A1320" t="s">
        <v>2413</v>
      </c>
      <c r="B1320" t="s">
        <v>14</v>
      </c>
      <c r="C1320">
        <v>6.4</v>
      </c>
    </row>
    <row r="1321" spans="1:3" x14ac:dyDescent="0.2">
      <c r="A1321" t="s">
        <v>2414</v>
      </c>
      <c r="B1321" t="s">
        <v>14</v>
      </c>
      <c r="C1321">
        <v>5.7</v>
      </c>
    </row>
    <row r="1322" spans="1:3" x14ac:dyDescent="0.2">
      <c r="A1322" t="s">
        <v>2415</v>
      </c>
      <c r="B1322" t="s">
        <v>14</v>
      </c>
      <c r="C1322">
        <v>7.3</v>
      </c>
    </row>
    <row r="1323" spans="1:3" x14ac:dyDescent="0.2">
      <c r="A1323" t="s">
        <v>2416</v>
      </c>
      <c r="B1323" t="s">
        <v>14</v>
      </c>
      <c r="C1323">
        <v>6.8</v>
      </c>
    </row>
    <row r="1324" spans="1:3" x14ac:dyDescent="0.2">
      <c r="A1324" t="s">
        <v>2417</v>
      </c>
      <c r="B1324" t="s">
        <v>14</v>
      </c>
      <c r="C1324">
        <v>6.3</v>
      </c>
    </row>
    <row r="1325" spans="1:3" x14ac:dyDescent="0.2">
      <c r="A1325" t="s">
        <v>2419</v>
      </c>
      <c r="B1325" t="s">
        <v>14</v>
      </c>
      <c r="C1325">
        <v>5.9</v>
      </c>
    </row>
    <row r="1326" spans="1:3" x14ac:dyDescent="0.2">
      <c r="A1326" t="s">
        <v>2421</v>
      </c>
      <c r="B1326" t="s">
        <v>14</v>
      </c>
      <c r="C1326">
        <v>7.4</v>
      </c>
    </row>
    <row r="1327" spans="1:3" x14ac:dyDescent="0.2">
      <c r="A1327" t="s">
        <v>2422</v>
      </c>
      <c r="B1327" t="s">
        <v>14</v>
      </c>
      <c r="C1327">
        <v>8.3000000000000007</v>
      </c>
    </row>
    <row r="1328" spans="1:3" x14ac:dyDescent="0.2">
      <c r="A1328" t="s">
        <v>2424</v>
      </c>
      <c r="B1328" t="s">
        <v>14</v>
      </c>
      <c r="C1328">
        <v>6.2</v>
      </c>
    </row>
    <row r="1329" spans="1:3" x14ac:dyDescent="0.2">
      <c r="A1329" t="s">
        <v>2425</v>
      </c>
      <c r="B1329" t="s">
        <v>14</v>
      </c>
      <c r="C1329">
        <v>6.3</v>
      </c>
    </row>
    <row r="1330" spans="1:3" x14ac:dyDescent="0.2">
      <c r="A1330" t="s">
        <v>2426</v>
      </c>
      <c r="B1330" t="s">
        <v>14</v>
      </c>
      <c r="C1330">
        <v>5.8</v>
      </c>
    </row>
    <row r="1331" spans="1:3" x14ac:dyDescent="0.2">
      <c r="A1331" t="s">
        <v>2427</v>
      </c>
      <c r="B1331" t="s">
        <v>14</v>
      </c>
      <c r="C1331">
        <v>7.5</v>
      </c>
    </row>
    <row r="1332" spans="1:3" x14ac:dyDescent="0.2">
      <c r="A1332" t="s">
        <v>2429</v>
      </c>
      <c r="B1332" t="s">
        <v>14</v>
      </c>
      <c r="C1332">
        <v>6.3</v>
      </c>
    </row>
    <row r="1333" spans="1:3" x14ac:dyDescent="0.2">
      <c r="A1333" t="s">
        <v>2430</v>
      </c>
      <c r="B1333" t="s">
        <v>14</v>
      </c>
      <c r="C1333">
        <v>6.4</v>
      </c>
    </row>
    <row r="1334" spans="1:3" x14ac:dyDescent="0.2">
      <c r="A1334" t="s">
        <v>2432</v>
      </c>
      <c r="B1334" t="s">
        <v>14</v>
      </c>
      <c r="C1334">
        <v>7.2</v>
      </c>
    </row>
    <row r="1335" spans="1:3" x14ac:dyDescent="0.2">
      <c r="A1335" t="s">
        <v>2434</v>
      </c>
      <c r="B1335" t="s">
        <v>14</v>
      </c>
      <c r="C1335">
        <v>6.3</v>
      </c>
    </row>
    <row r="1336" spans="1:3" x14ac:dyDescent="0.2">
      <c r="A1336" t="s">
        <v>2436</v>
      </c>
      <c r="B1336" t="s">
        <v>14</v>
      </c>
      <c r="C1336">
        <v>6.9</v>
      </c>
    </row>
    <row r="1337" spans="1:3" x14ac:dyDescent="0.2">
      <c r="A1337" t="s">
        <v>2437</v>
      </c>
      <c r="B1337" t="s">
        <v>14</v>
      </c>
      <c r="C1337">
        <v>6.6</v>
      </c>
    </row>
    <row r="1338" spans="1:3" x14ac:dyDescent="0.2">
      <c r="A1338" t="s">
        <v>2439</v>
      </c>
      <c r="B1338" t="s">
        <v>14</v>
      </c>
      <c r="C1338">
        <v>6</v>
      </c>
    </row>
    <row r="1339" spans="1:3" x14ac:dyDescent="0.2">
      <c r="A1339" t="s">
        <v>2441</v>
      </c>
      <c r="B1339" t="s">
        <v>14</v>
      </c>
      <c r="C1339">
        <v>7.5</v>
      </c>
    </row>
    <row r="1340" spans="1:3" x14ac:dyDescent="0.2">
      <c r="A1340" t="s">
        <v>2442</v>
      </c>
      <c r="B1340" t="s">
        <v>14</v>
      </c>
      <c r="C1340">
        <v>7.7</v>
      </c>
    </row>
    <row r="1341" spans="1:3" x14ac:dyDescent="0.2">
      <c r="A1341" t="s">
        <v>2443</v>
      </c>
      <c r="B1341" t="s">
        <v>14</v>
      </c>
      <c r="C1341">
        <v>6.2</v>
      </c>
    </row>
    <row r="1342" spans="1:3" x14ac:dyDescent="0.2">
      <c r="A1342" t="s">
        <v>2444</v>
      </c>
      <c r="B1342" t="s">
        <v>14</v>
      </c>
      <c r="C1342">
        <v>5.4</v>
      </c>
    </row>
    <row r="1343" spans="1:3" x14ac:dyDescent="0.2">
      <c r="A1343" t="s">
        <v>2446</v>
      </c>
      <c r="B1343" t="s">
        <v>14</v>
      </c>
      <c r="C1343">
        <v>6.6</v>
      </c>
    </row>
    <row r="1344" spans="1:3" x14ac:dyDescent="0.2">
      <c r="A1344" t="s">
        <v>2447</v>
      </c>
      <c r="B1344" t="s">
        <v>14</v>
      </c>
      <c r="C1344">
        <v>5.3</v>
      </c>
    </row>
    <row r="1345" spans="1:3" x14ac:dyDescent="0.2">
      <c r="A1345" t="s">
        <v>2448</v>
      </c>
      <c r="B1345" t="s">
        <v>14</v>
      </c>
      <c r="C1345">
        <v>5.6</v>
      </c>
    </row>
    <row r="1346" spans="1:3" x14ac:dyDescent="0.2">
      <c r="A1346" t="s">
        <v>2450</v>
      </c>
      <c r="B1346" t="s">
        <v>14</v>
      </c>
      <c r="C1346">
        <v>5.9</v>
      </c>
    </row>
    <row r="1347" spans="1:3" x14ac:dyDescent="0.2">
      <c r="A1347" t="s">
        <v>2451</v>
      </c>
      <c r="B1347" t="s">
        <v>14</v>
      </c>
      <c r="C1347">
        <v>7.8</v>
      </c>
    </row>
    <row r="1348" spans="1:3" x14ac:dyDescent="0.2">
      <c r="A1348" t="s">
        <v>2452</v>
      </c>
      <c r="B1348" t="s">
        <v>14</v>
      </c>
      <c r="C1348">
        <v>6.7</v>
      </c>
    </row>
    <row r="1349" spans="1:3" x14ac:dyDescent="0.2">
      <c r="A1349" t="s">
        <v>2455</v>
      </c>
      <c r="B1349" t="s">
        <v>14</v>
      </c>
      <c r="C1349">
        <v>7.4</v>
      </c>
    </row>
    <row r="1350" spans="1:3" x14ac:dyDescent="0.2">
      <c r="A1350" t="s">
        <v>2456</v>
      </c>
      <c r="B1350" t="s">
        <v>14</v>
      </c>
      <c r="C1350">
        <v>6.2</v>
      </c>
    </row>
    <row r="1351" spans="1:3" x14ac:dyDescent="0.2">
      <c r="A1351" t="s">
        <v>2457</v>
      </c>
      <c r="B1351" t="s">
        <v>14</v>
      </c>
      <c r="C1351">
        <v>5.4</v>
      </c>
    </row>
    <row r="1352" spans="1:3" x14ac:dyDescent="0.2">
      <c r="A1352" t="s">
        <v>2458</v>
      </c>
      <c r="B1352" t="s">
        <v>14</v>
      </c>
      <c r="C1352">
        <v>6.7</v>
      </c>
    </row>
    <row r="1353" spans="1:3" x14ac:dyDescent="0.2">
      <c r="A1353" t="s">
        <v>2460</v>
      </c>
      <c r="B1353" t="s">
        <v>14</v>
      </c>
      <c r="C1353">
        <v>5.3</v>
      </c>
    </row>
    <row r="1354" spans="1:3" x14ac:dyDescent="0.2">
      <c r="A1354" t="s">
        <v>2462</v>
      </c>
      <c r="B1354" t="s">
        <v>14</v>
      </c>
      <c r="C1354">
        <v>5.9</v>
      </c>
    </row>
    <row r="1355" spans="1:3" x14ac:dyDescent="0.2">
      <c r="A1355" t="s">
        <v>2464</v>
      </c>
      <c r="B1355" t="s">
        <v>14</v>
      </c>
      <c r="C1355">
        <v>4.8</v>
      </c>
    </row>
    <row r="1356" spans="1:3" x14ac:dyDescent="0.2">
      <c r="A1356" t="s">
        <v>2466</v>
      </c>
      <c r="B1356" t="s">
        <v>14</v>
      </c>
      <c r="C1356">
        <v>3.8</v>
      </c>
    </row>
    <row r="1357" spans="1:3" x14ac:dyDescent="0.2">
      <c r="A1357" t="s">
        <v>2467</v>
      </c>
      <c r="B1357" t="s">
        <v>14</v>
      </c>
      <c r="C1357">
        <v>8.5</v>
      </c>
    </row>
    <row r="1358" spans="1:3" x14ac:dyDescent="0.2">
      <c r="A1358" t="s">
        <v>2468</v>
      </c>
      <c r="B1358" t="s">
        <v>14</v>
      </c>
      <c r="C1358">
        <v>6.8</v>
      </c>
    </row>
    <row r="1359" spans="1:3" x14ac:dyDescent="0.2">
      <c r="A1359" t="s">
        <v>2469</v>
      </c>
      <c r="B1359" t="s">
        <v>14</v>
      </c>
      <c r="C1359">
        <v>5.3</v>
      </c>
    </row>
    <row r="1360" spans="1:3" x14ac:dyDescent="0.2">
      <c r="A1360" t="s">
        <v>2470</v>
      </c>
      <c r="B1360" t="s">
        <v>14</v>
      </c>
      <c r="C1360">
        <v>7.3</v>
      </c>
    </row>
    <row r="1361" spans="1:3" x14ac:dyDescent="0.2">
      <c r="A1361" t="s">
        <v>2471</v>
      </c>
      <c r="B1361" t="s">
        <v>14</v>
      </c>
      <c r="C1361">
        <v>6.6</v>
      </c>
    </row>
    <row r="1362" spans="1:3" x14ac:dyDescent="0.2">
      <c r="A1362" t="s">
        <v>2473</v>
      </c>
      <c r="B1362" t="s">
        <v>14</v>
      </c>
      <c r="C1362">
        <v>6.2</v>
      </c>
    </row>
    <row r="1363" spans="1:3" x14ac:dyDescent="0.2">
      <c r="A1363" t="s">
        <v>2475</v>
      </c>
      <c r="B1363" t="s">
        <v>14</v>
      </c>
      <c r="C1363">
        <v>5.2</v>
      </c>
    </row>
    <row r="1364" spans="1:3" x14ac:dyDescent="0.2">
      <c r="A1364" t="s">
        <v>2476</v>
      </c>
      <c r="B1364" t="s">
        <v>14</v>
      </c>
      <c r="C1364">
        <v>6.2</v>
      </c>
    </row>
    <row r="1365" spans="1:3" x14ac:dyDescent="0.2">
      <c r="A1365" t="s">
        <v>2477</v>
      </c>
      <c r="B1365" t="s">
        <v>14</v>
      </c>
      <c r="C1365">
        <v>6.2</v>
      </c>
    </row>
    <row r="1366" spans="1:3" x14ac:dyDescent="0.2">
      <c r="A1366" t="s">
        <v>2480</v>
      </c>
      <c r="B1366" t="s">
        <v>14</v>
      </c>
      <c r="C1366">
        <v>6.6</v>
      </c>
    </row>
    <row r="1367" spans="1:3" x14ac:dyDescent="0.2">
      <c r="A1367" t="s">
        <v>2481</v>
      </c>
      <c r="B1367" t="s">
        <v>14</v>
      </c>
      <c r="C1367">
        <v>6.2</v>
      </c>
    </row>
    <row r="1368" spans="1:3" x14ac:dyDescent="0.2">
      <c r="A1368" t="s">
        <v>2482</v>
      </c>
      <c r="B1368" t="s">
        <v>14</v>
      </c>
      <c r="C1368">
        <v>5.0999999999999996</v>
      </c>
    </row>
    <row r="1369" spans="1:3" x14ac:dyDescent="0.2">
      <c r="A1369" t="s">
        <v>2483</v>
      </c>
      <c r="B1369" t="s">
        <v>14</v>
      </c>
      <c r="C1369">
        <v>6.6</v>
      </c>
    </row>
    <row r="1370" spans="1:3" x14ac:dyDescent="0.2">
      <c r="A1370" t="s">
        <v>2485</v>
      </c>
      <c r="B1370" t="s">
        <v>14</v>
      </c>
      <c r="C1370">
        <v>6.1</v>
      </c>
    </row>
    <row r="1371" spans="1:3" x14ac:dyDescent="0.2">
      <c r="A1371" t="s">
        <v>2487</v>
      </c>
      <c r="B1371" t="s">
        <v>14</v>
      </c>
      <c r="C1371">
        <v>6.6</v>
      </c>
    </row>
    <row r="1372" spans="1:3" x14ac:dyDescent="0.2">
      <c r="A1372" t="s">
        <v>2489</v>
      </c>
      <c r="B1372" t="s">
        <v>14</v>
      </c>
      <c r="C1372">
        <v>5.9</v>
      </c>
    </row>
    <row r="1373" spans="1:3" x14ac:dyDescent="0.2">
      <c r="A1373" t="s">
        <v>2491</v>
      </c>
      <c r="B1373" t="s">
        <v>14</v>
      </c>
      <c r="C1373">
        <v>6.3</v>
      </c>
    </row>
    <row r="1374" spans="1:3" x14ac:dyDescent="0.2">
      <c r="A1374" t="s">
        <v>2493</v>
      </c>
      <c r="B1374" t="s">
        <v>14</v>
      </c>
      <c r="C1374">
        <v>7.1</v>
      </c>
    </row>
    <row r="1375" spans="1:3" x14ac:dyDescent="0.2">
      <c r="A1375" t="s">
        <v>2494</v>
      </c>
      <c r="B1375" t="s">
        <v>14</v>
      </c>
      <c r="C1375">
        <v>5</v>
      </c>
    </row>
    <row r="1376" spans="1:3" x14ac:dyDescent="0.2">
      <c r="A1376" t="s">
        <v>2497</v>
      </c>
      <c r="B1376" t="s">
        <v>14</v>
      </c>
      <c r="C1376">
        <v>5.6</v>
      </c>
    </row>
    <row r="1377" spans="1:3" x14ac:dyDescent="0.2">
      <c r="A1377" t="s">
        <v>2498</v>
      </c>
      <c r="B1377" t="s">
        <v>14</v>
      </c>
      <c r="C1377">
        <v>7.4</v>
      </c>
    </row>
    <row r="1378" spans="1:3" x14ac:dyDescent="0.2">
      <c r="A1378" t="s">
        <v>2501</v>
      </c>
      <c r="B1378" t="s">
        <v>14</v>
      </c>
      <c r="C1378">
        <v>4.5</v>
      </c>
    </row>
    <row r="1379" spans="1:3" x14ac:dyDescent="0.2">
      <c r="A1379" t="s">
        <v>2503</v>
      </c>
      <c r="B1379" t="s">
        <v>14</v>
      </c>
      <c r="C1379">
        <v>6.2</v>
      </c>
    </row>
    <row r="1380" spans="1:3" x14ac:dyDescent="0.2">
      <c r="A1380" t="s">
        <v>2505</v>
      </c>
      <c r="B1380" t="s">
        <v>14</v>
      </c>
      <c r="C1380">
        <v>5</v>
      </c>
    </row>
    <row r="1381" spans="1:3" x14ac:dyDescent="0.2">
      <c r="A1381" t="s">
        <v>2506</v>
      </c>
      <c r="B1381" t="s">
        <v>14</v>
      </c>
      <c r="C1381">
        <v>6.5</v>
      </c>
    </row>
    <row r="1382" spans="1:3" x14ac:dyDescent="0.2">
      <c r="A1382" t="s">
        <v>2507</v>
      </c>
      <c r="B1382" t="s">
        <v>14</v>
      </c>
      <c r="C1382">
        <v>5.0999999999999996</v>
      </c>
    </row>
    <row r="1383" spans="1:3" x14ac:dyDescent="0.2">
      <c r="A1383" t="s">
        <v>2508</v>
      </c>
      <c r="B1383" t="s">
        <v>14</v>
      </c>
      <c r="C1383">
        <v>6.5</v>
      </c>
    </row>
    <row r="1384" spans="1:3" x14ac:dyDescent="0.2">
      <c r="A1384" t="s">
        <v>2509</v>
      </c>
      <c r="B1384" t="s">
        <v>14</v>
      </c>
      <c r="C1384">
        <v>6.2</v>
      </c>
    </row>
    <row r="1385" spans="1:3" x14ac:dyDescent="0.2">
      <c r="A1385" t="s">
        <v>2510</v>
      </c>
      <c r="B1385" t="s">
        <v>14</v>
      </c>
      <c r="C1385">
        <v>6.3</v>
      </c>
    </row>
    <row r="1386" spans="1:3" x14ac:dyDescent="0.2">
      <c r="A1386" t="s">
        <v>2511</v>
      </c>
      <c r="B1386" t="s">
        <v>14</v>
      </c>
      <c r="C1386">
        <v>3.8</v>
      </c>
    </row>
    <row r="1387" spans="1:3" x14ac:dyDescent="0.2">
      <c r="A1387" t="s">
        <v>2513</v>
      </c>
      <c r="B1387" t="s">
        <v>14</v>
      </c>
      <c r="C1387">
        <v>6.2</v>
      </c>
    </row>
    <row r="1388" spans="1:3" x14ac:dyDescent="0.2">
      <c r="A1388" t="s">
        <v>2514</v>
      </c>
      <c r="B1388" t="s">
        <v>14</v>
      </c>
      <c r="C1388">
        <v>5.7</v>
      </c>
    </row>
    <row r="1389" spans="1:3" x14ac:dyDescent="0.2">
      <c r="A1389" t="s">
        <v>2516</v>
      </c>
      <c r="B1389" t="s">
        <v>14</v>
      </c>
      <c r="C1389">
        <v>6.7</v>
      </c>
    </row>
    <row r="1390" spans="1:3" x14ac:dyDescent="0.2">
      <c r="A1390" t="s">
        <v>2518</v>
      </c>
      <c r="B1390" t="s">
        <v>14</v>
      </c>
      <c r="C1390">
        <v>6.8</v>
      </c>
    </row>
    <row r="1391" spans="1:3" x14ac:dyDescent="0.2">
      <c r="A1391" t="s">
        <v>2520</v>
      </c>
      <c r="B1391" t="s">
        <v>14</v>
      </c>
      <c r="C1391">
        <v>6</v>
      </c>
    </row>
    <row r="1392" spans="1:3" x14ac:dyDescent="0.2">
      <c r="A1392" t="s">
        <v>2522</v>
      </c>
      <c r="B1392" t="s">
        <v>14</v>
      </c>
      <c r="C1392">
        <v>7.3</v>
      </c>
    </row>
    <row r="1393" spans="1:3" x14ac:dyDescent="0.2">
      <c r="A1393" t="s">
        <v>2523</v>
      </c>
      <c r="B1393" t="s">
        <v>14</v>
      </c>
      <c r="C1393">
        <v>5.5</v>
      </c>
    </row>
    <row r="1394" spans="1:3" x14ac:dyDescent="0.2">
      <c r="A1394" t="s">
        <v>2524</v>
      </c>
      <c r="B1394" t="s">
        <v>14</v>
      </c>
      <c r="C1394">
        <v>6.7</v>
      </c>
    </row>
    <row r="1395" spans="1:3" x14ac:dyDescent="0.2">
      <c r="A1395" t="s">
        <v>2526</v>
      </c>
      <c r="B1395" t="s">
        <v>14</v>
      </c>
      <c r="C1395">
        <v>4.8</v>
      </c>
    </row>
    <row r="1396" spans="1:3" x14ac:dyDescent="0.2">
      <c r="A1396" t="s">
        <v>2528</v>
      </c>
      <c r="B1396" t="s">
        <v>14</v>
      </c>
      <c r="C1396">
        <v>5.7</v>
      </c>
    </row>
    <row r="1397" spans="1:3" x14ac:dyDescent="0.2">
      <c r="A1397" t="s">
        <v>2529</v>
      </c>
      <c r="B1397" t="s">
        <v>14</v>
      </c>
      <c r="C1397">
        <v>5.0999999999999996</v>
      </c>
    </row>
    <row r="1398" spans="1:3" x14ac:dyDescent="0.2">
      <c r="A1398" t="s">
        <v>2531</v>
      </c>
      <c r="B1398" t="s">
        <v>14</v>
      </c>
      <c r="C1398">
        <v>6</v>
      </c>
    </row>
    <row r="1399" spans="1:3" x14ac:dyDescent="0.2">
      <c r="A1399" t="s">
        <v>2533</v>
      </c>
      <c r="B1399" t="s">
        <v>14</v>
      </c>
      <c r="C1399">
        <v>4.2</v>
      </c>
    </row>
    <row r="1400" spans="1:3" x14ac:dyDescent="0.2">
      <c r="A1400" t="s">
        <v>2535</v>
      </c>
      <c r="B1400" t="s">
        <v>14</v>
      </c>
      <c r="C1400">
        <v>7.4</v>
      </c>
    </row>
    <row r="1401" spans="1:3" x14ac:dyDescent="0.2">
      <c r="A1401" t="s">
        <v>2537</v>
      </c>
      <c r="B1401" t="s">
        <v>14</v>
      </c>
      <c r="C1401">
        <v>4.5999999999999996</v>
      </c>
    </row>
    <row r="1402" spans="1:3" x14ac:dyDescent="0.2">
      <c r="A1402" t="s">
        <v>2538</v>
      </c>
      <c r="B1402" t="s">
        <v>14</v>
      </c>
      <c r="C1402">
        <v>6.9</v>
      </c>
    </row>
    <row r="1403" spans="1:3" x14ac:dyDescent="0.2">
      <c r="A1403" t="s">
        <v>2539</v>
      </c>
      <c r="B1403" t="s">
        <v>14</v>
      </c>
      <c r="C1403">
        <v>6.9</v>
      </c>
    </row>
    <row r="1404" spans="1:3" x14ac:dyDescent="0.2">
      <c r="A1404" t="s">
        <v>2540</v>
      </c>
      <c r="B1404" t="s">
        <v>14</v>
      </c>
      <c r="C1404">
        <v>8</v>
      </c>
    </row>
    <row r="1405" spans="1:3" x14ac:dyDescent="0.2">
      <c r="A1405" t="s">
        <v>2542</v>
      </c>
      <c r="B1405" t="s">
        <v>14</v>
      </c>
      <c r="C1405">
        <v>6.4</v>
      </c>
    </row>
    <row r="1406" spans="1:3" x14ac:dyDescent="0.2">
      <c r="A1406" t="s">
        <v>2544</v>
      </c>
      <c r="B1406" t="s">
        <v>14</v>
      </c>
      <c r="C1406">
        <v>6.3</v>
      </c>
    </row>
    <row r="1407" spans="1:3" x14ac:dyDescent="0.2">
      <c r="A1407" t="s">
        <v>2546</v>
      </c>
      <c r="B1407" t="s">
        <v>14</v>
      </c>
      <c r="C1407">
        <v>6.8</v>
      </c>
    </row>
    <row r="1408" spans="1:3" x14ac:dyDescent="0.2">
      <c r="A1408" t="s">
        <v>2547</v>
      </c>
      <c r="B1408" t="s">
        <v>14</v>
      </c>
      <c r="C1408">
        <v>6.8</v>
      </c>
    </row>
    <row r="1409" spans="1:3" x14ac:dyDescent="0.2">
      <c r="A1409" t="s">
        <v>2549</v>
      </c>
      <c r="B1409" t="s">
        <v>14</v>
      </c>
      <c r="C1409">
        <v>5.4</v>
      </c>
    </row>
    <row r="1410" spans="1:3" x14ac:dyDescent="0.2">
      <c r="A1410" t="s">
        <v>2550</v>
      </c>
      <c r="B1410" t="s">
        <v>14</v>
      </c>
      <c r="C1410">
        <v>7.2</v>
      </c>
    </row>
    <row r="1411" spans="1:3" x14ac:dyDescent="0.2">
      <c r="A1411" t="s">
        <v>2551</v>
      </c>
      <c r="B1411" t="s">
        <v>14</v>
      </c>
      <c r="C1411">
        <v>7.3</v>
      </c>
    </row>
    <row r="1412" spans="1:3" x14ac:dyDescent="0.2">
      <c r="A1412" t="s">
        <v>2554</v>
      </c>
      <c r="B1412" t="s">
        <v>14</v>
      </c>
      <c r="C1412">
        <v>5.2</v>
      </c>
    </row>
    <row r="1413" spans="1:3" x14ac:dyDescent="0.2">
      <c r="A1413" t="s">
        <v>2555</v>
      </c>
      <c r="B1413" t="s">
        <v>14</v>
      </c>
      <c r="C1413">
        <v>5.5</v>
      </c>
    </row>
    <row r="1414" spans="1:3" x14ac:dyDescent="0.2">
      <c r="A1414" t="s">
        <v>2557</v>
      </c>
      <c r="B1414" t="s">
        <v>2558</v>
      </c>
      <c r="C1414">
        <v>7.7</v>
      </c>
    </row>
    <row r="1415" spans="1:3" x14ac:dyDescent="0.2">
      <c r="A1415" t="s">
        <v>2560</v>
      </c>
      <c r="B1415" t="s">
        <v>14</v>
      </c>
      <c r="C1415">
        <v>7.1</v>
      </c>
    </row>
    <row r="1416" spans="1:3" x14ac:dyDescent="0.2">
      <c r="A1416" t="s">
        <v>2562</v>
      </c>
      <c r="B1416" t="s">
        <v>14</v>
      </c>
      <c r="C1416">
        <v>5.3</v>
      </c>
    </row>
    <row r="1417" spans="1:3" x14ac:dyDescent="0.2">
      <c r="A1417" t="s">
        <v>2564</v>
      </c>
      <c r="B1417" t="s">
        <v>14</v>
      </c>
      <c r="C1417">
        <v>5.6</v>
      </c>
    </row>
    <row r="1418" spans="1:3" x14ac:dyDescent="0.2">
      <c r="A1418" t="s">
        <v>2565</v>
      </c>
      <c r="B1418" t="s">
        <v>14</v>
      </c>
      <c r="C1418">
        <v>5.7</v>
      </c>
    </row>
    <row r="1419" spans="1:3" x14ac:dyDescent="0.2">
      <c r="A1419" t="s">
        <v>2566</v>
      </c>
      <c r="B1419" t="s">
        <v>14</v>
      </c>
      <c r="C1419">
        <v>7.1</v>
      </c>
    </row>
    <row r="1420" spans="1:3" x14ac:dyDescent="0.2">
      <c r="A1420" t="s">
        <v>2567</v>
      </c>
      <c r="B1420" t="s">
        <v>14</v>
      </c>
      <c r="C1420">
        <v>7.6</v>
      </c>
    </row>
    <row r="1421" spans="1:3" x14ac:dyDescent="0.2">
      <c r="A1421" t="s">
        <v>2568</v>
      </c>
      <c r="B1421" t="s">
        <v>14</v>
      </c>
      <c r="C1421">
        <v>5.5</v>
      </c>
    </row>
    <row r="1422" spans="1:3" x14ac:dyDescent="0.2">
      <c r="A1422" t="s">
        <v>2569</v>
      </c>
      <c r="B1422" t="s">
        <v>14</v>
      </c>
      <c r="C1422">
        <v>5.0999999999999996</v>
      </c>
    </row>
    <row r="1423" spans="1:3" x14ac:dyDescent="0.2">
      <c r="A1423" t="s">
        <v>2571</v>
      </c>
      <c r="B1423" t="s">
        <v>14</v>
      </c>
      <c r="C1423">
        <v>4.9000000000000004</v>
      </c>
    </row>
    <row r="1424" spans="1:3" x14ac:dyDescent="0.2">
      <c r="A1424" t="s">
        <v>2574</v>
      </c>
      <c r="B1424" t="s">
        <v>14</v>
      </c>
      <c r="C1424">
        <v>6.5</v>
      </c>
    </row>
    <row r="1425" spans="1:3" x14ac:dyDescent="0.2">
      <c r="A1425" t="s">
        <v>2576</v>
      </c>
      <c r="B1425" t="s">
        <v>14</v>
      </c>
      <c r="C1425">
        <v>5.6</v>
      </c>
    </row>
    <row r="1426" spans="1:3" x14ac:dyDescent="0.2">
      <c r="A1426" t="s">
        <v>2579</v>
      </c>
      <c r="B1426" t="s">
        <v>14</v>
      </c>
      <c r="C1426">
        <v>5.3</v>
      </c>
    </row>
    <row r="1427" spans="1:3" x14ac:dyDescent="0.2">
      <c r="A1427" t="s">
        <v>2581</v>
      </c>
      <c r="B1427" t="s">
        <v>14</v>
      </c>
      <c r="C1427">
        <v>6.5</v>
      </c>
    </row>
    <row r="1428" spans="1:3" x14ac:dyDescent="0.2">
      <c r="A1428" t="s">
        <v>2583</v>
      </c>
      <c r="B1428" t="s">
        <v>14</v>
      </c>
      <c r="C1428">
        <v>6.8</v>
      </c>
    </row>
    <row r="1429" spans="1:3" x14ac:dyDescent="0.2">
      <c r="A1429" t="s">
        <v>2585</v>
      </c>
      <c r="B1429" t="s">
        <v>14</v>
      </c>
      <c r="C1429">
        <v>6.5</v>
      </c>
    </row>
    <row r="1430" spans="1:3" x14ac:dyDescent="0.2">
      <c r="A1430" t="s">
        <v>2586</v>
      </c>
      <c r="B1430" t="s">
        <v>14</v>
      </c>
      <c r="C1430">
        <v>6</v>
      </c>
    </row>
    <row r="1431" spans="1:3" x14ac:dyDescent="0.2">
      <c r="A1431" t="s">
        <v>2588</v>
      </c>
      <c r="B1431" t="s">
        <v>14</v>
      </c>
      <c r="C1431">
        <v>8.4</v>
      </c>
    </row>
    <row r="1432" spans="1:3" x14ac:dyDescent="0.2">
      <c r="A1432" t="s">
        <v>2590</v>
      </c>
      <c r="B1432" t="s">
        <v>14</v>
      </c>
      <c r="C1432">
        <v>6</v>
      </c>
    </row>
    <row r="1433" spans="1:3" x14ac:dyDescent="0.2">
      <c r="A1433" t="s">
        <v>2591</v>
      </c>
      <c r="B1433" t="s">
        <v>14</v>
      </c>
      <c r="C1433">
        <v>7.6</v>
      </c>
    </row>
    <row r="1434" spans="1:3" x14ac:dyDescent="0.2">
      <c r="A1434" t="s">
        <v>2592</v>
      </c>
      <c r="B1434" t="s">
        <v>14</v>
      </c>
      <c r="C1434">
        <v>6.9</v>
      </c>
    </row>
    <row r="1435" spans="1:3" x14ac:dyDescent="0.2">
      <c r="A1435" t="s">
        <v>2593</v>
      </c>
      <c r="B1435" t="s">
        <v>14</v>
      </c>
      <c r="C1435">
        <v>6.4</v>
      </c>
    </row>
    <row r="1436" spans="1:3" x14ac:dyDescent="0.2">
      <c r="A1436" t="s">
        <v>2595</v>
      </c>
      <c r="B1436" t="s">
        <v>14</v>
      </c>
      <c r="C1436">
        <v>5.0999999999999996</v>
      </c>
    </row>
    <row r="1437" spans="1:3" x14ac:dyDescent="0.2">
      <c r="A1437" t="s">
        <v>2597</v>
      </c>
      <c r="B1437" t="s">
        <v>14</v>
      </c>
      <c r="C1437">
        <v>7</v>
      </c>
    </row>
    <row r="1438" spans="1:3" x14ac:dyDescent="0.2">
      <c r="A1438" t="s">
        <v>2600</v>
      </c>
      <c r="B1438" t="s">
        <v>14</v>
      </c>
      <c r="C1438">
        <v>5.7</v>
      </c>
    </row>
    <row r="1439" spans="1:3" x14ac:dyDescent="0.2">
      <c r="A1439" t="s">
        <v>2601</v>
      </c>
      <c r="B1439" t="s">
        <v>14</v>
      </c>
      <c r="C1439">
        <v>6.8</v>
      </c>
    </row>
    <row r="1440" spans="1:3" x14ac:dyDescent="0.2">
      <c r="A1440" t="s">
        <v>2602</v>
      </c>
      <c r="B1440" t="s">
        <v>14</v>
      </c>
      <c r="C1440">
        <v>6.7</v>
      </c>
    </row>
    <row r="1441" spans="1:3" x14ac:dyDescent="0.2">
      <c r="A1441" t="s">
        <v>2604</v>
      </c>
      <c r="B1441" t="s">
        <v>14</v>
      </c>
      <c r="C1441">
        <v>6.2</v>
      </c>
    </row>
    <row r="1442" spans="1:3" x14ac:dyDescent="0.2">
      <c r="A1442" t="s">
        <v>2605</v>
      </c>
      <c r="B1442" t="s">
        <v>14</v>
      </c>
      <c r="C1442">
        <v>7.2</v>
      </c>
    </row>
    <row r="1443" spans="1:3" x14ac:dyDescent="0.2">
      <c r="A1443" t="s">
        <v>2607</v>
      </c>
      <c r="B1443" t="s">
        <v>14</v>
      </c>
      <c r="C1443">
        <v>6.2</v>
      </c>
    </row>
    <row r="1444" spans="1:3" x14ac:dyDescent="0.2">
      <c r="A1444" t="s">
        <v>2609</v>
      </c>
      <c r="B1444" t="s">
        <v>14</v>
      </c>
      <c r="C1444">
        <v>5.6</v>
      </c>
    </row>
    <row r="1445" spans="1:3" x14ac:dyDescent="0.2">
      <c r="A1445" t="s">
        <v>2610</v>
      </c>
      <c r="B1445" t="s">
        <v>14</v>
      </c>
      <c r="C1445">
        <v>4.4000000000000004</v>
      </c>
    </row>
    <row r="1446" spans="1:3" x14ac:dyDescent="0.2">
      <c r="A1446" t="s">
        <v>2611</v>
      </c>
      <c r="B1446" t="s">
        <v>14</v>
      </c>
      <c r="C1446">
        <v>7.5</v>
      </c>
    </row>
    <row r="1447" spans="1:3" x14ac:dyDescent="0.2">
      <c r="A1447" t="s">
        <v>2612</v>
      </c>
      <c r="B1447" t="s">
        <v>14</v>
      </c>
      <c r="C1447">
        <v>7.1</v>
      </c>
    </row>
    <row r="1448" spans="1:3" x14ac:dyDescent="0.2">
      <c r="A1448" t="s">
        <v>2613</v>
      </c>
      <c r="B1448" t="s">
        <v>14</v>
      </c>
      <c r="C1448">
        <v>6.4</v>
      </c>
    </row>
    <row r="1449" spans="1:3" x14ac:dyDescent="0.2">
      <c r="A1449" t="s">
        <v>2615</v>
      </c>
      <c r="B1449" t="s">
        <v>14</v>
      </c>
      <c r="C1449">
        <v>7.1</v>
      </c>
    </row>
    <row r="1450" spans="1:3" x14ac:dyDescent="0.2">
      <c r="A1450" t="s">
        <v>2617</v>
      </c>
      <c r="B1450" t="s">
        <v>14</v>
      </c>
      <c r="C1450">
        <v>6.9</v>
      </c>
    </row>
    <row r="1451" spans="1:3" x14ac:dyDescent="0.2">
      <c r="A1451" t="s">
        <v>2618</v>
      </c>
      <c r="B1451" t="s">
        <v>14</v>
      </c>
      <c r="C1451">
        <v>7.5</v>
      </c>
    </row>
    <row r="1452" spans="1:3" x14ac:dyDescent="0.2">
      <c r="A1452" t="s">
        <v>2619</v>
      </c>
      <c r="B1452" t="s">
        <v>14</v>
      </c>
      <c r="C1452">
        <v>6.3</v>
      </c>
    </row>
    <row r="1453" spans="1:3" x14ac:dyDescent="0.2">
      <c r="A1453" t="s">
        <v>2621</v>
      </c>
      <c r="B1453" t="s">
        <v>14</v>
      </c>
      <c r="C1453">
        <v>6.4</v>
      </c>
    </row>
    <row r="1454" spans="1:3" x14ac:dyDescent="0.2">
      <c r="A1454" t="s">
        <v>2622</v>
      </c>
      <c r="B1454" t="s">
        <v>14</v>
      </c>
      <c r="C1454">
        <v>5.9</v>
      </c>
    </row>
    <row r="1455" spans="1:3" x14ac:dyDescent="0.2">
      <c r="A1455" t="s">
        <v>2624</v>
      </c>
      <c r="B1455" t="s">
        <v>14</v>
      </c>
      <c r="C1455">
        <v>6.8</v>
      </c>
    </row>
    <row r="1456" spans="1:3" x14ac:dyDescent="0.2">
      <c r="A1456" t="s">
        <v>2626</v>
      </c>
      <c r="B1456" t="s">
        <v>14</v>
      </c>
      <c r="C1456">
        <v>6.3</v>
      </c>
    </row>
    <row r="1457" spans="1:3" x14ac:dyDescent="0.2">
      <c r="A1457" t="s">
        <v>2629</v>
      </c>
      <c r="B1457" t="s">
        <v>14</v>
      </c>
      <c r="C1457">
        <v>3.6</v>
      </c>
    </row>
    <row r="1458" spans="1:3" x14ac:dyDescent="0.2">
      <c r="A1458" t="s">
        <v>2630</v>
      </c>
      <c r="B1458" t="s">
        <v>14</v>
      </c>
      <c r="C1458">
        <v>5.3</v>
      </c>
    </row>
    <row r="1459" spans="1:3" x14ac:dyDescent="0.2">
      <c r="A1459" t="s">
        <v>2632</v>
      </c>
      <c r="B1459" t="s">
        <v>14</v>
      </c>
      <c r="C1459">
        <v>5.9</v>
      </c>
    </row>
    <row r="1460" spans="1:3" x14ac:dyDescent="0.2">
      <c r="A1460" t="s">
        <v>2634</v>
      </c>
      <c r="B1460" t="s">
        <v>14</v>
      </c>
      <c r="C1460">
        <v>6.9</v>
      </c>
    </row>
    <row r="1461" spans="1:3" x14ac:dyDescent="0.2">
      <c r="A1461" t="s">
        <v>2636</v>
      </c>
      <c r="B1461" t="s">
        <v>14</v>
      </c>
      <c r="C1461">
        <v>6.9</v>
      </c>
    </row>
    <row r="1462" spans="1:3" x14ac:dyDescent="0.2">
      <c r="A1462" t="s">
        <v>2637</v>
      </c>
      <c r="B1462" t="s">
        <v>14</v>
      </c>
      <c r="C1462">
        <v>6.1</v>
      </c>
    </row>
    <row r="1463" spans="1:3" x14ac:dyDescent="0.2">
      <c r="A1463" t="s">
        <v>2638</v>
      </c>
      <c r="B1463" t="s">
        <v>14</v>
      </c>
      <c r="C1463">
        <v>8.5</v>
      </c>
    </row>
    <row r="1464" spans="1:3" x14ac:dyDescent="0.2">
      <c r="A1464" t="s">
        <v>2640</v>
      </c>
      <c r="B1464" t="s">
        <v>14</v>
      </c>
      <c r="C1464">
        <v>6.3</v>
      </c>
    </row>
    <row r="1465" spans="1:3" x14ac:dyDescent="0.2">
      <c r="A1465" t="s">
        <v>2641</v>
      </c>
      <c r="B1465" t="s">
        <v>14</v>
      </c>
      <c r="C1465">
        <v>7.3</v>
      </c>
    </row>
    <row r="1466" spans="1:3" x14ac:dyDescent="0.2">
      <c r="A1466" t="s">
        <v>2644</v>
      </c>
      <c r="B1466" t="s">
        <v>14</v>
      </c>
      <c r="C1466">
        <v>6.3</v>
      </c>
    </row>
    <row r="1467" spans="1:3" x14ac:dyDescent="0.2">
      <c r="A1467" t="s">
        <v>2645</v>
      </c>
      <c r="B1467" t="s">
        <v>14</v>
      </c>
      <c r="C1467">
        <v>7.2</v>
      </c>
    </row>
    <row r="1468" spans="1:3" x14ac:dyDescent="0.2">
      <c r="A1468" t="s">
        <v>2646</v>
      </c>
      <c r="B1468" t="s">
        <v>14</v>
      </c>
      <c r="C1468">
        <v>7.3</v>
      </c>
    </row>
    <row r="1469" spans="1:3" x14ac:dyDescent="0.2">
      <c r="A1469" t="s">
        <v>2648</v>
      </c>
      <c r="B1469" t="s">
        <v>14</v>
      </c>
      <c r="C1469">
        <v>6.3</v>
      </c>
    </row>
    <row r="1470" spans="1:3" x14ac:dyDescent="0.2">
      <c r="A1470" t="s">
        <v>2650</v>
      </c>
      <c r="B1470" t="s">
        <v>14</v>
      </c>
      <c r="C1470">
        <v>8.1</v>
      </c>
    </row>
    <row r="1471" spans="1:3" x14ac:dyDescent="0.2">
      <c r="A1471" t="s">
        <v>2652</v>
      </c>
      <c r="B1471" t="s">
        <v>14</v>
      </c>
      <c r="C1471">
        <v>6.9</v>
      </c>
    </row>
    <row r="1472" spans="1:3" x14ac:dyDescent="0.2">
      <c r="A1472" t="s">
        <v>2654</v>
      </c>
      <c r="B1472" t="s">
        <v>14</v>
      </c>
      <c r="C1472">
        <v>6.3</v>
      </c>
    </row>
    <row r="1473" spans="1:3" x14ac:dyDescent="0.2">
      <c r="A1473" t="s">
        <v>2656</v>
      </c>
      <c r="B1473" t="s">
        <v>14</v>
      </c>
      <c r="C1473">
        <v>7.3</v>
      </c>
    </row>
    <row r="1474" spans="1:3" x14ac:dyDescent="0.2">
      <c r="A1474" t="s">
        <v>335</v>
      </c>
      <c r="B1474" t="s">
        <v>14</v>
      </c>
      <c r="C1474">
        <v>5.5</v>
      </c>
    </row>
    <row r="1475" spans="1:3" x14ac:dyDescent="0.2">
      <c r="A1475" t="s">
        <v>2658</v>
      </c>
      <c r="B1475" t="s">
        <v>14</v>
      </c>
      <c r="C1475">
        <v>6.1</v>
      </c>
    </row>
    <row r="1476" spans="1:3" x14ac:dyDescent="0.2">
      <c r="A1476" t="s">
        <v>2659</v>
      </c>
      <c r="B1476" t="s">
        <v>14</v>
      </c>
      <c r="C1476">
        <v>6.9</v>
      </c>
    </row>
    <row r="1477" spans="1:3" x14ac:dyDescent="0.2">
      <c r="A1477" t="s">
        <v>2661</v>
      </c>
      <c r="B1477" t="s">
        <v>14</v>
      </c>
      <c r="C1477">
        <v>7.2</v>
      </c>
    </row>
    <row r="1478" spans="1:3" x14ac:dyDescent="0.2">
      <c r="A1478" t="s">
        <v>2662</v>
      </c>
      <c r="B1478" t="s">
        <v>14</v>
      </c>
      <c r="C1478">
        <v>6.4</v>
      </c>
    </row>
    <row r="1479" spans="1:3" x14ac:dyDescent="0.2">
      <c r="A1479" t="s">
        <v>2665</v>
      </c>
      <c r="B1479" t="s">
        <v>14</v>
      </c>
      <c r="C1479">
        <v>6.4</v>
      </c>
    </row>
    <row r="1480" spans="1:3" x14ac:dyDescent="0.2">
      <c r="A1480" t="s">
        <v>2666</v>
      </c>
      <c r="B1480" t="s">
        <v>14</v>
      </c>
      <c r="C1480">
        <v>8.3000000000000007</v>
      </c>
    </row>
    <row r="1481" spans="1:3" x14ac:dyDescent="0.2">
      <c r="A1481" t="s">
        <v>2667</v>
      </c>
      <c r="B1481" t="s">
        <v>14</v>
      </c>
      <c r="C1481">
        <v>7.2</v>
      </c>
    </row>
    <row r="1482" spans="1:3" x14ac:dyDescent="0.2">
      <c r="A1482" t="s">
        <v>2669</v>
      </c>
      <c r="B1482" t="s">
        <v>14</v>
      </c>
      <c r="C1482">
        <v>6.8</v>
      </c>
    </row>
    <row r="1483" spans="1:3" x14ac:dyDescent="0.2">
      <c r="A1483" t="s">
        <v>2671</v>
      </c>
      <c r="B1483" t="s">
        <v>14</v>
      </c>
      <c r="C1483">
        <v>6.5</v>
      </c>
    </row>
    <row r="1484" spans="1:3" x14ac:dyDescent="0.2">
      <c r="A1484" t="s">
        <v>2672</v>
      </c>
      <c r="B1484" t="s">
        <v>14</v>
      </c>
      <c r="C1484">
        <v>7.8</v>
      </c>
    </row>
    <row r="1485" spans="1:3" x14ac:dyDescent="0.2">
      <c r="A1485" t="s">
        <v>2673</v>
      </c>
      <c r="B1485" t="s">
        <v>14</v>
      </c>
      <c r="C1485">
        <v>7.6</v>
      </c>
    </row>
    <row r="1486" spans="1:3" x14ac:dyDescent="0.2">
      <c r="A1486" t="s">
        <v>2674</v>
      </c>
      <c r="B1486" t="s">
        <v>14</v>
      </c>
      <c r="C1486">
        <v>7.2</v>
      </c>
    </row>
    <row r="1487" spans="1:3" x14ac:dyDescent="0.2">
      <c r="A1487" t="s">
        <v>2675</v>
      </c>
      <c r="B1487" t="s">
        <v>14</v>
      </c>
      <c r="C1487">
        <v>6.7</v>
      </c>
    </row>
    <row r="1488" spans="1:3" x14ac:dyDescent="0.2">
      <c r="A1488" t="s">
        <v>2676</v>
      </c>
      <c r="B1488" t="s">
        <v>14</v>
      </c>
      <c r="C1488">
        <v>6.8</v>
      </c>
    </row>
    <row r="1489" spans="1:3" x14ac:dyDescent="0.2">
      <c r="A1489" t="s">
        <v>2677</v>
      </c>
      <c r="B1489" t="s">
        <v>14</v>
      </c>
      <c r="C1489">
        <v>6.3</v>
      </c>
    </row>
    <row r="1490" spans="1:3" x14ac:dyDescent="0.2">
      <c r="A1490" t="s">
        <v>2678</v>
      </c>
      <c r="B1490" t="s">
        <v>14</v>
      </c>
      <c r="C1490">
        <v>6.2</v>
      </c>
    </row>
    <row r="1491" spans="1:3" x14ac:dyDescent="0.2">
      <c r="A1491" t="s">
        <v>2679</v>
      </c>
      <c r="B1491" t="s">
        <v>14</v>
      </c>
      <c r="C1491">
        <v>6.2</v>
      </c>
    </row>
    <row r="1492" spans="1:3" x14ac:dyDescent="0.2">
      <c r="A1492" t="s">
        <v>2680</v>
      </c>
      <c r="B1492" t="s">
        <v>14</v>
      </c>
      <c r="C1492">
        <v>8.6</v>
      </c>
    </row>
    <row r="1493" spans="1:3" x14ac:dyDescent="0.2">
      <c r="A1493" t="s">
        <v>2681</v>
      </c>
      <c r="B1493" t="s">
        <v>14</v>
      </c>
      <c r="C1493">
        <v>8</v>
      </c>
    </row>
    <row r="1494" spans="1:3" x14ac:dyDescent="0.2">
      <c r="A1494" t="s">
        <v>2684</v>
      </c>
      <c r="B1494" t="s">
        <v>14</v>
      </c>
      <c r="C1494">
        <v>7</v>
      </c>
    </row>
    <row r="1495" spans="1:3" x14ac:dyDescent="0.2">
      <c r="A1495" t="s">
        <v>2685</v>
      </c>
      <c r="B1495" t="s">
        <v>14</v>
      </c>
      <c r="C1495">
        <v>8</v>
      </c>
    </row>
    <row r="1496" spans="1:3" x14ac:dyDescent="0.2">
      <c r="A1496" t="s">
        <v>2686</v>
      </c>
      <c r="B1496" t="s">
        <v>14</v>
      </c>
      <c r="C1496">
        <v>8.1</v>
      </c>
    </row>
    <row r="1497" spans="1:3" x14ac:dyDescent="0.2">
      <c r="A1497" t="s">
        <v>2687</v>
      </c>
      <c r="B1497" t="s">
        <v>14</v>
      </c>
      <c r="C1497">
        <v>6.7</v>
      </c>
    </row>
    <row r="1498" spans="1:3" x14ac:dyDescent="0.2">
      <c r="A1498" t="s">
        <v>2688</v>
      </c>
      <c r="B1498" t="s">
        <v>14</v>
      </c>
      <c r="C1498">
        <v>7.9</v>
      </c>
    </row>
    <row r="1499" spans="1:3" x14ac:dyDescent="0.2">
      <c r="A1499" t="s">
        <v>2689</v>
      </c>
      <c r="B1499" t="s">
        <v>14</v>
      </c>
      <c r="C1499">
        <v>6.1</v>
      </c>
    </row>
    <row r="1500" spans="1:3" x14ac:dyDescent="0.2">
      <c r="A1500" t="s">
        <v>2691</v>
      </c>
      <c r="B1500" t="s">
        <v>14</v>
      </c>
      <c r="C1500">
        <v>4.2</v>
      </c>
    </row>
    <row r="1501" spans="1:3" x14ac:dyDescent="0.2">
      <c r="A1501" t="s">
        <v>2693</v>
      </c>
      <c r="B1501" t="s">
        <v>14</v>
      </c>
      <c r="C1501">
        <v>6.1</v>
      </c>
    </row>
    <row r="1502" spans="1:3" x14ac:dyDescent="0.2">
      <c r="A1502" t="s">
        <v>2694</v>
      </c>
      <c r="B1502" t="s">
        <v>14</v>
      </c>
      <c r="C1502">
        <v>6.6</v>
      </c>
    </row>
    <row r="1503" spans="1:3" x14ac:dyDescent="0.2">
      <c r="A1503" t="s">
        <v>2695</v>
      </c>
      <c r="B1503" t="s">
        <v>14</v>
      </c>
      <c r="C1503">
        <v>7.5</v>
      </c>
    </row>
    <row r="1504" spans="1:3" x14ac:dyDescent="0.2">
      <c r="A1504" t="s">
        <v>2697</v>
      </c>
      <c r="B1504" t="s">
        <v>14</v>
      </c>
      <c r="C1504">
        <v>7.4</v>
      </c>
    </row>
    <row r="1505" spans="1:3" x14ac:dyDescent="0.2">
      <c r="A1505" t="s">
        <v>2699</v>
      </c>
      <c r="B1505" t="s">
        <v>14</v>
      </c>
      <c r="C1505">
        <v>7.2</v>
      </c>
    </row>
    <row r="1506" spans="1:3" x14ac:dyDescent="0.2">
      <c r="A1506" t="s">
        <v>2702</v>
      </c>
      <c r="B1506" t="s">
        <v>14</v>
      </c>
      <c r="C1506">
        <v>6.9</v>
      </c>
    </row>
    <row r="1507" spans="1:3" x14ac:dyDescent="0.2">
      <c r="A1507" t="s">
        <v>2704</v>
      </c>
      <c r="B1507" t="s">
        <v>14</v>
      </c>
      <c r="C1507">
        <v>7.4</v>
      </c>
    </row>
    <row r="1508" spans="1:3" x14ac:dyDescent="0.2">
      <c r="A1508" t="s">
        <v>2705</v>
      </c>
      <c r="B1508" t="s">
        <v>14</v>
      </c>
      <c r="C1508">
        <v>5.4</v>
      </c>
    </row>
    <row r="1509" spans="1:3" x14ac:dyDescent="0.2">
      <c r="A1509" t="s">
        <v>2707</v>
      </c>
      <c r="B1509" t="s">
        <v>14</v>
      </c>
      <c r="C1509">
        <v>6.8</v>
      </c>
    </row>
    <row r="1510" spans="1:3" x14ac:dyDescent="0.2">
      <c r="A1510" t="s">
        <v>2708</v>
      </c>
      <c r="B1510" t="s">
        <v>14</v>
      </c>
      <c r="C1510">
        <v>6.3</v>
      </c>
    </row>
    <row r="1511" spans="1:3" x14ac:dyDescent="0.2">
      <c r="A1511" t="s">
        <v>2709</v>
      </c>
      <c r="B1511" t="s">
        <v>14</v>
      </c>
      <c r="C1511">
        <v>7.2</v>
      </c>
    </row>
    <row r="1512" spans="1:3" x14ac:dyDescent="0.2">
      <c r="A1512" t="s">
        <v>2710</v>
      </c>
      <c r="B1512" t="s">
        <v>14</v>
      </c>
      <c r="C1512">
        <v>6.9</v>
      </c>
    </row>
    <row r="1513" spans="1:3" x14ac:dyDescent="0.2">
      <c r="A1513" t="s">
        <v>2712</v>
      </c>
      <c r="B1513" t="s">
        <v>14</v>
      </c>
      <c r="C1513">
        <v>6</v>
      </c>
    </row>
    <row r="1514" spans="1:3" x14ac:dyDescent="0.2">
      <c r="A1514" t="s">
        <v>2714</v>
      </c>
      <c r="B1514" t="s">
        <v>14</v>
      </c>
      <c r="C1514">
        <v>5.9</v>
      </c>
    </row>
    <row r="1515" spans="1:3" x14ac:dyDescent="0.2">
      <c r="A1515" t="s">
        <v>2716</v>
      </c>
      <c r="B1515" t="s">
        <v>14</v>
      </c>
      <c r="C1515">
        <v>5.4</v>
      </c>
    </row>
    <row r="1516" spans="1:3" x14ac:dyDescent="0.2">
      <c r="A1516" t="s">
        <v>2717</v>
      </c>
      <c r="B1516" t="s">
        <v>14</v>
      </c>
      <c r="C1516">
        <v>5.9</v>
      </c>
    </row>
    <row r="1517" spans="1:3" x14ac:dyDescent="0.2">
      <c r="A1517" t="s">
        <v>2718</v>
      </c>
      <c r="B1517" t="s">
        <v>14</v>
      </c>
      <c r="C1517">
        <v>6.1</v>
      </c>
    </row>
    <row r="1518" spans="1:3" x14ac:dyDescent="0.2">
      <c r="A1518" t="s">
        <v>2719</v>
      </c>
      <c r="B1518" t="s">
        <v>14</v>
      </c>
      <c r="C1518">
        <v>7.7</v>
      </c>
    </row>
    <row r="1519" spans="1:3" x14ac:dyDescent="0.2">
      <c r="A1519" t="s">
        <v>2721</v>
      </c>
      <c r="B1519" t="s">
        <v>14</v>
      </c>
      <c r="C1519">
        <v>5.8</v>
      </c>
    </row>
    <row r="1520" spans="1:3" x14ac:dyDescent="0.2">
      <c r="A1520" t="s">
        <v>2723</v>
      </c>
      <c r="B1520" t="s">
        <v>14</v>
      </c>
      <c r="C1520">
        <v>7.6</v>
      </c>
    </row>
    <row r="1521" spans="1:3" x14ac:dyDescent="0.2">
      <c r="A1521" t="s">
        <v>2724</v>
      </c>
      <c r="B1521" t="s">
        <v>14</v>
      </c>
      <c r="C1521">
        <v>6.1</v>
      </c>
    </row>
    <row r="1522" spans="1:3" x14ac:dyDescent="0.2">
      <c r="A1522" t="s">
        <v>2726</v>
      </c>
      <c r="B1522" t="s">
        <v>14</v>
      </c>
      <c r="C1522">
        <v>5.4</v>
      </c>
    </row>
    <row r="1523" spans="1:3" x14ac:dyDescent="0.2">
      <c r="A1523" t="s">
        <v>2728</v>
      </c>
      <c r="B1523" t="s">
        <v>14</v>
      </c>
      <c r="C1523">
        <v>5.0999999999999996</v>
      </c>
    </row>
    <row r="1524" spans="1:3" x14ac:dyDescent="0.2">
      <c r="A1524" t="s">
        <v>2729</v>
      </c>
      <c r="B1524" t="s">
        <v>14</v>
      </c>
      <c r="C1524">
        <v>6.4</v>
      </c>
    </row>
    <row r="1525" spans="1:3" x14ac:dyDescent="0.2">
      <c r="A1525" t="s">
        <v>2730</v>
      </c>
      <c r="B1525" t="s">
        <v>14</v>
      </c>
      <c r="C1525">
        <v>6.3</v>
      </c>
    </row>
    <row r="1526" spans="1:3" x14ac:dyDescent="0.2">
      <c r="A1526" t="s">
        <v>2733</v>
      </c>
      <c r="B1526" t="s">
        <v>14</v>
      </c>
      <c r="C1526">
        <v>7.5</v>
      </c>
    </row>
    <row r="1527" spans="1:3" x14ac:dyDescent="0.2">
      <c r="A1527" t="s">
        <v>2734</v>
      </c>
      <c r="B1527" t="s">
        <v>14</v>
      </c>
      <c r="C1527">
        <v>7.1</v>
      </c>
    </row>
    <row r="1528" spans="1:3" x14ac:dyDescent="0.2">
      <c r="A1528" t="s">
        <v>2735</v>
      </c>
      <c r="B1528" t="s">
        <v>14</v>
      </c>
      <c r="C1528">
        <v>7.8</v>
      </c>
    </row>
    <row r="1529" spans="1:3" x14ac:dyDescent="0.2">
      <c r="A1529" t="s">
        <v>2736</v>
      </c>
      <c r="B1529" t="s">
        <v>14</v>
      </c>
      <c r="C1529">
        <v>6.5</v>
      </c>
    </row>
    <row r="1530" spans="1:3" x14ac:dyDescent="0.2">
      <c r="A1530" t="s">
        <v>2737</v>
      </c>
      <c r="B1530" t="s">
        <v>14</v>
      </c>
      <c r="C1530">
        <v>6.6</v>
      </c>
    </row>
    <row r="1531" spans="1:3" x14ac:dyDescent="0.2">
      <c r="A1531" t="s">
        <v>2739</v>
      </c>
      <c r="B1531" t="s">
        <v>14</v>
      </c>
      <c r="C1531">
        <v>7.4</v>
      </c>
    </row>
    <row r="1532" spans="1:3" x14ac:dyDescent="0.2">
      <c r="A1532" t="s">
        <v>2740</v>
      </c>
      <c r="B1532" t="s">
        <v>14</v>
      </c>
      <c r="C1532">
        <v>7.6</v>
      </c>
    </row>
    <row r="1533" spans="1:3" x14ac:dyDescent="0.2">
      <c r="A1533" t="s">
        <v>2741</v>
      </c>
      <c r="B1533" t="s">
        <v>14</v>
      </c>
      <c r="C1533">
        <v>7.5</v>
      </c>
    </row>
    <row r="1534" spans="1:3" x14ac:dyDescent="0.2">
      <c r="A1534" t="s">
        <v>2742</v>
      </c>
      <c r="B1534" t="s">
        <v>14</v>
      </c>
      <c r="C1534">
        <v>6.6</v>
      </c>
    </row>
    <row r="1535" spans="1:3" x14ac:dyDescent="0.2">
      <c r="A1535" t="s">
        <v>2744</v>
      </c>
      <c r="B1535" t="s">
        <v>14</v>
      </c>
      <c r="C1535">
        <v>7.2</v>
      </c>
    </row>
    <row r="1536" spans="1:3" x14ac:dyDescent="0.2">
      <c r="A1536" t="s">
        <v>2746</v>
      </c>
      <c r="B1536" t="s">
        <v>14</v>
      </c>
      <c r="C1536">
        <v>7.6</v>
      </c>
    </row>
    <row r="1537" spans="1:3" x14ac:dyDescent="0.2">
      <c r="A1537" t="s">
        <v>2747</v>
      </c>
      <c r="B1537" t="s">
        <v>14</v>
      </c>
      <c r="C1537">
        <v>6.2</v>
      </c>
    </row>
    <row r="1538" spans="1:3" x14ac:dyDescent="0.2">
      <c r="A1538" t="s">
        <v>2748</v>
      </c>
      <c r="B1538" t="s">
        <v>14</v>
      </c>
      <c r="C1538">
        <v>5.6</v>
      </c>
    </row>
    <row r="1539" spans="1:3" x14ac:dyDescent="0.2">
      <c r="A1539" t="s">
        <v>2749</v>
      </c>
      <c r="B1539" t="s">
        <v>14</v>
      </c>
      <c r="C1539">
        <v>7.6</v>
      </c>
    </row>
    <row r="1540" spans="1:3" x14ac:dyDescent="0.2">
      <c r="A1540" t="s">
        <v>2750</v>
      </c>
      <c r="B1540" t="s">
        <v>14</v>
      </c>
      <c r="C1540">
        <v>6.6</v>
      </c>
    </row>
    <row r="1541" spans="1:3" x14ac:dyDescent="0.2">
      <c r="A1541" t="s">
        <v>2752</v>
      </c>
      <c r="B1541" t="s">
        <v>14</v>
      </c>
      <c r="C1541">
        <v>7</v>
      </c>
    </row>
    <row r="1542" spans="1:3" x14ac:dyDescent="0.2">
      <c r="A1542" t="s">
        <v>2754</v>
      </c>
      <c r="B1542" t="s">
        <v>14</v>
      </c>
      <c r="C1542">
        <v>2.7</v>
      </c>
    </row>
    <row r="1543" spans="1:3" x14ac:dyDescent="0.2">
      <c r="A1543" t="s">
        <v>2755</v>
      </c>
      <c r="B1543" t="s">
        <v>14</v>
      </c>
      <c r="C1543">
        <v>7.6</v>
      </c>
    </row>
    <row r="1544" spans="1:3" x14ac:dyDescent="0.2">
      <c r="A1544" t="s">
        <v>2756</v>
      </c>
      <c r="B1544" t="s">
        <v>14</v>
      </c>
      <c r="C1544">
        <v>6.6</v>
      </c>
    </row>
    <row r="1545" spans="1:3" x14ac:dyDescent="0.2">
      <c r="A1545" t="s">
        <v>2758</v>
      </c>
      <c r="B1545" t="s">
        <v>14</v>
      </c>
      <c r="C1545">
        <v>6.9</v>
      </c>
    </row>
    <row r="1546" spans="1:3" x14ac:dyDescent="0.2">
      <c r="A1546" t="s">
        <v>2759</v>
      </c>
      <c r="B1546" t="s">
        <v>14</v>
      </c>
      <c r="C1546">
        <v>6.8</v>
      </c>
    </row>
    <row r="1547" spans="1:3" x14ac:dyDescent="0.2">
      <c r="A1547" t="s">
        <v>2761</v>
      </c>
      <c r="B1547" t="s">
        <v>14</v>
      </c>
      <c r="C1547">
        <v>3.7</v>
      </c>
    </row>
    <row r="1548" spans="1:3" x14ac:dyDescent="0.2">
      <c r="A1548" t="s">
        <v>2762</v>
      </c>
      <c r="B1548" t="s">
        <v>14</v>
      </c>
      <c r="C1548">
        <v>6.1</v>
      </c>
    </row>
    <row r="1549" spans="1:3" x14ac:dyDescent="0.2">
      <c r="A1549" t="s">
        <v>2764</v>
      </c>
      <c r="B1549" t="s">
        <v>14</v>
      </c>
      <c r="C1549">
        <v>5.9</v>
      </c>
    </row>
    <row r="1550" spans="1:3" x14ac:dyDescent="0.2">
      <c r="A1550" t="s">
        <v>2766</v>
      </c>
      <c r="B1550" t="s">
        <v>14</v>
      </c>
      <c r="C1550">
        <v>6.7</v>
      </c>
    </row>
    <row r="1551" spans="1:3" x14ac:dyDescent="0.2">
      <c r="A1551" t="s">
        <v>2769</v>
      </c>
      <c r="B1551" t="s">
        <v>14</v>
      </c>
      <c r="C1551">
        <v>6.9</v>
      </c>
    </row>
    <row r="1552" spans="1:3" x14ac:dyDescent="0.2">
      <c r="A1552" t="s">
        <v>2770</v>
      </c>
      <c r="B1552" t="s">
        <v>14</v>
      </c>
      <c r="C1552">
        <v>5.5</v>
      </c>
    </row>
    <row r="1553" spans="1:3" x14ac:dyDescent="0.2">
      <c r="A1553" t="s">
        <v>2773</v>
      </c>
      <c r="B1553" t="s">
        <v>14</v>
      </c>
      <c r="C1553">
        <v>7.1</v>
      </c>
    </row>
    <row r="1554" spans="1:3" x14ac:dyDescent="0.2">
      <c r="A1554" t="s">
        <v>2774</v>
      </c>
      <c r="B1554" t="s">
        <v>14</v>
      </c>
      <c r="C1554">
        <v>7.1</v>
      </c>
    </row>
    <row r="1555" spans="1:3" x14ac:dyDescent="0.2">
      <c r="A1555" t="s">
        <v>2776</v>
      </c>
      <c r="B1555" t="s">
        <v>14</v>
      </c>
      <c r="C1555">
        <v>7.3</v>
      </c>
    </row>
    <row r="1556" spans="1:3" x14ac:dyDescent="0.2">
      <c r="A1556" t="s">
        <v>2778</v>
      </c>
      <c r="B1556" t="s">
        <v>14</v>
      </c>
      <c r="C1556">
        <v>3.4</v>
      </c>
    </row>
    <row r="1557" spans="1:3" x14ac:dyDescent="0.2">
      <c r="A1557" t="s">
        <v>2779</v>
      </c>
      <c r="B1557" t="s">
        <v>14</v>
      </c>
      <c r="C1557">
        <v>6.8</v>
      </c>
    </row>
    <row r="1558" spans="1:3" x14ac:dyDescent="0.2">
      <c r="A1558" t="s">
        <v>2780</v>
      </c>
      <c r="B1558" t="s">
        <v>14</v>
      </c>
      <c r="C1558">
        <v>6.9</v>
      </c>
    </row>
    <row r="1559" spans="1:3" x14ac:dyDescent="0.2">
      <c r="A1559" t="s">
        <v>2781</v>
      </c>
      <c r="B1559" t="s">
        <v>14</v>
      </c>
      <c r="C1559">
        <v>7</v>
      </c>
    </row>
    <row r="1560" spans="1:3" x14ac:dyDescent="0.2">
      <c r="A1560" t="s">
        <v>2783</v>
      </c>
      <c r="B1560" t="s">
        <v>14</v>
      </c>
      <c r="C1560">
        <v>5.5</v>
      </c>
    </row>
    <row r="1561" spans="1:3" x14ac:dyDescent="0.2">
      <c r="A1561" t="s">
        <v>2784</v>
      </c>
      <c r="B1561" t="s">
        <v>14</v>
      </c>
      <c r="C1561">
        <v>5.0999999999999996</v>
      </c>
    </row>
    <row r="1562" spans="1:3" x14ac:dyDescent="0.2">
      <c r="A1562" t="s">
        <v>2785</v>
      </c>
      <c r="B1562" t="s">
        <v>14</v>
      </c>
      <c r="C1562">
        <v>6.2</v>
      </c>
    </row>
    <row r="1563" spans="1:3" x14ac:dyDescent="0.2">
      <c r="A1563" t="s">
        <v>2787</v>
      </c>
      <c r="B1563" t="s">
        <v>14</v>
      </c>
      <c r="C1563">
        <v>5.9</v>
      </c>
    </row>
    <row r="1564" spans="1:3" x14ac:dyDescent="0.2">
      <c r="A1564" t="s">
        <v>2789</v>
      </c>
      <c r="B1564" t="s">
        <v>14</v>
      </c>
      <c r="C1564">
        <v>5.2</v>
      </c>
    </row>
    <row r="1565" spans="1:3" x14ac:dyDescent="0.2">
      <c r="A1565" t="s">
        <v>2790</v>
      </c>
      <c r="B1565" t="s">
        <v>14</v>
      </c>
      <c r="C1565">
        <v>6.2</v>
      </c>
    </row>
    <row r="1566" spans="1:3" x14ac:dyDescent="0.2">
      <c r="A1566" t="s">
        <v>2792</v>
      </c>
      <c r="B1566" t="s">
        <v>14</v>
      </c>
      <c r="C1566">
        <v>5.5</v>
      </c>
    </row>
    <row r="1567" spans="1:3" x14ac:dyDescent="0.2">
      <c r="A1567" t="s">
        <v>2794</v>
      </c>
      <c r="B1567" t="s">
        <v>14</v>
      </c>
      <c r="C1567">
        <v>7.4</v>
      </c>
    </row>
    <row r="1568" spans="1:3" x14ac:dyDescent="0.2">
      <c r="A1568" t="s">
        <v>2796</v>
      </c>
      <c r="B1568" t="s">
        <v>14</v>
      </c>
      <c r="C1568">
        <v>4.4000000000000004</v>
      </c>
    </row>
    <row r="1569" spans="1:3" x14ac:dyDescent="0.2">
      <c r="A1569" t="s">
        <v>2798</v>
      </c>
      <c r="B1569" t="s">
        <v>14</v>
      </c>
      <c r="C1569">
        <v>6.3</v>
      </c>
    </row>
    <row r="1570" spans="1:3" x14ac:dyDescent="0.2">
      <c r="A1570" t="s">
        <v>2799</v>
      </c>
      <c r="B1570" t="s">
        <v>14</v>
      </c>
      <c r="C1570">
        <v>6.1</v>
      </c>
    </row>
    <row r="1571" spans="1:3" x14ac:dyDescent="0.2">
      <c r="A1571" t="s">
        <v>2802</v>
      </c>
      <c r="B1571" t="s">
        <v>14</v>
      </c>
      <c r="C1571">
        <v>5.3</v>
      </c>
    </row>
    <row r="1572" spans="1:3" x14ac:dyDescent="0.2">
      <c r="A1572" t="s">
        <v>2805</v>
      </c>
      <c r="B1572" t="s">
        <v>14</v>
      </c>
      <c r="C1572">
        <v>5.4</v>
      </c>
    </row>
    <row r="1573" spans="1:3" x14ac:dyDescent="0.2">
      <c r="A1573" t="s">
        <v>2806</v>
      </c>
      <c r="B1573" t="s">
        <v>14</v>
      </c>
      <c r="C1573">
        <v>6.7</v>
      </c>
    </row>
    <row r="1574" spans="1:3" x14ac:dyDescent="0.2">
      <c r="A1574" t="s">
        <v>2807</v>
      </c>
      <c r="B1574" t="s">
        <v>14</v>
      </c>
      <c r="C1574">
        <v>5.9</v>
      </c>
    </row>
    <row r="1575" spans="1:3" x14ac:dyDescent="0.2">
      <c r="A1575" t="s">
        <v>2809</v>
      </c>
      <c r="B1575" t="s">
        <v>14</v>
      </c>
      <c r="C1575">
        <v>7.3</v>
      </c>
    </row>
    <row r="1576" spans="1:3" x14ac:dyDescent="0.2">
      <c r="A1576" t="s">
        <v>2810</v>
      </c>
      <c r="B1576" t="s">
        <v>14</v>
      </c>
      <c r="C1576">
        <v>5.5</v>
      </c>
    </row>
    <row r="1577" spans="1:3" x14ac:dyDescent="0.2">
      <c r="A1577" t="s">
        <v>2812</v>
      </c>
      <c r="B1577" t="s">
        <v>14</v>
      </c>
      <c r="C1577">
        <v>5.8</v>
      </c>
    </row>
    <row r="1578" spans="1:3" x14ac:dyDescent="0.2">
      <c r="A1578" t="s">
        <v>2814</v>
      </c>
      <c r="B1578" t="s">
        <v>14</v>
      </c>
      <c r="C1578">
        <v>4.5999999999999996</v>
      </c>
    </row>
    <row r="1579" spans="1:3" x14ac:dyDescent="0.2">
      <c r="A1579" t="s">
        <v>2816</v>
      </c>
      <c r="B1579" t="s">
        <v>14</v>
      </c>
      <c r="C1579">
        <v>6.7</v>
      </c>
    </row>
    <row r="1580" spans="1:3" x14ac:dyDescent="0.2">
      <c r="A1580" t="s">
        <v>2819</v>
      </c>
      <c r="B1580" t="s">
        <v>14</v>
      </c>
      <c r="C1580">
        <v>5.0999999999999996</v>
      </c>
    </row>
    <row r="1581" spans="1:3" x14ac:dyDescent="0.2">
      <c r="A1581" t="s">
        <v>2820</v>
      </c>
      <c r="B1581" t="s">
        <v>14</v>
      </c>
      <c r="C1581">
        <v>5.6</v>
      </c>
    </row>
    <row r="1582" spans="1:3" x14ac:dyDescent="0.2">
      <c r="A1582" t="s">
        <v>2821</v>
      </c>
      <c r="B1582" t="s">
        <v>14</v>
      </c>
      <c r="C1582">
        <v>7</v>
      </c>
    </row>
    <row r="1583" spans="1:3" x14ac:dyDescent="0.2">
      <c r="A1583" t="s">
        <v>2823</v>
      </c>
      <c r="B1583" t="s">
        <v>14</v>
      </c>
      <c r="C1583">
        <v>6.4</v>
      </c>
    </row>
    <row r="1584" spans="1:3" x14ac:dyDescent="0.2">
      <c r="A1584" t="s">
        <v>2824</v>
      </c>
      <c r="B1584" t="s">
        <v>14</v>
      </c>
      <c r="C1584">
        <v>6.7</v>
      </c>
    </row>
    <row r="1585" spans="1:3" x14ac:dyDescent="0.2">
      <c r="A1585" t="s">
        <v>2826</v>
      </c>
      <c r="B1585" t="s">
        <v>14</v>
      </c>
      <c r="C1585">
        <v>4.0999999999999996</v>
      </c>
    </row>
    <row r="1586" spans="1:3" x14ac:dyDescent="0.2">
      <c r="A1586" t="s">
        <v>2827</v>
      </c>
      <c r="B1586" t="s">
        <v>14</v>
      </c>
      <c r="C1586">
        <v>5.5</v>
      </c>
    </row>
    <row r="1587" spans="1:3" x14ac:dyDescent="0.2">
      <c r="A1587" t="s">
        <v>2828</v>
      </c>
      <c r="B1587" t="s">
        <v>14</v>
      </c>
      <c r="C1587">
        <v>2.7</v>
      </c>
    </row>
    <row r="1588" spans="1:3" x14ac:dyDescent="0.2">
      <c r="A1588" t="s">
        <v>2830</v>
      </c>
      <c r="B1588" t="s">
        <v>14</v>
      </c>
      <c r="C1588">
        <v>6.4</v>
      </c>
    </row>
    <row r="1589" spans="1:3" x14ac:dyDescent="0.2">
      <c r="A1589" t="s">
        <v>2832</v>
      </c>
      <c r="B1589" t="s">
        <v>14</v>
      </c>
      <c r="C1589">
        <v>4.8</v>
      </c>
    </row>
    <row r="1590" spans="1:3" x14ac:dyDescent="0.2">
      <c r="A1590" t="s">
        <v>2834</v>
      </c>
      <c r="B1590" t="s">
        <v>14</v>
      </c>
      <c r="C1590">
        <v>6.1</v>
      </c>
    </row>
    <row r="1591" spans="1:3" x14ac:dyDescent="0.2">
      <c r="A1591" t="s">
        <v>2836</v>
      </c>
      <c r="B1591" t="s">
        <v>14</v>
      </c>
      <c r="C1591">
        <v>4.8</v>
      </c>
    </row>
    <row r="1592" spans="1:3" x14ac:dyDescent="0.2">
      <c r="A1592" t="s">
        <v>2837</v>
      </c>
      <c r="B1592" t="s">
        <v>14</v>
      </c>
      <c r="C1592">
        <v>7</v>
      </c>
    </row>
    <row r="1593" spans="1:3" x14ac:dyDescent="0.2">
      <c r="A1593" t="s">
        <v>2839</v>
      </c>
      <c r="B1593" t="s">
        <v>14</v>
      </c>
      <c r="C1593">
        <v>6.8</v>
      </c>
    </row>
    <row r="1594" spans="1:3" x14ac:dyDescent="0.2">
      <c r="A1594" t="s">
        <v>2840</v>
      </c>
      <c r="B1594" t="s">
        <v>14</v>
      </c>
      <c r="C1594">
        <v>5.6</v>
      </c>
    </row>
    <row r="1595" spans="1:3" x14ac:dyDescent="0.2">
      <c r="A1595" t="s">
        <v>2841</v>
      </c>
      <c r="B1595" t="s">
        <v>14</v>
      </c>
      <c r="C1595">
        <v>6.1</v>
      </c>
    </row>
    <row r="1596" spans="1:3" x14ac:dyDescent="0.2">
      <c r="A1596" t="s">
        <v>2842</v>
      </c>
      <c r="B1596" t="s">
        <v>14</v>
      </c>
      <c r="C1596">
        <v>7.9</v>
      </c>
    </row>
    <row r="1597" spans="1:3" x14ac:dyDescent="0.2">
      <c r="A1597" t="s">
        <v>2844</v>
      </c>
      <c r="B1597" t="s">
        <v>14</v>
      </c>
      <c r="C1597">
        <v>8.4</v>
      </c>
    </row>
    <row r="1598" spans="1:3" x14ac:dyDescent="0.2">
      <c r="A1598" t="s">
        <v>2847</v>
      </c>
      <c r="B1598" t="s">
        <v>14</v>
      </c>
      <c r="C1598">
        <v>6.5</v>
      </c>
    </row>
    <row r="1599" spans="1:3" x14ac:dyDescent="0.2">
      <c r="A1599" t="s">
        <v>2849</v>
      </c>
      <c r="B1599" t="s">
        <v>14</v>
      </c>
      <c r="C1599">
        <v>7.1</v>
      </c>
    </row>
    <row r="1600" spans="1:3" x14ac:dyDescent="0.2">
      <c r="A1600" t="s">
        <v>2850</v>
      </c>
      <c r="B1600" t="s">
        <v>14</v>
      </c>
      <c r="C1600">
        <v>6.6</v>
      </c>
    </row>
    <row r="1601" spans="1:3" x14ac:dyDescent="0.2">
      <c r="A1601" t="s">
        <v>2851</v>
      </c>
      <c r="B1601" t="s">
        <v>14</v>
      </c>
      <c r="C1601">
        <v>7</v>
      </c>
    </row>
    <row r="1602" spans="1:3" x14ac:dyDescent="0.2">
      <c r="A1602" t="s">
        <v>2853</v>
      </c>
      <c r="B1602" t="s">
        <v>680</v>
      </c>
      <c r="C1602">
        <v>5.6</v>
      </c>
    </row>
    <row r="1603" spans="1:3" x14ac:dyDescent="0.2">
      <c r="A1603" t="s">
        <v>2855</v>
      </c>
      <c r="B1603" t="s">
        <v>14</v>
      </c>
      <c r="C1603">
        <v>4.8</v>
      </c>
    </row>
    <row r="1604" spans="1:3" x14ac:dyDescent="0.2">
      <c r="A1604" t="s">
        <v>2858</v>
      </c>
      <c r="B1604" t="s">
        <v>14</v>
      </c>
      <c r="C1604">
        <v>7.5</v>
      </c>
    </row>
    <row r="1605" spans="1:3" x14ac:dyDescent="0.2">
      <c r="A1605" t="s">
        <v>2860</v>
      </c>
      <c r="B1605" t="s">
        <v>680</v>
      </c>
      <c r="C1605">
        <v>6</v>
      </c>
    </row>
    <row r="1606" spans="1:3" x14ac:dyDescent="0.2">
      <c r="A1606" t="s">
        <v>2862</v>
      </c>
      <c r="B1606" t="s">
        <v>14</v>
      </c>
      <c r="C1606">
        <v>6.8</v>
      </c>
    </row>
    <row r="1607" spans="1:3" x14ac:dyDescent="0.2">
      <c r="A1607" t="s">
        <v>2864</v>
      </c>
      <c r="B1607" t="s">
        <v>14</v>
      </c>
      <c r="C1607">
        <v>6.5</v>
      </c>
    </row>
    <row r="1608" spans="1:3" x14ac:dyDescent="0.2">
      <c r="A1608" t="s">
        <v>2866</v>
      </c>
      <c r="B1608" t="s">
        <v>14</v>
      </c>
      <c r="C1608">
        <v>7.9</v>
      </c>
    </row>
    <row r="1609" spans="1:3" x14ac:dyDescent="0.2">
      <c r="A1609" t="s">
        <v>2868</v>
      </c>
      <c r="B1609" t="s">
        <v>14</v>
      </c>
      <c r="C1609">
        <v>6.4</v>
      </c>
    </row>
    <row r="1610" spans="1:3" x14ac:dyDescent="0.2">
      <c r="A1610" t="s">
        <v>2869</v>
      </c>
      <c r="B1610" t="s">
        <v>14</v>
      </c>
      <c r="C1610">
        <v>5.8</v>
      </c>
    </row>
    <row r="1611" spans="1:3" x14ac:dyDescent="0.2">
      <c r="A1611" t="s">
        <v>2870</v>
      </c>
      <c r="B1611" t="s">
        <v>14</v>
      </c>
      <c r="C1611">
        <v>7.7</v>
      </c>
    </row>
    <row r="1612" spans="1:3" x14ac:dyDescent="0.2">
      <c r="A1612" t="s">
        <v>2871</v>
      </c>
      <c r="B1612" t="s">
        <v>14</v>
      </c>
      <c r="C1612">
        <v>5.3</v>
      </c>
    </row>
    <row r="1613" spans="1:3" x14ac:dyDescent="0.2">
      <c r="A1613" t="s">
        <v>2873</v>
      </c>
      <c r="B1613" t="s">
        <v>14</v>
      </c>
      <c r="C1613">
        <v>5.3</v>
      </c>
    </row>
    <row r="1614" spans="1:3" x14ac:dyDescent="0.2">
      <c r="A1614" t="s">
        <v>2875</v>
      </c>
      <c r="B1614" t="s">
        <v>14</v>
      </c>
      <c r="C1614">
        <v>7.5</v>
      </c>
    </row>
    <row r="1615" spans="1:3" x14ac:dyDescent="0.2">
      <c r="A1615" t="s">
        <v>2876</v>
      </c>
      <c r="B1615" t="s">
        <v>14</v>
      </c>
      <c r="C1615">
        <v>6.9</v>
      </c>
    </row>
    <row r="1616" spans="1:3" x14ac:dyDescent="0.2">
      <c r="A1616" t="s">
        <v>2878</v>
      </c>
      <c r="B1616" t="s">
        <v>14</v>
      </c>
      <c r="C1616">
        <v>4.9000000000000004</v>
      </c>
    </row>
    <row r="1617" spans="1:3" x14ac:dyDescent="0.2">
      <c r="A1617" t="s">
        <v>2881</v>
      </c>
      <c r="B1617" t="s">
        <v>14</v>
      </c>
      <c r="C1617">
        <v>7.1</v>
      </c>
    </row>
    <row r="1618" spans="1:3" x14ac:dyDescent="0.2">
      <c r="A1618" t="s">
        <v>2882</v>
      </c>
      <c r="B1618" t="s">
        <v>14</v>
      </c>
      <c r="C1618">
        <v>8</v>
      </c>
    </row>
    <row r="1619" spans="1:3" x14ac:dyDescent="0.2">
      <c r="A1619" t="s">
        <v>2884</v>
      </c>
      <c r="B1619" t="s">
        <v>14</v>
      </c>
      <c r="C1619">
        <v>7.9</v>
      </c>
    </row>
    <row r="1620" spans="1:3" x14ac:dyDescent="0.2">
      <c r="A1620" t="s">
        <v>2885</v>
      </c>
      <c r="B1620" t="s">
        <v>14</v>
      </c>
      <c r="C1620">
        <v>7.6</v>
      </c>
    </row>
    <row r="1621" spans="1:3" x14ac:dyDescent="0.2">
      <c r="A1621" t="s">
        <v>2888</v>
      </c>
      <c r="B1621" t="s">
        <v>14</v>
      </c>
      <c r="C1621">
        <v>5.9</v>
      </c>
    </row>
    <row r="1622" spans="1:3" x14ac:dyDescent="0.2">
      <c r="A1622" t="s">
        <v>2889</v>
      </c>
      <c r="B1622" t="s">
        <v>14</v>
      </c>
      <c r="C1622">
        <v>6.3</v>
      </c>
    </row>
    <row r="1623" spans="1:3" x14ac:dyDescent="0.2">
      <c r="A1623" t="s">
        <v>2890</v>
      </c>
      <c r="B1623" t="s">
        <v>14</v>
      </c>
      <c r="C1623">
        <v>6.4</v>
      </c>
    </row>
    <row r="1624" spans="1:3" x14ac:dyDescent="0.2">
      <c r="A1624" t="s">
        <v>2891</v>
      </c>
      <c r="B1624" t="s">
        <v>14</v>
      </c>
      <c r="C1624">
        <v>8.1999999999999993</v>
      </c>
    </row>
    <row r="1625" spans="1:3" x14ac:dyDescent="0.2">
      <c r="A1625" t="s">
        <v>2893</v>
      </c>
      <c r="B1625" t="s">
        <v>14</v>
      </c>
      <c r="C1625">
        <v>6.9</v>
      </c>
    </row>
    <row r="1626" spans="1:3" x14ac:dyDescent="0.2">
      <c r="A1626" t="s">
        <v>2894</v>
      </c>
      <c r="B1626" t="s">
        <v>14</v>
      </c>
      <c r="C1626">
        <v>7.8</v>
      </c>
    </row>
    <row r="1627" spans="1:3" x14ac:dyDescent="0.2">
      <c r="A1627" t="s">
        <v>2896</v>
      </c>
      <c r="B1627" t="s">
        <v>14</v>
      </c>
      <c r="C1627">
        <v>6.7</v>
      </c>
    </row>
    <row r="1628" spans="1:3" x14ac:dyDescent="0.2">
      <c r="A1628" t="s">
        <v>2897</v>
      </c>
      <c r="B1628" t="s">
        <v>14</v>
      </c>
      <c r="C1628">
        <v>7.5</v>
      </c>
    </row>
    <row r="1629" spans="1:3" x14ac:dyDescent="0.2">
      <c r="A1629" t="s">
        <v>2898</v>
      </c>
      <c r="B1629" t="s">
        <v>14</v>
      </c>
      <c r="C1629">
        <v>7.4</v>
      </c>
    </row>
    <row r="1630" spans="1:3" x14ac:dyDescent="0.2">
      <c r="A1630" t="s">
        <v>2899</v>
      </c>
      <c r="B1630" t="s">
        <v>14</v>
      </c>
      <c r="C1630">
        <v>5.2</v>
      </c>
    </row>
    <row r="1631" spans="1:3" x14ac:dyDescent="0.2">
      <c r="A1631" t="s">
        <v>2900</v>
      </c>
      <c r="B1631" t="s">
        <v>14</v>
      </c>
      <c r="C1631">
        <v>7.6</v>
      </c>
    </row>
    <row r="1632" spans="1:3" x14ac:dyDescent="0.2">
      <c r="A1632" t="s">
        <v>2901</v>
      </c>
      <c r="B1632" t="s">
        <v>14</v>
      </c>
      <c r="C1632">
        <v>7.3</v>
      </c>
    </row>
    <row r="1633" spans="1:3" x14ac:dyDescent="0.2">
      <c r="A1633" t="s">
        <v>2902</v>
      </c>
      <c r="B1633" t="s">
        <v>14</v>
      </c>
      <c r="C1633">
        <v>6.6</v>
      </c>
    </row>
    <row r="1634" spans="1:3" x14ac:dyDescent="0.2">
      <c r="A1634" t="s">
        <v>2903</v>
      </c>
      <c r="B1634" t="s">
        <v>14</v>
      </c>
      <c r="C1634">
        <v>6.8</v>
      </c>
    </row>
    <row r="1635" spans="1:3" x14ac:dyDescent="0.2">
      <c r="A1635" t="s">
        <v>2904</v>
      </c>
      <c r="B1635" t="s">
        <v>14</v>
      </c>
      <c r="C1635">
        <v>6.9</v>
      </c>
    </row>
    <row r="1636" spans="1:3" x14ac:dyDescent="0.2">
      <c r="A1636" t="s">
        <v>2905</v>
      </c>
      <c r="B1636" t="s">
        <v>14</v>
      </c>
      <c r="C1636">
        <v>5.8</v>
      </c>
    </row>
    <row r="1637" spans="1:3" x14ac:dyDescent="0.2">
      <c r="A1637" t="s">
        <v>2906</v>
      </c>
      <c r="B1637" t="s">
        <v>14</v>
      </c>
      <c r="C1637">
        <v>6.6</v>
      </c>
    </row>
    <row r="1638" spans="1:3" x14ac:dyDescent="0.2">
      <c r="A1638" t="s">
        <v>2908</v>
      </c>
      <c r="B1638" t="s">
        <v>14</v>
      </c>
      <c r="C1638">
        <v>6.7</v>
      </c>
    </row>
    <row r="1639" spans="1:3" x14ac:dyDescent="0.2">
      <c r="A1639" t="s">
        <v>2909</v>
      </c>
      <c r="B1639" t="s">
        <v>14</v>
      </c>
      <c r="C1639">
        <v>6.7</v>
      </c>
    </row>
    <row r="1640" spans="1:3" x14ac:dyDescent="0.2">
      <c r="A1640" t="s">
        <v>2910</v>
      </c>
      <c r="B1640" t="s">
        <v>14</v>
      </c>
      <c r="C1640">
        <v>6.3</v>
      </c>
    </row>
    <row r="1641" spans="1:3" x14ac:dyDescent="0.2">
      <c r="A1641" t="s">
        <v>2911</v>
      </c>
      <c r="B1641" t="s">
        <v>14</v>
      </c>
      <c r="C1641">
        <v>7.7</v>
      </c>
    </row>
    <row r="1642" spans="1:3" x14ac:dyDescent="0.2">
      <c r="A1642" t="s">
        <v>2912</v>
      </c>
      <c r="B1642" t="s">
        <v>14</v>
      </c>
      <c r="C1642">
        <v>6.1</v>
      </c>
    </row>
    <row r="1643" spans="1:3" x14ac:dyDescent="0.2">
      <c r="A1643" t="s">
        <v>2914</v>
      </c>
      <c r="B1643" t="s">
        <v>14</v>
      </c>
      <c r="C1643">
        <v>4.9000000000000004</v>
      </c>
    </row>
    <row r="1644" spans="1:3" x14ac:dyDescent="0.2">
      <c r="A1644" t="s">
        <v>2916</v>
      </c>
      <c r="B1644" t="s">
        <v>14</v>
      </c>
      <c r="C1644">
        <v>6.2</v>
      </c>
    </row>
    <row r="1645" spans="1:3" x14ac:dyDescent="0.2">
      <c r="A1645" t="s">
        <v>2917</v>
      </c>
      <c r="B1645" t="s">
        <v>14</v>
      </c>
      <c r="C1645">
        <v>7.8</v>
      </c>
    </row>
    <row r="1646" spans="1:3" x14ac:dyDescent="0.2">
      <c r="A1646" t="s">
        <v>2918</v>
      </c>
      <c r="B1646" t="s">
        <v>14</v>
      </c>
      <c r="C1646">
        <v>8.1999999999999993</v>
      </c>
    </row>
    <row r="1647" spans="1:3" x14ac:dyDescent="0.2">
      <c r="A1647" t="s">
        <v>2920</v>
      </c>
      <c r="B1647" t="s">
        <v>14</v>
      </c>
      <c r="C1647">
        <v>6.9</v>
      </c>
    </row>
    <row r="1648" spans="1:3" x14ac:dyDescent="0.2">
      <c r="A1648" t="s">
        <v>2921</v>
      </c>
      <c r="B1648" t="s">
        <v>14</v>
      </c>
      <c r="C1648">
        <v>6.2</v>
      </c>
    </row>
    <row r="1649" spans="1:3" x14ac:dyDescent="0.2">
      <c r="A1649" t="s">
        <v>2923</v>
      </c>
      <c r="B1649" t="s">
        <v>14</v>
      </c>
      <c r="C1649">
        <v>6.9</v>
      </c>
    </row>
    <row r="1650" spans="1:3" x14ac:dyDescent="0.2">
      <c r="A1650" t="s">
        <v>2925</v>
      </c>
      <c r="B1650" t="s">
        <v>14</v>
      </c>
      <c r="C1650">
        <v>4.8</v>
      </c>
    </row>
    <row r="1651" spans="1:3" x14ac:dyDescent="0.2">
      <c r="A1651" t="s">
        <v>2926</v>
      </c>
      <c r="B1651" t="s">
        <v>14</v>
      </c>
      <c r="C1651">
        <v>5.3</v>
      </c>
    </row>
    <row r="1652" spans="1:3" x14ac:dyDescent="0.2">
      <c r="A1652" t="s">
        <v>2927</v>
      </c>
      <c r="B1652" t="s">
        <v>14</v>
      </c>
      <c r="C1652">
        <v>6.7</v>
      </c>
    </row>
    <row r="1653" spans="1:3" x14ac:dyDescent="0.2">
      <c r="A1653" t="s">
        <v>2929</v>
      </c>
      <c r="B1653" t="s">
        <v>14</v>
      </c>
      <c r="C1653">
        <v>5.4</v>
      </c>
    </row>
    <row r="1654" spans="1:3" x14ac:dyDescent="0.2">
      <c r="A1654" t="s">
        <v>2931</v>
      </c>
      <c r="B1654" t="s">
        <v>14</v>
      </c>
      <c r="C1654">
        <v>5.4</v>
      </c>
    </row>
    <row r="1655" spans="1:3" x14ac:dyDescent="0.2">
      <c r="A1655" t="s">
        <v>2932</v>
      </c>
      <c r="B1655" t="s">
        <v>14</v>
      </c>
      <c r="C1655">
        <v>4.9000000000000004</v>
      </c>
    </row>
    <row r="1656" spans="1:3" x14ac:dyDescent="0.2">
      <c r="A1656" t="s">
        <v>2933</v>
      </c>
      <c r="B1656" t="s">
        <v>14</v>
      </c>
      <c r="C1656">
        <v>6.1</v>
      </c>
    </row>
    <row r="1657" spans="1:3" x14ac:dyDescent="0.2">
      <c r="A1657" t="s">
        <v>2935</v>
      </c>
      <c r="B1657" t="s">
        <v>14</v>
      </c>
      <c r="C1657">
        <v>5.8</v>
      </c>
    </row>
    <row r="1658" spans="1:3" x14ac:dyDescent="0.2">
      <c r="A1658" t="s">
        <v>2936</v>
      </c>
      <c r="B1658" t="s">
        <v>14</v>
      </c>
      <c r="C1658">
        <v>7</v>
      </c>
    </row>
    <row r="1659" spans="1:3" x14ac:dyDescent="0.2">
      <c r="A1659" t="s">
        <v>2938</v>
      </c>
      <c r="B1659" t="s">
        <v>14</v>
      </c>
      <c r="C1659">
        <v>6.5</v>
      </c>
    </row>
    <row r="1660" spans="1:3" x14ac:dyDescent="0.2">
      <c r="A1660" t="s">
        <v>2940</v>
      </c>
      <c r="B1660" t="s">
        <v>14</v>
      </c>
      <c r="C1660">
        <v>6.6</v>
      </c>
    </row>
    <row r="1661" spans="1:3" x14ac:dyDescent="0.2">
      <c r="A1661" t="s">
        <v>2942</v>
      </c>
      <c r="B1661" t="s">
        <v>14</v>
      </c>
      <c r="C1661">
        <v>5.7</v>
      </c>
    </row>
    <row r="1662" spans="1:3" x14ac:dyDescent="0.2">
      <c r="A1662" t="s">
        <v>2943</v>
      </c>
      <c r="B1662" t="s">
        <v>14</v>
      </c>
      <c r="C1662">
        <v>6.6</v>
      </c>
    </row>
    <row r="1663" spans="1:3" x14ac:dyDescent="0.2">
      <c r="A1663" t="s">
        <v>2944</v>
      </c>
      <c r="B1663" t="s">
        <v>14</v>
      </c>
      <c r="C1663">
        <v>7</v>
      </c>
    </row>
    <row r="1664" spans="1:3" x14ac:dyDescent="0.2">
      <c r="A1664" t="s">
        <v>2945</v>
      </c>
      <c r="B1664" t="s">
        <v>14</v>
      </c>
      <c r="C1664">
        <v>7.4</v>
      </c>
    </row>
    <row r="1665" spans="1:3" x14ac:dyDescent="0.2">
      <c r="A1665" t="s">
        <v>2947</v>
      </c>
      <c r="B1665" t="s">
        <v>14</v>
      </c>
      <c r="C1665">
        <v>5.3</v>
      </c>
    </row>
    <row r="1666" spans="1:3" x14ac:dyDescent="0.2">
      <c r="A1666" t="s">
        <v>2949</v>
      </c>
      <c r="B1666" t="s">
        <v>14</v>
      </c>
      <c r="C1666">
        <v>7.4</v>
      </c>
    </row>
    <row r="1667" spans="1:3" x14ac:dyDescent="0.2">
      <c r="A1667" t="s">
        <v>2951</v>
      </c>
      <c r="B1667" t="s">
        <v>14</v>
      </c>
      <c r="C1667">
        <v>7.4</v>
      </c>
    </row>
    <row r="1668" spans="1:3" x14ac:dyDescent="0.2">
      <c r="A1668" t="s">
        <v>2952</v>
      </c>
      <c r="B1668" t="s">
        <v>14</v>
      </c>
      <c r="C1668">
        <v>6.8</v>
      </c>
    </row>
    <row r="1669" spans="1:3" x14ac:dyDescent="0.2">
      <c r="A1669" t="s">
        <v>2954</v>
      </c>
      <c r="B1669" t="s">
        <v>14</v>
      </c>
      <c r="C1669">
        <v>7.2</v>
      </c>
    </row>
    <row r="1670" spans="1:3" x14ac:dyDescent="0.2">
      <c r="A1670" t="s">
        <v>2956</v>
      </c>
      <c r="B1670" t="s">
        <v>14</v>
      </c>
      <c r="C1670">
        <v>6</v>
      </c>
    </row>
    <row r="1671" spans="1:3" x14ac:dyDescent="0.2">
      <c r="A1671" t="s">
        <v>193</v>
      </c>
      <c r="B1671" t="s">
        <v>14</v>
      </c>
      <c r="C1671">
        <v>7.8</v>
      </c>
    </row>
    <row r="1672" spans="1:3" x14ac:dyDescent="0.2">
      <c r="A1672" t="s">
        <v>2957</v>
      </c>
      <c r="B1672" t="s">
        <v>14</v>
      </c>
      <c r="C1672">
        <v>6.6</v>
      </c>
    </row>
    <row r="1673" spans="1:3" x14ac:dyDescent="0.2">
      <c r="A1673" t="s">
        <v>2959</v>
      </c>
      <c r="B1673" t="s">
        <v>14</v>
      </c>
      <c r="C1673">
        <v>7.9</v>
      </c>
    </row>
    <row r="1674" spans="1:3" x14ac:dyDescent="0.2">
      <c r="A1674" t="s">
        <v>2960</v>
      </c>
      <c r="B1674" t="s">
        <v>14</v>
      </c>
      <c r="C1674">
        <v>5.7</v>
      </c>
    </row>
    <row r="1675" spans="1:3" x14ac:dyDescent="0.2">
      <c r="A1675" t="s">
        <v>2961</v>
      </c>
      <c r="B1675" t="s">
        <v>14</v>
      </c>
      <c r="C1675">
        <v>7.1</v>
      </c>
    </row>
    <row r="1676" spans="1:3" x14ac:dyDescent="0.2">
      <c r="A1676" t="s">
        <v>2962</v>
      </c>
      <c r="B1676" t="s">
        <v>14</v>
      </c>
      <c r="C1676">
        <v>5.6</v>
      </c>
    </row>
    <row r="1677" spans="1:3" x14ac:dyDescent="0.2">
      <c r="A1677" t="s">
        <v>2963</v>
      </c>
      <c r="B1677" t="s">
        <v>14</v>
      </c>
      <c r="C1677">
        <v>7.8</v>
      </c>
    </row>
    <row r="1678" spans="1:3" x14ac:dyDescent="0.2">
      <c r="A1678" t="s">
        <v>2965</v>
      </c>
      <c r="B1678" t="s">
        <v>14</v>
      </c>
      <c r="C1678">
        <v>7.9</v>
      </c>
    </row>
    <row r="1679" spans="1:3" x14ac:dyDescent="0.2">
      <c r="A1679" t="s">
        <v>2966</v>
      </c>
      <c r="B1679" t="s">
        <v>14</v>
      </c>
      <c r="C1679">
        <v>6.9</v>
      </c>
    </row>
    <row r="1680" spans="1:3" x14ac:dyDescent="0.2">
      <c r="A1680" t="s">
        <v>2968</v>
      </c>
      <c r="B1680" t="s">
        <v>14</v>
      </c>
      <c r="C1680">
        <v>7.7</v>
      </c>
    </row>
    <row r="1681" spans="1:3" x14ac:dyDescent="0.2">
      <c r="A1681" t="s">
        <v>2970</v>
      </c>
      <c r="B1681" t="s">
        <v>14</v>
      </c>
      <c r="C1681">
        <v>6.9</v>
      </c>
    </row>
    <row r="1682" spans="1:3" x14ac:dyDescent="0.2">
      <c r="A1682" t="s">
        <v>2973</v>
      </c>
      <c r="B1682" t="s">
        <v>14</v>
      </c>
      <c r="C1682">
        <v>6</v>
      </c>
    </row>
    <row r="1683" spans="1:3" x14ac:dyDescent="0.2">
      <c r="A1683" t="s">
        <v>2974</v>
      </c>
      <c r="B1683" t="s">
        <v>14</v>
      </c>
      <c r="C1683">
        <v>6.2</v>
      </c>
    </row>
    <row r="1684" spans="1:3" x14ac:dyDescent="0.2">
      <c r="A1684" t="s">
        <v>2976</v>
      </c>
      <c r="B1684" t="s">
        <v>14</v>
      </c>
      <c r="C1684">
        <v>5.9</v>
      </c>
    </row>
    <row r="1685" spans="1:3" x14ac:dyDescent="0.2">
      <c r="A1685" t="s">
        <v>2978</v>
      </c>
      <c r="B1685" t="s">
        <v>14</v>
      </c>
      <c r="C1685">
        <v>6.8</v>
      </c>
    </row>
    <row r="1686" spans="1:3" x14ac:dyDescent="0.2">
      <c r="A1686" t="s">
        <v>2979</v>
      </c>
      <c r="B1686" t="s">
        <v>14</v>
      </c>
      <c r="C1686">
        <v>3.6</v>
      </c>
    </row>
    <row r="1687" spans="1:3" x14ac:dyDescent="0.2">
      <c r="A1687" t="s">
        <v>2981</v>
      </c>
      <c r="B1687" t="s">
        <v>14</v>
      </c>
      <c r="C1687">
        <v>6.7</v>
      </c>
    </row>
    <row r="1688" spans="1:3" x14ac:dyDescent="0.2">
      <c r="A1688" t="s">
        <v>2982</v>
      </c>
      <c r="B1688" t="s">
        <v>14</v>
      </c>
      <c r="C1688">
        <v>6.3</v>
      </c>
    </row>
    <row r="1689" spans="1:3" x14ac:dyDescent="0.2">
      <c r="A1689" t="s">
        <v>2984</v>
      </c>
      <c r="B1689" t="s">
        <v>14</v>
      </c>
      <c r="C1689">
        <v>6.4</v>
      </c>
    </row>
    <row r="1690" spans="1:3" x14ac:dyDescent="0.2">
      <c r="A1690" t="s">
        <v>2985</v>
      </c>
      <c r="B1690" t="s">
        <v>14</v>
      </c>
      <c r="C1690">
        <v>6.4</v>
      </c>
    </row>
    <row r="1691" spans="1:3" x14ac:dyDescent="0.2">
      <c r="A1691" t="s">
        <v>2986</v>
      </c>
      <c r="B1691" t="s">
        <v>14</v>
      </c>
      <c r="C1691">
        <v>5.7</v>
      </c>
    </row>
    <row r="1692" spans="1:3" x14ac:dyDescent="0.2">
      <c r="A1692" t="s">
        <v>2987</v>
      </c>
      <c r="B1692" t="s">
        <v>14</v>
      </c>
      <c r="C1692">
        <v>6.2</v>
      </c>
    </row>
    <row r="1693" spans="1:3" x14ac:dyDescent="0.2">
      <c r="A1693" t="s">
        <v>2988</v>
      </c>
      <c r="B1693" t="s">
        <v>14</v>
      </c>
      <c r="C1693">
        <v>5.2</v>
      </c>
    </row>
    <row r="1694" spans="1:3" x14ac:dyDescent="0.2">
      <c r="A1694" t="s">
        <v>2990</v>
      </c>
      <c r="B1694" t="s">
        <v>14</v>
      </c>
      <c r="C1694">
        <v>6.1</v>
      </c>
    </row>
    <row r="1695" spans="1:3" x14ac:dyDescent="0.2">
      <c r="A1695" t="s">
        <v>2991</v>
      </c>
      <c r="B1695" t="s">
        <v>14</v>
      </c>
      <c r="C1695">
        <v>7.1</v>
      </c>
    </row>
    <row r="1696" spans="1:3" x14ac:dyDescent="0.2">
      <c r="A1696" t="s">
        <v>2992</v>
      </c>
      <c r="B1696" t="s">
        <v>14</v>
      </c>
      <c r="C1696">
        <v>7.2</v>
      </c>
    </row>
    <row r="1697" spans="1:3" x14ac:dyDescent="0.2">
      <c r="A1697" t="s">
        <v>2994</v>
      </c>
      <c r="B1697" t="s">
        <v>14</v>
      </c>
      <c r="C1697">
        <v>6.5</v>
      </c>
    </row>
    <row r="1698" spans="1:3" x14ac:dyDescent="0.2">
      <c r="A1698" t="s">
        <v>2995</v>
      </c>
      <c r="B1698" t="s">
        <v>14</v>
      </c>
      <c r="C1698">
        <v>6</v>
      </c>
    </row>
    <row r="1699" spans="1:3" x14ac:dyDescent="0.2">
      <c r="A1699" t="s">
        <v>2996</v>
      </c>
      <c r="B1699" t="s">
        <v>14</v>
      </c>
      <c r="C1699">
        <v>7</v>
      </c>
    </row>
    <row r="1700" spans="1:3" x14ac:dyDescent="0.2">
      <c r="A1700" t="s">
        <v>2997</v>
      </c>
      <c r="B1700" t="s">
        <v>14</v>
      </c>
      <c r="C1700">
        <v>7</v>
      </c>
    </row>
    <row r="1701" spans="1:3" x14ac:dyDescent="0.2">
      <c r="A1701" t="s">
        <v>2998</v>
      </c>
      <c r="B1701" t="s">
        <v>14</v>
      </c>
      <c r="C1701">
        <v>7.5</v>
      </c>
    </row>
    <row r="1702" spans="1:3" x14ac:dyDescent="0.2">
      <c r="A1702" t="s">
        <v>2999</v>
      </c>
      <c r="B1702" t="s">
        <v>14</v>
      </c>
      <c r="C1702">
        <v>6.6</v>
      </c>
    </row>
    <row r="1703" spans="1:3" x14ac:dyDescent="0.2">
      <c r="A1703" t="s">
        <v>3000</v>
      </c>
      <c r="B1703" t="s">
        <v>14</v>
      </c>
      <c r="C1703">
        <v>7.4</v>
      </c>
    </row>
    <row r="1704" spans="1:3" x14ac:dyDescent="0.2">
      <c r="A1704" t="s">
        <v>3001</v>
      </c>
      <c r="B1704" t="s">
        <v>14</v>
      </c>
      <c r="C1704">
        <v>6.5</v>
      </c>
    </row>
    <row r="1705" spans="1:3" x14ac:dyDescent="0.2">
      <c r="A1705" t="s">
        <v>3002</v>
      </c>
      <c r="B1705" t="s">
        <v>14</v>
      </c>
      <c r="C1705">
        <v>6.2</v>
      </c>
    </row>
    <row r="1706" spans="1:3" x14ac:dyDescent="0.2">
      <c r="A1706" t="s">
        <v>3004</v>
      </c>
      <c r="B1706" t="s">
        <v>14</v>
      </c>
      <c r="C1706">
        <v>7.8</v>
      </c>
    </row>
    <row r="1707" spans="1:3" x14ac:dyDescent="0.2">
      <c r="A1707" t="s">
        <v>3005</v>
      </c>
      <c r="B1707" t="s">
        <v>14</v>
      </c>
      <c r="C1707">
        <v>5.2</v>
      </c>
    </row>
    <row r="1708" spans="1:3" x14ac:dyDescent="0.2">
      <c r="A1708" t="s">
        <v>3006</v>
      </c>
      <c r="B1708" t="s">
        <v>14</v>
      </c>
      <c r="C1708">
        <v>6.5</v>
      </c>
    </row>
    <row r="1709" spans="1:3" x14ac:dyDescent="0.2">
      <c r="A1709" t="s">
        <v>3007</v>
      </c>
      <c r="B1709" t="s">
        <v>14</v>
      </c>
      <c r="C1709">
        <v>6.5</v>
      </c>
    </row>
    <row r="1710" spans="1:3" x14ac:dyDescent="0.2">
      <c r="A1710" t="s">
        <v>3009</v>
      </c>
      <c r="B1710" t="s">
        <v>14</v>
      </c>
      <c r="C1710">
        <v>5.2</v>
      </c>
    </row>
    <row r="1711" spans="1:3" x14ac:dyDescent="0.2">
      <c r="A1711" t="s">
        <v>3011</v>
      </c>
      <c r="B1711" t="s">
        <v>14</v>
      </c>
      <c r="C1711">
        <v>7.2</v>
      </c>
    </row>
    <row r="1712" spans="1:3" x14ac:dyDescent="0.2">
      <c r="A1712" t="s">
        <v>3012</v>
      </c>
      <c r="B1712" t="s">
        <v>14</v>
      </c>
      <c r="C1712">
        <v>7.1</v>
      </c>
    </row>
    <row r="1713" spans="1:3" x14ac:dyDescent="0.2">
      <c r="A1713" t="s">
        <v>3015</v>
      </c>
      <c r="B1713" t="s">
        <v>14</v>
      </c>
      <c r="C1713">
        <v>4.5</v>
      </c>
    </row>
    <row r="1714" spans="1:3" x14ac:dyDescent="0.2">
      <c r="A1714" t="s">
        <v>3016</v>
      </c>
      <c r="B1714" t="s">
        <v>14</v>
      </c>
      <c r="C1714">
        <v>5.7</v>
      </c>
    </row>
    <row r="1715" spans="1:3" x14ac:dyDescent="0.2">
      <c r="A1715" t="s">
        <v>3018</v>
      </c>
      <c r="B1715" t="s">
        <v>14</v>
      </c>
      <c r="C1715">
        <v>6</v>
      </c>
    </row>
    <row r="1716" spans="1:3" x14ac:dyDescent="0.2">
      <c r="A1716" t="s">
        <v>3019</v>
      </c>
      <c r="B1716" t="s">
        <v>14</v>
      </c>
      <c r="C1716">
        <v>6.4</v>
      </c>
    </row>
    <row r="1717" spans="1:3" x14ac:dyDescent="0.2">
      <c r="A1717" t="s">
        <v>3020</v>
      </c>
      <c r="B1717" t="s">
        <v>14</v>
      </c>
      <c r="C1717">
        <v>5.2</v>
      </c>
    </row>
    <row r="1718" spans="1:3" x14ac:dyDescent="0.2">
      <c r="A1718" t="s">
        <v>3023</v>
      </c>
      <c r="B1718" t="s">
        <v>14</v>
      </c>
      <c r="C1718">
        <v>4.3</v>
      </c>
    </row>
    <row r="1719" spans="1:3" x14ac:dyDescent="0.2">
      <c r="A1719" t="s">
        <v>3025</v>
      </c>
      <c r="B1719" t="s">
        <v>14</v>
      </c>
      <c r="C1719">
        <v>6.1</v>
      </c>
    </row>
    <row r="1720" spans="1:3" x14ac:dyDescent="0.2">
      <c r="A1720" t="s">
        <v>3027</v>
      </c>
      <c r="B1720" t="s">
        <v>14</v>
      </c>
      <c r="C1720">
        <v>6.8</v>
      </c>
    </row>
    <row r="1721" spans="1:3" x14ac:dyDescent="0.2">
      <c r="A1721" t="s">
        <v>3030</v>
      </c>
      <c r="B1721" t="s">
        <v>14</v>
      </c>
      <c r="C1721">
        <v>5.2</v>
      </c>
    </row>
    <row r="1722" spans="1:3" x14ac:dyDescent="0.2">
      <c r="A1722" t="s">
        <v>3031</v>
      </c>
      <c r="B1722" t="s">
        <v>14</v>
      </c>
      <c r="C1722">
        <v>6.5</v>
      </c>
    </row>
    <row r="1723" spans="1:3" x14ac:dyDescent="0.2">
      <c r="A1723" t="s">
        <v>3033</v>
      </c>
      <c r="B1723" t="s">
        <v>14</v>
      </c>
      <c r="C1723">
        <v>7.5</v>
      </c>
    </row>
    <row r="1724" spans="1:3" x14ac:dyDescent="0.2">
      <c r="A1724" t="s">
        <v>3034</v>
      </c>
      <c r="B1724" t="s">
        <v>3035</v>
      </c>
      <c r="C1724">
        <v>7.1</v>
      </c>
    </row>
    <row r="1725" spans="1:3" x14ac:dyDescent="0.2">
      <c r="A1725" t="s">
        <v>3037</v>
      </c>
      <c r="B1725" t="s">
        <v>14</v>
      </c>
      <c r="C1725">
        <v>6.9</v>
      </c>
    </row>
    <row r="1726" spans="1:3" x14ac:dyDescent="0.2">
      <c r="A1726" t="s">
        <v>3038</v>
      </c>
      <c r="B1726" t="s">
        <v>14</v>
      </c>
      <c r="C1726">
        <v>8</v>
      </c>
    </row>
    <row r="1727" spans="1:3" x14ac:dyDescent="0.2">
      <c r="A1727" t="s">
        <v>3039</v>
      </c>
      <c r="B1727" t="s">
        <v>14</v>
      </c>
      <c r="C1727">
        <v>8.1999999999999993</v>
      </c>
    </row>
    <row r="1728" spans="1:3" x14ac:dyDescent="0.2">
      <c r="A1728" t="s">
        <v>3040</v>
      </c>
      <c r="B1728" t="s">
        <v>14</v>
      </c>
      <c r="C1728">
        <v>6.4</v>
      </c>
    </row>
    <row r="1729" spans="1:3" x14ac:dyDescent="0.2">
      <c r="A1729" t="s">
        <v>3041</v>
      </c>
      <c r="B1729" t="s">
        <v>14</v>
      </c>
      <c r="C1729">
        <v>7.9</v>
      </c>
    </row>
    <row r="1730" spans="1:3" x14ac:dyDescent="0.2">
      <c r="A1730" t="s">
        <v>3043</v>
      </c>
      <c r="B1730" t="s">
        <v>14</v>
      </c>
      <c r="C1730">
        <v>6.7</v>
      </c>
    </row>
    <row r="1731" spans="1:3" x14ac:dyDescent="0.2">
      <c r="A1731" t="s">
        <v>3045</v>
      </c>
      <c r="B1731" t="s">
        <v>14</v>
      </c>
      <c r="C1731">
        <v>6.1</v>
      </c>
    </row>
    <row r="1732" spans="1:3" x14ac:dyDescent="0.2">
      <c r="A1732" t="s">
        <v>3046</v>
      </c>
      <c r="B1732" t="s">
        <v>14</v>
      </c>
      <c r="C1732">
        <v>8.9</v>
      </c>
    </row>
    <row r="1733" spans="1:3" x14ac:dyDescent="0.2">
      <c r="A1733" t="s">
        <v>3047</v>
      </c>
      <c r="B1733" t="s">
        <v>14</v>
      </c>
      <c r="C1733">
        <v>8.1</v>
      </c>
    </row>
    <row r="1734" spans="1:3" x14ac:dyDescent="0.2">
      <c r="A1734" t="s">
        <v>3048</v>
      </c>
      <c r="B1734" t="s">
        <v>14</v>
      </c>
      <c r="C1734">
        <v>6.2</v>
      </c>
    </row>
    <row r="1735" spans="1:3" x14ac:dyDescent="0.2">
      <c r="A1735" t="s">
        <v>3050</v>
      </c>
      <c r="B1735" t="s">
        <v>14</v>
      </c>
      <c r="C1735">
        <v>4.9000000000000004</v>
      </c>
    </row>
    <row r="1736" spans="1:3" x14ac:dyDescent="0.2">
      <c r="A1736" t="s">
        <v>3051</v>
      </c>
      <c r="B1736" t="s">
        <v>14</v>
      </c>
      <c r="C1736">
        <v>5.8</v>
      </c>
    </row>
    <row r="1737" spans="1:3" x14ac:dyDescent="0.2">
      <c r="A1737" t="s">
        <v>3052</v>
      </c>
      <c r="B1737" t="s">
        <v>14</v>
      </c>
      <c r="C1737">
        <v>6</v>
      </c>
    </row>
    <row r="1738" spans="1:3" x14ac:dyDescent="0.2">
      <c r="A1738" t="s">
        <v>3053</v>
      </c>
      <c r="B1738" t="s">
        <v>14</v>
      </c>
      <c r="C1738">
        <v>7</v>
      </c>
    </row>
    <row r="1739" spans="1:3" x14ac:dyDescent="0.2">
      <c r="A1739" t="s">
        <v>3055</v>
      </c>
      <c r="B1739" t="s">
        <v>14</v>
      </c>
      <c r="C1739">
        <v>6</v>
      </c>
    </row>
    <row r="1740" spans="1:3" x14ac:dyDescent="0.2">
      <c r="A1740" t="s">
        <v>3056</v>
      </c>
      <c r="B1740" t="s">
        <v>14</v>
      </c>
      <c r="C1740">
        <v>7.9</v>
      </c>
    </row>
    <row r="1741" spans="1:3" x14ac:dyDescent="0.2">
      <c r="A1741" t="s">
        <v>3057</v>
      </c>
      <c r="B1741" t="s">
        <v>14</v>
      </c>
      <c r="C1741">
        <v>8.1</v>
      </c>
    </row>
    <row r="1742" spans="1:3" x14ac:dyDescent="0.2">
      <c r="A1742" t="s">
        <v>3058</v>
      </c>
      <c r="B1742" t="s">
        <v>14</v>
      </c>
      <c r="C1742">
        <v>6.2</v>
      </c>
    </row>
    <row r="1743" spans="1:3" x14ac:dyDescent="0.2">
      <c r="A1743" t="s">
        <v>3060</v>
      </c>
      <c r="B1743" t="s">
        <v>14</v>
      </c>
      <c r="C1743">
        <v>6.7</v>
      </c>
    </row>
    <row r="1744" spans="1:3" x14ac:dyDescent="0.2">
      <c r="A1744" t="s">
        <v>3061</v>
      </c>
      <c r="B1744" t="s">
        <v>14</v>
      </c>
      <c r="C1744">
        <v>7.3</v>
      </c>
    </row>
    <row r="1745" spans="1:3" x14ac:dyDescent="0.2">
      <c r="A1745" t="s">
        <v>3063</v>
      </c>
      <c r="B1745" t="s">
        <v>14</v>
      </c>
      <c r="C1745">
        <v>4.5999999999999996</v>
      </c>
    </row>
    <row r="1746" spans="1:3" x14ac:dyDescent="0.2">
      <c r="A1746" t="s">
        <v>3064</v>
      </c>
      <c r="B1746" t="s">
        <v>14</v>
      </c>
      <c r="C1746">
        <v>6.1</v>
      </c>
    </row>
    <row r="1747" spans="1:3" x14ac:dyDescent="0.2">
      <c r="A1747" t="s">
        <v>3065</v>
      </c>
      <c r="B1747" t="s">
        <v>14</v>
      </c>
      <c r="C1747">
        <v>6.2</v>
      </c>
    </row>
    <row r="1748" spans="1:3" x14ac:dyDescent="0.2">
      <c r="A1748" t="s">
        <v>3067</v>
      </c>
      <c r="B1748" t="s">
        <v>14</v>
      </c>
      <c r="C1748">
        <v>7.8</v>
      </c>
    </row>
    <row r="1749" spans="1:3" x14ac:dyDescent="0.2">
      <c r="A1749" t="s">
        <v>3068</v>
      </c>
      <c r="B1749" t="s">
        <v>14</v>
      </c>
      <c r="C1749">
        <v>6.1</v>
      </c>
    </row>
    <row r="1750" spans="1:3" x14ac:dyDescent="0.2">
      <c r="A1750" t="s">
        <v>3069</v>
      </c>
      <c r="B1750" t="s">
        <v>14</v>
      </c>
      <c r="C1750">
        <v>5.8</v>
      </c>
    </row>
    <row r="1751" spans="1:3" x14ac:dyDescent="0.2">
      <c r="A1751" t="s">
        <v>3070</v>
      </c>
      <c r="B1751" t="s">
        <v>14</v>
      </c>
      <c r="C1751">
        <v>6.5</v>
      </c>
    </row>
    <row r="1752" spans="1:3" x14ac:dyDescent="0.2">
      <c r="A1752" t="s">
        <v>3072</v>
      </c>
      <c r="B1752" t="s">
        <v>14</v>
      </c>
      <c r="C1752">
        <v>7.2</v>
      </c>
    </row>
    <row r="1753" spans="1:3" x14ac:dyDescent="0.2">
      <c r="A1753" t="s">
        <v>3074</v>
      </c>
      <c r="B1753" t="s">
        <v>14</v>
      </c>
      <c r="C1753">
        <v>7.8</v>
      </c>
    </row>
    <row r="1754" spans="1:3" x14ac:dyDescent="0.2">
      <c r="A1754" t="s">
        <v>3076</v>
      </c>
      <c r="B1754" t="s">
        <v>14</v>
      </c>
      <c r="C1754">
        <v>4.7</v>
      </c>
    </row>
    <row r="1755" spans="1:3" x14ac:dyDescent="0.2">
      <c r="A1755" t="s">
        <v>3078</v>
      </c>
      <c r="B1755" t="s">
        <v>14</v>
      </c>
      <c r="C1755">
        <v>6.8</v>
      </c>
    </row>
    <row r="1756" spans="1:3" x14ac:dyDescent="0.2">
      <c r="A1756" t="s">
        <v>3080</v>
      </c>
      <c r="B1756" t="s">
        <v>14</v>
      </c>
      <c r="C1756">
        <v>5.9</v>
      </c>
    </row>
    <row r="1757" spans="1:3" x14ac:dyDescent="0.2">
      <c r="A1757" t="s">
        <v>3081</v>
      </c>
      <c r="B1757" t="s">
        <v>14</v>
      </c>
      <c r="C1757">
        <v>7.2</v>
      </c>
    </row>
    <row r="1758" spans="1:3" x14ac:dyDescent="0.2">
      <c r="A1758" t="s">
        <v>3082</v>
      </c>
      <c r="B1758" t="s">
        <v>14</v>
      </c>
      <c r="C1758">
        <v>8.6999999999999993</v>
      </c>
    </row>
    <row r="1759" spans="1:3" x14ac:dyDescent="0.2">
      <c r="A1759" t="s">
        <v>3084</v>
      </c>
      <c r="B1759" t="s">
        <v>14</v>
      </c>
      <c r="C1759">
        <v>5</v>
      </c>
    </row>
    <row r="1760" spans="1:3" x14ac:dyDescent="0.2">
      <c r="A1760" t="s">
        <v>3085</v>
      </c>
      <c r="B1760" t="s">
        <v>14</v>
      </c>
      <c r="C1760">
        <v>6.6</v>
      </c>
    </row>
    <row r="1761" spans="1:3" x14ac:dyDescent="0.2">
      <c r="A1761" t="s">
        <v>3086</v>
      </c>
      <c r="B1761" t="s">
        <v>14</v>
      </c>
      <c r="C1761">
        <v>8.3000000000000007</v>
      </c>
    </row>
    <row r="1762" spans="1:3" x14ac:dyDescent="0.2">
      <c r="A1762" t="s">
        <v>3087</v>
      </c>
      <c r="B1762" t="s">
        <v>14</v>
      </c>
      <c r="C1762">
        <v>6.7</v>
      </c>
    </row>
    <row r="1763" spans="1:3" x14ac:dyDescent="0.2">
      <c r="A1763" t="s">
        <v>3089</v>
      </c>
      <c r="B1763" t="s">
        <v>14</v>
      </c>
      <c r="C1763">
        <v>7.8</v>
      </c>
    </row>
    <row r="1764" spans="1:3" x14ac:dyDescent="0.2">
      <c r="A1764" t="s">
        <v>3090</v>
      </c>
      <c r="B1764" t="s">
        <v>14</v>
      </c>
      <c r="C1764">
        <v>6.5</v>
      </c>
    </row>
    <row r="1765" spans="1:3" x14ac:dyDescent="0.2">
      <c r="A1765" t="s">
        <v>3091</v>
      </c>
      <c r="B1765" t="s">
        <v>14</v>
      </c>
      <c r="C1765">
        <v>6.1</v>
      </c>
    </row>
    <row r="1766" spans="1:3" x14ac:dyDescent="0.2">
      <c r="A1766" t="s">
        <v>3092</v>
      </c>
      <c r="B1766" t="s">
        <v>14</v>
      </c>
      <c r="C1766">
        <v>8.1</v>
      </c>
    </row>
    <row r="1767" spans="1:3" x14ac:dyDescent="0.2">
      <c r="A1767" t="s">
        <v>3094</v>
      </c>
      <c r="B1767" t="s">
        <v>14</v>
      </c>
      <c r="C1767">
        <v>5.2</v>
      </c>
    </row>
    <row r="1768" spans="1:3" x14ac:dyDescent="0.2">
      <c r="A1768" t="s">
        <v>3096</v>
      </c>
      <c r="B1768" t="s">
        <v>14</v>
      </c>
      <c r="C1768">
        <v>5.6</v>
      </c>
    </row>
    <row r="1769" spans="1:3" x14ac:dyDescent="0.2">
      <c r="A1769" t="s">
        <v>3097</v>
      </c>
      <c r="B1769" t="s">
        <v>14</v>
      </c>
      <c r="C1769">
        <v>5.8</v>
      </c>
    </row>
    <row r="1770" spans="1:3" x14ac:dyDescent="0.2">
      <c r="A1770" t="s">
        <v>3098</v>
      </c>
      <c r="B1770" t="s">
        <v>14</v>
      </c>
      <c r="C1770">
        <v>6.6</v>
      </c>
    </row>
    <row r="1771" spans="1:3" x14ac:dyDescent="0.2">
      <c r="A1771" t="s">
        <v>3100</v>
      </c>
      <c r="B1771" t="s">
        <v>14</v>
      </c>
      <c r="C1771">
        <v>6.6</v>
      </c>
    </row>
    <row r="1772" spans="1:3" x14ac:dyDescent="0.2">
      <c r="A1772" t="s">
        <v>3102</v>
      </c>
      <c r="B1772" t="s">
        <v>14</v>
      </c>
      <c r="C1772">
        <v>5.5</v>
      </c>
    </row>
    <row r="1773" spans="1:3" x14ac:dyDescent="0.2">
      <c r="A1773" t="s">
        <v>3103</v>
      </c>
      <c r="B1773" t="s">
        <v>14</v>
      </c>
      <c r="C1773">
        <v>7</v>
      </c>
    </row>
    <row r="1774" spans="1:3" x14ac:dyDescent="0.2">
      <c r="A1774" t="s">
        <v>3105</v>
      </c>
      <c r="B1774" t="s">
        <v>14</v>
      </c>
      <c r="C1774">
        <v>6.5</v>
      </c>
    </row>
    <row r="1775" spans="1:3" x14ac:dyDescent="0.2">
      <c r="A1775" t="s">
        <v>3106</v>
      </c>
      <c r="B1775" t="s">
        <v>14</v>
      </c>
      <c r="C1775">
        <v>5.8</v>
      </c>
    </row>
    <row r="1776" spans="1:3" x14ac:dyDescent="0.2">
      <c r="A1776" t="s">
        <v>3108</v>
      </c>
      <c r="B1776" t="s">
        <v>14</v>
      </c>
      <c r="C1776">
        <v>5.6</v>
      </c>
    </row>
    <row r="1777" spans="1:3" x14ac:dyDescent="0.2">
      <c r="A1777" t="s">
        <v>3110</v>
      </c>
      <c r="B1777" t="s">
        <v>14</v>
      </c>
      <c r="C1777">
        <v>5.6</v>
      </c>
    </row>
    <row r="1778" spans="1:3" x14ac:dyDescent="0.2">
      <c r="A1778" t="s">
        <v>3111</v>
      </c>
      <c r="B1778" t="s">
        <v>14</v>
      </c>
      <c r="C1778">
        <v>5.8</v>
      </c>
    </row>
    <row r="1779" spans="1:3" x14ac:dyDescent="0.2">
      <c r="A1779" t="s">
        <v>3112</v>
      </c>
      <c r="B1779" t="s">
        <v>14</v>
      </c>
      <c r="C1779">
        <v>7.6</v>
      </c>
    </row>
    <row r="1780" spans="1:3" x14ac:dyDescent="0.2">
      <c r="A1780" t="s">
        <v>3113</v>
      </c>
      <c r="B1780" t="s">
        <v>14</v>
      </c>
      <c r="C1780">
        <v>6.4</v>
      </c>
    </row>
    <row r="1781" spans="1:3" x14ac:dyDescent="0.2">
      <c r="A1781" t="s">
        <v>3115</v>
      </c>
      <c r="B1781" t="s">
        <v>14</v>
      </c>
      <c r="C1781">
        <v>6.3</v>
      </c>
    </row>
    <row r="1782" spans="1:3" x14ac:dyDescent="0.2">
      <c r="A1782" t="s">
        <v>3117</v>
      </c>
      <c r="B1782" t="s">
        <v>14</v>
      </c>
      <c r="C1782">
        <v>4.5999999999999996</v>
      </c>
    </row>
    <row r="1783" spans="1:3" x14ac:dyDescent="0.2">
      <c r="A1783" t="s">
        <v>3119</v>
      </c>
      <c r="B1783" t="s">
        <v>14</v>
      </c>
      <c r="C1783">
        <v>6.5</v>
      </c>
    </row>
    <row r="1784" spans="1:3" x14ac:dyDescent="0.2">
      <c r="A1784" t="s">
        <v>3121</v>
      </c>
      <c r="B1784" t="s">
        <v>14</v>
      </c>
      <c r="C1784">
        <v>7.5</v>
      </c>
    </row>
    <row r="1785" spans="1:3" x14ac:dyDescent="0.2">
      <c r="A1785" t="s">
        <v>3122</v>
      </c>
      <c r="B1785" t="s">
        <v>14</v>
      </c>
      <c r="C1785">
        <v>7.5</v>
      </c>
    </row>
    <row r="1786" spans="1:3" x14ac:dyDescent="0.2">
      <c r="A1786" t="s">
        <v>3124</v>
      </c>
      <c r="B1786" t="s">
        <v>14</v>
      </c>
      <c r="C1786">
        <v>5.3</v>
      </c>
    </row>
    <row r="1787" spans="1:3" x14ac:dyDescent="0.2">
      <c r="A1787" t="s">
        <v>3126</v>
      </c>
      <c r="B1787" t="s">
        <v>14</v>
      </c>
      <c r="C1787">
        <v>7.5</v>
      </c>
    </row>
    <row r="1788" spans="1:3" x14ac:dyDescent="0.2">
      <c r="A1788" t="s">
        <v>3129</v>
      </c>
      <c r="B1788" t="s">
        <v>14</v>
      </c>
      <c r="C1788">
        <v>3.3</v>
      </c>
    </row>
    <row r="1789" spans="1:3" x14ac:dyDescent="0.2">
      <c r="A1789" t="s">
        <v>3132</v>
      </c>
      <c r="B1789" t="s">
        <v>14</v>
      </c>
      <c r="C1789">
        <v>3.5</v>
      </c>
    </row>
    <row r="1790" spans="1:3" x14ac:dyDescent="0.2">
      <c r="A1790" t="s">
        <v>3133</v>
      </c>
      <c r="B1790" t="s">
        <v>14</v>
      </c>
      <c r="C1790">
        <v>9.3000000000000007</v>
      </c>
    </row>
    <row r="1791" spans="1:3" x14ac:dyDescent="0.2">
      <c r="A1791" t="s">
        <v>3135</v>
      </c>
      <c r="B1791" t="s">
        <v>14</v>
      </c>
      <c r="C1791">
        <v>4.8</v>
      </c>
    </row>
    <row r="1792" spans="1:3" x14ac:dyDescent="0.2">
      <c r="A1792" t="s">
        <v>3136</v>
      </c>
      <c r="B1792" t="s">
        <v>14</v>
      </c>
      <c r="C1792">
        <v>6.9</v>
      </c>
    </row>
    <row r="1793" spans="1:3" x14ac:dyDescent="0.2">
      <c r="A1793" t="s">
        <v>3137</v>
      </c>
      <c r="B1793" t="s">
        <v>14</v>
      </c>
      <c r="C1793">
        <v>6</v>
      </c>
    </row>
    <row r="1794" spans="1:3" x14ac:dyDescent="0.2">
      <c r="A1794" t="s">
        <v>3139</v>
      </c>
      <c r="B1794" t="s">
        <v>14</v>
      </c>
      <c r="C1794">
        <v>7.3</v>
      </c>
    </row>
    <row r="1795" spans="1:3" x14ac:dyDescent="0.2">
      <c r="A1795" t="s">
        <v>3141</v>
      </c>
      <c r="B1795" t="s">
        <v>14</v>
      </c>
      <c r="C1795">
        <v>6.6</v>
      </c>
    </row>
    <row r="1796" spans="1:3" x14ac:dyDescent="0.2">
      <c r="A1796" t="s">
        <v>3143</v>
      </c>
      <c r="B1796" t="s">
        <v>14</v>
      </c>
      <c r="C1796">
        <v>7.5</v>
      </c>
    </row>
    <row r="1797" spans="1:3" x14ac:dyDescent="0.2">
      <c r="A1797" t="s">
        <v>3144</v>
      </c>
      <c r="B1797" t="s">
        <v>14</v>
      </c>
      <c r="C1797">
        <v>6.9</v>
      </c>
    </row>
    <row r="1798" spans="1:3" x14ac:dyDescent="0.2">
      <c r="A1798" t="s">
        <v>3146</v>
      </c>
      <c r="B1798" t="s">
        <v>14</v>
      </c>
      <c r="C1798">
        <v>6.8</v>
      </c>
    </row>
    <row r="1799" spans="1:3" x14ac:dyDescent="0.2">
      <c r="A1799" t="s">
        <v>3148</v>
      </c>
      <c r="B1799" t="s">
        <v>14</v>
      </c>
      <c r="C1799">
        <v>6.4</v>
      </c>
    </row>
    <row r="1800" spans="1:3" x14ac:dyDescent="0.2">
      <c r="A1800" t="s">
        <v>3151</v>
      </c>
      <c r="B1800" t="s">
        <v>14</v>
      </c>
      <c r="C1800">
        <v>5.6</v>
      </c>
    </row>
    <row r="1801" spans="1:3" x14ac:dyDescent="0.2">
      <c r="A1801" t="s">
        <v>3153</v>
      </c>
      <c r="B1801" t="s">
        <v>14</v>
      </c>
      <c r="C1801">
        <v>6.3</v>
      </c>
    </row>
    <row r="1802" spans="1:3" x14ac:dyDescent="0.2">
      <c r="A1802" t="s">
        <v>3155</v>
      </c>
      <c r="B1802" t="s">
        <v>14</v>
      </c>
      <c r="C1802">
        <v>7.3</v>
      </c>
    </row>
    <row r="1803" spans="1:3" x14ac:dyDescent="0.2">
      <c r="A1803" t="s">
        <v>3157</v>
      </c>
      <c r="B1803" t="s">
        <v>14</v>
      </c>
      <c r="C1803">
        <v>6.6</v>
      </c>
    </row>
    <row r="1804" spans="1:3" x14ac:dyDescent="0.2">
      <c r="A1804" t="s">
        <v>3159</v>
      </c>
      <c r="B1804" t="s">
        <v>14</v>
      </c>
      <c r="C1804">
        <v>4.5999999999999996</v>
      </c>
    </row>
    <row r="1805" spans="1:3" x14ac:dyDescent="0.2">
      <c r="A1805" t="s">
        <v>3161</v>
      </c>
      <c r="B1805" t="s">
        <v>14</v>
      </c>
      <c r="C1805">
        <v>5.0999999999999996</v>
      </c>
    </row>
    <row r="1806" spans="1:3" x14ac:dyDescent="0.2">
      <c r="A1806" t="s">
        <v>3163</v>
      </c>
      <c r="B1806" t="s">
        <v>14</v>
      </c>
      <c r="C1806">
        <v>5.6</v>
      </c>
    </row>
    <row r="1807" spans="1:3" x14ac:dyDescent="0.2">
      <c r="A1807" t="s">
        <v>3166</v>
      </c>
      <c r="B1807" t="s">
        <v>3167</v>
      </c>
      <c r="C1807">
        <v>5.3</v>
      </c>
    </row>
    <row r="1808" spans="1:3" x14ac:dyDescent="0.2">
      <c r="A1808" t="s">
        <v>3169</v>
      </c>
      <c r="B1808" t="s">
        <v>14</v>
      </c>
      <c r="C1808">
        <v>5.6</v>
      </c>
    </row>
    <row r="1809" spans="1:3" x14ac:dyDescent="0.2">
      <c r="A1809" t="s">
        <v>3171</v>
      </c>
      <c r="B1809" t="s">
        <v>14</v>
      </c>
      <c r="C1809">
        <v>5.9</v>
      </c>
    </row>
    <row r="1810" spans="1:3" x14ac:dyDescent="0.2">
      <c r="A1810" t="s">
        <v>3173</v>
      </c>
      <c r="B1810" t="s">
        <v>14</v>
      </c>
      <c r="C1810">
        <v>4.7</v>
      </c>
    </row>
    <row r="1811" spans="1:3" x14ac:dyDescent="0.2">
      <c r="A1811" t="s">
        <v>3174</v>
      </c>
      <c r="B1811" t="s">
        <v>14</v>
      </c>
      <c r="C1811">
        <v>4.8</v>
      </c>
    </row>
    <row r="1812" spans="1:3" x14ac:dyDescent="0.2">
      <c r="A1812" t="s">
        <v>3175</v>
      </c>
      <c r="B1812" t="s">
        <v>14</v>
      </c>
      <c r="C1812">
        <v>6.8</v>
      </c>
    </row>
    <row r="1813" spans="1:3" x14ac:dyDescent="0.2">
      <c r="A1813" t="s">
        <v>3177</v>
      </c>
      <c r="B1813" t="s">
        <v>14</v>
      </c>
      <c r="C1813">
        <v>5.4</v>
      </c>
    </row>
    <row r="1814" spans="1:3" x14ac:dyDescent="0.2">
      <c r="A1814" t="s">
        <v>3179</v>
      </c>
      <c r="B1814" t="s">
        <v>14</v>
      </c>
      <c r="C1814">
        <v>5.0999999999999996</v>
      </c>
    </row>
    <row r="1815" spans="1:3" x14ac:dyDescent="0.2">
      <c r="A1815" t="s">
        <v>3181</v>
      </c>
      <c r="B1815" t="s">
        <v>14</v>
      </c>
      <c r="C1815">
        <v>7</v>
      </c>
    </row>
    <row r="1816" spans="1:3" x14ac:dyDescent="0.2">
      <c r="A1816" t="s">
        <v>3182</v>
      </c>
      <c r="B1816" t="s">
        <v>14</v>
      </c>
      <c r="C1816">
        <v>4</v>
      </c>
    </row>
    <row r="1817" spans="1:3" x14ac:dyDescent="0.2">
      <c r="A1817" t="s">
        <v>3183</v>
      </c>
      <c r="B1817" t="s">
        <v>14</v>
      </c>
      <c r="C1817">
        <v>7.3</v>
      </c>
    </row>
    <row r="1818" spans="1:3" x14ac:dyDescent="0.2">
      <c r="A1818" t="s">
        <v>3184</v>
      </c>
      <c r="B1818" t="s">
        <v>14</v>
      </c>
      <c r="C1818">
        <v>6.8</v>
      </c>
    </row>
    <row r="1819" spans="1:3" x14ac:dyDescent="0.2">
      <c r="A1819" t="s">
        <v>3186</v>
      </c>
      <c r="B1819" t="s">
        <v>14</v>
      </c>
      <c r="C1819">
        <v>7</v>
      </c>
    </row>
    <row r="1820" spans="1:3" x14ac:dyDescent="0.2">
      <c r="A1820" t="s">
        <v>3187</v>
      </c>
      <c r="B1820" t="s">
        <v>14</v>
      </c>
      <c r="C1820">
        <v>7.1</v>
      </c>
    </row>
    <row r="1821" spans="1:3" x14ac:dyDescent="0.2">
      <c r="A1821" t="s">
        <v>3189</v>
      </c>
      <c r="B1821" t="s">
        <v>14</v>
      </c>
      <c r="C1821">
        <v>6.9</v>
      </c>
    </row>
    <row r="1822" spans="1:3" x14ac:dyDescent="0.2">
      <c r="A1822" t="s">
        <v>3191</v>
      </c>
      <c r="B1822" t="s">
        <v>14</v>
      </c>
      <c r="C1822">
        <v>7.3</v>
      </c>
    </row>
    <row r="1823" spans="1:3" x14ac:dyDescent="0.2">
      <c r="A1823" t="s">
        <v>3192</v>
      </c>
      <c r="B1823" t="s">
        <v>14</v>
      </c>
      <c r="C1823">
        <v>8.1999999999999993</v>
      </c>
    </row>
    <row r="1824" spans="1:3" x14ac:dyDescent="0.2">
      <c r="A1824" t="s">
        <v>3194</v>
      </c>
      <c r="B1824" t="s">
        <v>14</v>
      </c>
      <c r="C1824">
        <v>7.1</v>
      </c>
    </row>
    <row r="1825" spans="1:3" x14ac:dyDescent="0.2">
      <c r="A1825" t="s">
        <v>3195</v>
      </c>
      <c r="B1825" t="s">
        <v>14</v>
      </c>
      <c r="C1825">
        <v>7.7</v>
      </c>
    </row>
    <row r="1826" spans="1:3" x14ac:dyDescent="0.2">
      <c r="A1826" t="s">
        <v>3196</v>
      </c>
      <c r="B1826" t="s">
        <v>14</v>
      </c>
      <c r="C1826">
        <v>6.5</v>
      </c>
    </row>
    <row r="1827" spans="1:3" x14ac:dyDescent="0.2">
      <c r="A1827" t="s">
        <v>3198</v>
      </c>
      <c r="B1827" t="s">
        <v>14</v>
      </c>
      <c r="C1827">
        <v>4.9000000000000004</v>
      </c>
    </row>
    <row r="1828" spans="1:3" x14ac:dyDescent="0.2">
      <c r="A1828" t="s">
        <v>3200</v>
      </c>
      <c r="B1828" t="s">
        <v>14</v>
      </c>
      <c r="C1828">
        <v>6.4</v>
      </c>
    </row>
    <row r="1829" spans="1:3" x14ac:dyDescent="0.2">
      <c r="A1829" t="s">
        <v>3202</v>
      </c>
      <c r="B1829" t="s">
        <v>14</v>
      </c>
      <c r="C1829">
        <v>5.9</v>
      </c>
    </row>
    <row r="1830" spans="1:3" x14ac:dyDescent="0.2">
      <c r="A1830" t="s">
        <v>3204</v>
      </c>
      <c r="B1830" t="s">
        <v>14</v>
      </c>
      <c r="C1830">
        <v>6.2</v>
      </c>
    </row>
    <row r="1831" spans="1:3" x14ac:dyDescent="0.2">
      <c r="A1831" t="s">
        <v>3205</v>
      </c>
      <c r="B1831" t="s">
        <v>14</v>
      </c>
      <c r="C1831">
        <v>5.8</v>
      </c>
    </row>
    <row r="1832" spans="1:3" x14ac:dyDescent="0.2">
      <c r="A1832" t="s">
        <v>3206</v>
      </c>
      <c r="B1832" t="s">
        <v>14</v>
      </c>
      <c r="C1832">
        <v>6.7</v>
      </c>
    </row>
    <row r="1833" spans="1:3" x14ac:dyDescent="0.2">
      <c r="A1833" t="s">
        <v>3208</v>
      </c>
      <c r="B1833" t="s">
        <v>14</v>
      </c>
      <c r="C1833">
        <v>5.9</v>
      </c>
    </row>
    <row r="1834" spans="1:3" x14ac:dyDescent="0.2">
      <c r="A1834" t="s">
        <v>3210</v>
      </c>
      <c r="B1834" t="s">
        <v>14</v>
      </c>
      <c r="C1834">
        <v>7.3</v>
      </c>
    </row>
    <row r="1835" spans="1:3" x14ac:dyDescent="0.2">
      <c r="A1835" t="s">
        <v>3212</v>
      </c>
      <c r="B1835" t="s">
        <v>14</v>
      </c>
      <c r="C1835">
        <v>4.0999999999999996</v>
      </c>
    </row>
    <row r="1836" spans="1:3" x14ac:dyDescent="0.2">
      <c r="A1836" t="s">
        <v>3213</v>
      </c>
      <c r="B1836" t="s">
        <v>14</v>
      </c>
      <c r="C1836">
        <v>4.9000000000000004</v>
      </c>
    </row>
    <row r="1837" spans="1:3" x14ac:dyDescent="0.2">
      <c r="A1837" t="s">
        <v>3214</v>
      </c>
      <c r="B1837" t="s">
        <v>14</v>
      </c>
      <c r="C1837">
        <v>7.9</v>
      </c>
    </row>
    <row r="1838" spans="1:3" x14ac:dyDescent="0.2">
      <c r="A1838" t="s">
        <v>2576</v>
      </c>
      <c r="B1838" t="s">
        <v>14</v>
      </c>
      <c r="C1838">
        <v>5.6</v>
      </c>
    </row>
    <row r="1839" spans="1:3" x14ac:dyDescent="0.2">
      <c r="A1839" t="s">
        <v>3216</v>
      </c>
      <c r="B1839" t="s">
        <v>14</v>
      </c>
      <c r="C1839">
        <v>5.2</v>
      </c>
    </row>
    <row r="1840" spans="1:3" x14ac:dyDescent="0.2">
      <c r="A1840" t="s">
        <v>3218</v>
      </c>
      <c r="B1840" t="s">
        <v>14</v>
      </c>
      <c r="C1840">
        <v>4.0999999999999996</v>
      </c>
    </row>
    <row r="1841" spans="1:3" x14ac:dyDescent="0.2">
      <c r="A1841" t="s">
        <v>3219</v>
      </c>
      <c r="B1841" t="s">
        <v>14</v>
      </c>
      <c r="C1841">
        <v>6.6</v>
      </c>
    </row>
    <row r="1842" spans="1:3" x14ac:dyDescent="0.2">
      <c r="A1842" t="s">
        <v>3221</v>
      </c>
      <c r="B1842" t="s">
        <v>14</v>
      </c>
      <c r="C1842">
        <v>2.9</v>
      </c>
    </row>
    <row r="1843" spans="1:3" x14ac:dyDescent="0.2">
      <c r="A1843" t="s">
        <v>3223</v>
      </c>
      <c r="B1843" t="s">
        <v>14</v>
      </c>
      <c r="C1843">
        <v>6.5</v>
      </c>
    </row>
    <row r="1844" spans="1:3" x14ac:dyDescent="0.2">
      <c r="A1844" t="s">
        <v>3225</v>
      </c>
      <c r="B1844" t="s">
        <v>14</v>
      </c>
      <c r="C1844">
        <v>7.2</v>
      </c>
    </row>
    <row r="1845" spans="1:3" x14ac:dyDescent="0.2">
      <c r="A1845" t="s">
        <v>3226</v>
      </c>
      <c r="B1845" t="s">
        <v>14</v>
      </c>
      <c r="C1845">
        <v>6.8</v>
      </c>
    </row>
    <row r="1846" spans="1:3" x14ac:dyDescent="0.2">
      <c r="A1846" t="s">
        <v>3229</v>
      </c>
      <c r="B1846" t="s">
        <v>14</v>
      </c>
      <c r="C1846">
        <v>7.8</v>
      </c>
    </row>
    <row r="1847" spans="1:3" x14ac:dyDescent="0.2">
      <c r="A1847" t="s">
        <v>3231</v>
      </c>
      <c r="B1847" t="s">
        <v>14</v>
      </c>
      <c r="C1847">
        <v>6.7</v>
      </c>
    </row>
    <row r="1848" spans="1:3" x14ac:dyDescent="0.2">
      <c r="A1848" t="s">
        <v>3232</v>
      </c>
      <c r="B1848" t="s">
        <v>990</v>
      </c>
      <c r="C1848">
        <v>7.1</v>
      </c>
    </row>
    <row r="1849" spans="1:3" x14ac:dyDescent="0.2">
      <c r="A1849" t="s">
        <v>3234</v>
      </c>
      <c r="B1849" t="s">
        <v>14</v>
      </c>
      <c r="C1849">
        <v>5.7</v>
      </c>
    </row>
    <row r="1850" spans="1:3" x14ac:dyDescent="0.2">
      <c r="A1850" t="s">
        <v>3235</v>
      </c>
      <c r="B1850" t="s">
        <v>14</v>
      </c>
      <c r="C1850">
        <v>5.3</v>
      </c>
    </row>
    <row r="1851" spans="1:3" x14ac:dyDescent="0.2">
      <c r="A1851" t="s">
        <v>3236</v>
      </c>
      <c r="B1851" t="s">
        <v>14</v>
      </c>
      <c r="C1851">
        <v>7.7</v>
      </c>
    </row>
    <row r="1852" spans="1:3" x14ac:dyDescent="0.2">
      <c r="A1852" t="s">
        <v>3237</v>
      </c>
      <c r="B1852" t="s">
        <v>14</v>
      </c>
      <c r="C1852">
        <v>6.1</v>
      </c>
    </row>
    <row r="1853" spans="1:3" x14ac:dyDescent="0.2">
      <c r="A1853" t="s">
        <v>3238</v>
      </c>
      <c r="B1853" t="s">
        <v>14</v>
      </c>
      <c r="C1853">
        <v>7.3</v>
      </c>
    </row>
    <row r="1854" spans="1:3" x14ac:dyDescent="0.2">
      <c r="A1854" t="s">
        <v>3239</v>
      </c>
      <c r="B1854" t="s">
        <v>14</v>
      </c>
      <c r="C1854">
        <v>7.2</v>
      </c>
    </row>
    <row r="1855" spans="1:3" x14ac:dyDescent="0.2">
      <c r="A1855" t="s">
        <v>657</v>
      </c>
      <c r="B1855" t="s">
        <v>14</v>
      </c>
      <c r="C1855">
        <v>5.3</v>
      </c>
    </row>
    <row r="1856" spans="1:3" x14ac:dyDescent="0.2">
      <c r="A1856" t="s">
        <v>3240</v>
      </c>
      <c r="B1856" t="s">
        <v>14</v>
      </c>
      <c r="C1856">
        <v>6.1</v>
      </c>
    </row>
    <row r="1857" spans="1:3" x14ac:dyDescent="0.2">
      <c r="A1857" t="s">
        <v>3242</v>
      </c>
      <c r="B1857" t="s">
        <v>14</v>
      </c>
      <c r="C1857">
        <v>5.8</v>
      </c>
    </row>
    <row r="1858" spans="1:3" x14ac:dyDescent="0.2">
      <c r="A1858" t="s">
        <v>3243</v>
      </c>
      <c r="B1858" t="s">
        <v>14</v>
      </c>
      <c r="C1858">
        <v>5.7</v>
      </c>
    </row>
    <row r="1859" spans="1:3" x14ac:dyDescent="0.2">
      <c r="A1859" t="s">
        <v>3244</v>
      </c>
      <c r="B1859" t="s">
        <v>14</v>
      </c>
      <c r="C1859">
        <v>6.7</v>
      </c>
    </row>
    <row r="1860" spans="1:3" x14ac:dyDescent="0.2">
      <c r="A1860" t="s">
        <v>3246</v>
      </c>
      <c r="B1860" t="s">
        <v>14</v>
      </c>
      <c r="C1860">
        <v>6.5</v>
      </c>
    </row>
    <row r="1861" spans="1:3" x14ac:dyDescent="0.2">
      <c r="A1861" t="s">
        <v>3247</v>
      </c>
      <c r="B1861" t="s">
        <v>14</v>
      </c>
      <c r="C1861">
        <v>7.2</v>
      </c>
    </row>
    <row r="1862" spans="1:3" x14ac:dyDescent="0.2">
      <c r="A1862" t="s">
        <v>3248</v>
      </c>
      <c r="B1862" t="s">
        <v>14</v>
      </c>
      <c r="C1862">
        <v>7.6</v>
      </c>
    </row>
    <row r="1863" spans="1:3" x14ac:dyDescent="0.2">
      <c r="A1863" t="s">
        <v>3249</v>
      </c>
      <c r="B1863" t="s">
        <v>14</v>
      </c>
      <c r="C1863">
        <v>4.5999999999999996</v>
      </c>
    </row>
    <row r="1864" spans="1:3" x14ac:dyDescent="0.2">
      <c r="A1864" t="s">
        <v>3250</v>
      </c>
      <c r="B1864" t="s">
        <v>14</v>
      </c>
      <c r="C1864">
        <v>6.9</v>
      </c>
    </row>
    <row r="1865" spans="1:3" x14ac:dyDescent="0.2">
      <c r="A1865" t="s">
        <v>3251</v>
      </c>
      <c r="B1865" t="s">
        <v>14</v>
      </c>
      <c r="C1865">
        <v>6.6</v>
      </c>
    </row>
    <row r="1866" spans="1:3" x14ac:dyDescent="0.2">
      <c r="A1866" t="s">
        <v>3253</v>
      </c>
      <c r="B1866" t="s">
        <v>14</v>
      </c>
      <c r="C1866">
        <v>6.3</v>
      </c>
    </row>
    <row r="1867" spans="1:3" x14ac:dyDescent="0.2">
      <c r="A1867" t="s">
        <v>3255</v>
      </c>
      <c r="B1867" t="s">
        <v>14</v>
      </c>
      <c r="C1867">
        <v>6.2</v>
      </c>
    </row>
    <row r="1868" spans="1:3" x14ac:dyDescent="0.2">
      <c r="A1868" t="s">
        <v>3257</v>
      </c>
      <c r="B1868" t="s">
        <v>14</v>
      </c>
      <c r="C1868">
        <v>5.3</v>
      </c>
    </row>
    <row r="1869" spans="1:3" x14ac:dyDescent="0.2">
      <c r="A1869" t="s">
        <v>3258</v>
      </c>
      <c r="B1869" t="s">
        <v>14</v>
      </c>
      <c r="C1869">
        <v>7.3</v>
      </c>
    </row>
    <row r="1870" spans="1:3" x14ac:dyDescent="0.2">
      <c r="A1870" t="s">
        <v>3259</v>
      </c>
      <c r="B1870" t="s">
        <v>14</v>
      </c>
      <c r="C1870">
        <v>5.6</v>
      </c>
    </row>
    <row r="1871" spans="1:3" x14ac:dyDescent="0.2">
      <c r="A1871" t="s">
        <v>3261</v>
      </c>
      <c r="B1871" t="s">
        <v>14</v>
      </c>
      <c r="C1871">
        <v>6.2</v>
      </c>
    </row>
    <row r="1872" spans="1:3" x14ac:dyDescent="0.2">
      <c r="A1872" t="s">
        <v>3264</v>
      </c>
      <c r="B1872" t="s">
        <v>14</v>
      </c>
      <c r="C1872">
        <v>5.2</v>
      </c>
    </row>
    <row r="1873" spans="1:3" x14ac:dyDescent="0.2">
      <c r="A1873" t="s">
        <v>3265</v>
      </c>
      <c r="B1873" t="s">
        <v>14</v>
      </c>
      <c r="C1873">
        <v>5.3</v>
      </c>
    </row>
    <row r="1874" spans="1:3" x14ac:dyDescent="0.2">
      <c r="A1874" t="s">
        <v>3266</v>
      </c>
      <c r="B1874" t="s">
        <v>14</v>
      </c>
      <c r="C1874">
        <v>5.4</v>
      </c>
    </row>
    <row r="1875" spans="1:3" x14ac:dyDescent="0.2">
      <c r="A1875" t="s">
        <v>3268</v>
      </c>
      <c r="B1875" t="s">
        <v>14</v>
      </c>
      <c r="C1875">
        <v>4.9000000000000004</v>
      </c>
    </row>
    <row r="1876" spans="1:3" x14ac:dyDescent="0.2">
      <c r="A1876" t="s">
        <v>3269</v>
      </c>
      <c r="B1876" t="s">
        <v>14</v>
      </c>
      <c r="C1876">
        <v>5.5</v>
      </c>
    </row>
    <row r="1877" spans="1:3" x14ac:dyDescent="0.2">
      <c r="A1877" t="s">
        <v>3270</v>
      </c>
      <c r="B1877" t="s">
        <v>14</v>
      </c>
      <c r="C1877">
        <v>6.7</v>
      </c>
    </row>
    <row r="1878" spans="1:3" x14ac:dyDescent="0.2">
      <c r="A1878" t="s">
        <v>3273</v>
      </c>
      <c r="B1878" t="s">
        <v>14</v>
      </c>
      <c r="C1878">
        <v>7.2</v>
      </c>
    </row>
    <row r="1879" spans="1:3" x14ac:dyDescent="0.2">
      <c r="A1879" t="s">
        <v>3275</v>
      </c>
      <c r="B1879" t="s">
        <v>14</v>
      </c>
      <c r="C1879">
        <v>5.0999999999999996</v>
      </c>
    </row>
    <row r="1880" spans="1:3" x14ac:dyDescent="0.2">
      <c r="A1880" t="s">
        <v>3276</v>
      </c>
      <c r="B1880" t="s">
        <v>14</v>
      </c>
      <c r="C1880">
        <v>6.5</v>
      </c>
    </row>
    <row r="1881" spans="1:3" x14ac:dyDescent="0.2">
      <c r="A1881" t="s">
        <v>3277</v>
      </c>
      <c r="B1881" t="s">
        <v>2558</v>
      </c>
      <c r="C1881">
        <v>8.1999999999999993</v>
      </c>
    </row>
    <row r="1882" spans="1:3" x14ac:dyDescent="0.2">
      <c r="A1882" t="s">
        <v>3279</v>
      </c>
      <c r="B1882" t="s">
        <v>14</v>
      </c>
      <c r="C1882">
        <v>7.7</v>
      </c>
    </row>
    <row r="1883" spans="1:3" x14ac:dyDescent="0.2">
      <c r="A1883" t="s">
        <v>78</v>
      </c>
      <c r="B1883" t="s">
        <v>14</v>
      </c>
      <c r="C1883">
        <v>7.2</v>
      </c>
    </row>
    <row r="1884" spans="1:3" x14ac:dyDescent="0.2">
      <c r="A1884" t="s">
        <v>3280</v>
      </c>
      <c r="B1884" t="s">
        <v>14</v>
      </c>
      <c r="C1884">
        <v>6.1</v>
      </c>
    </row>
    <row r="1885" spans="1:3" x14ac:dyDescent="0.2">
      <c r="A1885" t="s">
        <v>3281</v>
      </c>
      <c r="B1885" t="s">
        <v>14</v>
      </c>
      <c r="C1885">
        <v>8.8000000000000007</v>
      </c>
    </row>
    <row r="1886" spans="1:3" x14ac:dyDescent="0.2">
      <c r="A1886" t="s">
        <v>3282</v>
      </c>
      <c r="B1886" t="s">
        <v>14</v>
      </c>
      <c r="C1886">
        <v>6.8</v>
      </c>
    </row>
    <row r="1887" spans="1:3" x14ac:dyDescent="0.2">
      <c r="A1887" t="s">
        <v>3283</v>
      </c>
      <c r="B1887" t="s">
        <v>14</v>
      </c>
      <c r="C1887">
        <v>6.8</v>
      </c>
    </row>
    <row r="1888" spans="1:3" x14ac:dyDescent="0.2">
      <c r="A1888" t="s">
        <v>3284</v>
      </c>
      <c r="B1888" t="s">
        <v>14</v>
      </c>
      <c r="C1888">
        <v>6.7</v>
      </c>
    </row>
    <row r="1889" spans="1:3" x14ac:dyDescent="0.2">
      <c r="A1889" t="s">
        <v>3285</v>
      </c>
      <c r="B1889" t="s">
        <v>14</v>
      </c>
      <c r="C1889">
        <v>7.1</v>
      </c>
    </row>
    <row r="1890" spans="1:3" x14ac:dyDescent="0.2">
      <c r="A1890" t="s">
        <v>3287</v>
      </c>
      <c r="B1890" t="s">
        <v>14</v>
      </c>
      <c r="C1890">
        <v>7.1</v>
      </c>
    </row>
    <row r="1891" spans="1:3" x14ac:dyDescent="0.2">
      <c r="A1891" t="s">
        <v>3288</v>
      </c>
      <c r="B1891" t="s">
        <v>14</v>
      </c>
      <c r="C1891">
        <v>6.1</v>
      </c>
    </row>
    <row r="1892" spans="1:3" x14ac:dyDescent="0.2">
      <c r="A1892" t="s">
        <v>3289</v>
      </c>
      <c r="B1892" t="s">
        <v>14</v>
      </c>
      <c r="C1892">
        <v>8</v>
      </c>
    </row>
    <row r="1893" spans="1:3" x14ac:dyDescent="0.2">
      <c r="A1893" t="s">
        <v>3143</v>
      </c>
      <c r="B1893" t="s">
        <v>14</v>
      </c>
      <c r="C1893">
        <v>7.5</v>
      </c>
    </row>
    <row r="1894" spans="1:3" x14ac:dyDescent="0.2">
      <c r="A1894" t="s">
        <v>3290</v>
      </c>
      <c r="B1894" t="s">
        <v>14</v>
      </c>
      <c r="C1894">
        <v>6.6</v>
      </c>
    </row>
    <row r="1895" spans="1:3" x14ac:dyDescent="0.2">
      <c r="A1895" t="s">
        <v>3292</v>
      </c>
      <c r="B1895" t="s">
        <v>14</v>
      </c>
      <c r="C1895">
        <v>5.4</v>
      </c>
    </row>
    <row r="1896" spans="1:3" x14ac:dyDescent="0.2">
      <c r="A1896" t="s">
        <v>3293</v>
      </c>
      <c r="B1896" t="s">
        <v>14</v>
      </c>
      <c r="C1896">
        <v>6.1</v>
      </c>
    </row>
    <row r="1897" spans="1:3" x14ac:dyDescent="0.2">
      <c r="A1897" t="s">
        <v>2834</v>
      </c>
      <c r="B1897" t="s">
        <v>14</v>
      </c>
      <c r="C1897">
        <v>6.1</v>
      </c>
    </row>
    <row r="1898" spans="1:3" x14ac:dyDescent="0.2">
      <c r="A1898" t="s">
        <v>3295</v>
      </c>
      <c r="B1898" t="s">
        <v>14</v>
      </c>
      <c r="C1898">
        <v>5.6</v>
      </c>
    </row>
    <row r="1899" spans="1:3" x14ac:dyDescent="0.2">
      <c r="A1899" t="s">
        <v>3296</v>
      </c>
      <c r="B1899" t="s">
        <v>14</v>
      </c>
      <c r="C1899">
        <v>5.8</v>
      </c>
    </row>
    <row r="1900" spans="1:3" x14ac:dyDescent="0.2">
      <c r="A1900" t="s">
        <v>3298</v>
      </c>
      <c r="B1900" t="s">
        <v>14</v>
      </c>
      <c r="C1900">
        <v>2.8</v>
      </c>
    </row>
    <row r="1901" spans="1:3" x14ac:dyDescent="0.2">
      <c r="A1901" t="s">
        <v>3300</v>
      </c>
      <c r="B1901" t="s">
        <v>14</v>
      </c>
      <c r="C1901">
        <v>6.7</v>
      </c>
    </row>
    <row r="1902" spans="1:3" x14ac:dyDescent="0.2">
      <c r="A1902" t="s">
        <v>3303</v>
      </c>
      <c r="B1902" t="s">
        <v>14</v>
      </c>
      <c r="C1902">
        <v>5.0999999999999996</v>
      </c>
    </row>
    <row r="1903" spans="1:3" x14ac:dyDescent="0.2">
      <c r="A1903" t="s">
        <v>3304</v>
      </c>
      <c r="B1903" t="s">
        <v>14</v>
      </c>
      <c r="C1903">
        <v>7.2</v>
      </c>
    </row>
    <row r="1904" spans="1:3" x14ac:dyDescent="0.2">
      <c r="A1904" t="s">
        <v>3306</v>
      </c>
      <c r="B1904" t="s">
        <v>14</v>
      </c>
      <c r="C1904">
        <v>6</v>
      </c>
    </row>
    <row r="1905" spans="1:3" x14ac:dyDescent="0.2">
      <c r="A1905" t="s">
        <v>3308</v>
      </c>
      <c r="B1905" t="s">
        <v>990</v>
      </c>
      <c r="C1905">
        <v>6.7</v>
      </c>
    </row>
    <row r="1906" spans="1:3" x14ac:dyDescent="0.2">
      <c r="A1906" t="s">
        <v>3309</v>
      </c>
      <c r="B1906" t="s">
        <v>14</v>
      </c>
      <c r="C1906">
        <v>6.2</v>
      </c>
    </row>
    <row r="1907" spans="1:3" x14ac:dyDescent="0.2">
      <c r="A1907" t="s">
        <v>3311</v>
      </c>
      <c r="B1907" t="s">
        <v>14</v>
      </c>
      <c r="C1907">
        <v>6.2</v>
      </c>
    </row>
    <row r="1908" spans="1:3" x14ac:dyDescent="0.2">
      <c r="A1908" t="s">
        <v>3312</v>
      </c>
      <c r="B1908" t="s">
        <v>14</v>
      </c>
      <c r="C1908">
        <v>6.8</v>
      </c>
    </row>
    <row r="1909" spans="1:3" x14ac:dyDescent="0.2">
      <c r="A1909" t="s">
        <v>3314</v>
      </c>
      <c r="B1909" t="s">
        <v>14</v>
      </c>
      <c r="C1909">
        <v>7.1</v>
      </c>
    </row>
    <row r="1910" spans="1:3" x14ac:dyDescent="0.2">
      <c r="A1910" t="s">
        <v>3316</v>
      </c>
      <c r="B1910" t="s">
        <v>14</v>
      </c>
      <c r="C1910">
        <v>7.1</v>
      </c>
    </row>
    <row r="1911" spans="1:3" x14ac:dyDescent="0.2">
      <c r="A1911" t="s">
        <v>3318</v>
      </c>
      <c r="B1911" t="s">
        <v>14</v>
      </c>
      <c r="C1911">
        <v>7</v>
      </c>
    </row>
    <row r="1912" spans="1:3" x14ac:dyDescent="0.2">
      <c r="A1912" t="s">
        <v>3319</v>
      </c>
      <c r="B1912" t="s">
        <v>14</v>
      </c>
      <c r="C1912">
        <v>7.1</v>
      </c>
    </row>
    <row r="1913" spans="1:3" x14ac:dyDescent="0.2">
      <c r="A1913" t="s">
        <v>3320</v>
      </c>
      <c r="B1913" t="s">
        <v>14</v>
      </c>
      <c r="C1913">
        <v>6.4</v>
      </c>
    </row>
    <row r="1914" spans="1:3" x14ac:dyDescent="0.2">
      <c r="A1914" t="s">
        <v>3321</v>
      </c>
      <c r="B1914" t="s">
        <v>14</v>
      </c>
      <c r="C1914">
        <v>7</v>
      </c>
    </row>
    <row r="1915" spans="1:3" x14ac:dyDescent="0.2">
      <c r="A1915" t="s">
        <v>3322</v>
      </c>
      <c r="B1915" t="s">
        <v>14</v>
      </c>
      <c r="C1915">
        <v>6.2</v>
      </c>
    </row>
    <row r="1916" spans="1:3" x14ac:dyDescent="0.2">
      <c r="A1916" t="s">
        <v>3323</v>
      </c>
      <c r="B1916" t="s">
        <v>14</v>
      </c>
      <c r="C1916">
        <v>7.5</v>
      </c>
    </row>
    <row r="1917" spans="1:3" x14ac:dyDescent="0.2">
      <c r="A1917" t="s">
        <v>3324</v>
      </c>
      <c r="B1917" t="s">
        <v>14</v>
      </c>
      <c r="C1917">
        <v>4.8</v>
      </c>
    </row>
    <row r="1918" spans="1:3" x14ac:dyDescent="0.2">
      <c r="A1918" t="s">
        <v>3325</v>
      </c>
      <c r="B1918" t="s">
        <v>14</v>
      </c>
      <c r="C1918">
        <v>7.3</v>
      </c>
    </row>
    <row r="1919" spans="1:3" x14ac:dyDescent="0.2">
      <c r="A1919" t="s">
        <v>3326</v>
      </c>
      <c r="B1919" t="s">
        <v>14</v>
      </c>
      <c r="C1919">
        <v>5.8</v>
      </c>
    </row>
    <row r="1920" spans="1:3" x14ac:dyDescent="0.2">
      <c r="A1920" t="s">
        <v>3328</v>
      </c>
      <c r="B1920" t="s">
        <v>14</v>
      </c>
      <c r="C1920">
        <v>7.6</v>
      </c>
    </row>
    <row r="1921" spans="1:3" x14ac:dyDescent="0.2">
      <c r="A1921" t="s">
        <v>3330</v>
      </c>
      <c r="B1921" t="s">
        <v>14</v>
      </c>
      <c r="C1921">
        <v>5.6</v>
      </c>
    </row>
    <row r="1922" spans="1:3" x14ac:dyDescent="0.2">
      <c r="A1922" t="s">
        <v>3331</v>
      </c>
      <c r="B1922" t="s">
        <v>14</v>
      </c>
      <c r="C1922">
        <v>7</v>
      </c>
    </row>
    <row r="1923" spans="1:3" x14ac:dyDescent="0.2">
      <c r="A1923" t="s">
        <v>3332</v>
      </c>
      <c r="B1923" t="s">
        <v>14</v>
      </c>
      <c r="C1923">
        <v>6.6</v>
      </c>
    </row>
    <row r="1924" spans="1:3" x14ac:dyDescent="0.2">
      <c r="A1924" t="s">
        <v>3333</v>
      </c>
      <c r="B1924" t="s">
        <v>14</v>
      </c>
      <c r="C1924">
        <v>6.5</v>
      </c>
    </row>
    <row r="1925" spans="1:3" x14ac:dyDescent="0.2">
      <c r="A1925" t="s">
        <v>3334</v>
      </c>
      <c r="B1925" t="s">
        <v>14</v>
      </c>
      <c r="C1925">
        <v>7.4</v>
      </c>
    </row>
    <row r="1926" spans="1:3" x14ac:dyDescent="0.2">
      <c r="A1926" t="s">
        <v>3336</v>
      </c>
      <c r="B1926" t="s">
        <v>14</v>
      </c>
      <c r="C1926">
        <v>4.5999999999999996</v>
      </c>
    </row>
    <row r="1927" spans="1:3" x14ac:dyDescent="0.2">
      <c r="A1927" t="s">
        <v>3337</v>
      </c>
      <c r="B1927" t="s">
        <v>14</v>
      </c>
      <c r="C1927">
        <v>6.4</v>
      </c>
    </row>
    <row r="1928" spans="1:3" x14ac:dyDescent="0.2">
      <c r="A1928" t="s">
        <v>2023</v>
      </c>
      <c r="B1928" t="s">
        <v>14</v>
      </c>
      <c r="C1928">
        <v>6</v>
      </c>
    </row>
    <row r="1929" spans="1:3" x14ac:dyDescent="0.2">
      <c r="A1929" t="s">
        <v>3338</v>
      </c>
      <c r="B1929" t="s">
        <v>14</v>
      </c>
      <c r="C1929">
        <v>5.9</v>
      </c>
    </row>
    <row r="1930" spans="1:3" x14ac:dyDescent="0.2">
      <c r="A1930" t="s">
        <v>3339</v>
      </c>
      <c r="B1930" t="s">
        <v>14</v>
      </c>
      <c r="C1930">
        <v>6.4</v>
      </c>
    </row>
    <row r="1931" spans="1:3" x14ac:dyDescent="0.2">
      <c r="A1931" t="s">
        <v>3340</v>
      </c>
      <c r="B1931" t="s">
        <v>14</v>
      </c>
      <c r="C1931">
        <v>6.6</v>
      </c>
    </row>
    <row r="1932" spans="1:3" x14ac:dyDescent="0.2">
      <c r="A1932" t="s">
        <v>3341</v>
      </c>
      <c r="B1932" t="s">
        <v>14</v>
      </c>
      <c r="C1932">
        <v>6.9</v>
      </c>
    </row>
    <row r="1933" spans="1:3" x14ac:dyDescent="0.2">
      <c r="A1933" t="s">
        <v>573</v>
      </c>
      <c r="B1933" t="s">
        <v>14</v>
      </c>
      <c r="C1933">
        <v>6.9</v>
      </c>
    </row>
    <row r="1934" spans="1:3" x14ac:dyDescent="0.2">
      <c r="A1934" t="s">
        <v>3343</v>
      </c>
      <c r="B1934" t="s">
        <v>14</v>
      </c>
      <c r="C1934">
        <v>5.8</v>
      </c>
    </row>
    <row r="1935" spans="1:3" x14ac:dyDescent="0.2">
      <c r="A1935" t="s">
        <v>3345</v>
      </c>
      <c r="B1935" t="s">
        <v>14</v>
      </c>
      <c r="C1935">
        <v>6.4</v>
      </c>
    </row>
    <row r="1936" spans="1:3" x14ac:dyDescent="0.2">
      <c r="A1936" t="s">
        <v>3347</v>
      </c>
      <c r="B1936" t="s">
        <v>14</v>
      </c>
      <c r="C1936">
        <v>5.3</v>
      </c>
    </row>
    <row r="1937" spans="1:3" x14ac:dyDescent="0.2">
      <c r="A1937" t="s">
        <v>3348</v>
      </c>
      <c r="B1937" t="s">
        <v>14</v>
      </c>
      <c r="C1937">
        <v>6.5</v>
      </c>
    </row>
    <row r="1938" spans="1:3" x14ac:dyDescent="0.2">
      <c r="A1938" t="s">
        <v>3350</v>
      </c>
      <c r="B1938" t="s">
        <v>14</v>
      </c>
      <c r="C1938">
        <v>5.7</v>
      </c>
    </row>
    <row r="1939" spans="1:3" x14ac:dyDescent="0.2">
      <c r="A1939" t="s">
        <v>3351</v>
      </c>
      <c r="B1939" t="s">
        <v>14</v>
      </c>
      <c r="C1939">
        <v>6.7</v>
      </c>
    </row>
    <row r="1940" spans="1:3" x14ac:dyDescent="0.2">
      <c r="A1940" t="s">
        <v>3353</v>
      </c>
      <c r="B1940" t="s">
        <v>14</v>
      </c>
      <c r="C1940">
        <v>3.9</v>
      </c>
    </row>
    <row r="1941" spans="1:3" x14ac:dyDescent="0.2">
      <c r="A1941" t="s">
        <v>3355</v>
      </c>
      <c r="B1941" t="s">
        <v>14</v>
      </c>
      <c r="C1941">
        <v>4.0999999999999996</v>
      </c>
    </row>
    <row r="1942" spans="1:3" x14ac:dyDescent="0.2">
      <c r="A1942" t="s">
        <v>3358</v>
      </c>
      <c r="B1942" t="s">
        <v>14</v>
      </c>
      <c r="C1942">
        <v>6.2</v>
      </c>
    </row>
    <row r="1943" spans="1:3" x14ac:dyDescent="0.2">
      <c r="A1943" t="s">
        <v>3359</v>
      </c>
      <c r="B1943" t="s">
        <v>14</v>
      </c>
      <c r="C1943">
        <v>3.8</v>
      </c>
    </row>
    <row r="1944" spans="1:3" x14ac:dyDescent="0.2">
      <c r="A1944" t="s">
        <v>3360</v>
      </c>
      <c r="B1944" t="s">
        <v>14</v>
      </c>
      <c r="C1944">
        <v>5.0999999999999996</v>
      </c>
    </row>
    <row r="1945" spans="1:3" x14ac:dyDescent="0.2">
      <c r="A1945" t="s">
        <v>3361</v>
      </c>
      <c r="B1945" t="s">
        <v>3362</v>
      </c>
      <c r="C1945">
        <v>7.8</v>
      </c>
    </row>
    <row r="1946" spans="1:3" x14ac:dyDescent="0.2">
      <c r="A1946" t="s">
        <v>3366</v>
      </c>
      <c r="B1946" t="s">
        <v>990</v>
      </c>
      <c r="C1946">
        <v>7.8</v>
      </c>
    </row>
    <row r="1947" spans="1:3" x14ac:dyDescent="0.2">
      <c r="A1947" t="s">
        <v>3368</v>
      </c>
      <c r="B1947" t="s">
        <v>14</v>
      </c>
      <c r="C1947">
        <v>6.1</v>
      </c>
    </row>
    <row r="1948" spans="1:3" x14ac:dyDescent="0.2">
      <c r="A1948" t="s">
        <v>3369</v>
      </c>
      <c r="B1948" t="s">
        <v>14</v>
      </c>
      <c r="C1948">
        <v>5.8</v>
      </c>
    </row>
    <row r="1949" spans="1:3" x14ac:dyDescent="0.2">
      <c r="A1949" t="s">
        <v>3371</v>
      </c>
      <c r="B1949" t="s">
        <v>14</v>
      </c>
      <c r="C1949">
        <v>6.3</v>
      </c>
    </row>
    <row r="1950" spans="1:3" x14ac:dyDescent="0.2">
      <c r="A1950" t="s">
        <v>3373</v>
      </c>
      <c r="B1950" t="s">
        <v>14</v>
      </c>
      <c r="C1950">
        <v>5.4</v>
      </c>
    </row>
    <row r="1951" spans="1:3" x14ac:dyDescent="0.2">
      <c r="A1951" t="s">
        <v>3376</v>
      </c>
      <c r="B1951" t="s">
        <v>990</v>
      </c>
      <c r="C1951">
        <v>7.3</v>
      </c>
    </row>
    <row r="1952" spans="1:3" x14ac:dyDescent="0.2">
      <c r="A1952" t="s">
        <v>3377</v>
      </c>
      <c r="B1952" t="s">
        <v>14</v>
      </c>
      <c r="C1952">
        <v>6.8</v>
      </c>
    </row>
    <row r="1953" spans="1:3" x14ac:dyDescent="0.2">
      <c r="A1953" t="s">
        <v>3378</v>
      </c>
      <c r="B1953" t="s">
        <v>14</v>
      </c>
      <c r="C1953">
        <v>7.3</v>
      </c>
    </row>
    <row r="1954" spans="1:3" x14ac:dyDescent="0.2">
      <c r="A1954" t="s">
        <v>3379</v>
      </c>
      <c r="B1954" t="s">
        <v>14</v>
      </c>
      <c r="C1954">
        <v>6.5</v>
      </c>
    </row>
    <row r="1955" spans="1:3" x14ac:dyDescent="0.2">
      <c r="A1955" t="s">
        <v>3380</v>
      </c>
      <c r="B1955" t="s">
        <v>14</v>
      </c>
      <c r="C1955">
        <v>7.2</v>
      </c>
    </row>
    <row r="1956" spans="1:3" x14ac:dyDescent="0.2">
      <c r="A1956" t="s">
        <v>3381</v>
      </c>
      <c r="B1956" t="s">
        <v>14</v>
      </c>
      <c r="C1956">
        <v>6.3</v>
      </c>
    </row>
    <row r="1957" spans="1:3" x14ac:dyDescent="0.2">
      <c r="A1957" t="s">
        <v>3382</v>
      </c>
      <c r="B1957" t="s">
        <v>14</v>
      </c>
      <c r="C1957">
        <v>5.9</v>
      </c>
    </row>
    <row r="1958" spans="1:3" x14ac:dyDescent="0.2">
      <c r="A1958" t="s">
        <v>3385</v>
      </c>
      <c r="B1958" t="s">
        <v>14</v>
      </c>
      <c r="C1958">
        <v>7.8</v>
      </c>
    </row>
    <row r="1959" spans="1:3" x14ac:dyDescent="0.2">
      <c r="A1959" t="s">
        <v>3386</v>
      </c>
      <c r="B1959" t="s">
        <v>14</v>
      </c>
      <c r="C1959">
        <v>7.4</v>
      </c>
    </row>
    <row r="1960" spans="1:3" x14ac:dyDescent="0.2">
      <c r="A1960" t="s">
        <v>3388</v>
      </c>
      <c r="B1960" t="s">
        <v>14</v>
      </c>
      <c r="C1960">
        <v>4.8</v>
      </c>
    </row>
    <row r="1961" spans="1:3" x14ac:dyDescent="0.2">
      <c r="A1961" t="s">
        <v>3389</v>
      </c>
      <c r="B1961" t="s">
        <v>14</v>
      </c>
      <c r="C1961">
        <v>6.3</v>
      </c>
    </row>
    <row r="1962" spans="1:3" x14ac:dyDescent="0.2">
      <c r="A1962" t="s">
        <v>3390</v>
      </c>
      <c r="B1962" t="s">
        <v>14</v>
      </c>
      <c r="C1962">
        <v>7.8</v>
      </c>
    </row>
    <row r="1963" spans="1:3" x14ac:dyDescent="0.2">
      <c r="A1963" t="s">
        <v>3391</v>
      </c>
      <c r="B1963" t="s">
        <v>14</v>
      </c>
      <c r="C1963">
        <v>7.5</v>
      </c>
    </row>
    <row r="1964" spans="1:3" x14ac:dyDescent="0.2">
      <c r="A1964" t="s">
        <v>3392</v>
      </c>
      <c r="B1964" t="s">
        <v>14</v>
      </c>
      <c r="C1964">
        <v>6.8</v>
      </c>
    </row>
    <row r="1965" spans="1:3" x14ac:dyDescent="0.2">
      <c r="A1965" t="s">
        <v>3393</v>
      </c>
      <c r="B1965" t="s">
        <v>14</v>
      </c>
      <c r="C1965">
        <v>6.6</v>
      </c>
    </row>
    <row r="1966" spans="1:3" x14ac:dyDescent="0.2">
      <c r="A1966" t="s">
        <v>3395</v>
      </c>
      <c r="B1966" t="s">
        <v>14</v>
      </c>
      <c r="C1966">
        <v>4.5999999999999996</v>
      </c>
    </row>
    <row r="1967" spans="1:3" x14ac:dyDescent="0.2">
      <c r="A1967" t="s">
        <v>3396</v>
      </c>
      <c r="B1967" t="s">
        <v>14</v>
      </c>
      <c r="C1967">
        <v>7.1</v>
      </c>
    </row>
    <row r="1968" spans="1:3" x14ac:dyDescent="0.2">
      <c r="A1968" t="s">
        <v>3398</v>
      </c>
      <c r="B1968" t="s">
        <v>14</v>
      </c>
      <c r="C1968">
        <v>6.1</v>
      </c>
    </row>
    <row r="1969" spans="1:3" x14ac:dyDescent="0.2">
      <c r="A1969" t="s">
        <v>3399</v>
      </c>
      <c r="B1969" t="s">
        <v>14</v>
      </c>
      <c r="C1969">
        <v>6.7</v>
      </c>
    </row>
    <row r="1970" spans="1:3" x14ac:dyDescent="0.2">
      <c r="A1970" t="s">
        <v>3401</v>
      </c>
      <c r="B1970" t="s">
        <v>14</v>
      </c>
      <c r="C1970">
        <v>7.1</v>
      </c>
    </row>
    <row r="1971" spans="1:3" x14ac:dyDescent="0.2">
      <c r="A1971" t="s">
        <v>3403</v>
      </c>
      <c r="B1971" t="s">
        <v>14</v>
      </c>
      <c r="C1971">
        <v>5.8</v>
      </c>
    </row>
    <row r="1972" spans="1:3" x14ac:dyDescent="0.2">
      <c r="A1972" t="s">
        <v>3404</v>
      </c>
      <c r="B1972" t="s">
        <v>14</v>
      </c>
      <c r="C1972">
        <v>6.7</v>
      </c>
    </row>
    <row r="1973" spans="1:3" x14ac:dyDescent="0.2">
      <c r="A1973" t="s">
        <v>3406</v>
      </c>
      <c r="B1973" t="s">
        <v>14</v>
      </c>
      <c r="C1973">
        <v>5.8</v>
      </c>
    </row>
    <row r="1974" spans="1:3" x14ac:dyDescent="0.2">
      <c r="A1974" t="s">
        <v>3407</v>
      </c>
      <c r="B1974" t="s">
        <v>14</v>
      </c>
      <c r="C1974">
        <v>6.8</v>
      </c>
    </row>
    <row r="1975" spans="1:3" x14ac:dyDescent="0.2">
      <c r="A1975" t="s">
        <v>3408</v>
      </c>
      <c r="B1975" t="s">
        <v>14</v>
      </c>
      <c r="C1975">
        <v>8.5</v>
      </c>
    </row>
    <row r="1976" spans="1:3" x14ac:dyDescent="0.2">
      <c r="A1976" t="s">
        <v>3409</v>
      </c>
      <c r="B1976" t="s">
        <v>14</v>
      </c>
      <c r="C1976">
        <v>6.6</v>
      </c>
    </row>
    <row r="1977" spans="1:3" x14ac:dyDescent="0.2">
      <c r="A1977" t="s">
        <v>3410</v>
      </c>
      <c r="B1977" t="s">
        <v>14</v>
      </c>
      <c r="C1977">
        <v>7.7</v>
      </c>
    </row>
    <row r="1978" spans="1:3" x14ac:dyDescent="0.2">
      <c r="A1978" t="s">
        <v>3412</v>
      </c>
      <c r="B1978" t="s">
        <v>14</v>
      </c>
      <c r="C1978">
        <v>4.7</v>
      </c>
    </row>
    <row r="1979" spans="1:3" x14ac:dyDescent="0.2">
      <c r="A1979" t="s">
        <v>3413</v>
      </c>
      <c r="B1979" t="s">
        <v>14</v>
      </c>
      <c r="C1979">
        <v>6.4</v>
      </c>
    </row>
    <row r="1980" spans="1:3" x14ac:dyDescent="0.2">
      <c r="A1980" t="s">
        <v>3414</v>
      </c>
      <c r="B1980" t="s">
        <v>14</v>
      </c>
      <c r="C1980">
        <v>5.5</v>
      </c>
    </row>
    <row r="1981" spans="1:3" x14ac:dyDescent="0.2">
      <c r="A1981" t="s">
        <v>3415</v>
      </c>
      <c r="B1981" t="s">
        <v>14</v>
      </c>
      <c r="C1981">
        <v>8.6</v>
      </c>
    </row>
    <row r="1982" spans="1:3" x14ac:dyDescent="0.2">
      <c r="A1982" t="s">
        <v>3417</v>
      </c>
      <c r="B1982" t="s">
        <v>14</v>
      </c>
      <c r="C1982">
        <v>7</v>
      </c>
    </row>
    <row r="1983" spans="1:3" x14ac:dyDescent="0.2">
      <c r="A1983" t="s">
        <v>3420</v>
      </c>
      <c r="B1983" t="s">
        <v>14</v>
      </c>
      <c r="C1983">
        <v>7.1</v>
      </c>
    </row>
    <row r="1984" spans="1:3" x14ac:dyDescent="0.2">
      <c r="A1984" t="s">
        <v>3422</v>
      </c>
      <c r="B1984" t="s">
        <v>14</v>
      </c>
      <c r="C1984">
        <v>5.7</v>
      </c>
    </row>
    <row r="1985" spans="1:3" x14ac:dyDescent="0.2">
      <c r="A1985" t="s">
        <v>3424</v>
      </c>
      <c r="B1985" t="s">
        <v>14</v>
      </c>
      <c r="C1985">
        <v>3.7</v>
      </c>
    </row>
    <row r="1986" spans="1:3" x14ac:dyDescent="0.2">
      <c r="A1986" t="s">
        <v>3425</v>
      </c>
      <c r="B1986" t="s">
        <v>14</v>
      </c>
      <c r="C1986">
        <v>7.5</v>
      </c>
    </row>
    <row r="1987" spans="1:3" x14ac:dyDescent="0.2">
      <c r="A1987" t="s">
        <v>3426</v>
      </c>
      <c r="B1987" t="s">
        <v>14</v>
      </c>
      <c r="C1987">
        <v>4.5999999999999996</v>
      </c>
    </row>
    <row r="1988" spans="1:3" x14ac:dyDescent="0.2">
      <c r="A1988" t="s">
        <v>3427</v>
      </c>
      <c r="B1988" t="s">
        <v>14</v>
      </c>
      <c r="C1988">
        <v>4.9000000000000004</v>
      </c>
    </row>
    <row r="1989" spans="1:3" x14ac:dyDescent="0.2">
      <c r="A1989" t="s">
        <v>2287</v>
      </c>
      <c r="B1989" t="s">
        <v>14</v>
      </c>
      <c r="C1989">
        <v>6.9</v>
      </c>
    </row>
    <row r="1990" spans="1:3" x14ac:dyDescent="0.2">
      <c r="A1990" t="s">
        <v>3428</v>
      </c>
      <c r="B1990" t="s">
        <v>14</v>
      </c>
      <c r="C1990">
        <v>7.1</v>
      </c>
    </row>
    <row r="1991" spans="1:3" x14ac:dyDescent="0.2">
      <c r="A1991" t="s">
        <v>3429</v>
      </c>
      <c r="B1991" t="s">
        <v>14</v>
      </c>
      <c r="C1991">
        <v>5.8</v>
      </c>
    </row>
    <row r="1992" spans="1:3" x14ac:dyDescent="0.2">
      <c r="A1992" t="s">
        <v>3430</v>
      </c>
      <c r="B1992" t="s">
        <v>14</v>
      </c>
      <c r="C1992">
        <v>5.4</v>
      </c>
    </row>
    <row r="1993" spans="1:3" x14ac:dyDescent="0.2">
      <c r="A1993" t="s">
        <v>3431</v>
      </c>
      <c r="B1993" t="s">
        <v>14</v>
      </c>
      <c r="C1993">
        <v>7.3</v>
      </c>
    </row>
    <row r="1994" spans="1:3" x14ac:dyDescent="0.2">
      <c r="A1994" t="s">
        <v>3433</v>
      </c>
      <c r="B1994" t="s">
        <v>14</v>
      </c>
      <c r="C1994">
        <v>7.1</v>
      </c>
    </row>
    <row r="1995" spans="1:3" x14ac:dyDescent="0.2">
      <c r="A1995" t="s">
        <v>3435</v>
      </c>
      <c r="B1995" t="s">
        <v>14</v>
      </c>
      <c r="C1995">
        <v>5.8</v>
      </c>
    </row>
    <row r="1996" spans="1:3" x14ac:dyDescent="0.2">
      <c r="A1996" t="s">
        <v>3437</v>
      </c>
      <c r="B1996" t="s">
        <v>14</v>
      </c>
      <c r="C1996">
        <v>8.1</v>
      </c>
    </row>
    <row r="1997" spans="1:3" x14ac:dyDescent="0.2">
      <c r="A1997" t="s">
        <v>3438</v>
      </c>
      <c r="B1997" t="s">
        <v>14</v>
      </c>
      <c r="C1997">
        <v>5.7</v>
      </c>
    </row>
    <row r="1998" spans="1:3" x14ac:dyDescent="0.2">
      <c r="A1998" t="s">
        <v>3439</v>
      </c>
      <c r="B1998" t="s">
        <v>14</v>
      </c>
      <c r="C1998">
        <v>4.4000000000000004</v>
      </c>
    </row>
    <row r="1999" spans="1:3" x14ac:dyDescent="0.2">
      <c r="A1999" t="s">
        <v>3441</v>
      </c>
      <c r="B1999" t="s">
        <v>14</v>
      </c>
      <c r="C1999">
        <v>7.9</v>
      </c>
    </row>
    <row r="2000" spans="1:3" x14ac:dyDescent="0.2">
      <c r="A2000" t="s">
        <v>3443</v>
      </c>
      <c r="B2000" t="s">
        <v>14</v>
      </c>
      <c r="C2000">
        <v>7.6</v>
      </c>
    </row>
    <row r="2001" spans="1:3" x14ac:dyDescent="0.2">
      <c r="A2001" t="s">
        <v>3444</v>
      </c>
      <c r="B2001" t="s">
        <v>14</v>
      </c>
      <c r="C2001">
        <v>4.8</v>
      </c>
    </row>
    <row r="2002" spans="1:3" x14ac:dyDescent="0.2">
      <c r="A2002" t="s">
        <v>3446</v>
      </c>
      <c r="B2002" t="s">
        <v>14</v>
      </c>
      <c r="C2002">
        <v>2.7</v>
      </c>
    </row>
    <row r="2003" spans="1:3" x14ac:dyDescent="0.2">
      <c r="A2003" t="s">
        <v>3448</v>
      </c>
      <c r="B2003" t="s">
        <v>14</v>
      </c>
      <c r="C2003">
        <v>5.8</v>
      </c>
    </row>
    <row r="2004" spans="1:3" x14ac:dyDescent="0.2">
      <c r="A2004" t="s">
        <v>3450</v>
      </c>
      <c r="B2004" t="s">
        <v>14</v>
      </c>
      <c r="C2004">
        <v>7.5</v>
      </c>
    </row>
    <row r="2005" spans="1:3" x14ac:dyDescent="0.2">
      <c r="A2005" t="s">
        <v>3453</v>
      </c>
      <c r="B2005" t="s">
        <v>14</v>
      </c>
      <c r="C2005">
        <v>5.4</v>
      </c>
    </row>
    <row r="2006" spans="1:3" x14ac:dyDescent="0.2">
      <c r="A2006" t="s">
        <v>3454</v>
      </c>
      <c r="B2006" t="s">
        <v>14</v>
      </c>
      <c r="C2006">
        <v>4.0999999999999996</v>
      </c>
    </row>
    <row r="2007" spans="1:3" x14ac:dyDescent="0.2">
      <c r="A2007" t="s">
        <v>3456</v>
      </c>
      <c r="B2007" t="s">
        <v>14</v>
      </c>
      <c r="C2007">
        <v>5.9</v>
      </c>
    </row>
    <row r="2008" spans="1:3" x14ac:dyDescent="0.2">
      <c r="A2008" t="s">
        <v>3459</v>
      </c>
      <c r="B2008" t="s">
        <v>14</v>
      </c>
      <c r="C2008">
        <v>6.3</v>
      </c>
    </row>
    <row r="2009" spans="1:3" x14ac:dyDescent="0.2">
      <c r="A2009" t="s">
        <v>3460</v>
      </c>
      <c r="B2009" t="s">
        <v>14</v>
      </c>
      <c r="C2009">
        <v>6.8</v>
      </c>
    </row>
    <row r="2010" spans="1:3" x14ac:dyDescent="0.2">
      <c r="A2010" t="s">
        <v>3461</v>
      </c>
      <c r="B2010" t="s">
        <v>14</v>
      </c>
      <c r="C2010">
        <v>2.2999999999999998</v>
      </c>
    </row>
    <row r="2011" spans="1:3" x14ac:dyDescent="0.2">
      <c r="A2011" t="s">
        <v>796</v>
      </c>
      <c r="B2011" t="s">
        <v>14</v>
      </c>
      <c r="C2011">
        <v>6.9</v>
      </c>
    </row>
    <row r="2012" spans="1:3" x14ac:dyDescent="0.2">
      <c r="A2012" t="s">
        <v>3463</v>
      </c>
      <c r="B2012" t="s">
        <v>14</v>
      </c>
      <c r="C2012">
        <v>8.1</v>
      </c>
    </row>
    <row r="2013" spans="1:3" x14ac:dyDescent="0.2">
      <c r="A2013" t="s">
        <v>3464</v>
      </c>
      <c r="B2013" t="s">
        <v>14</v>
      </c>
      <c r="C2013">
        <v>6.1</v>
      </c>
    </row>
    <row r="2014" spans="1:3" x14ac:dyDescent="0.2">
      <c r="A2014" t="s">
        <v>3466</v>
      </c>
      <c r="B2014" t="s">
        <v>14</v>
      </c>
      <c r="C2014">
        <v>5</v>
      </c>
    </row>
    <row r="2015" spans="1:3" x14ac:dyDescent="0.2">
      <c r="A2015" t="s">
        <v>3467</v>
      </c>
      <c r="B2015" t="s">
        <v>14</v>
      </c>
      <c r="C2015">
        <v>5.5</v>
      </c>
    </row>
    <row r="2016" spans="1:3" x14ac:dyDescent="0.2">
      <c r="A2016" t="s">
        <v>3469</v>
      </c>
      <c r="B2016" t="s">
        <v>14</v>
      </c>
      <c r="C2016">
        <v>6.2</v>
      </c>
    </row>
    <row r="2017" spans="1:3" x14ac:dyDescent="0.2">
      <c r="A2017" t="s">
        <v>3470</v>
      </c>
      <c r="B2017" t="s">
        <v>14</v>
      </c>
      <c r="C2017">
        <v>6.2</v>
      </c>
    </row>
    <row r="2018" spans="1:3" x14ac:dyDescent="0.2">
      <c r="A2018" t="s">
        <v>3472</v>
      </c>
      <c r="B2018" t="s">
        <v>14</v>
      </c>
      <c r="C2018">
        <v>6.3</v>
      </c>
    </row>
    <row r="2019" spans="1:3" x14ac:dyDescent="0.2">
      <c r="A2019" t="s">
        <v>3474</v>
      </c>
      <c r="B2019" t="s">
        <v>14</v>
      </c>
      <c r="C2019">
        <v>6.7</v>
      </c>
    </row>
    <row r="2020" spans="1:3" x14ac:dyDescent="0.2">
      <c r="A2020" t="s">
        <v>3475</v>
      </c>
      <c r="B2020" t="s">
        <v>14</v>
      </c>
      <c r="C2020">
        <v>3.5</v>
      </c>
    </row>
    <row r="2021" spans="1:3" x14ac:dyDescent="0.2">
      <c r="A2021" t="s">
        <v>3476</v>
      </c>
      <c r="B2021" t="s">
        <v>14</v>
      </c>
      <c r="C2021">
        <v>7.5</v>
      </c>
    </row>
    <row r="2022" spans="1:3" x14ac:dyDescent="0.2">
      <c r="A2022" t="s">
        <v>3477</v>
      </c>
      <c r="B2022" t="s">
        <v>14</v>
      </c>
      <c r="C2022">
        <v>6.6</v>
      </c>
    </row>
    <row r="2023" spans="1:3" x14ac:dyDescent="0.2">
      <c r="A2023" t="s">
        <v>3479</v>
      </c>
      <c r="B2023" t="s">
        <v>14</v>
      </c>
      <c r="C2023">
        <v>7.5</v>
      </c>
    </row>
    <row r="2024" spans="1:3" x14ac:dyDescent="0.2">
      <c r="A2024" t="s">
        <v>3480</v>
      </c>
      <c r="B2024" t="s">
        <v>14</v>
      </c>
      <c r="C2024">
        <v>7.2</v>
      </c>
    </row>
    <row r="2025" spans="1:3" x14ac:dyDescent="0.2">
      <c r="A2025" t="s">
        <v>3481</v>
      </c>
      <c r="B2025" t="s">
        <v>14</v>
      </c>
      <c r="C2025">
        <v>4.8</v>
      </c>
    </row>
    <row r="2026" spans="1:3" x14ac:dyDescent="0.2">
      <c r="A2026" t="s">
        <v>3482</v>
      </c>
      <c r="B2026" t="s">
        <v>14</v>
      </c>
      <c r="C2026">
        <v>6.6</v>
      </c>
    </row>
    <row r="2027" spans="1:3" x14ac:dyDescent="0.2">
      <c r="A2027" t="s">
        <v>3483</v>
      </c>
      <c r="B2027" t="s">
        <v>14</v>
      </c>
      <c r="C2027">
        <v>3.5</v>
      </c>
    </row>
    <row r="2028" spans="1:3" x14ac:dyDescent="0.2">
      <c r="A2028" t="s">
        <v>3484</v>
      </c>
      <c r="B2028" t="s">
        <v>14</v>
      </c>
      <c r="C2028">
        <v>7.6</v>
      </c>
    </row>
    <row r="2029" spans="1:3" x14ac:dyDescent="0.2">
      <c r="A2029" t="s">
        <v>3486</v>
      </c>
      <c r="B2029" t="s">
        <v>14</v>
      </c>
      <c r="C2029">
        <v>6.3</v>
      </c>
    </row>
    <row r="2030" spans="1:3" x14ac:dyDescent="0.2">
      <c r="A2030" t="s">
        <v>3488</v>
      </c>
      <c r="B2030" t="s">
        <v>14</v>
      </c>
      <c r="C2030">
        <v>5.5</v>
      </c>
    </row>
    <row r="2031" spans="1:3" x14ac:dyDescent="0.2">
      <c r="A2031" t="s">
        <v>3490</v>
      </c>
      <c r="B2031" t="s">
        <v>14</v>
      </c>
      <c r="C2031">
        <v>6.3</v>
      </c>
    </row>
    <row r="2032" spans="1:3" x14ac:dyDescent="0.2">
      <c r="A2032" t="s">
        <v>3492</v>
      </c>
      <c r="B2032" t="s">
        <v>14</v>
      </c>
      <c r="C2032">
        <v>6.5</v>
      </c>
    </row>
    <row r="2033" spans="1:3" x14ac:dyDescent="0.2">
      <c r="A2033" t="s">
        <v>3493</v>
      </c>
      <c r="B2033" t="s">
        <v>14</v>
      </c>
      <c r="C2033">
        <v>6.9</v>
      </c>
    </row>
    <row r="2034" spans="1:3" x14ac:dyDescent="0.2">
      <c r="A2034" t="s">
        <v>3494</v>
      </c>
      <c r="B2034" t="s">
        <v>14</v>
      </c>
      <c r="C2034">
        <v>7.6</v>
      </c>
    </row>
    <row r="2035" spans="1:3" x14ac:dyDescent="0.2">
      <c r="A2035" t="s">
        <v>3496</v>
      </c>
      <c r="B2035" t="s">
        <v>14</v>
      </c>
      <c r="C2035">
        <v>3.9</v>
      </c>
    </row>
    <row r="2036" spans="1:3" x14ac:dyDescent="0.2">
      <c r="A2036" t="s">
        <v>3497</v>
      </c>
      <c r="B2036" t="s">
        <v>14</v>
      </c>
      <c r="C2036">
        <v>6.1</v>
      </c>
    </row>
    <row r="2037" spans="1:3" x14ac:dyDescent="0.2">
      <c r="A2037" t="s">
        <v>3498</v>
      </c>
      <c r="B2037" t="s">
        <v>14</v>
      </c>
      <c r="C2037">
        <v>7.3</v>
      </c>
    </row>
    <row r="2038" spans="1:3" x14ac:dyDescent="0.2">
      <c r="A2038" t="s">
        <v>3499</v>
      </c>
      <c r="B2038" t="s">
        <v>14</v>
      </c>
      <c r="C2038">
        <v>8.3000000000000007</v>
      </c>
    </row>
    <row r="2039" spans="1:3" x14ac:dyDescent="0.2">
      <c r="A2039" t="s">
        <v>3500</v>
      </c>
      <c r="B2039" t="s">
        <v>14</v>
      </c>
      <c r="C2039">
        <v>5.8</v>
      </c>
    </row>
    <row r="2040" spans="1:3" x14ac:dyDescent="0.2">
      <c r="A2040" t="s">
        <v>3501</v>
      </c>
      <c r="B2040" t="s">
        <v>14</v>
      </c>
      <c r="C2040">
        <v>6.8</v>
      </c>
    </row>
    <row r="2041" spans="1:3" x14ac:dyDescent="0.2">
      <c r="A2041" t="s">
        <v>3502</v>
      </c>
      <c r="B2041" t="s">
        <v>14</v>
      </c>
      <c r="C2041">
        <v>7</v>
      </c>
    </row>
    <row r="2042" spans="1:3" x14ac:dyDescent="0.2">
      <c r="A2042" t="s">
        <v>3505</v>
      </c>
      <c r="B2042" t="s">
        <v>14</v>
      </c>
      <c r="C2042">
        <v>5.9</v>
      </c>
    </row>
    <row r="2043" spans="1:3" x14ac:dyDescent="0.2">
      <c r="A2043" t="s">
        <v>3507</v>
      </c>
      <c r="B2043" t="s">
        <v>14</v>
      </c>
      <c r="C2043">
        <v>6.5</v>
      </c>
    </row>
    <row r="2044" spans="1:3" x14ac:dyDescent="0.2">
      <c r="A2044" t="s">
        <v>3509</v>
      </c>
      <c r="B2044" t="s">
        <v>14</v>
      </c>
      <c r="C2044">
        <v>6.4</v>
      </c>
    </row>
    <row r="2045" spans="1:3" x14ac:dyDescent="0.2">
      <c r="A2045" t="s">
        <v>3511</v>
      </c>
      <c r="B2045" t="s">
        <v>14</v>
      </c>
      <c r="C2045">
        <v>5.8</v>
      </c>
    </row>
    <row r="2046" spans="1:3" x14ac:dyDescent="0.2">
      <c r="A2046" t="s">
        <v>3514</v>
      </c>
      <c r="B2046" t="s">
        <v>14</v>
      </c>
      <c r="C2046">
        <v>5.0999999999999996</v>
      </c>
    </row>
    <row r="2047" spans="1:3" x14ac:dyDescent="0.2">
      <c r="A2047" t="s">
        <v>3516</v>
      </c>
      <c r="B2047" t="s">
        <v>14</v>
      </c>
      <c r="C2047">
        <v>6.8</v>
      </c>
    </row>
    <row r="2048" spans="1:3" x14ac:dyDescent="0.2">
      <c r="A2048" t="s">
        <v>3518</v>
      </c>
      <c r="B2048" t="s">
        <v>14</v>
      </c>
      <c r="C2048">
        <v>5.3</v>
      </c>
    </row>
    <row r="2049" spans="1:3" x14ac:dyDescent="0.2">
      <c r="A2049" t="s">
        <v>3519</v>
      </c>
      <c r="B2049" t="s">
        <v>14</v>
      </c>
      <c r="C2049">
        <v>5.3</v>
      </c>
    </row>
    <row r="2050" spans="1:3" x14ac:dyDescent="0.2">
      <c r="A2050" t="s">
        <v>3520</v>
      </c>
      <c r="B2050" t="s">
        <v>14</v>
      </c>
      <c r="C2050">
        <v>4.9000000000000004</v>
      </c>
    </row>
    <row r="2051" spans="1:3" x14ac:dyDescent="0.2">
      <c r="A2051" t="s">
        <v>3521</v>
      </c>
      <c r="B2051" t="s">
        <v>14</v>
      </c>
      <c r="C2051">
        <v>6.8</v>
      </c>
    </row>
    <row r="2052" spans="1:3" x14ac:dyDescent="0.2">
      <c r="A2052" t="s">
        <v>3522</v>
      </c>
      <c r="B2052" t="s">
        <v>14</v>
      </c>
      <c r="C2052">
        <v>6.1</v>
      </c>
    </row>
    <row r="2053" spans="1:3" x14ac:dyDescent="0.2">
      <c r="A2053" t="s">
        <v>3524</v>
      </c>
      <c r="B2053" t="s">
        <v>14</v>
      </c>
      <c r="C2053">
        <v>8.5</v>
      </c>
    </row>
    <row r="2054" spans="1:3" x14ac:dyDescent="0.2">
      <c r="A2054" t="s">
        <v>3525</v>
      </c>
      <c r="B2054" t="s">
        <v>14</v>
      </c>
      <c r="C2054">
        <v>5.9</v>
      </c>
    </row>
    <row r="2055" spans="1:3" x14ac:dyDescent="0.2">
      <c r="A2055" t="s">
        <v>3527</v>
      </c>
      <c r="B2055" t="s">
        <v>14</v>
      </c>
      <c r="C2055">
        <v>6.3</v>
      </c>
    </row>
    <row r="2056" spans="1:3" x14ac:dyDescent="0.2">
      <c r="A2056" t="s">
        <v>3528</v>
      </c>
      <c r="B2056" t="s">
        <v>14</v>
      </c>
      <c r="C2056">
        <v>5.9</v>
      </c>
    </row>
    <row r="2057" spans="1:3" x14ac:dyDescent="0.2">
      <c r="A2057" t="s">
        <v>3530</v>
      </c>
      <c r="B2057" t="s">
        <v>14</v>
      </c>
      <c r="C2057">
        <v>5.4</v>
      </c>
    </row>
    <row r="2058" spans="1:3" x14ac:dyDescent="0.2">
      <c r="A2058" t="s">
        <v>3531</v>
      </c>
      <c r="B2058" t="s">
        <v>14</v>
      </c>
      <c r="C2058">
        <v>6.9</v>
      </c>
    </row>
    <row r="2059" spans="1:3" x14ac:dyDescent="0.2">
      <c r="A2059" t="s">
        <v>3533</v>
      </c>
      <c r="B2059" t="s">
        <v>14</v>
      </c>
      <c r="C2059">
        <v>7.5</v>
      </c>
    </row>
    <row r="2060" spans="1:3" x14ac:dyDescent="0.2">
      <c r="A2060" t="s">
        <v>3535</v>
      </c>
      <c r="B2060" t="s">
        <v>14</v>
      </c>
      <c r="C2060">
        <v>8.1999999999999993</v>
      </c>
    </row>
    <row r="2061" spans="1:3" x14ac:dyDescent="0.2">
      <c r="A2061" t="s">
        <v>3536</v>
      </c>
      <c r="B2061" t="s">
        <v>14</v>
      </c>
      <c r="C2061">
        <v>5.9</v>
      </c>
    </row>
    <row r="2062" spans="1:3" x14ac:dyDescent="0.2">
      <c r="A2062" t="s">
        <v>3539</v>
      </c>
      <c r="B2062" t="s">
        <v>14</v>
      </c>
      <c r="C2062">
        <v>5</v>
      </c>
    </row>
    <row r="2063" spans="1:3" x14ac:dyDescent="0.2">
      <c r="A2063" t="s">
        <v>3541</v>
      </c>
      <c r="B2063" t="s">
        <v>14</v>
      </c>
      <c r="C2063">
        <v>7.3</v>
      </c>
    </row>
    <row r="2064" spans="1:3" x14ac:dyDescent="0.2">
      <c r="A2064" t="s">
        <v>3544</v>
      </c>
      <c r="B2064" t="s">
        <v>14</v>
      </c>
      <c r="C2064">
        <v>6.4</v>
      </c>
    </row>
    <row r="2065" spans="1:3" x14ac:dyDescent="0.2">
      <c r="A2065" t="s">
        <v>3545</v>
      </c>
      <c r="B2065" t="s">
        <v>14</v>
      </c>
      <c r="C2065">
        <v>6.6</v>
      </c>
    </row>
    <row r="2066" spans="1:3" x14ac:dyDescent="0.2">
      <c r="A2066" t="s">
        <v>3548</v>
      </c>
      <c r="B2066" t="s">
        <v>2401</v>
      </c>
      <c r="C2066">
        <v>7.8</v>
      </c>
    </row>
    <row r="2067" spans="1:3" x14ac:dyDescent="0.2">
      <c r="A2067" t="s">
        <v>3551</v>
      </c>
      <c r="B2067" t="s">
        <v>14</v>
      </c>
      <c r="C2067">
        <v>4</v>
      </c>
    </row>
    <row r="2068" spans="1:3" x14ac:dyDescent="0.2">
      <c r="A2068" t="s">
        <v>3552</v>
      </c>
      <c r="B2068" t="s">
        <v>3553</v>
      </c>
      <c r="C2068">
        <v>7.6</v>
      </c>
    </row>
    <row r="2069" spans="1:3" x14ac:dyDescent="0.2">
      <c r="A2069" t="s">
        <v>3554</v>
      </c>
      <c r="B2069" t="s">
        <v>14</v>
      </c>
      <c r="C2069">
        <v>7.7</v>
      </c>
    </row>
    <row r="2070" spans="1:3" x14ac:dyDescent="0.2">
      <c r="A2070" t="s">
        <v>3556</v>
      </c>
      <c r="B2070" t="s">
        <v>14</v>
      </c>
      <c r="C2070">
        <v>5.8</v>
      </c>
    </row>
    <row r="2071" spans="1:3" x14ac:dyDescent="0.2">
      <c r="A2071" t="s">
        <v>2373</v>
      </c>
      <c r="B2071" t="s">
        <v>14</v>
      </c>
      <c r="C2071">
        <v>5.2</v>
      </c>
    </row>
    <row r="2072" spans="1:3" x14ac:dyDescent="0.2">
      <c r="A2072" t="s">
        <v>3558</v>
      </c>
      <c r="B2072" t="s">
        <v>14</v>
      </c>
      <c r="C2072">
        <v>5.6</v>
      </c>
    </row>
    <row r="2073" spans="1:3" x14ac:dyDescent="0.2">
      <c r="A2073" t="s">
        <v>3560</v>
      </c>
      <c r="B2073" t="s">
        <v>14</v>
      </c>
      <c r="C2073">
        <v>5.3</v>
      </c>
    </row>
    <row r="2074" spans="1:3" x14ac:dyDescent="0.2">
      <c r="A2074" t="s">
        <v>3562</v>
      </c>
      <c r="B2074" t="s">
        <v>14</v>
      </c>
      <c r="C2074">
        <v>6.6</v>
      </c>
    </row>
    <row r="2075" spans="1:3" x14ac:dyDescent="0.2">
      <c r="A2075" t="s">
        <v>3563</v>
      </c>
      <c r="B2075" t="s">
        <v>14</v>
      </c>
      <c r="C2075">
        <v>1.9</v>
      </c>
    </row>
    <row r="2076" spans="1:3" x14ac:dyDescent="0.2">
      <c r="A2076" t="s">
        <v>3564</v>
      </c>
      <c r="B2076" t="s">
        <v>14</v>
      </c>
      <c r="C2076">
        <v>5.7</v>
      </c>
    </row>
    <row r="2077" spans="1:3" x14ac:dyDescent="0.2">
      <c r="A2077" t="s">
        <v>3565</v>
      </c>
      <c r="B2077" t="s">
        <v>14</v>
      </c>
      <c r="C2077">
        <v>6.6</v>
      </c>
    </row>
    <row r="2078" spans="1:3" x14ac:dyDescent="0.2">
      <c r="A2078" t="s">
        <v>3567</v>
      </c>
      <c r="B2078" t="s">
        <v>14</v>
      </c>
      <c r="C2078">
        <v>6</v>
      </c>
    </row>
    <row r="2079" spans="1:3" x14ac:dyDescent="0.2">
      <c r="A2079" t="s">
        <v>3569</v>
      </c>
      <c r="B2079" t="s">
        <v>14</v>
      </c>
      <c r="C2079">
        <v>6.1</v>
      </c>
    </row>
    <row r="2080" spans="1:3" x14ac:dyDescent="0.2">
      <c r="A2080" t="s">
        <v>3570</v>
      </c>
      <c r="B2080" t="s">
        <v>14</v>
      </c>
      <c r="C2080">
        <v>4.8</v>
      </c>
    </row>
    <row r="2081" spans="1:3" x14ac:dyDescent="0.2">
      <c r="A2081" t="s">
        <v>3571</v>
      </c>
      <c r="B2081" t="s">
        <v>14</v>
      </c>
      <c r="C2081">
        <v>6.2</v>
      </c>
    </row>
    <row r="2082" spans="1:3" x14ac:dyDescent="0.2">
      <c r="A2082" t="s">
        <v>3572</v>
      </c>
      <c r="B2082" t="s">
        <v>14</v>
      </c>
      <c r="C2082">
        <v>7.5</v>
      </c>
    </row>
    <row r="2083" spans="1:3" x14ac:dyDescent="0.2">
      <c r="A2083" t="s">
        <v>3574</v>
      </c>
      <c r="B2083" t="s">
        <v>14</v>
      </c>
      <c r="C2083">
        <v>6.3</v>
      </c>
    </row>
    <row r="2084" spans="1:3" x14ac:dyDescent="0.2">
      <c r="A2084" t="s">
        <v>3576</v>
      </c>
      <c r="B2084" t="s">
        <v>14</v>
      </c>
      <c r="C2084">
        <v>7.1</v>
      </c>
    </row>
    <row r="2085" spans="1:3" x14ac:dyDescent="0.2">
      <c r="A2085" t="s">
        <v>3577</v>
      </c>
      <c r="B2085" t="s">
        <v>14</v>
      </c>
      <c r="C2085">
        <v>6.6</v>
      </c>
    </row>
    <row r="2086" spans="1:3" x14ac:dyDescent="0.2">
      <c r="A2086" t="s">
        <v>3579</v>
      </c>
      <c r="B2086" t="s">
        <v>14</v>
      </c>
      <c r="C2086">
        <v>6.1</v>
      </c>
    </row>
    <row r="2087" spans="1:3" x14ac:dyDescent="0.2">
      <c r="A2087" t="s">
        <v>3580</v>
      </c>
      <c r="B2087" t="s">
        <v>14</v>
      </c>
      <c r="C2087">
        <v>6.7</v>
      </c>
    </row>
    <row r="2088" spans="1:3" x14ac:dyDescent="0.2">
      <c r="A2088" t="s">
        <v>3581</v>
      </c>
      <c r="B2088" t="s">
        <v>14</v>
      </c>
      <c r="C2088">
        <v>5.6</v>
      </c>
    </row>
    <row r="2089" spans="1:3" x14ac:dyDescent="0.2">
      <c r="A2089" t="s">
        <v>3584</v>
      </c>
      <c r="B2089" t="s">
        <v>14</v>
      </c>
      <c r="C2089">
        <v>7.2</v>
      </c>
    </row>
    <row r="2090" spans="1:3" x14ac:dyDescent="0.2">
      <c r="A2090" t="s">
        <v>3586</v>
      </c>
      <c r="B2090" t="s">
        <v>14</v>
      </c>
      <c r="C2090">
        <v>4.3</v>
      </c>
    </row>
    <row r="2091" spans="1:3" x14ac:dyDescent="0.2">
      <c r="A2091" t="s">
        <v>3587</v>
      </c>
      <c r="B2091" t="s">
        <v>14</v>
      </c>
      <c r="C2091">
        <v>6.4</v>
      </c>
    </row>
    <row r="2092" spans="1:3" x14ac:dyDescent="0.2">
      <c r="A2092" t="s">
        <v>3590</v>
      </c>
      <c r="B2092" t="s">
        <v>14</v>
      </c>
      <c r="C2092">
        <v>7.1</v>
      </c>
    </row>
    <row r="2093" spans="1:3" x14ac:dyDescent="0.2">
      <c r="A2093" t="s">
        <v>3591</v>
      </c>
      <c r="B2093" t="s">
        <v>14</v>
      </c>
      <c r="C2093">
        <v>6.3</v>
      </c>
    </row>
    <row r="2094" spans="1:3" x14ac:dyDescent="0.2">
      <c r="A2094" t="s">
        <v>3592</v>
      </c>
      <c r="B2094" t="s">
        <v>14</v>
      </c>
      <c r="C2094">
        <v>7.4</v>
      </c>
    </row>
    <row r="2095" spans="1:3" x14ac:dyDescent="0.2">
      <c r="A2095" t="s">
        <v>3594</v>
      </c>
      <c r="B2095" t="s">
        <v>14</v>
      </c>
      <c r="C2095">
        <v>6.1</v>
      </c>
    </row>
    <row r="2096" spans="1:3" x14ac:dyDescent="0.2">
      <c r="A2096" t="s">
        <v>3595</v>
      </c>
      <c r="B2096" t="s">
        <v>14</v>
      </c>
      <c r="C2096">
        <v>6.6</v>
      </c>
    </row>
    <row r="2097" spans="1:3" x14ac:dyDescent="0.2">
      <c r="A2097" t="s">
        <v>3596</v>
      </c>
      <c r="B2097" t="s">
        <v>14</v>
      </c>
      <c r="C2097">
        <v>6</v>
      </c>
    </row>
    <row r="2098" spans="1:3" x14ac:dyDescent="0.2">
      <c r="A2098" t="s">
        <v>3598</v>
      </c>
      <c r="B2098" t="s">
        <v>14</v>
      </c>
      <c r="C2098">
        <v>6.8</v>
      </c>
    </row>
    <row r="2099" spans="1:3" x14ac:dyDescent="0.2">
      <c r="A2099" t="s">
        <v>3599</v>
      </c>
      <c r="B2099" t="s">
        <v>14</v>
      </c>
      <c r="C2099">
        <v>6.8</v>
      </c>
    </row>
    <row r="2100" spans="1:3" x14ac:dyDescent="0.2">
      <c r="A2100" t="s">
        <v>3600</v>
      </c>
      <c r="B2100" t="s">
        <v>14</v>
      </c>
      <c r="C2100">
        <v>7.2</v>
      </c>
    </row>
    <row r="2101" spans="1:3" x14ac:dyDescent="0.2">
      <c r="A2101" t="s">
        <v>3602</v>
      </c>
      <c r="B2101" t="s">
        <v>14</v>
      </c>
      <c r="C2101">
        <v>1.9</v>
      </c>
    </row>
    <row r="2102" spans="1:3" x14ac:dyDescent="0.2">
      <c r="A2102" t="s">
        <v>3603</v>
      </c>
      <c r="B2102" t="s">
        <v>14</v>
      </c>
      <c r="C2102">
        <v>5.5</v>
      </c>
    </row>
    <row r="2103" spans="1:3" x14ac:dyDescent="0.2">
      <c r="A2103" t="s">
        <v>3604</v>
      </c>
      <c r="B2103" t="s">
        <v>14</v>
      </c>
      <c r="C2103">
        <v>4.5</v>
      </c>
    </row>
    <row r="2104" spans="1:3" x14ac:dyDescent="0.2">
      <c r="A2104" t="s">
        <v>3605</v>
      </c>
      <c r="B2104" t="s">
        <v>14</v>
      </c>
      <c r="C2104">
        <v>6.3</v>
      </c>
    </row>
    <row r="2105" spans="1:3" x14ac:dyDescent="0.2">
      <c r="A2105" t="s">
        <v>3607</v>
      </c>
      <c r="B2105" t="s">
        <v>14</v>
      </c>
      <c r="C2105">
        <v>6.7</v>
      </c>
    </row>
    <row r="2106" spans="1:3" x14ac:dyDescent="0.2">
      <c r="A2106" t="s">
        <v>3609</v>
      </c>
      <c r="B2106" t="s">
        <v>14</v>
      </c>
      <c r="C2106">
        <v>2.8</v>
      </c>
    </row>
    <row r="2107" spans="1:3" x14ac:dyDescent="0.2">
      <c r="A2107" t="s">
        <v>3611</v>
      </c>
      <c r="B2107" t="s">
        <v>14</v>
      </c>
      <c r="C2107">
        <v>5</v>
      </c>
    </row>
    <row r="2108" spans="1:3" x14ac:dyDescent="0.2">
      <c r="A2108" t="s">
        <v>3612</v>
      </c>
      <c r="B2108" t="s">
        <v>14</v>
      </c>
      <c r="C2108">
        <v>4.3</v>
      </c>
    </row>
    <row r="2109" spans="1:3" x14ac:dyDescent="0.2">
      <c r="A2109" t="s">
        <v>3613</v>
      </c>
      <c r="B2109" t="s">
        <v>14</v>
      </c>
      <c r="C2109">
        <v>5.6</v>
      </c>
    </row>
    <row r="2110" spans="1:3" x14ac:dyDescent="0.2">
      <c r="A2110" t="s">
        <v>3616</v>
      </c>
      <c r="B2110" t="s">
        <v>14</v>
      </c>
      <c r="C2110">
        <v>6.2</v>
      </c>
    </row>
    <row r="2111" spans="1:3" x14ac:dyDescent="0.2">
      <c r="A2111" t="s">
        <v>3617</v>
      </c>
      <c r="B2111" t="s">
        <v>14</v>
      </c>
      <c r="C2111">
        <v>5.3</v>
      </c>
    </row>
    <row r="2112" spans="1:3" x14ac:dyDescent="0.2">
      <c r="A2112" t="s">
        <v>3620</v>
      </c>
      <c r="B2112" t="s">
        <v>14</v>
      </c>
      <c r="C2112">
        <v>7.4</v>
      </c>
    </row>
    <row r="2113" spans="1:3" x14ac:dyDescent="0.2">
      <c r="A2113" t="s">
        <v>3621</v>
      </c>
      <c r="B2113" t="s">
        <v>14</v>
      </c>
      <c r="C2113">
        <v>6.5</v>
      </c>
    </row>
    <row r="2114" spans="1:3" x14ac:dyDescent="0.2">
      <c r="A2114" t="s">
        <v>3623</v>
      </c>
      <c r="B2114" t="s">
        <v>14</v>
      </c>
      <c r="C2114">
        <v>7.1</v>
      </c>
    </row>
    <row r="2115" spans="1:3" x14ac:dyDescent="0.2">
      <c r="A2115" t="s">
        <v>3624</v>
      </c>
      <c r="B2115" t="s">
        <v>14</v>
      </c>
      <c r="C2115">
        <v>7.2</v>
      </c>
    </row>
    <row r="2116" spans="1:3" x14ac:dyDescent="0.2">
      <c r="A2116" t="s">
        <v>3625</v>
      </c>
      <c r="B2116" t="s">
        <v>14</v>
      </c>
      <c r="C2116">
        <v>2.2999999999999998</v>
      </c>
    </row>
    <row r="2117" spans="1:3" x14ac:dyDescent="0.2">
      <c r="A2117" t="s">
        <v>3626</v>
      </c>
      <c r="B2117" t="s">
        <v>14</v>
      </c>
      <c r="C2117">
        <v>6.4</v>
      </c>
    </row>
    <row r="2118" spans="1:3" x14ac:dyDescent="0.2">
      <c r="A2118" t="s">
        <v>3628</v>
      </c>
      <c r="B2118" t="s">
        <v>14</v>
      </c>
      <c r="C2118">
        <v>6.1</v>
      </c>
    </row>
    <row r="2119" spans="1:3" x14ac:dyDescent="0.2">
      <c r="A2119" t="s">
        <v>3630</v>
      </c>
      <c r="B2119" t="s">
        <v>14</v>
      </c>
      <c r="C2119">
        <v>7</v>
      </c>
    </row>
    <row r="2120" spans="1:3" x14ac:dyDescent="0.2">
      <c r="A2120" t="s">
        <v>3632</v>
      </c>
      <c r="B2120" t="s">
        <v>14</v>
      </c>
      <c r="C2120">
        <v>7</v>
      </c>
    </row>
    <row r="2121" spans="1:3" x14ac:dyDescent="0.2">
      <c r="A2121" t="s">
        <v>3634</v>
      </c>
      <c r="B2121" t="s">
        <v>14</v>
      </c>
      <c r="C2121">
        <v>7</v>
      </c>
    </row>
    <row r="2122" spans="1:3" x14ac:dyDescent="0.2">
      <c r="A2122" t="s">
        <v>3636</v>
      </c>
      <c r="B2122" t="s">
        <v>14</v>
      </c>
      <c r="C2122">
        <v>4.9000000000000004</v>
      </c>
    </row>
    <row r="2123" spans="1:3" x14ac:dyDescent="0.2">
      <c r="A2123" t="s">
        <v>3638</v>
      </c>
      <c r="B2123" t="s">
        <v>14</v>
      </c>
      <c r="C2123">
        <v>6.9</v>
      </c>
    </row>
    <row r="2124" spans="1:3" x14ac:dyDescent="0.2">
      <c r="A2124" t="s">
        <v>3640</v>
      </c>
      <c r="B2124" t="s">
        <v>14</v>
      </c>
      <c r="C2124">
        <v>7.5</v>
      </c>
    </row>
    <row r="2125" spans="1:3" x14ac:dyDescent="0.2">
      <c r="A2125" t="s">
        <v>3642</v>
      </c>
      <c r="B2125" t="s">
        <v>2558</v>
      </c>
      <c r="C2125">
        <v>8.4</v>
      </c>
    </row>
    <row r="2126" spans="1:3" x14ac:dyDescent="0.2">
      <c r="A2126" t="s">
        <v>3645</v>
      </c>
      <c r="B2126" t="s">
        <v>990</v>
      </c>
      <c r="C2126">
        <v>6.9</v>
      </c>
    </row>
    <row r="2127" spans="1:3" x14ac:dyDescent="0.2">
      <c r="A2127" t="s">
        <v>3648</v>
      </c>
      <c r="B2127" t="s">
        <v>14</v>
      </c>
      <c r="C2127">
        <v>4.5</v>
      </c>
    </row>
    <row r="2128" spans="1:3" x14ac:dyDescent="0.2">
      <c r="A2128" t="s">
        <v>3650</v>
      </c>
      <c r="B2128" t="s">
        <v>14</v>
      </c>
      <c r="C2128">
        <v>7.4</v>
      </c>
    </row>
    <row r="2129" spans="1:3" x14ac:dyDescent="0.2">
      <c r="A2129" t="s">
        <v>3652</v>
      </c>
      <c r="B2129" t="s">
        <v>14</v>
      </c>
      <c r="C2129">
        <v>7</v>
      </c>
    </row>
    <row r="2130" spans="1:3" x14ac:dyDescent="0.2">
      <c r="A2130" t="s">
        <v>3653</v>
      </c>
      <c r="B2130" t="s">
        <v>14</v>
      </c>
      <c r="C2130">
        <v>2.8</v>
      </c>
    </row>
    <row r="2131" spans="1:3" x14ac:dyDescent="0.2">
      <c r="A2131" t="s">
        <v>3654</v>
      </c>
      <c r="B2131" t="s">
        <v>14</v>
      </c>
      <c r="C2131">
        <v>7.5</v>
      </c>
    </row>
    <row r="2132" spans="1:3" x14ac:dyDescent="0.2">
      <c r="A2132" t="s">
        <v>3655</v>
      </c>
      <c r="B2132" t="s">
        <v>14</v>
      </c>
      <c r="C2132">
        <v>7.1</v>
      </c>
    </row>
    <row r="2133" spans="1:3" x14ac:dyDescent="0.2">
      <c r="A2133" t="s">
        <v>3656</v>
      </c>
      <c r="B2133" t="s">
        <v>14</v>
      </c>
      <c r="C2133">
        <v>6.4</v>
      </c>
    </row>
    <row r="2134" spans="1:3" x14ac:dyDescent="0.2">
      <c r="A2134" t="s">
        <v>3657</v>
      </c>
      <c r="B2134" t="s">
        <v>14</v>
      </c>
      <c r="C2134">
        <v>5.3</v>
      </c>
    </row>
    <row r="2135" spans="1:3" x14ac:dyDescent="0.2">
      <c r="A2135" t="s">
        <v>3660</v>
      </c>
      <c r="B2135" t="s">
        <v>2558</v>
      </c>
      <c r="C2135">
        <v>6.9</v>
      </c>
    </row>
    <row r="2136" spans="1:3" x14ac:dyDescent="0.2">
      <c r="A2136" t="s">
        <v>3662</v>
      </c>
      <c r="B2136" t="s">
        <v>14</v>
      </c>
      <c r="C2136">
        <v>6.2</v>
      </c>
    </row>
    <row r="2137" spans="1:3" x14ac:dyDescent="0.2">
      <c r="A2137" t="s">
        <v>3663</v>
      </c>
      <c r="B2137" t="s">
        <v>14</v>
      </c>
      <c r="C2137">
        <v>6.4</v>
      </c>
    </row>
    <row r="2138" spans="1:3" x14ac:dyDescent="0.2">
      <c r="A2138" t="s">
        <v>3665</v>
      </c>
      <c r="B2138" t="s">
        <v>14</v>
      </c>
      <c r="C2138">
        <v>5.0999999999999996</v>
      </c>
    </row>
    <row r="2139" spans="1:3" x14ac:dyDescent="0.2">
      <c r="A2139" t="s">
        <v>3668</v>
      </c>
      <c r="B2139" t="s">
        <v>14</v>
      </c>
      <c r="C2139">
        <v>5.5</v>
      </c>
    </row>
    <row r="2140" spans="1:3" x14ac:dyDescent="0.2">
      <c r="A2140" t="s">
        <v>3669</v>
      </c>
      <c r="B2140" t="s">
        <v>14</v>
      </c>
      <c r="C2140">
        <v>5.4</v>
      </c>
    </row>
    <row r="2141" spans="1:3" x14ac:dyDescent="0.2">
      <c r="A2141" t="s">
        <v>3670</v>
      </c>
      <c r="B2141" t="s">
        <v>680</v>
      </c>
      <c r="C2141">
        <v>7.5</v>
      </c>
    </row>
    <row r="2142" spans="1:3" x14ac:dyDescent="0.2">
      <c r="A2142" t="s">
        <v>3671</v>
      </c>
      <c r="B2142" t="s">
        <v>3672</v>
      </c>
      <c r="C2142">
        <v>7.4</v>
      </c>
    </row>
    <row r="2143" spans="1:3" x14ac:dyDescent="0.2">
      <c r="A2143" t="s">
        <v>3673</v>
      </c>
      <c r="B2143" t="s">
        <v>14</v>
      </c>
      <c r="C2143">
        <v>8</v>
      </c>
    </row>
    <row r="2144" spans="1:3" x14ac:dyDescent="0.2">
      <c r="A2144" t="s">
        <v>3674</v>
      </c>
      <c r="B2144" t="s">
        <v>14</v>
      </c>
      <c r="C2144">
        <v>5.7</v>
      </c>
    </row>
    <row r="2145" spans="1:3" x14ac:dyDescent="0.2">
      <c r="A2145" t="s">
        <v>3675</v>
      </c>
      <c r="B2145" t="s">
        <v>14</v>
      </c>
      <c r="C2145">
        <v>6.8</v>
      </c>
    </row>
    <row r="2146" spans="1:3" x14ac:dyDescent="0.2">
      <c r="A2146" t="s">
        <v>3677</v>
      </c>
      <c r="B2146" t="s">
        <v>14</v>
      </c>
      <c r="C2146">
        <v>5.9</v>
      </c>
    </row>
    <row r="2147" spans="1:3" x14ac:dyDescent="0.2">
      <c r="A2147" t="s">
        <v>3678</v>
      </c>
      <c r="B2147" t="s">
        <v>14</v>
      </c>
      <c r="C2147">
        <v>7.2</v>
      </c>
    </row>
    <row r="2148" spans="1:3" x14ac:dyDescent="0.2">
      <c r="A2148" t="s">
        <v>3679</v>
      </c>
      <c r="B2148" t="s">
        <v>14</v>
      </c>
      <c r="C2148">
        <v>5.5</v>
      </c>
    </row>
    <row r="2149" spans="1:3" x14ac:dyDescent="0.2">
      <c r="A2149" t="s">
        <v>3680</v>
      </c>
      <c r="B2149" t="s">
        <v>14</v>
      </c>
      <c r="C2149">
        <v>8.5</v>
      </c>
    </row>
    <row r="2150" spans="1:3" x14ac:dyDescent="0.2">
      <c r="A2150" t="s">
        <v>3681</v>
      </c>
      <c r="B2150" t="s">
        <v>14</v>
      </c>
      <c r="C2150">
        <v>5.6</v>
      </c>
    </row>
    <row r="2151" spans="1:3" x14ac:dyDescent="0.2">
      <c r="A2151" t="s">
        <v>3682</v>
      </c>
      <c r="B2151" t="s">
        <v>14</v>
      </c>
      <c r="C2151">
        <v>4.0999999999999996</v>
      </c>
    </row>
    <row r="2152" spans="1:3" x14ac:dyDescent="0.2">
      <c r="A2152" t="s">
        <v>3683</v>
      </c>
      <c r="B2152" t="s">
        <v>14</v>
      </c>
      <c r="C2152">
        <v>6.1</v>
      </c>
    </row>
    <row r="2153" spans="1:3" x14ac:dyDescent="0.2">
      <c r="A2153" t="s">
        <v>3684</v>
      </c>
      <c r="B2153" t="s">
        <v>14</v>
      </c>
      <c r="C2153">
        <v>5.4</v>
      </c>
    </row>
    <row r="2154" spans="1:3" x14ac:dyDescent="0.2">
      <c r="A2154" t="s">
        <v>3685</v>
      </c>
      <c r="B2154" t="s">
        <v>14</v>
      </c>
      <c r="C2154">
        <v>7.1</v>
      </c>
    </row>
    <row r="2155" spans="1:3" x14ac:dyDescent="0.2">
      <c r="A2155" t="s">
        <v>3688</v>
      </c>
      <c r="B2155" t="s">
        <v>14</v>
      </c>
      <c r="C2155">
        <v>3.6</v>
      </c>
    </row>
    <row r="2156" spans="1:3" x14ac:dyDescent="0.2">
      <c r="A2156" t="s">
        <v>3689</v>
      </c>
      <c r="B2156" t="s">
        <v>14</v>
      </c>
      <c r="C2156">
        <v>6.5</v>
      </c>
    </row>
    <row r="2157" spans="1:3" x14ac:dyDescent="0.2">
      <c r="A2157" t="s">
        <v>3690</v>
      </c>
      <c r="B2157" t="s">
        <v>2558</v>
      </c>
      <c r="C2157">
        <v>8.6</v>
      </c>
    </row>
    <row r="2158" spans="1:3" x14ac:dyDescent="0.2">
      <c r="A2158" t="s">
        <v>3691</v>
      </c>
      <c r="B2158" t="s">
        <v>14</v>
      </c>
      <c r="C2158">
        <v>7</v>
      </c>
    </row>
    <row r="2159" spans="1:3" x14ac:dyDescent="0.2">
      <c r="A2159" t="s">
        <v>3693</v>
      </c>
      <c r="B2159" t="s">
        <v>14</v>
      </c>
      <c r="C2159">
        <v>7.6</v>
      </c>
    </row>
    <row r="2160" spans="1:3" x14ac:dyDescent="0.2">
      <c r="A2160" t="s">
        <v>3695</v>
      </c>
      <c r="B2160" t="s">
        <v>14</v>
      </c>
      <c r="C2160">
        <v>6.5</v>
      </c>
    </row>
    <row r="2161" spans="1:3" x14ac:dyDescent="0.2">
      <c r="A2161" t="s">
        <v>3697</v>
      </c>
      <c r="B2161" t="s">
        <v>14</v>
      </c>
      <c r="C2161">
        <v>6.4</v>
      </c>
    </row>
    <row r="2162" spans="1:3" x14ac:dyDescent="0.2">
      <c r="A2162" t="s">
        <v>3699</v>
      </c>
      <c r="B2162" t="s">
        <v>14</v>
      </c>
      <c r="C2162">
        <v>6.3</v>
      </c>
    </row>
    <row r="2163" spans="1:3" x14ac:dyDescent="0.2">
      <c r="A2163" t="s">
        <v>3702</v>
      </c>
      <c r="B2163" t="s">
        <v>14</v>
      </c>
      <c r="C2163">
        <v>5.7</v>
      </c>
    </row>
    <row r="2164" spans="1:3" x14ac:dyDescent="0.2">
      <c r="A2164" t="s">
        <v>3705</v>
      </c>
      <c r="B2164" t="s">
        <v>14</v>
      </c>
      <c r="C2164">
        <v>6.3</v>
      </c>
    </row>
    <row r="2165" spans="1:3" x14ac:dyDescent="0.2">
      <c r="A2165" t="s">
        <v>3707</v>
      </c>
      <c r="B2165" t="s">
        <v>14</v>
      </c>
      <c r="C2165">
        <v>6</v>
      </c>
    </row>
    <row r="2166" spans="1:3" x14ac:dyDescent="0.2">
      <c r="A2166" t="s">
        <v>3708</v>
      </c>
      <c r="B2166" t="s">
        <v>14</v>
      </c>
      <c r="C2166">
        <v>7.7</v>
      </c>
    </row>
    <row r="2167" spans="1:3" x14ac:dyDescent="0.2">
      <c r="A2167" t="s">
        <v>3710</v>
      </c>
      <c r="B2167" t="s">
        <v>14</v>
      </c>
      <c r="C2167">
        <v>6.2</v>
      </c>
    </row>
    <row r="2168" spans="1:3" x14ac:dyDescent="0.2">
      <c r="A2168" t="s">
        <v>3711</v>
      </c>
      <c r="B2168" t="s">
        <v>14</v>
      </c>
      <c r="C2168">
        <v>7.7</v>
      </c>
    </row>
    <row r="2169" spans="1:3" x14ac:dyDescent="0.2">
      <c r="A2169" t="s">
        <v>3713</v>
      </c>
      <c r="B2169" t="s">
        <v>14</v>
      </c>
      <c r="C2169">
        <v>6.4</v>
      </c>
    </row>
    <row r="2170" spans="1:3" x14ac:dyDescent="0.2">
      <c r="A2170" t="s">
        <v>3714</v>
      </c>
      <c r="B2170" t="s">
        <v>14</v>
      </c>
      <c r="C2170">
        <v>6.4</v>
      </c>
    </row>
    <row r="2171" spans="1:3" x14ac:dyDescent="0.2">
      <c r="A2171" t="s">
        <v>3715</v>
      </c>
      <c r="B2171" t="s">
        <v>14</v>
      </c>
      <c r="C2171">
        <v>6.9</v>
      </c>
    </row>
    <row r="2172" spans="1:3" x14ac:dyDescent="0.2">
      <c r="A2172" t="s">
        <v>3716</v>
      </c>
      <c r="B2172" t="s">
        <v>14</v>
      </c>
      <c r="C2172">
        <v>7.3</v>
      </c>
    </row>
    <row r="2173" spans="1:3" x14ac:dyDescent="0.2">
      <c r="A2173" t="s">
        <v>3717</v>
      </c>
      <c r="B2173" t="s">
        <v>14</v>
      </c>
      <c r="C2173">
        <v>7.3</v>
      </c>
    </row>
    <row r="2174" spans="1:3" x14ac:dyDescent="0.2">
      <c r="A2174" t="s">
        <v>3718</v>
      </c>
      <c r="B2174" t="s">
        <v>14</v>
      </c>
      <c r="C2174">
        <v>6.2</v>
      </c>
    </row>
    <row r="2175" spans="1:3" x14ac:dyDescent="0.2">
      <c r="A2175" t="s">
        <v>3719</v>
      </c>
      <c r="B2175" t="s">
        <v>14</v>
      </c>
      <c r="C2175">
        <v>6.6</v>
      </c>
    </row>
    <row r="2176" spans="1:3" x14ac:dyDescent="0.2">
      <c r="A2176" t="s">
        <v>3720</v>
      </c>
      <c r="B2176" t="s">
        <v>14</v>
      </c>
      <c r="C2176">
        <v>6.7</v>
      </c>
    </row>
    <row r="2177" spans="1:3" x14ac:dyDescent="0.2">
      <c r="A2177" t="s">
        <v>3721</v>
      </c>
      <c r="B2177" t="s">
        <v>14</v>
      </c>
      <c r="C2177">
        <v>5.7</v>
      </c>
    </row>
    <row r="2178" spans="1:3" x14ac:dyDescent="0.2">
      <c r="A2178" t="s">
        <v>3724</v>
      </c>
      <c r="B2178" t="s">
        <v>14</v>
      </c>
      <c r="C2178">
        <v>3.1</v>
      </c>
    </row>
    <row r="2179" spans="1:3" x14ac:dyDescent="0.2">
      <c r="A2179" t="s">
        <v>3725</v>
      </c>
      <c r="B2179" t="s">
        <v>14</v>
      </c>
      <c r="C2179">
        <v>6.3</v>
      </c>
    </row>
    <row r="2180" spans="1:3" x14ac:dyDescent="0.2">
      <c r="A2180" t="s">
        <v>3726</v>
      </c>
      <c r="B2180" t="s">
        <v>14</v>
      </c>
      <c r="C2180">
        <v>5.7</v>
      </c>
    </row>
    <row r="2181" spans="1:3" x14ac:dyDescent="0.2">
      <c r="A2181" t="s">
        <v>3728</v>
      </c>
      <c r="B2181" t="s">
        <v>14</v>
      </c>
      <c r="C2181">
        <v>7.1</v>
      </c>
    </row>
    <row r="2182" spans="1:3" x14ac:dyDescent="0.2">
      <c r="A2182" t="s">
        <v>3729</v>
      </c>
      <c r="B2182" t="s">
        <v>14</v>
      </c>
      <c r="C2182">
        <v>7</v>
      </c>
    </row>
    <row r="2183" spans="1:3" x14ac:dyDescent="0.2">
      <c r="A2183" t="s">
        <v>3730</v>
      </c>
      <c r="B2183" t="s">
        <v>14</v>
      </c>
      <c r="C2183">
        <v>6.1</v>
      </c>
    </row>
    <row r="2184" spans="1:3" x14ac:dyDescent="0.2">
      <c r="A2184" t="s">
        <v>3731</v>
      </c>
      <c r="B2184" t="s">
        <v>14</v>
      </c>
      <c r="C2184">
        <v>6.6</v>
      </c>
    </row>
    <row r="2185" spans="1:3" x14ac:dyDescent="0.2">
      <c r="A2185" t="s">
        <v>3732</v>
      </c>
      <c r="B2185" t="s">
        <v>14</v>
      </c>
      <c r="C2185">
        <v>7.8</v>
      </c>
    </row>
    <row r="2186" spans="1:3" x14ac:dyDescent="0.2">
      <c r="A2186" t="s">
        <v>3734</v>
      </c>
      <c r="B2186" t="s">
        <v>14</v>
      </c>
      <c r="C2186">
        <v>8.3000000000000007</v>
      </c>
    </row>
    <row r="2187" spans="1:3" x14ac:dyDescent="0.2">
      <c r="A2187" t="s">
        <v>3736</v>
      </c>
      <c r="B2187" t="s">
        <v>14</v>
      </c>
      <c r="C2187">
        <v>3.9</v>
      </c>
    </row>
    <row r="2188" spans="1:3" x14ac:dyDescent="0.2">
      <c r="A2188" t="s">
        <v>3737</v>
      </c>
      <c r="B2188" t="s">
        <v>14</v>
      </c>
      <c r="C2188">
        <v>7</v>
      </c>
    </row>
    <row r="2189" spans="1:3" x14ac:dyDescent="0.2">
      <c r="A2189" t="s">
        <v>3739</v>
      </c>
      <c r="B2189" t="s">
        <v>14</v>
      </c>
      <c r="C2189">
        <v>6.7</v>
      </c>
    </row>
    <row r="2190" spans="1:3" x14ac:dyDescent="0.2">
      <c r="A2190" t="s">
        <v>3740</v>
      </c>
      <c r="B2190" t="s">
        <v>14</v>
      </c>
      <c r="C2190">
        <v>7.3</v>
      </c>
    </row>
    <row r="2191" spans="1:3" x14ac:dyDescent="0.2">
      <c r="A2191" t="s">
        <v>3741</v>
      </c>
      <c r="B2191" t="s">
        <v>14</v>
      </c>
      <c r="C2191">
        <v>6.3</v>
      </c>
    </row>
    <row r="2192" spans="1:3" x14ac:dyDescent="0.2">
      <c r="A2192" t="s">
        <v>3742</v>
      </c>
      <c r="B2192" t="s">
        <v>14</v>
      </c>
      <c r="C2192">
        <v>7.8</v>
      </c>
    </row>
    <row r="2193" spans="1:3" x14ac:dyDescent="0.2">
      <c r="A2193" t="s">
        <v>3743</v>
      </c>
      <c r="B2193" t="s">
        <v>14</v>
      </c>
      <c r="C2193">
        <v>7.3</v>
      </c>
    </row>
    <row r="2194" spans="1:3" x14ac:dyDescent="0.2">
      <c r="A2194" t="s">
        <v>3744</v>
      </c>
      <c r="B2194" t="s">
        <v>14</v>
      </c>
      <c r="C2194">
        <v>7.6</v>
      </c>
    </row>
    <row r="2195" spans="1:3" x14ac:dyDescent="0.2">
      <c r="A2195" t="s">
        <v>3746</v>
      </c>
      <c r="B2195" t="s">
        <v>14</v>
      </c>
      <c r="C2195">
        <v>5.3</v>
      </c>
    </row>
    <row r="2196" spans="1:3" x14ac:dyDescent="0.2">
      <c r="A2196" t="s">
        <v>2842</v>
      </c>
      <c r="B2196" t="s">
        <v>14</v>
      </c>
      <c r="C2196">
        <v>7.9</v>
      </c>
    </row>
    <row r="2197" spans="1:3" x14ac:dyDescent="0.2">
      <c r="A2197" t="s">
        <v>3748</v>
      </c>
      <c r="B2197" t="s">
        <v>14</v>
      </c>
      <c r="C2197">
        <v>5.3</v>
      </c>
    </row>
    <row r="2198" spans="1:3" x14ac:dyDescent="0.2">
      <c r="A2198" t="s">
        <v>3749</v>
      </c>
      <c r="B2198" t="s">
        <v>14</v>
      </c>
      <c r="C2198">
        <v>6.8</v>
      </c>
    </row>
    <row r="2199" spans="1:3" x14ac:dyDescent="0.2">
      <c r="A2199" t="s">
        <v>3752</v>
      </c>
      <c r="B2199" t="s">
        <v>14</v>
      </c>
      <c r="C2199">
        <v>7.1</v>
      </c>
    </row>
    <row r="2200" spans="1:3" x14ac:dyDescent="0.2">
      <c r="A2200" t="s">
        <v>3754</v>
      </c>
      <c r="B2200" t="s">
        <v>14</v>
      </c>
      <c r="C2200">
        <v>5.8</v>
      </c>
    </row>
    <row r="2201" spans="1:3" x14ac:dyDescent="0.2">
      <c r="A2201" t="s">
        <v>3755</v>
      </c>
      <c r="B2201" t="s">
        <v>14</v>
      </c>
      <c r="C2201">
        <v>5.8</v>
      </c>
    </row>
    <row r="2202" spans="1:3" x14ac:dyDescent="0.2">
      <c r="A2202" t="s">
        <v>3756</v>
      </c>
      <c r="B2202" t="s">
        <v>14</v>
      </c>
      <c r="C2202">
        <v>8.3000000000000007</v>
      </c>
    </row>
    <row r="2203" spans="1:3" x14ac:dyDescent="0.2">
      <c r="A2203" t="s">
        <v>3758</v>
      </c>
      <c r="B2203" t="s">
        <v>14</v>
      </c>
      <c r="C2203">
        <v>5.6</v>
      </c>
    </row>
    <row r="2204" spans="1:3" x14ac:dyDescent="0.2">
      <c r="A2204" t="s">
        <v>3760</v>
      </c>
      <c r="B2204" t="s">
        <v>14</v>
      </c>
      <c r="C2204">
        <v>6.8</v>
      </c>
    </row>
    <row r="2205" spans="1:3" x14ac:dyDescent="0.2">
      <c r="A2205" t="s">
        <v>3762</v>
      </c>
      <c r="B2205" t="s">
        <v>14</v>
      </c>
      <c r="C2205">
        <v>5</v>
      </c>
    </row>
    <row r="2206" spans="1:3" x14ac:dyDescent="0.2">
      <c r="A2206" t="s">
        <v>3763</v>
      </c>
      <c r="B2206" t="s">
        <v>14</v>
      </c>
      <c r="C2206">
        <v>7.6</v>
      </c>
    </row>
    <row r="2207" spans="1:3" x14ac:dyDescent="0.2">
      <c r="A2207" t="s">
        <v>3764</v>
      </c>
      <c r="B2207" t="s">
        <v>14</v>
      </c>
      <c r="C2207">
        <v>6.7</v>
      </c>
    </row>
    <row r="2208" spans="1:3" x14ac:dyDescent="0.2">
      <c r="A2208" t="s">
        <v>3766</v>
      </c>
      <c r="B2208" t="s">
        <v>14</v>
      </c>
      <c r="C2208">
        <v>6.7</v>
      </c>
    </row>
    <row r="2209" spans="1:3" x14ac:dyDescent="0.2">
      <c r="A2209" t="s">
        <v>3767</v>
      </c>
      <c r="B2209" t="s">
        <v>14</v>
      </c>
      <c r="C2209">
        <v>5.7</v>
      </c>
    </row>
    <row r="2210" spans="1:3" x14ac:dyDescent="0.2">
      <c r="A2210" t="s">
        <v>3769</v>
      </c>
      <c r="B2210" t="s">
        <v>14</v>
      </c>
      <c r="C2210">
        <v>5.2</v>
      </c>
    </row>
    <row r="2211" spans="1:3" x14ac:dyDescent="0.2">
      <c r="A2211" t="s">
        <v>3770</v>
      </c>
      <c r="B2211" t="s">
        <v>14</v>
      </c>
      <c r="C2211">
        <v>7.5</v>
      </c>
    </row>
    <row r="2212" spans="1:3" x14ac:dyDescent="0.2">
      <c r="A2212" t="s">
        <v>3771</v>
      </c>
      <c r="B2212" t="s">
        <v>14</v>
      </c>
      <c r="C2212">
        <v>7.2</v>
      </c>
    </row>
    <row r="2213" spans="1:3" x14ac:dyDescent="0.2">
      <c r="A2213" t="s">
        <v>3772</v>
      </c>
      <c r="B2213" t="s">
        <v>14</v>
      </c>
      <c r="C2213">
        <v>5.3</v>
      </c>
    </row>
    <row r="2214" spans="1:3" x14ac:dyDescent="0.2">
      <c r="A2214" t="s">
        <v>3773</v>
      </c>
      <c r="B2214" t="s">
        <v>14</v>
      </c>
      <c r="C2214">
        <v>6.5</v>
      </c>
    </row>
    <row r="2215" spans="1:3" x14ac:dyDescent="0.2">
      <c r="A2215" t="s">
        <v>3775</v>
      </c>
      <c r="B2215" t="s">
        <v>14</v>
      </c>
      <c r="C2215">
        <v>5</v>
      </c>
    </row>
    <row r="2216" spans="1:3" x14ac:dyDescent="0.2">
      <c r="A2216" t="s">
        <v>3777</v>
      </c>
      <c r="B2216" t="s">
        <v>14</v>
      </c>
      <c r="C2216">
        <v>6.1</v>
      </c>
    </row>
    <row r="2217" spans="1:3" x14ac:dyDescent="0.2">
      <c r="A2217" t="s">
        <v>3779</v>
      </c>
      <c r="B2217" t="s">
        <v>14</v>
      </c>
      <c r="C2217">
        <v>4.4000000000000004</v>
      </c>
    </row>
    <row r="2218" spans="1:3" x14ac:dyDescent="0.2">
      <c r="A2218" t="s">
        <v>3780</v>
      </c>
      <c r="B2218" t="s">
        <v>14</v>
      </c>
      <c r="C2218">
        <v>7.5</v>
      </c>
    </row>
    <row r="2219" spans="1:3" x14ac:dyDescent="0.2">
      <c r="A2219" t="s">
        <v>3781</v>
      </c>
      <c r="B2219" t="s">
        <v>14</v>
      </c>
      <c r="C2219">
        <v>5.7</v>
      </c>
    </row>
    <row r="2220" spans="1:3" x14ac:dyDescent="0.2">
      <c r="A2220" t="s">
        <v>3783</v>
      </c>
      <c r="B2220" t="s">
        <v>14</v>
      </c>
      <c r="C2220">
        <v>5.5</v>
      </c>
    </row>
    <row r="2221" spans="1:3" x14ac:dyDescent="0.2">
      <c r="A2221" t="s">
        <v>3785</v>
      </c>
      <c r="B2221" t="s">
        <v>14</v>
      </c>
      <c r="C2221">
        <v>7.1</v>
      </c>
    </row>
    <row r="2222" spans="1:3" x14ac:dyDescent="0.2">
      <c r="A2222" t="s">
        <v>3786</v>
      </c>
      <c r="B2222" t="s">
        <v>14</v>
      </c>
      <c r="C2222">
        <v>5.9</v>
      </c>
    </row>
    <row r="2223" spans="1:3" x14ac:dyDescent="0.2">
      <c r="A2223" t="s">
        <v>3788</v>
      </c>
      <c r="B2223" t="s">
        <v>14</v>
      </c>
      <c r="C2223">
        <v>6.7</v>
      </c>
    </row>
    <row r="2224" spans="1:3" x14ac:dyDescent="0.2">
      <c r="A2224" t="s">
        <v>3789</v>
      </c>
      <c r="B2224" t="s">
        <v>14</v>
      </c>
      <c r="C2224">
        <v>7</v>
      </c>
    </row>
    <row r="2225" spans="1:3" x14ac:dyDescent="0.2">
      <c r="A2225" t="s">
        <v>3790</v>
      </c>
      <c r="B2225" t="s">
        <v>14</v>
      </c>
      <c r="C2225">
        <v>7.9</v>
      </c>
    </row>
    <row r="2226" spans="1:3" x14ac:dyDescent="0.2">
      <c r="A2226" t="s">
        <v>3791</v>
      </c>
      <c r="B2226" t="s">
        <v>14</v>
      </c>
      <c r="C2226">
        <v>6.9</v>
      </c>
    </row>
    <row r="2227" spans="1:3" x14ac:dyDescent="0.2">
      <c r="A2227" t="s">
        <v>3792</v>
      </c>
      <c r="B2227" t="s">
        <v>3793</v>
      </c>
      <c r="C2227">
        <v>7.3</v>
      </c>
    </row>
    <row r="2228" spans="1:3" x14ac:dyDescent="0.2">
      <c r="A2228" t="s">
        <v>3794</v>
      </c>
      <c r="B2228" t="s">
        <v>14</v>
      </c>
      <c r="C2228">
        <v>7.3</v>
      </c>
    </row>
    <row r="2229" spans="1:3" x14ac:dyDescent="0.2">
      <c r="A2229" t="s">
        <v>3796</v>
      </c>
      <c r="B2229" t="s">
        <v>14</v>
      </c>
      <c r="C2229">
        <v>3.5</v>
      </c>
    </row>
    <row r="2230" spans="1:3" x14ac:dyDescent="0.2">
      <c r="A2230" t="s">
        <v>3797</v>
      </c>
      <c r="B2230" t="s">
        <v>14</v>
      </c>
      <c r="C2230">
        <v>7.8</v>
      </c>
    </row>
    <row r="2231" spans="1:3" x14ac:dyDescent="0.2">
      <c r="A2231" t="s">
        <v>3799</v>
      </c>
      <c r="B2231" t="s">
        <v>14</v>
      </c>
      <c r="C2231">
        <v>6.7</v>
      </c>
    </row>
    <row r="2232" spans="1:3" x14ac:dyDescent="0.2">
      <c r="A2232" t="s">
        <v>3801</v>
      </c>
      <c r="B2232" t="s">
        <v>14</v>
      </c>
      <c r="C2232">
        <v>6.4</v>
      </c>
    </row>
    <row r="2233" spans="1:3" x14ac:dyDescent="0.2">
      <c r="A2233" t="s">
        <v>3804</v>
      </c>
      <c r="B2233" t="s">
        <v>14</v>
      </c>
      <c r="C2233">
        <v>7.1</v>
      </c>
    </row>
    <row r="2234" spans="1:3" x14ac:dyDescent="0.2">
      <c r="A2234" t="s">
        <v>3806</v>
      </c>
      <c r="B2234" t="s">
        <v>3672</v>
      </c>
      <c r="C2234">
        <v>7.8</v>
      </c>
    </row>
    <row r="2235" spans="1:3" x14ac:dyDescent="0.2">
      <c r="A2235" t="s">
        <v>3809</v>
      </c>
      <c r="B2235" t="s">
        <v>14</v>
      </c>
      <c r="C2235">
        <v>5.9</v>
      </c>
    </row>
    <row r="2236" spans="1:3" x14ac:dyDescent="0.2">
      <c r="A2236" t="s">
        <v>3810</v>
      </c>
      <c r="B2236" t="s">
        <v>14</v>
      </c>
      <c r="C2236">
        <v>7.2</v>
      </c>
    </row>
    <row r="2237" spans="1:3" x14ac:dyDescent="0.2">
      <c r="A2237" t="s">
        <v>3813</v>
      </c>
      <c r="B2237" t="s">
        <v>14</v>
      </c>
      <c r="C2237">
        <v>6.2</v>
      </c>
    </row>
    <row r="2238" spans="1:3" x14ac:dyDescent="0.2">
      <c r="A2238" t="s">
        <v>3816</v>
      </c>
      <c r="B2238" t="s">
        <v>14</v>
      </c>
      <c r="C2238">
        <v>6.7</v>
      </c>
    </row>
    <row r="2239" spans="1:3" x14ac:dyDescent="0.2">
      <c r="A2239" t="s">
        <v>3817</v>
      </c>
      <c r="B2239" t="s">
        <v>14</v>
      </c>
      <c r="C2239">
        <v>7.6</v>
      </c>
    </row>
    <row r="2240" spans="1:3" x14ac:dyDescent="0.2">
      <c r="A2240" t="s">
        <v>3818</v>
      </c>
      <c r="B2240" t="s">
        <v>14</v>
      </c>
      <c r="C2240">
        <v>6.2</v>
      </c>
    </row>
    <row r="2241" spans="1:3" x14ac:dyDescent="0.2">
      <c r="A2241" t="s">
        <v>3821</v>
      </c>
      <c r="B2241" t="s">
        <v>14</v>
      </c>
      <c r="C2241">
        <v>6.5</v>
      </c>
    </row>
    <row r="2242" spans="1:3" x14ac:dyDescent="0.2">
      <c r="A2242" t="s">
        <v>3823</v>
      </c>
      <c r="B2242" t="s">
        <v>14</v>
      </c>
      <c r="C2242">
        <v>8.1</v>
      </c>
    </row>
    <row r="2243" spans="1:3" x14ac:dyDescent="0.2">
      <c r="A2243" t="s">
        <v>3825</v>
      </c>
      <c r="B2243" t="s">
        <v>14</v>
      </c>
      <c r="C2243">
        <v>6.3</v>
      </c>
    </row>
    <row r="2244" spans="1:3" x14ac:dyDescent="0.2">
      <c r="A2244" t="s">
        <v>3828</v>
      </c>
      <c r="B2244" t="s">
        <v>14</v>
      </c>
      <c r="C2244">
        <v>4.4000000000000004</v>
      </c>
    </row>
    <row r="2245" spans="1:3" x14ac:dyDescent="0.2">
      <c r="A2245" t="s">
        <v>3831</v>
      </c>
      <c r="B2245" t="s">
        <v>14</v>
      </c>
      <c r="C2245">
        <v>6</v>
      </c>
    </row>
    <row r="2246" spans="1:3" x14ac:dyDescent="0.2">
      <c r="A2246" t="s">
        <v>3832</v>
      </c>
      <c r="B2246" t="s">
        <v>14</v>
      </c>
      <c r="C2246">
        <v>7.6</v>
      </c>
    </row>
    <row r="2247" spans="1:3" x14ac:dyDescent="0.2">
      <c r="A2247" t="s">
        <v>3833</v>
      </c>
      <c r="B2247" t="s">
        <v>14</v>
      </c>
      <c r="C2247">
        <v>8.4</v>
      </c>
    </row>
    <row r="2248" spans="1:3" x14ac:dyDescent="0.2">
      <c r="A2248" t="s">
        <v>3836</v>
      </c>
      <c r="B2248" t="s">
        <v>14</v>
      </c>
      <c r="C2248">
        <v>7.9</v>
      </c>
    </row>
    <row r="2249" spans="1:3" x14ac:dyDescent="0.2">
      <c r="A2249" t="s">
        <v>3838</v>
      </c>
      <c r="B2249" t="s">
        <v>14</v>
      </c>
      <c r="C2249">
        <v>5.6</v>
      </c>
    </row>
    <row r="2250" spans="1:3" x14ac:dyDescent="0.2">
      <c r="A2250" t="s">
        <v>3839</v>
      </c>
      <c r="B2250" t="s">
        <v>14</v>
      </c>
      <c r="C2250">
        <v>6.5</v>
      </c>
    </row>
    <row r="2251" spans="1:3" x14ac:dyDescent="0.2">
      <c r="A2251" t="s">
        <v>3840</v>
      </c>
      <c r="B2251" t="s">
        <v>14</v>
      </c>
      <c r="C2251">
        <v>7.5</v>
      </c>
    </row>
    <row r="2252" spans="1:3" x14ac:dyDescent="0.2">
      <c r="A2252" t="s">
        <v>3841</v>
      </c>
      <c r="B2252" t="s">
        <v>14</v>
      </c>
      <c r="C2252">
        <v>6.3</v>
      </c>
    </row>
    <row r="2253" spans="1:3" x14ac:dyDescent="0.2">
      <c r="A2253" t="s">
        <v>3842</v>
      </c>
      <c r="B2253" t="s">
        <v>14</v>
      </c>
      <c r="C2253">
        <v>7.9</v>
      </c>
    </row>
    <row r="2254" spans="1:3" x14ac:dyDescent="0.2">
      <c r="A2254" t="s">
        <v>3845</v>
      </c>
      <c r="B2254" t="s">
        <v>14</v>
      </c>
      <c r="C2254">
        <v>5.0999999999999996</v>
      </c>
    </row>
    <row r="2255" spans="1:3" x14ac:dyDescent="0.2">
      <c r="A2255" t="s">
        <v>3846</v>
      </c>
      <c r="B2255" t="s">
        <v>14</v>
      </c>
      <c r="C2255">
        <v>6.7</v>
      </c>
    </row>
    <row r="2256" spans="1:3" x14ac:dyDescent="0.2">
      <c r="A2256" t="s">
        <v>3847</v>
      </c>
      <c r="B2256" t="s">
        <v>14</v>
      </c>
      <c r="C2256">
        <v>6.7</v>
      </c>
    </row>
    <row r="2257" spans="1:3" x14ac:dyDescent="0.2">
      <c r="A2257" t="s">
        <v>3849</v>
      </c>
      <c r="B2257" t="s">
        <v>14</v>
      </c>
      <c r="C2257">
        <v>5.6</v>
      </c>
    </row>
    <row r="2258" spans="1:3" x14ac:dyDescent="0.2">
      <c r="A2258" t="s">
        <v>3850</v>
      </c>
      <c r="B2258" t="s">
        <v>14</v>
      </c>
      <c r="C2258">
        <v>5.6</v>
      </c>
    </row>
    <row r="2259" spans="1:3" x14ac:dyDescent="0.2">
      <c r="A2259" t="s">
        <v>111</v>
      </c>
      <c r="B2259" t="s">
        <v>14</v>
      </c>
      <c r="C2259">
        <v>6.8</v>
      </c>
    </row>
    <row r="2260" spans="1:3" x14ac:dyDescent="0.2">
      <c r="A2260" t="s">
        <v>3853</v>
      </c>
      <c r="B2260" t="s">
        <v>14</v>
      </c>
      <c r="C2260">
        <v>6.2</v>
      </c>
    </row>
    <row r="2261" spans="1:3" x14ac:dyDescent="0.2">
      <c r="A2261" t="s">
        <v>3855</v>
      </c>
      <c r="B2261" t="s">
        <v>14</v>
      </c>
      <c r="C2261">
        <v>5.6</v>
      </c>
    </row>
    <row r="2262" spans="1:3" x14ac:dyDescent="0.2">
      <c r="A2262" t="s">
        <v>3856</v>
      </c>
      <c r="B2262" t="s">
        <v>14</v>
      </c>
      <c r="C2262">
        <v>6.4</v>
      </c>
    </row>
    <row r="2263" spans="1:3" x14ac:dyDescent="0.2">
      <c r="A2263" t="s">
        <v>3857</v>
      </c>
      <c r="B2263" t="s">
        <v>14</v>
      </c>
      <c r="C2263">
        <v>5.6</v>
      </c>
    </row>
    <row r="2264" spans="1:3" x14ac:dyDescent="0.2">
      <c r="A2264" t="s">
        <v>3858</v>
      </c>
      <c r="B2264" t="s">
        <v>14</v>
      </c>
      <c r="C2264">
        <v>7.4</v>
      </c>
    </row>
    <row r="2265" spans="1:3" x14ac:dyDescent="0.2">
      <c r="A2265" t="s">
        <v>3860</v>
      </c>
      <c r="B2265" t="s">
        <v>14</v>
      </c>
      <c r="C2265">
        <v>7.2</v>
      </c>
    </row>
    <row r="2266" spans="1:3" x14ac:dyDescent="0.2">
      <c r="A2266" t="s">
        <v>3861</v>
      </c>
      <c r="B2266" t="s">
        <v>14</v>
      </c>
      <c r="C2266">
        <v>4.9000000000000004</v>
      </c>
    </row>
    <row r="2267" spans="1:3" x14ac:dyDescent="0.2">
      <c r="A2267" t="s">
        <v>3862</v>
      </c>
      <c r="B2267" t="s">
        <v>14</v>
      </c>
      <c r="C2267">
        <v>7.5</v>
      </c>
    </row>
    <row r="2268" spans="1:3" x14ac:dyDescent="0.2">
      <c r="A2268" t="s">
        <v>3864</v>
      </c>
      <c r="B2268" t="s">
        <v>14</v>
      </c>
      <c r="C2268">
        <v>4.8</v>
      </c>
    </row>
    <row r="2269" spans="1:3" x14ac:dyDescent="0.2">
      <c r="A2269" t="s">
        <v>3866</v>
      </c>
      <c r="B2269" t="s">
        <v>14</v>
      </c>
      <c r="C2269">
        <v>3.1</v>
      </c>
    </row>
    <row r="2270" spans="1:3" x14ac:dyDescent="0.2">
      <c r="A2270" t="s">
        <v>3869</v>
      </c>
      <c r="B2270" t="s">
        <v>14</v>
      </c>
      <c r="C2270">
        <v>5.8</v>
      </c>
    </row>
    <row r="2271" spans="1:3" x14ac:dyDescent="0.2">
      <c r="A2271" t="s">
        <v>3870</v>
      </c>
      <c r="B2271" t="s">
        <v>14</v>
      </c>
      <c r="C2271">
        <v>6.7</v>
      </c>
    </row>
    <row r="2272" spans="1:3" x14ac:dyDescent="0.2">
      <c r="A2272" t="s">
        <v>3872</v>
      </c>
      <c r="B2272" t="s">
        <v>14</v>
      </c>
      <c r="C2272">
        <v>6.5</v>
      </c>
    </row>
    <row r="2273" spans="1:3" x14ac:dyDescent="0.2">
      <c r="A2273" t="s">
        <v>3873</v>
      </c>
      <c r="B2273" t="s">
        <v>14</v>
      </c>
      <c r="C2273">
        <v>5.9</v>
      </c>
    </row>
    <row r="2274" spans="1:3" x14ac:dyDescent="0.2">
      <c r="A2274" t="s">
        <v>3874</v>
      </c>
      <c r="B2274" t="s">
        <v>14</v>
      </c>
      <c r="C2274">
        <v>5.5</v>
      </c>
    </row>
    <row r="2275" spans="1:3" x14ac:dyDescent="0.2">
      <c r="A2275" t="s">
        <v>3876</v>
      </c>
      <c r="B2275" t="s">
        <v>14</v>
      </c>
      <c r="C2275">
        <v>3.6</v>
      </c>
    </row>
    <row r="2276" spans="1:3" x14ac:dyDescent="0.2">
      <c r="A2276" t="s">
        <v>3878</v>
      </c>
      <c r="B2276" t="s">
        <v>14</v>
      </c>
      <c r="C2276">
        <v>7.4</v>
      </c>
    </row>
    <row r="2277" spans="1:3" x14ac:dyDescent="0.2">
      <c r="A2277" t="s">
        <v>3881</v>
      </c>
      <c r="B2277" t="s">
        <v>14</v>
      </c>
      <c r="C2277">
        <v>3</v>
      </c>
    </row>
    <row r="2278" spans="1:3" x14ac:dyDescent="0.2">
      <c r="A2278" t="s">
        <v>3882</v>
      </c>
      <c r="B2278" t="s">
        <v>14</v>
      </c>
      <c r="C2278">
        <v>7.6</v>
      </c>
    </row>
    <row r="2279" spans="1:3" x14ac:dyDescent="0.2">
      <c r="A2279" t="s">
        <v>3884</v>
      </c>
      <c r="B2279" t="s">
        <v>14</v>
      </c>
      <c r="C2279">
        <v>6.4</v>
      </c>
    </row>
    <row r="2280" spans="1:3" x14ac:dyDescent="0.2">
      <c r="A2280" t="s">
        <v>3886</v>
      </c>
      <c r="B2280" t="s">
        <v>14</v>
      </c>
      <c r="C2280">
        <v>6.9</v>
      </c>
    </row>
    <row r="2281" spans="1:3" x14ac:dyDescent="0.2">
      <c r="A2281" t="s">
        <v>3888</v>
      </c>
      <c r="B2281" t="s">
        <v>14</v>
      </c>
      <c r="C2281">
        <v>5.5</v>
      </c>
    </row>
    <row r="2282" spans="1:3" x14ac:dyDescent="0.2">
      <c r="A2282" t="s">
        <v>3890</v>
      </c>
      <c r="B2282" t="s">
        <v>14</v>
      </c>
      <c r="C2282">
        <v>4.0999999999999996</v>
      </c>
    </row>
    <row r="2283" spans="1:3" x14ac:dyDescent="0.2">
      <c r="A2283" t="s">
        <v>3892</v>
      </c>
      <c r="B2283" t="s">
        <v>14</v>
      </c>
      <c r="C2283">
        <v>6.8</v>
      </c>
    </row>
    <row r="2284" spans="1:3" x14ac:dyDescent="0.2">
      <c r="A2284" t="s">
        <v>3894</v>
      </c>
      <c r="B2284" t="s">
        <v>14</v>
      </c>
      <c r="C2284">
        <v>6.5</v>
      </c>
    </row>
    <row r="2285" spans="1:3" x14ac:dyDescent="0.2">
      <c r="A2285" t="s">
        <v>3895</v>
      </c>
      <c r="B2285" t="s">
        <v>14</v>
      </c>
      <c r="C2285">
        <v>7.4</v>
      </c>
    </row>
    <row r="2286" spans="1:3" x14ac:dyDescent="0.2">
      <c r="A2286" t="s">
        <v>3896</v>
      </c>
      <c r="B2286" t="s">
        <v>14</v>
      </c>
      <c r="C2286">
        <v>7.7</v>
      </c>
    </row>
    <row r="2287" spans="1:3" x14ac:dyDescent="0.2">
      <c r="A2287" t="s">
        <v>3898</v>
      </c>
      <c r="B2287" t="s">
        <v>14</v>
      </c>
      <c r="C2287">
        <v>7.1</v>
      </c>
    </row>
    <row r="2288" spans="1:3" x14ac:dyDescent="0.2">
      <c r="A2288" t="s">
        <v>3900</v>
      </c>
      <c r="B2288" t="s">
        <v>14</v>
      </c>
      <c r="C2288">
        <v>6.3</v>
      </c>
    </row>
    <row r="2289" spans="1:3" x14ac:dyDescent="0.2">
      <c r="A2289" t="s">
        <v>3902</v>
      </c>
      <c r="B2289" t="s">
        <v>14</v>
      </c>
      <c r="C2289">
        <v>7.6</v>
      </c>
    </row>
    <row r="2290" spans="1:3" x14ac:dyDescent="0.2">
      <c r="A2290" t="s">
        <v>3903</v>
      </c>
      <c r="B2290" t="s">
        <v>14</v>
      </c>
      <c r="C2290">
        <v>8</v>
      </c>
    </row>
    <row r="2291" spans="1:3" x14ac:dyDescent="0.2">
      <c r="A2291" t="s">
        <v>3905</v>
      </c>
      <c r="B2291" t="s">
        <v>14</v>
      </c>
      <c r="C2291">
        <v>7.3</v>
      </c>
    </row>
    <row r="2292" spans="1:3" x14ac:dyDescent="0.2">
      <c r="A2292" t="s">
        <v>3906</v>
      </c>
      <c r="B2292" t="s">
        <v>14</v>
      </c>
      <c r="C2292">
        <v>7.6</v>
      </c>
    </row>
    <row r="2293" spans="1:3" x14ac:dyDescent="0.2">
      <c r="A2293" t="s">
        <v>3907</v>
      </c>
      <c r="B2293" t="s">
        <v>14</v>
      </c>
      <c r="C2293">
        <v>7.8</v>
      </c>
    </row>
    <row r="2294" spans="1:3" x14ac:dyDescent="0.2">
      <c r="A2294" t="s">
        <v>3908</v>
      </c>
      <c r="B2294" t="s">
        <v>14</v>
      </c>
      <c r="C2294">
        <v>6.5</v>
      </c>
    </row>
    <row r="2295" spans="1:3" x14ac:dyDescent="0.2">
      <c r="A2295" t="s">
        <v>3909</v>
      </c>
      <c r="B2295" t="s">
        <v>14</v>
      </c>
      <c r="C2295">
        <v>6.4</v>
      </c>
    </row>
    <row r="2296" spans="1:3" x14ac:dyDescent="0.2">
      <c r="A2296" t="s">
        <v>3911</v>
      </c>
      <c r="B2296" t="s">
        <v>14</v>
      </c>
      <c r="C2296">
        <v>8</v>
      </c>
    </row>
    <row r="2297" spans="1:3" x14ac:dyDescent="0.2">
      <c r="A2297" t="s">
        <v>3912</v>
      </c>
      <c r="B2297" t="s">
        <v>14</v>
      </c>
      <c r="C2297">
        <v>4.8</v>
      </c>
    </row>
    <row r="2298" spans="1:3" x14ac:dyDescent="0.2">
      <c r="A2298" t="s">
        <v>3913</v>
      </c>
      <c r="B2298" t="s">
        <v>14</v>
      </c>
      <c r="C2298">
        <v>7.8</v>
      </c>
    </row>
    <row r="2299" spans="1:3" x14ac:dyDescent="0.2">
      <c r="A2299" t="s">
        <v>3914</v>
      </c>
      <c r="B2299" t="s">
        <v>14</v>
      </c>
      <c r="C2299">
        <v>5.9</v>
      </c>
    </row>
    <row r="2300" spans="1:3" x14ac:dyDescent="0.2">
      <c r="A2300" t="s">
        <v>3916</v>
      </c>
      <c r="B2300" t="s">
        <v>14</v>
      </c>
      <c r="C2300">
        <v>5.4</v>
      </c>
    </row>
    <row r="2301" spans="1:3" x14ac:dyDescent="0.2">
      <c r="A2301" t="s">
        <v>3918</v>
      </c>
      <c r="B2301" t="s">
        <v>14</v>
      </c>
      <c r="C2301">
        <v>3.3</v>
      </c>
    </row>
    <row r="2302" spans="1:3" x14ac:dyDescent="0.2">
      <c r="A2302" t="s">
        <v>3920</v>
      </c>
      <c r="B2302" t="s">
        <v>954</v>
      </c>
      <c r="C2302">
        <v>8.1999999999999993</v>
      </c>
    </row>
    <row r="2303" spans="1:3" x14ac:dyDescent="0.2">
      <c r="A2303" t="s">
        <v>3922</v>
      </c>
      <c r="B2303" t="s">
        <v>14</v>
      </c>
      <c r="C2303">
        <v>5.4</v>
      </c>
    </row>
    <row r="2304" spans="1:3" x14ac:dyDescent="0.2">
      <c r="A2304" t="s">
        <v>3923</v>
      </c>
      <c r="B2304" t="s">
        <v>14</v>
      </c>
      <c r="C2304">
        <v>6.4</v>
      </c>
    </row>
    <row r="2305" spans="1:3" x14ac:dyDescent="0.2">
      <c r="A2305" t="s">
        <v>3925</v>
      </c>
      <c r="B2305" t="s">
        <v>14</v>
      </c>
      <c r="C2305">
        <v>4.8</v>
      </c>
    </row>
    <row r="2306" spans="1:3" x14ac:dyDescent="0.2">
      <c r="A2306" t="s">
        <v>3926</v>
      </c>
      <c r="B2306" t="s">
        <v>14</v>
      </c>
      <c r="C2306">
        <v>5.9</v>
      </c>
    </row>
    <row r="2307" spans="1:3" x14ac:dyDescent="0.2">
      <c r="A2307" t="s">
        <v>3928</v>
      </c>
      <c r="B2307" t="s">
        <v>14</v>
      </c>
      <c r="C2307">
        <v>5.5</v>
      </c>
    </row>
    <row r="2308" spans="1:3" x14ac:dyDescent="0.2">
      <c r="A2308" t="s">
        <v>3931</v>
      </c>
      <c r="B2308" t="s">
        <v>14</v>
      </c>
      <c r="C2308">
        <v>7.9</v>
      </c>
    </row>
    <row r="2309" spans="1:3" x14ac:dyDescent="0.2">
      <c r="A2309" t="s">
        <v>3933</v>
      </c>
      <c r="B2309" t="s">
        <v>14</v>
      </c>
      <c r="C2309">
        <v>4.9000000000000004</v>
      </c>
    </row>
    <row r="2310" spans="1:3" x14ac:dyDescent="0.2">
      <c r="A2310" t="s">
        <v>3934</v>
      </c>
      <c r="B2310" t="s">
        <v>14</v>
      </c>
      <c r="C2310">
        <v>7.2</v>
      </c>
    </row>
    <row r="2311" spans="1:3" x14ac:dyDescent="0.2">
      <c r="A2311" t="s">
        <v>3936</v>
      </c>
      <c r="B2311" t="s">
        <v>14</v>
      </c>
      <c r="C2311">
        <v>5.3</v>
      </c>
    </row>
    <row r="2312" spans="1:3" x14ac:dyDescent="0.2">
      <c r="A2312" t="s">
        <v>3938</v>
      </c>
      <c r="B2312" t="s">
        <v>14</v>
      </c>
      <c r="C2312">
        <v>7.2</v>
      </c>
    </row>
    <row r="2313" spans="1:3" x14ac:dyDescent="0.2">
      <c r="A2313" t="s">
        <v>3939</v>
      </c>
      <c r="B2313" t="s">
        <v>14</v>
      </c>
      <c r="C2313">
        <v>5.0999999999999996</v>
      </c>
    </row>
    <row r="2314" spans="1:3" x14ac:dyDescent="0.2">
      <c r="A2314" t="s">
        <v>3941</v>
      </c>
      <c r="B2314" t="s">
        <v>14</v>
      </c>
      <c r="C2314">
        <v>5.6</v>
      </c>
    </row>
    <row r="2315" spans="1:3" x14ac:dyDescent="0.2">
      <c r="A2315" t="s">
        <v>3942</v>
      </c>
      <c r="B2315" t="s">
        <v>14</v>
      </c>
      <c r="C2315">
        <v>7.6</v>
      </c>
    </row>
    <row r="2316" spans="1:3" x14ac:dyDescent="0.2">
      <c r="A2316" t="s">
        <v>3944</v>
      </c>
      <c r="B2316" t="s">
        <v>14</v>
      </c>
      <c r="C2316">
        <v>7.2</v>
      </c>
    </row>
    <row r="2317" spans="1:3" x14ac:dyDescent="0.2">
      <c r="A2317" t="s">
        <v>3946</v>
      </c>
      <c r="B2317" t="s">
        <v>14</v>
      </c>
      <c r="C2317">
        <v>5.7</v>
      </c>
    </row>
    <row r="2318" spans="1:3" x14ac:dyDescent="0.2">
      <c r="A2318" t="s">
        <v>3947</v>
      </c>
      <c r="B2318" t="s">
        <v>14</v>
      </c>
      <c r="C2318">
        <v>5.2</v>
      </c>
    </row>
    <row r="2319" spans="1:3" x14ac:dyDescent="0.2">
      <c r="A2319" t="s">
        <v>3948</v>
      </c>
      <c r="B2319" t="s">
        <v>14</v>
      </c>
      <c r="C2319">
        <v>7.7</v>
      </c>
    </row>
    <row r="2320" spans="1:3" x14ac:dyDescent="0.2">
      <c r="A2320" t="s">
        <v>3950</v>
      </c>
      <c r="B2320" t="s">
        <v>14</v>
      </c>
      <c r="C2320">
        <v>7</v>
      </c>
    </row>
    <row r="2321" spans="1:3" x14ac:dyDescent="0.2">
      <c r="A2321" t="s">
        <v>3952</v>
      </c>
      <c r="B2321" t="s">
        <v>14</v>
      </c>
      <c r="C2321">
        <v>6</v>
      </c>
    </row>
    <row r="2322" spans="1:3" x14ac:dyDescent="0.2">
      <c r="A2322" t="s">
        <v>3953</v>
      </c>
      <c r="B2322" t="s">
        <v>14</v>
      </c>
      <c r="C2322">
        <v>6.6</v>
      </c>
    </row>
    <row r="2323" spans="1:3" x14ac:dyDescent="0.2">
      <c r="A2323" t="s">
        <v>3955</v>
      </c>
      <c r="B2323" t="s">
        <v>14</v>
      </c>
      <c r="C2323">
        <v>6.8</v>
      </c>
    </row>
    <row r="2324" spans="1:3" x14ac:dyDescent="0.2">
      <c r="A2324" t="s">
        <v>3956</v>
      </c>
      <c r="B2324" t="s">
        <v>14</v>
      </c>
      <c r="C2324">
        <v>7.2</v>
      </c>
    </row>
    <row r="2325" spans="1:3" x14ac:dyDescent="0.2">
      <c r="A2325" t="s">
        <v>3958</v>
      </c>
      <c r="B2325" t="s">
        <v>14</v>
      </c>
      <c r="C2325">
        <v>7.2</v>
      </c>
    </row>
    <row r="2326" spans="1:3" x14ac:dyDescent="0.2">
      <c r="A2326" t="s">
        <v>3961</v>
      </c>
      <c r="B2326" t="s">
        <v>14</v>
      </c>
      <c r="C2326">
        <v>2.8</v>
      </c>
    </row>
    <row r="2327" spans="1:3" x14ac:dyDescent="0.2">
      <c r="A2327" t="s">
        <v>3962</v>
      </c>
      <c r="B2327" t="s">
        <v>14</v>
      </c>
      <c r="C2327">
        <v>6.6</v>
      </c>
    </row>
    <row r="2328" spans="1:3" x14ac:dyDescent="0.2">
      <c r="A2328" t="s">
        <v>3964</v>
      </c>
      <c r="B2328" t="s">
        <v>14</v>
      </c>
      <c r="C2328">
        <v>6.7</v>
      </c>
    </row>
    <row r="2329" spans="1:3" x14ac:dyDescent="0.2">
      <c r="A2329" t="s">
        <v>3965</v>
      </c>
      <c r="B2329" t="s">
        <v>14</v>
      </c>
      <c r="C2329">
        <v>7</v>
      </c>
    </row>
    <row r="2330" spans="1:3" x14ac:dyDescent="0.2">
      <c r="A2330" t="s">
        <v>3967</v>
      </c>
      <c r="B2330" t="s">
        <v>14</v>
      </c>
      <c r="C2330">
        <v>4.4000000000000004</v>
      </c>
    </row>
    <row r="2331" spans="1:3" x14ac:dyDescent="0.2">
      <c r="A2331" t="s">
        <v>3969</v>
      </c>
      <c r="B2331" t="s">
        <v>14</v>
      </c>
      <c r="C2331">
        <v>6.2</v>
      </c>
    </row>
    <row r="2332" spans="1:3" x14ac:dyDescent="0.2">
      <c r="A2332" t="s">
        <v>3971</v>
      </c>
      <c r="B2332" t="s">
        <v>14</v>
      </c>
      <c r="C2332">
        <v>7.3</v>
      </c>
    </row>
    <row r="2333" spans="1:3" x14ac:dyDescent="0.2">
      <c r="A2333" t="s">
        <v>3972</v>
      </c>
      <c r="B2333" t="s">
        <v>14</v>
      </c>
      <c r="C2333">
        <v>5.0999999999999996</v>
      </c>
    </row>
    <row r="2334" spans="1:3" x14ac:dyDescent="0.2">
      <c r="A2334" t="s">
        <v>3974</v>
      </c>
      <c r="B2334" t="s">
        <v>14</v>
      </c>
      <c r="C2334">
        <v>6.6</v>
      </c>
    </row>
    <row r="2335" spans="1:3" x14ac:dyDescent="0.2">
      <c r="A2335" t="s">
        <v>3976</v>
      </c>
      <c r="B2335" t="s">
        <v>14</v>
      </c>
      <c r="C2335">
        <v>4.5</v>
      </c>
    </row>
    <row r="2336" spans="1:3" x14ac:dyDescent="0.2">
      <c r="A2336" t="s">
        <v>3978</v>
      </c>
      <c r="B2336" t="s">
        <v>14</v>
      </c>
      <c r="C2336">
        <v>5.9</v>
      </c>
    </row>
    <row r="2337" spans="1:3" x14ac:dyDescent="0.2">
      <c r="A2337" t="s">
        <v>3980</v>
      </c>
      <c r="B2337" t="s">
        <v>990</v>
      </c>
      <c r="C2337">
        <v>6.6</v>
      </c>
    </row>
    <row r="2338" spans="1:3" x14ac:dyDescent="0.2">
      <c r="A2338" t="s">
        <v>3982</v>
      </c>
      <c r="B2338" t="s">
        <v>14</v>
      </c>
      <c r="C2338">
        <v>6.5</v>
      </c>
    </row>
    <row r="2339" spans="1:3" x14ac:dyDescent="0.2">
      <c r="A2339" t="s">
        <v>3983</v>
      </c>
      <c r="B2339" t="s">
        <v>14</v>
      </c>
      <c r="C2339">
        <v>7.3</v>
      </c>
    </row>
    <row r="2340" spans="1:3" x14ac:dyDescent="0.2">
      <c r="A2340" t="s">
        <v>3984</v>
      </c>
      <c r="B2340" t="s">
        <v>14</v>
      </c>
      <c r="C2340">
        <v>7.5</v>
      </c>
    </row>
    <row r="2341" spans="1:3" x14ac:dyDescent="0.2">
      <c r="A2341" t="s">
        <v>3985</v>
      </c>
      <c r="B2341" t="s">
        <v>14</v>
      </c>
      <c r="C2341">
        <v>5.9</v>
      </c>
    </row>
    <row r="2342" spans="1:3" x14ac:dyDescent="0.2">
      <c r="A2342" t="s">
        <v>3986</v>
      </c>
      <c r="B2342" t="s">
        <v>14</v>
      </c>
      <c r="C2342">
        <v>7.4</v>
      </c>
    </row>
    <row r="2343" spans="1:3" x14ac:dyDescent="0.2">
      <c r="A2343" t="s">
        <v>3987</v>
      </c>
      <c r="B2343" t="s">
        <v>14</v>
      </c>
      <c r="C2343">
        <v>6.9</v>
      </c>
    </row>
    <row r="2344" spans="1:3" x14ac:dyDescent="0.2">
      <c r="A2344" t="s">
        <v>3988</v>
      </c>
      <c r="B2344" t="s">
        <v>680</v>
      </c>
      <c r="C2344">
        <v>7.9</v>
      </c>
    </row>
    <row r="2345" spans="1:3" x14ac:dyDescent="0.2">
      <c r="A2345" t="s">
        <v>3990</v>
      </c>
      <c r="B2345" t="s">
        <v>14</v>
      </c>
      <c r="C2345">
        <v>8.4</v>
      </c>
    </row>
    <row r="2346" spans="1:3" x14ac:dyDescent="0.2">
      <c r="A2346" t="s">
        <v>3991</v>
      </c>
      <c r="B2346" t="s">
        <v>14</v>
      </c>
      <c r="C2346">
        <v>8</v>
      </c>
    </row>
    <row r="2347" spans="1:3" x14ac:dyDescent="0.2">
      <c r="A2347" t="s">
        <v>3992</v>
      </c>
      <c r="B2347" t="s">
        <v>14</v>
      </c>
      <c r="C2347">
        <v>6</v>
      </c>
    </row>
    <row r="2348" spans="1:3" x14ac:dyDescent="0.2">
      <c r="A2348" t="s">
        <v>3994</v>
      </c>
      <c r="B2348" t="s">
        <v>14</v>
      </c>
      <c r="C2348">
        <v>6.8</v>
      </c>
    </row>
    <row r="2349" spans="1:3" x14ac:dyDescent="0.2">
      <c r="A2349" t="s">
        <v>3995</v>
      </c>
      <c r="B2349" t="s">
        <v>14</v>
      </c>
      <c r="C2349">
        <v>7.8</v>
      </c>
    </row>
    <row r="2350" spans="1:3" x14ac:dyDescent="0.2">
      <c r="A2350" t="s">
        <v>3997</v>
      </c>
      <c r="B2350" t="s">
        <v>14</v>
      </c>
      <c r="C2350">
        <v>8.1</v>
      </c>
    </row>
    <row r="2351" spans="1:3" x14ac:dyDescent="0.2">
      <c r="A2351" t="s">
        <v>3998</v>
      </c>
      <c r="B2351" t="s">
        <v>14</v>
      </c>
      <c r="C2351">
        <v>6.1</v>
      </c>
    </row>
    <row r="2352" spans="1:3" x14ac:dyDescent="0.2">
      <c r="A2352" t="s">
        <v>3999</v>
      </c>
      <c r="B2352" t="s">
        <v>14</v>
      </c>
      <c r="C2352">
        <v>6.2</v>
      </c>
    </row>
    <row r="2353" spans="1:3" x14ac:dyDescent="0.2">
      <c r="A2353" t="s">
        <v>4001</v>
      </c>
      <c r="B2353" t="s">
        <v>14</v>
      </c>
      <c r="C2353">
        <v>6.2</v>
      </c>
    </row>
    <row r="2354" spans="1:3" x14ac:dyDescent="0.2">
      <c r="A2354" t="s">
        <v>4002</v>
      </c>
      <c r="B2354" t="s">
        <v>14</v>
      </c>
      <c r="C2354">
        <v>7.4</v>
      </c>
    </row>
    <row r="2355" spans="1:3" x14ac:dyDescent="0.2">
      <c r="A2355" t="s">
        <v>4003</v>
      </c>
      <c r="B2355" t="s">
        <v>14</v>
      </c>
      <c r="C2355">
        <v>6.6</v>
      </c>
    </row>
    <row r="2356" spans="1:3" x14ac:dyDescent="0.2">
      <c r="A2356" t="s">
        <v>4004</v>
      </c>
      <c r="B2356" t="s">
        <v>14</v>
      </c>
      <c r="C2356">
        <v>7.3</v>
      </c>
    </row>
    <row r="2357" spans="1:3" x14ac:dyDescent="0.2">
      <c r="A2357" t="s">
        <v>4005</v>
      </c>
      <c r="B2357" t="s">
        <v>14</v>
      </c>
      <c r="C2357">
        <v>7.5</v>
      </c>
    </row>
    <row r="2358" spans="1:3" x14ac:dyDescent="0.2">
      <c r="A2358" t="s">
        <v>4006</v>
      </c>
      <c r="B2358" t="s">
        <v>14</v>
      </c>
      <c r="C2358">
        <v>5.6</v>
      </c>
    </row>
    <row r="2359" spans="1:3" x14ac:dyDescent="0.2">
      <c r="A2359" t="s">
        <v>4009</v>
      </c>
      <c r="B2359" t="s">
        <v>14</v>
      </c>
      <c r="C2359">
        <v>7.3</v>
      </c>
    </row>
    <row r="2360" spans="1:3" x14ac:dyDescent="0.2">
      <c r="A2360" t="s">
        <v>4011</v>
      </c>
      <c r="B2360" t="s">
        <v>14</v>
      </c>
      <c r="C2360">
        <v>6.4</v>
      </c>
    </row>
    <row r="2361" spans="1:3" x14ac:dyDescent="0.2">
      <c r="A2361" t="s">
        <v>4012</v>
      </c>
      <c r="B2361" t="s">
        <v>14</v>
      </c>
      <c r="C2361">
        <v>5</v>
      </c>
    </row>
    <row r="2362" spans="1:3" x14ac:dyDescent="0.2">
      <c r="A2362" t="s">
        <v>4013</v>
      </c>
      <c r="B2362" t="s">
        <v>14</v>
      </c>
      <c r="C2362">
        <v>5.4</v>
      </c>
    </row>
    <row r="2363" spans="1:3" x14ac:dyDescent="0.2">
      <c r="A2363" t="s">
        <v>4014</v>
      </c>
      <c r="B2363" t="s">
        <v>14</v>
      </c>
      <c r="C2363">
        <v>7.1</v>
      </c>
    </row>
    <row r="2364" spans="1:3" x14ac:dyDescent="0.2">
      <c r="A2364" t="s">
        <v>4017</v>
      </c>
      <c r="B2364" t="s">
        <v>14</v>
      </c>
      <c r="C2364">
        <v>5.3</v>
      </c>
    </row>
    <row r="2365" spans="1:3" x14ac:dyDescent="0.2">
      <c r="A2365" t="s">
        <v>4019</v>
      </c>
      <c r="B2365" t="s">
        <v>14</v>
      </c>
      <c r="C2365">
        <v>6.5</v>
      </c>
    </row>
    <row r="2366" spans="1:3" x14ac:dyDescent="0.2">
      <c r="A2366" t="s">
        <v>4021</v>
      </c>
      <c r="B2366" t="s">
        <v>14</v>
      </c>
      <c r="C2366">
        <v>6.2</v>
      </c>
    </row>
    <row r="2367" spans="1:3" x14ac:dyDescent="0.2">
      <c r="A2367" t="s">
        <v>4022</v>
      </c>
      <c r="B2367" t="s">
        <v>14</v>
      </c>
      <c r="C2367">
        <v>6.4</v>
      </c>
    </row>
    <row r="2368" spans="1:3" x14ac:dyDescent="0.2">
      <c r="A2368" t="s">
        <v>4023</v>
      </c>
      <c r="B2368" t="s">
        <v>14</v>
      </c>
      <c r="C2368">
        <v>6.9</v>
      </c>
    </row>
    <row r="2369" spans="1:3" x14ac:dyDescent="0.2">
      <c r="A2369" t="s">
        <v>4025</v>
      </c>
      <c r="B2369" t="s">
        <v>14</v>
      </c>
      <c r="C2369">
        <v>5.7</v>
      </c>
    </row>
    <row r="2370" spans="1:3" x14ac:dyDescent="0.2">
      <c r="A2370" t="s">
        <v>4026</v>
      </c>
      <c r="B2370" t="s">
        <v>14</v>
      </c>
      <c r="C2370">
        <v>7.7</v>
      </c>
    </row>
    <row r="2371" spans="1:3" x14ac:dyDescent="0.2">
      <c r="A2371" t="s">
        <v>2386</v>
      </c>
      <c r="B2371" t="s">
        <v>14</v>
      </c>
      <c r="C2371">
        <v>5.4</v>
      </c>
    </row>
    <row r="2372" spans="1:3" x14ac:dyDescent="0.2">
      <c r="A2372" t="s">
        <v>4027</v>
      </c>
      <c r="B2372" t="s">
        <v>14</v>
      </c>
      <c r="C2372">
        <v>5.6</v>
      </c>
    </row>
    <row r="2373" spans="1:3" x14ac:dyDescent="0.2">
      <c r="A2373" t="s">
        <v>4029</v>
      </c>
      <c r="B2373" t="s">
        <v>14</v>
      </c>
      <c r="C2373">
        <v>7.7</v>
      </c>
    </row>
    <row r="2374" spans="1:3" x14ac:dyDescent="0.2">
      <c r="A2374" t="s">
        <v>4030</v>
      </c>
      <c r="B2374" t="s">
        <v>14</v>
      </c>
      <c r="C2374">
        <v>5.0999999999999996</v>
      </c>
    </row>
    <row r="2375" spans="1:3" x14ac:dyDescent="0.2">
      <c r="A2375" t="s">
        <v>4032</v>
      </c>
      <c r="B2375" t="s">
        <v>14</v>
      </c>
      <c r="C2375">
        <v>6.8</v>
      </c>
    </row>
    <row r="2376" spans="1:3" x14ac:dyDescent="0.2">
      <c r="A2376" t="s">
        <v>4033</v>
      </c>
      <c r="B2376" t="s">
        <v>14</v>
      </c>
      <c r="C2376">
        <v>8.4</v>
      </c>
    </row>
    <row r="2377" spans="1:3" x14ac:dyDescent="0.2">
      <c r="A2377" t="s">
        <v>4035</v>
      </c>
      <c r="B2377" t="s">
        <v>14</v>
      </c>
      <c r="C2377">
        <v>4.9000000000000004</v>
      </c>
    </row>
    <row r="2378" spans="1:3" x14ac:dyDescent="0.2">
      <c r="A2378" t="s">
        <v>4036</v>
      </c>
      <c r="B2378" t="s">
        <v>14</v>
      </c>
      <c r="C2378">
        <v>7.1</v>
      </c>
    </row>
    <row r="2379" spans="1:3" x14ac:dyDescent="0.2">
      <c r="A2379" t="s">
        <v>4038</v>
      </c>
      <c r="B2379" t="s">
        <v>14</v>
      </c>
      <c r="C2379">
        <v>6.6</v>
      </c>
    </row>
    <row r="2380" spans="1:3" x14ac:dyDescent="0.2">
      <c r="A2380" t="s">
        <v>4039</v>
      </c>
      <c r="B2380" t="s">
        <v>14</v>
      </c>
      <c r="C2380">
        <v>6.1</v>
      </c>
    </row>
    <row r="2381" spans="1:3" x14ac:dyDescent="0.2">
      <c r="A2381" t="s">
        <v>4042</v>
      </c>
      <c r="B2381" t="s">
        <v>14</v>
      </c>
      <c r="C2381">
        <v>4.0999999999999996</v>
      </c>
    </row>
    <row r="2382" spans="1:3" x14ac:dyDescent="0.2">
      <c r="A2382" t="s">
        <v>448</v>
      </c>
      <c r="B2382" t="s">
        <v>14</v>
      </c>
      <c r="C2382">
        <v>5.8</v>
      </c>
    </row>
    <row r="2383" spans="1:3" x14ac:dyDescent="0.2">
      <c r="A2383" t="s">
        <v>4043</v>
      </c>
      <c r="B2383" t="s">
        <v>14</v>
      </c>
      <c r="C2383">
        <v>8.1</v>
      </c>
    </row>
    <row r="2384" spans="1:3" x14ac:dyDescent="0.2">
      <c r="A2384" t="s">
        <v>4044</v>
      </c>
      <c r="B2384" t="s">
        <v>14</v>
      </c>
      <c r="C2384">
        <v>7.6</v>
      </c>
    </row>
    <row r="2385" spans="1:3" x14ac:dyDescent="0.2">
      <c r="A2385" t="s">
        <v>4046</v>
      </c>
      <c r="B2385" t="s">
        <v>14</v>
      </c>
      <c r="C2385">
        <v>7.8</v>
      </c>
    </row>
    <row r="2386" spans="1:3" x14ac:dyDescent="0.2">
      <c r="A2386" t="s">
        <v>4049</v>
      </c>
      <c r="B2386" t="s">
        <v>14</v>
      </c>
      <c r="C2386">
        <v>4.5999999999999996</v>
      </c>
    </row>
    <row r="2387" spans="1:3" x14ac:dyDescent="0.2">
      <c r="A2387" t="s">
        <v>4050</v>
      </c>
      <c r="B2387" t="s">
        <v>14</v>
      </c>
      <c r="C2387">
        <v>6</v>
      </c>
    </row>
    <row r="2388" spans="1:3" x14ac:dyDescent="0.2">
      <c r="A2388" t="s">
        <v>4052</v>
      </c>
      <c r="B2388" t="s">
        <v>14</v>
      </c>
      <c r="C2388">
        <v>7</v>
      </c>
    </row>
    <row r="2389" spans="1:3" x14ac:dyDescent="0.2">
      <c r="A2389" t="s">
        <v>4053</v>
      </c>
      <c r="B2389" t="s">
        <v>14</v>
      </c>
      <c r="C2389">
        <v>6.7</v>
      </c>
    </row>
    <row r="2390" spans="1:3" x14ac:dyDescent="0.2">
      <c r="A2390" t="s">
        <v>4054</v>
      </c>
      <c r="B2390" t="s">
        <v>14</v>
      </c>
      <c r="C2390">
        <v>6.4</v>
      </c>
    </row>
    <row r="2391" spans="1:3" x14ac:dyDescent="0.2">
      <c r="A2391" t="s">
        <v>4056</v>
      </c>
      <c r="B2391" t="s">
        <v>14</v>
      </c>
      <c r="C2391">
        <v>7.2</v>
      </c>
    </row>
    <row r="2392" spans="1:3" x14ac:dyDescent="0.2">
      <c r="A2392" t="s">
        <v>4057</v>
      </c>
      <c r="B2392" t="s">
        <v>14</v>
      </c>
      <c r="C2392">
        <v>7.4</v>
      </c>
    </row>
    <row r="2393" spans="1:3" x14ac:dyDescent="0.2">
      <c r="A2393" t="s">
        <v>4059</v>
      </c>
      <c r="B2393" t="s">
        <v>14</v>
      </c>
      <c r="C2393">
        <v>4.8</v>
      </c>
    </row>
    <row r="2394" spans="1:3" x14ac:dyDescent="0.2">
      <c r="A2394" t="s">
        <v>4062</v>
      </c>
      <c r="B2394" t="s">
        <v>14</v>
      </c>
      <c r="C2394">
        <v>4</v>
      </c>
    </row>
    <row r="2395" spans="1:3" x14ac:dyDescent="0.2">
      <c r="A2395" t="s">
        <v>4063</v>
      </c>
      <c r="B2395" t="s">
        <v>14</v>
      </c>
      <c r="C2395">
        <v>6.2</v>
      </c>
    </row>
    <row r="2396" spans="1:3" x14ac:dyDescent="0.2">
      <c r="A2396" t="s">
        <v>4064</v>
      </c>
      <c r="B2396" t="s">
        <v>14</v>
      </c>
      <c r="C2396">
        <v>7.7</v>
      </c>
    </row>
    <row r="2397" spans="1:3" x14ac:dyDescent="0.2">
      <c r="A2397" t="s">
        <v>4066</v>
      </c>
      <c r="B2397" t="s">
        <v>14</v>
      </c>
      <c r="C2397">
        <v>6.7</v>
      </c>
    </row>
    <row r="2398" spans="1:3" x14ac:dyDescent="0.2">
      <c r="A2398" t="s">
        <v>4067</v>
      </c>
      <c r="B2398" t="s">
        <v>14</v>
      </c>
      <c r="C2398">
        <v>7.9</v>
      </c>
    </row>
    <row r="2399" spans="1:3" x14ac:dyDescent="0.2">
      <c r="A2399" t="s">
        <v>4068</v>
      </c>
      <c r="B2399" t="s">
        <v>14</v>
      </c>
      <c r="C2399">
        <v>7.9</v>
      </c>
    </row>
    <row r="2400" spans="1:3" x14ac:dyDescent="0.2">
      <c r="A2400" t="s">
        <v>4069</v>
      </c>
      <c r="B2400" t="s">
        <v>14</v>
      </c>
      <c r="C2400">
        <v>5.5</v>
      </c>
    </row>
    <row r="2401" spans="1:3" x14ac:dyDescent="0.2">
      <c r="A2401" t="s">
        <v>4071</v>
      </c>
      <c r="B2401" t="s">
        <v>14</v>
      </c>
      <c r="C2401">
        <v>6.2</v>
      </c>
    </row>
    <row r="2402" spans="1:3" x14ac:dyDescent="0.2">
      <c r="A2402" t="s">
        <v>4073</v>
      </c>
      <c r="B2402" t="s">
        <v>14</v>
      </c>
      <c r="C2402">
        <v>5.0999999999999996</v>
      </c>
    </row>
    <row r="2403" spans="1:3" x14ac:dyDescent="0.2">
      <c r="A2403" t="s">
        <v>4075</v>
      </c>
      <c r="B2403" t="s">
        <v>14</v>
      </c>
      <c r="C2403">
        <v>4.0999999999999996</v>
      </c>
    </row>
    <row r="2404" spans="1:3" x14ac:dyDescent="0.2">
      <c r="A2404" t="s">
        <v>4076</v>
      </c>
      <c r="B2404" t="s">
        <v>14</v>
      </c>
      <c r="C2404">
        <v>6.7</v>
      </c>
    </row>
    <row r="2405" spans="1:3" x14ac:dyDescent="0.2">
      <c r="A2405" t="s">
        <v>4078</v>
      </c>
      <c r="B2405" t="s">
        <v>14</v>
      </c>
      <c r="C2405">
        <v>4.7</v>
      </c>
    </row>
    <row r="2406" spans="1:3" x14ac:dyDescent="0.2">
      <c r="A2406" t="s">
        <v>4080</v>
      </c>
      <c r="B2406" t="s">
        <v>14</v>
      </c>
      <c r="C2406">
        <v>6.4</v>
      </c>
    </row>
    <row r="2407" spans="1:3" x14ac:dyDescent="0.2">
      <c r="A2407" t="s">
        <v>4081</v>
      </c>
      <c r="B2407" t="s">
        <v>14</v>
      </c>
      <c r="C2407">
        <v>6.3</v>
      </c>
    </row>
    <row r="2408" spans="1:3" x14ac:dyDescent="0.2">
      <c r="A2408" t="s">
        <v>4084</v>
      </c>
      <c r="B2408" t="s">
        <v>14</v>
      </c>
      <c r="C2408">
        <v>5.5</v>
      </c>
    </row>
    <row r="2409" spans="1:3" x14ac:dyDescent="0.2">
      <c r="A2409" t="s">
        <v>4086</v>
      </c>
      <c r="B2409" t="s">
        <v>14</v>
      </c>
      <c r="C2409">
        <v>7.3</v>
      </c>
    </row>
    <row r="2410" spans="1:3" x14ac:dyDescent="0.2">
      <c r="A2410" t="s">
        <v>4087</v>
      </c>
      <c r="B2410" t="s">
        <v>14</v>
      </c>
      <c r="C2410">
        <v>6.3</v>
      </c>
    </row>
    <row r="2411" spans="1:3" x14ac:dyDescent="0.2">
      <c r="A2411" t="s">
        <v>4089</v>
      </c>
      <c r="B2411" t="s">
        <v>14</v>
      </c>
      <c r="C2411">
        <v>4.9000000000000004</v>
      </c>
    </row>
    <row r="2412" spans="1:3" x14ac:dyDescent="0.2">
      <c r="A2412" t="s">
        <v>4090</v>
      </c>
      <c r="B2412" t="s">
        <v>14</v>
      </c>
      <c r="C2412">
        <v>7.6</v>
      </c>
    </row>
    <row r="2413" spans="1:3" x14ac:dyDescent="0.2">
      <c r="A2413" t="s">
        <v>4092</v>
      </c>
      <c r="B2413" t="s">
        <v>14</v>
      </c>
      <c r="C2413">
        <v>6</v>
      </c>
    </row>
    <row r="2414" spans="1:3" x14ac:dyDescent="0.2">
      <c r="A2414" t="s">
        <v>4093</v>
      </c>
      <c r="B2414" t="s">
        <v>14</v>
      </c>
      <c r="C2414">
        <v>6.2</v>
      </c>
    </row>
    <row r="2415" spans="1:3" x14ac:dyDescent="0.2">
      <c r="A2415" t="s">
        <v>4094</v>
      </c>
      <c r="B2415" t="s">
        <v>14</v>
      </c>
      <c r="C2415">
        <v>6.8</v>
      </c>
    </row>
    <row r="2416" spans="1:3" x14ac:dyDescent="0.2">
      <c r="A2416" t="s">
        <v>4096</v>
      </c>
      <c r="B2416" t="s">
        <v>14</v>
      </c>
      <c r="C2416">
        <v>4.5</v>
      </c>
    </row>
    <row r="2417" spans="1:3" x14ac:dyDescent="0.2">
      <c r="A2417" t="s">
        <v>4098</v>
      </c>
      <c r="B2417" t="s">
        <v>14</v>
      </c>
      <c r="C2417">
        <v>5.7</v>
      </c>
    </row>
    <row r="2418" spans="1:3" x14ac:dyDescent="0.2">
      <c r="A2418" t="s">
        <v>4100</v>
      </c>
      <c r="B2418" t="s">
        <v>14</v>
      </c>
      <c r="C2418">
        <v>4.5999999999999996</v>
      </c>
    </row>
    <row r="2419" spans="1:3" x14ac:dyDescent="0.2">
      <c r="A2419" t="s">
        <v>4103</v>
      </c>
      <c r="B2419" t="s">
        <v>14</v>
      </c>
      <c r="C2419">
        <v>6.2</v>
      </c>
    </row>
    <row r="2420" spans="1:3" x14ac:dyDescent="0.2">
      <c r="A2420" t="s">
        <v>4105</v>
      </c>
      <c r="B2420" t="s">
        <v>14</v>
      </c>
      <c r="C2420">
        <v>7</v>
      </c>
    </row>
    <row r="2421" spans="1:3" x14ac:dyDescent="0.2">
      <c r="A2421" t="s">
        <v>4107</v>
      </c>
      <c r="B2421" t="s">
        <v>14</v>
      </c>
      <c r="C2421">
        <v>6.9</v>
      </c>
    </row>
    <row r="2422" spans="1:3" x14ac:dyDescent="0.2">
      <c r="A2422" t="s">
        <v>4109</v>
      </c>
      <c r="B2422" t="s">
        <v>14</v>
      </c>
      <c r="C2422">
        <v>6.7</v>
      </c>
    </row>
    <row r="2423" spans="1:3" x14ac:dyDescent="0.2">
      <c r="A2423" t="s">
        <v>4110</v>
      </c>
      <c r="B2423" t="s">
        <v>14</v>
      </c>
      <c r="C2423">
        <v>5.6</v>
      </c>
    </row>
    <row r="2424" spans="1:3" x14ac:dyDescent="0.2">
      <c r="A2424" t="s">
        <v>4111</v>
      </c>
      <c r="B2424" t="s">
        <v>14</v>
      </c>
      <c r="C2424">
        <v>6.6</v>
      </c>
    </row>
    <row r="2425" spans="1:3" x14ac:dyDescent="0.2">
      <c r="A2425" t="s">
        <v>4112</v>
      </c>
      <c r="B2425" t="s">
        <v>14</v>
      </c>
      <c r="C2425">
        <v>6.4</v>
      </c>
    </row>
    <row r="2426" spans="1:3" x14ac:dyDescent="0.2">
      <c r="A2426" t="s">
        <v>4114</v>
      </c>
      <c r="B2426" t="s">
        <v>14</v>
      </c>
      <c r="C2426">
        <v>2.8</v>
      </c>
    </row>
    <row r="2427" spans="1:3" x14ac:dyDescent="0.2">
      <c r="A2427" t="s">
        <v>4115</v>
      </c>
      <c r="B2427" t="s">
        <v>14</v>
      </c>
      <c r="C2427">
        <v>5.4</v>
      </c>
    </row>
    <row r="2428" spans="1:3" x14ac:dyDescent="0.2">
      <c r="A2428" t="s">
        <v>4116</v>
      </c>
      <c r="B2428" t="s">
        <v>14</v>
      </c>
      <c r="C2428">
        <v>5</v>
      </c>
    </row>
    <row r="2429" spans="1:3" x14ac:dyDescent="0.2">
      <c r="A2429" t="s">
        <v>4118</v>
      </c>
      <c r="B2429" t="s">
        <v>14</v>
      </c>
      <c r="C2429">
        <v>5.0999999999999996</v>
      </c>
    </row>
    <row r="2430" spans="1:3" x14ac:dyDescent="0.2">
      <c r="A2430" t="s">
        <v>4119</v>
      </c>
      <c r="B2430" t="s">
        <v>14</v>
      </c>
      <c r="C2430">
        <v>8</v>
      </c>
    </row>
    <row r="2431" spans="1:3" x14ac:dyDescent="0.2">
      <c r="A2431" t="s">
        <v>4121</v>
      </c>
      <c r="B2431" t="s">
        <v>14</v>
      </c>
      <c r="C2431">
        <v>5.9</v>
      </c>
    </row>
    <row r="2432" spans="1:3" x14ac:dyDescent="0.2">
      <c r="A2432" t="s">
        <v>4122</v>
      </c>
      <c r="B2432" t="s">
        <v>14</v>
      </c>
      <c r="C2432">
        <v>8.1999999999999993</v>
      </c>
    </row>
    <row r="2433" spans="1:3" x14ac:dyDescent="0.2">
      <c r="A2433" t="s">
        <v>4124</v>
      </c>
      <c r="B2433" t="s">
        <v>14</v>
      </c>
      <c r="C2433">
        <v>7</v>
      </c>
    </row>
    <row r="2434" spans="1:3" x14ac:dyDescent="0.2">
      <c r="A2434" t="s">
        <v>4125</v>
      </c>
      <c r="B2434" t="s">
        <v>14</v>
      </c>
      <c r="C2434">
        <v>6.6</v>
      </c>
    </row>
    <row r="2435" spans="1:3" x14ac:dyDescent="0.2">
      <c r="A2435" t="s">
        <v>4128</v>
      </c>
      <c r="B2435" t="s">
        <v>14</v>
      </c>
      <c r="C2435">
        <v>6.7</v>
      </c>
    </row>
    <row r="2436" spans="1:3" x14ac:dyDescent="0.2">
      <c r="A2436" t="s">
        <v>4130</v>
      </c>
      <c r="B2436" t="s">
        <v>14</v>
      </c>
      <c r="C2436">
        <v>5.5</v>
      </c>
    </row>
    <row r="2437" spans="1:3" x14ac:dyDescent="0.2">
      <c r="A2437" t="s">
        <v>4132</v>
      </c>
      <c r="B2437" t="s">
        <v>14</v>
      </c>
      <c r="C2437">
        <v>4.9000000000000004</v>
      </c>
    </row>
    <row r="2438" spans="1:3" x14ac:dyDescent="0.2">
      <c r="A2438" t="s">
        <v>4133</v>
      </c>
      <c r="B2438" t="s">
        <v>14</v>
      </c>
      <c r="C2438">
        <v>6.9</v>
      </c>
    </row>
    <row r="2439" spans="1:3" x14ac:dyDescent="0.2">
      <c r="A2439" t="s">
        <v>4135</v>
      </c>
      <c r="B2439" t="s">
        <v>14</v>
      </c>
      <c r="C2439">
        <v>5.6</v>
      </c>
    </row>
    <row r="2440" spans="1:3" x14ac:dyDescent="0.2">
      <c r="A2440" t="s">
        <v>4137</v>
      </c>
      <c r="B2440" t="s">
        <v>14</v>
      </c>
      <c r="C2440">
        <v>8</v>
      </c>
    </row>
    <row r="2441" spans="1:3" x14ac:dyDescent="0.2">
      <c r="A2441" t="s">
        <v>4139</v>
      </c>
      <c r="B2441" t="s">
        <v>14</v>
      </c>
      <c r="C2441">
        <v>5.3</v>
      </c>
    </row>
    <row r="2442" spans="1:3" x14ac:dyDescent="0.2">
      <c r="A2442" t="s">
        <v>4141</v>
      </c>
      <c r="B2442" t="s">
        <v>14</v>
      </c>
      <c r="C2442">
        <v>6.2</v>
      </c>
    </row>
    <row r="2443" spans="1:3" x14ac:dyDescent="0.2">
      <c r="A2443" t="s">
        <v>4143</v>
      </c>
      <c r="B2443" t="s">
        <v>14</v>
      </c>
      <c r="C2443">
        <v>5.3</v>
      </c>
    </row>
    <row r="2444" spans="1:3" x14ac:dyDescent="0.2">
      <c r="A2444" t="s">
        <v>4144</v>
      </c>
      <c r="B2444" t="s">
        <v>14</v>
      </c>
      <c r="C2444">
        <v>6.6</v>
      </c>
    </row>
    <row r="2445" spans="1:3" x14ac:dyDescent="0.2">
      <c r="A2445" t="s">
        <v>4145</v>
      </c>
      <c r="B2445" t="s">
        <v>14</v>
      </c>
      <c r="C2445">
        <v>7.2</v>
      </c>
    </row>
    <row r="2446" spans="1:3" x14ac:dyDescent="0.2">
      <c r="A2446" t="s">
        <v>4147</v>
      </c>
      <c r="B2446" t="s">
        <v>14</v>
      </c>
      <c r="C2446">
        <v>4.5999999999999996</v>
      </c>
    </row>
    <row r="2447" spans="1:3" x14ac:dyDescent="0.2">
      <c r="A2447" t="s">
        <v>4149</v>
      </c>
      <c r="B2447" t="s">
        <v>14</v>
      </c>
      <c r="C2447">
        <v>7.5</v>
      </c>
    </row>
    <row r="2448" spans="1:3" x14ac:dyDescent="0.2">
      <c r="A2448" t="s">
        <v>4151</v>
      </c>
      <c r="B2448" t="s">
        <v>14</v>
      </c>
      <c r="C2448">
        <v>6.5</v>
      </c>
    </row>
    <row r="2449" spans="1:3" x14ac:dyDescent="0.2">
      <c r="A2449" t="s">
        <v>4152</v>
      </c>
      <c r="B2449" t="s">
        <v>14</v>
      </c>
      <c r="C2449">
        <v>7.6</v>
      </c>
    </row>
    <row r="2450" spans="1:3" x14ac:dyDescent="0.2">
      <c r="A2450" t="s">
        <v>4154</v>
      </c>
      <c r="B2450" t="s">
        <v>14</v>
      </c>
      <c r="C2450">
        <v>6.2</v>
      </c>
    </row>
    <row r="2451" spans="1:3" x14ac:dyDescent="0.2">
      <c r="A2451" t="s">
        <v>4155</v>
      </c>
      <c r="B2451" t="s">
        <v>14</v>
      </c>
      <c r="C2451">
        <v>8</v>
      </c>
    </row>
    <row r="2452" spans="1:3" x14ac:dyDescent="0.2">
      <c r="A2452" t="s">
        <v>4156</v>
      </c>
      <c r="B2452" t="s">
        <v>14</v>
      </c>
      <c r="C2452">
        <v>6.3</v>
      </c>
    </row>
    <row r="2453" spans="1:3" x14ac:dyDescent="0.2">
      <c r="A2453" t="s">
        <v>4158</v>
      </c>
      <c r="B2453" t="s">
        <v>14</v>
      </c>
      <c r="C2453">
        <v>7.2</v>
      </c>
    </row>
    <row r="2454" spans="1:3" x14ac:dyDescent="0.2">
      <c r="A2454" t="s">
        <v>4160</v>
      </c>
      <c r="B2454" t="s">
        <v>14</v>
      </c>
      <c r="C2454">
        <v>6.7</v>
      </c>
    </row>
    <row r="2455" spans="1:3" x14ac:dyDescent="0.2">
      <c r="A2455" t="s">
        <v>4162</v>
      </c>
      <c r="B2455" t="s">
        <v>14</v>
      </c>
      <c r="C2455">
        <v>5.3</v>
      </c>
    </row>
    <row r="2456" spans="1:3" x14ac:dyDescent="0.2">
      <c r="A2456" t="s">
        <v>4164</v>
      </c>
      <c r="B2456" t="s">
        <v>14</v>
      </c>
      <c r="C2456">
        <v>6.3</v>
      </c>
    </row>
    <row r="2457" spans="1:3" x14ac:dyDescent="0.2">
      <c r="A2457" t="s">
        <v>4165</v>
      </c>
      <c r="B2457" t="s">
        <v>14</v>
      </c>
      <c r="C2457">
        <v>6.5</v>
      </c>
    </row>
    <row r="2458" spans="1:3" x14ac:dyDescent="0.2">
      <c r="A2458" t="s">
        <v>4167</v>
      </c>
      <c r="B2458" t="s">
        <v>3672</v>
      </c>
      <c r="C2458">
        <v>8.3000000000000007</v>
      </c>
    </row>
    <row r="2459" spans="1:3" x14ac:dyDescent="0.2">
      <c r="A2459" t="s">
        <v>4168</v>
      </c>
      <c r="B2459" t="s">
        <v>990</v>
      </c>
      <c r="C2459">
        <v>7.2</v>
      </c>
    </row>
    <row r="2460" spans="1:3" x14ac:dyDescent="0.2">
      <c r="A2460" t="s">
        <v>4169</v>
      </c>
      <c r="B2460" t="s">
        <v>14</v>
      </c>
      <c r="C2460">
        <v>6.8</v>
      </c>
    </row>
    <row r="2461" spans="1:3" x14ac:dyDescent="0.2">
      <c r="A2461" t="s">
        <v>4171</v>
      </c>
      <c r="B2461" t="s">
        <v>680</v>
      </c>
      <c r="C2461">
        <v>6.4</v>
      </c>
    </row>
    <row r="2462" spans="1:3" x14ac:dyDescent="0.2">
      <c r="A2462" t="s">
        <v>4174</v>
      </c>
      <c r="B2462" t="s">
        <v>14</v>
      </c>
      <c r="C2462">
        <v>6.9</v>
      </c>
    </row>
    <row r="2463" spans="1:3" x14ac:dyDescent="0.2">
      <c r="A2463" t="s">
        <v>4176</v>
      </c>
      <c r="B2463" t="s">
        <v>4177</v>
      </c>
      <c r="C2463">
        <v>6.2</v>
      </c>
    </row>
    <row r="2464" spans="1:3" x14ac:dyDescent="0.2">
      <c r="A2464" t="s">
        <v>4181</v>
      </c>
      <c r="B2464" t="s">
        <v>14</v>
      </c>
      <c r="C2464">
        <v>6.1</v>
      </c>
    </row>
    <row r="2465" spans="1:3" x14ac:dyDescent="0.2">
      <c r="A2465" t="s">
        <v>4183</v>
      </c>
      <c r="B2465" t="s">
        <v>14</v>
      </c>
      <c r="C2465">
        <v>5.0999999999999996</v>
      </c>
    </row>
    <row r="2466" spans="1:3" x14ac:dyDescent="0.2">
      <c r="A2466" t="s">
        <v>4186</v>
      </c>
      <c r="B2466" t="s">
        <v>14</v>
      </c>
      <c r="C2466">
        <v>4.5</v>
      </c>
    </row>
    <row r="2467" spans="1:3" x14ac:dyDescent="0.2">
      <c r="A2467" t="s">
        <v>4189</v>
      </c>
      <c r="B2467" t="s">
        <v>14</v>
      </c>
      <c r="C2467">
        <v>5.9</v>
      </c>
    </row>
    <row r="2468" spans="1:3" x14ac:dyDescent="0.2">
      <c r="A2468" t="s">
        <v>4190</v>
      </c>
      <c r="B2468" t="s">
        <v>14</v>
      </c>
      <c r="C2468">
        <v>8.1</v>
      </c>
    </row>
    <row r="2469" spans="1:3" x14ac:dyDescent="0.2">
      <c r="A2469" t="s">
        <v>4192</v>
      </c>
      <c r="B2469" t="s">
        <v>14</v>
      </c>
      <c r="C2469">
        <v>5.7</v>
      </c>
    </row>
    <row r="2470" spans="1:3" x14ac:dyDescent="0.2">
      <c r="A2470" t="s">
        <v>4193</v>
      </c>
      <c r="B2470" t="s">
        <v>14</v>
      </c>
      <c r="C2470">
        <v>6.8</v>
      </c>
    </row>
    <row r="2471" spans="1:3" x14ac:dyDescent="0.2">
      <c r="A2471" t="s">
        <v>4195</v>
      </c>
      <c r="B2471" t="s">
        <v>990</v>
      </c>
      <c r="C2471">
        <v>7.5</v>
      </c>
    </row>
    <row r="2472" spans="1:3" x14ac:dyDescent="0.2">
      <c r="A2472" t="s">
        <v>4196</v>
      </c>
      <c r="B2472" t="s">
        <v>14</v>
      </c>
      <c r="C2472">
        <v>8.3000000000000007</v>
      </c>
    </row>
    <row r="2473" spans="1:3" x14ac:dyDescent="0.2">
      <c r="A2473" t="s">
        <v>4198</v>
      </c>
      <c r="B2473" t="s">
        <v>14</v>
      </c>
      <c r="C2473">
        <v>7.4</v>
      </c>
    </row>
    <row r="2474" spans="1:3" x14ac:dyDescent="0.2">
      <c r="A2474" t="s">
        <v>4199</v>
      </c>
      <c r="B2474" t="s">
        <v>14</v>
      </c>
      <c r="C2474">
        <v>8</v>
      </c>
    </row>
    <row r="2475" spans="1:3" x14ac:dyDescent="0.2">
      <c r="A2475" t="s">
        <v>4200</v>
      </c>
      <c r="B2475" t="s">
        <v>14</v>
      </c>
      <c r="C2475">
        <v>6.9</v>
      </c>
    </row>
    <row r="2476" spans="1:3" x14ac:dyDescent="0.2">
      <c r="A2476" t="s">
        <v>4201</v>
      </c>
      <c r="B2476" t="s">
        <v>14</v>
      </c>
      <c r="C2476">
        <v>6.9</v>
      </c>
    </row>
    <row r="2477" spans="1:3" x14ac:dyDescent="0.2">
      <c r="A2477" t="s">
        <v>4203</v>
      </c>
      <c r="B2477" t="s">
        <v>14</v>
      </c>
      <c r="C2477">
        <v>5.5</v>
      </c>
    </row>
    <row r="2478" spans="1:3" x14ac:dyDescent="0.2">
      <c r="A2478" t="s">
        <v>4204</v>
      </c>
      <c r="B2478" t="s">
        <v>14</v>
      </c>
      <c r="C2478">
        <v>7.2</v>
      </c>
    </row>
    <row r="2479" spans="1:3" x14ac:dyDescent="0.2">
      <c r="A2479" t="s">
        <v>4205</v>
      </c>
      <c r="B2479" t="s">
        <v>14</v>
      </c>
      <c r="C2479">
        <v>6.9</v>
      </c>
    </row>
    <row r="2480" spans="1:3" x14ac:dyDescent="0.2">
      <c r="A2480" t="s">
        <v>4206</v>
      </c>
      <c r="B2480" t="s">
        <v>14</v>
      </c>
      <c r="C2480">
        <v>5.5</v>
      </c>
    </row>
    <row r="2481" spans="1:3" x14ac:dyDescent="0.2">
      <c r="A2481" t="s">
        <v>4207</v>
      </c>
      <c r="B2481" t="s">
        <v>14</v>
      </c>
      <c r="C2481">
        <v>5.2</v>
      </c>
    </row>
    <row r="2482" spans="1:3" x14ac:dyDescent="0.2">
      <c r="A2482" t="s">
        <v>4208</v>
      </c>
      <c r="B2482" t="s">
        <v>14</v>
      </c>
      <c r="C2482">
        <v>7.1</v>
      </c>
    </row>
    <row r="2483" spans="1:3" x14ac:dyDescent="0.2">
      <c r="A2483" t="s">
        <v>4210</v>
      </c>
      <c r="B2483" t="s">
        <v>14</v>
      </c>
      <c r="C2483">
        <v>5.5</v>
      </c>
    </row>
    <row r="2484" spans="1:3" x14ac:dyDescent="0.2">
      <c r="A2484" t="s">
        <v>4212</v>
      </c>
      <c r="B2484" t="s">
        <v>14</v>
      </c>
      <c r="C2484">
        <v>6.7</v>
      </c>
    </row>
    <row r="2485" spans="1:3" x14ac:dyDescent="0.2">
      <c r="A2485" t="s">
        <v>4213</v>
      </c>
      <c r="B2485" t="s">
        <v>14</v>
      </c>
      <c r="C2485">
        <v>5</v>
      </c>
    </row>
    <row r="2486" spans="1:3" x14ac:dyDescent="0.2">
      <c r="A2486" t="s">
        <v>4214</v>
      </c>
      <c r="B2486" t="s">
        <v>14</v>
      </c>
      <c r="C2486">
        <v>6.4</v>
      </c>
    </row>
    <row r="2487" spans="1:3" x14ac:dyDescent="0.2">
      <c r="A2487" t="s">
        <v>4215</v>
      </c>
      <c r="B2487" t="s">
        <v>14</v>
      </c>
      <c r="C2487">
        <v>6.6</v>
      </c>
    </row>
    <row r="2488" spans="1:3" x14ac:dyDescent="0.2">
      <c r="A2488" t="s">
        <v>4216</v>
      </c>
      <c r="B2488" t="s">
        <v>14</v>
      </c>
      <c r="C2488">
        <v>5.9</v>
      </c>
    </row>
    <row r="2489" spans="1:3" x14ac:dyDescent="0.2">
      <c r="A2489" t="s">
        <v>4217</v>
      </c>
      <c r="B2489" t="s">
        <v>14</v>
      </c>
      <c r="C2489">
        <v>5.7</v>
      </c>
    </row>
    <row r="2490" spans="1:3" x14ac:dyDescent="0.2">
      <c r="A2490" t="s">
        <v>4218</v>
      </c>
      <c r="B2490" t="s">
        <v>14</v>
      </c>
      <c r="C2490">
        <v>4.5</v>
      </c>
    </row>
    <row r="2491" spans="1:3" x14ac:dyDescent="0.2">
      <c r="A2491" t="s">
        <v>4219</v>
      </c>
      <c r="B2491" t="s">
        <v>14</v>
      </c>
      <c r="C2491">
        <v>5</v>
      </c>
    </row>
    <row r="2492" spans="1:3" x14ac:dyDescent="0.2">
      <c r="A2492" t="s">
        <v>4220</v>
      </c>
      <c r="B2492" t="s">
        <v>14</v>
      </c>
      <c r="C2492">
        <v>4.5999999999999996</v>
      </c>
    </row>
    <row r="2493" spans="1:3" x14ac:dyDescent="0.2">
      <c r="A2493" t="s">
        <v>4222</v>
      </c>
      <c r="B2493" t="s">
        <v>14</v>
      </c>
      <c r="C2493">
        <v>6.5</v>
      </c>
    </row>
    <row r="2494" spans="1:3" x14ac:dyDescent="0.2">
      <c r="A2494" t="s">
        <v>4224</v>
      </c>
      <c r="B2494" t="s">
        <v>14</v>
      </c>
      <c r="C2494">
        <v>4.9000000000000004</v>
      </c>
    </row>
    <row r="2495" spans="1:3" x14ac:dyDescent="0.2">
      <c r="A2495" t="s">
        <v>4226</v>
      </c>
      <c r="B2495" t="s">
        <v>14</v>
      </c>
      <c r="C2495">
        <v>6</v>
      </c>
    </row>
    <row r="2496" spans="1:3" x14ac:dyDescent="0.2">
      <c r="A2496" t="s">
        <v>4229</v>
      </c>
      <c r="B2496" t="s">
        <v>14</v>
      </c>
      <c r="C2496">
        <v>6.9</v>
      </c>
    </row>
    <row r="2497" spans="1:3" x14ac:dyDescent="0.2">
      <c r="A2497" t="s">
        <v>4231</v>
      </c>
      <c r="B2497" t="s">
        <v>14</v>
      </c>
      <c r="C2497">
        <v>5.7</v>
      </c>
    </row>
    <row r="2498" spans="1:3" x14ac:dyDescent="0.2">
      <c r="A2498" t="s">
        <v>4232</v>
      </c>
      <c r="B2498" t="s">
        <v>14</v>
      </c>
      <c r="C2498">
        <v>6.9</v>
      </c>
    </row>
    <row r="2499" spans="1:3" x14ac:dyDescent="0.2">
      <c r="A2499" t="s">
        <v>4234</v>
      </c>
      <c r="B2499" t="s">
        <v>14</v>
      </c>
      <c r="C2499">
        <v>4.4000000000000004</v>
      </c>
    </row>
    <row r="2500" spans="1:3" x14ac:dyDescent="0.2">
      <c r="A2500" t="s">
        <v>4236</v>
      </c>
      <c r="B2500" t="s">
        <v>14</v>
      </c>
      <c r="C2500">
        <v>7</v>
      </c>
    </row>
    <row r="2501" spans="1:3" x14ac:dyDescent="0.2">
      <c r="A2501" t="s">
        <v>4238</v>
      </c>
      <c r="B2501" t="s">
        <v>14</v>
      </c>
      <c r="C2501">
        <v>5.4</v>
      </c>
    </row>
    <row r="2502" spans="1:3" x14ac:dyDescent="0.2">
      <c r="A2502" t="s">
        <v>4240</v>
      </c>
      <c r="B2502" t="s">
        <v>14</v>
      </c>
      <c r="C2502">
        <v>5.4</v>
      </c>
    </row>
    <row r="2503" spans="1:3" x14ac:dyDescent="0.2">
      <c r="A2503" t="s">
        <v>4242</v>
      </c>
      <c r="B2503" t="s">
        <v>14</v>
      </c>
      <c r="C2503">
        <v>7.6</v>
      </c>
    </row>
    <row r="2504" spans="1:3" x14ac:dyDescent="0.2">
      <c r="A2504" t="s">
        <v>4244</v>
      </c>
      <c r="B2504" t="s">
        <v>14</v>
      </c>
      <c r="C2504">
        <v>5.9</v>
      </c>
    </row>
    <row r="2505" spans="1:3" x14ac:dyDescent="0.2">
      <c r="A2505" t="s">
        <v>4245</v>
      </c>
      <c r="B2505" t="s">
        <v>14</v>
      </c>
      <c r="C2505">
        <v>6.6</v>
      </c>
    </row>
    <row r="2506" spans="1:3" x14ac:dyDescent="0.2">
      <c r="A2506" t="s">
        <v>4246</v>
      </c>
      <c r="B2506" t="s">
        <v>14</v>
      </c>
      <c r="C2506">
        <v>6.7</v>
      </c>
    </row>
    <row r="2507" spans="1:3" x14ac:dyDescent="0.2">
      <c r="A2507" t="s">
        <v>4248</v>
      </c>
      <c r="B2507" t="s">
        <v>14</v>
      </c>
      <c r="C2507">
        <v>3.9</v>
      </c>
    </row>
    <row r="2508" spans="1:3" x14ac:dyDescent="0.2">
      <c r="A2508" t="s">
        <v>4249</v>
      </c>
      <c r="B2508" t="s">
        <v>14</v>
      </c>
      <c r="C2508">
        <v>5.7</v>
      </c>
    </row>
    <row r="2509" spans="1:3" x14ac:dyDescent="0.2">
      <c r="A2509" t="s">
        <v>4251</v>
      </c>
      <c r="B2509" t="s">
        <v>14</v>
      </c>
      <c r="C2509">
        <v>6.5</v>
      </c>
    </row>
    <row r="2510" spans="1:3" x14ac:dyDescent="0.2">
      <c r="A2510" t="s">
        <v>4253</v>
      </c>
      <c r="B2510" t="s">
        <v>14</v>
      </c>
      <c r="C2510">
        <v>6.8</v>
      </c>
    </row>
    <row r="2511" spans="1:3" x14ac:dyDescent="0.2">
      <c r="A2511" t="s">
        <v>4255</v>
      </c>
      <c r="B2511" t="s">
        <v>14</v>
      </c>
      <c r="C2511">
        <v>7.3</v>
      </c>
    </row>
    <row r="2512" spans="1:3" x14ac:dyDescent="0.2">
      <c r="A2512" t="s">
        <v>4257</v>
      </c>
      <c r="B2512" t="s">
        <v>14</v>
      </c>
      <c r="C2512">
        <v>7</v>
      </c>
    </row>
    <row r="2513" spans="1:3" x14ac:dyDescent="0.2">
      <c r="A2513" t="s">
        <v>4259</v>
      </c>
      <c r="B2513" t="s">
        <v>14</v>
      </c>
      <c r="C2513">
        <v>6.5</v>
      </c>
    </row>
    <row r="2514" spans="1:3" x14ac:dyDescent="0.2">
      <c r="A2514" t="s">
        <v>4260</v>
      </c>
      <c r="B2514" t="s">
        <v>14</v>
      </c>
      <c r="C2514">
        <v>7.7</v>
      </c>
    </row>
    <row r="2515" spans="1:3" x14ac:dyDescent="0.2">
      <c r="A2515" t="s">
        <v>4261</v>
      </c>
      <c r="B2515" t="s">
        <v>14</v>
      </c>
      <c r="C2515">
        <v>7.7</v>
      </c>
    </row>
    <row r="2516" spans="1:3" x14ac:dyDescent="0.2">
      <c r="A2516" t="s">
        <v>507</v>
      </c>
      <c r="B2516" t="s">
        <v>14</v>
      </c>
      <c r="C2516">
        <v>5.9</v>
      </c>
    </row>
    <row r="2517" spans="1:3" x14ac:dyDescent="0.2">
      <c r="A2517" t="s">
        <v>4262</v>
      </c>
      <c r="B2517" t="s">
        <v>14</v>
      </c>
      <c r="C2517">
        <v>6.8</v>
      </c>
    </row>
    <row r="2518" spans="1:3" x14ac:dyDescent="0.2">
      <c r="A2518" t="s">
        <v>4263</v>
      </c>
      <c r="B2518" t="s">
        <v>14</v>
      </c>
      <c r="C2518">
        <v>7.4</v>
      </c>
    </row>
    <row r="2519" spans="1:3" x14ac:dyDescent="0.2">
      <c r="A2519" t="s">
        <v>4264</v>
      </c>
      <c r="B2519" t="s">
        <v>14</v>
      </c>
      <c r="C2519">
        <v>5.0999999999999996</v>
      </c>
    </row>
    <row r="2520" spans="1:3" x14ac:dyDescent="0.2">
      <c r="A2520" t="s">
        <v>4265</v>
      </c>
      <c r="B2520" t="s">
        <v>14</v>
      </c>
      <c r="C2520">
        <v>7.4</v>
      </c>
    </row>
    <row r="2521" spans="1:3" x14ac:dyDescent="0.2">
      <c r="A2521" t="s">
        <v>4266</v>
      </c>
      <c r="B2521" t="s">
        <v>14</v>
      </c>
      <c r="C2521">
        <v>7.2</v>
      </c>
    </row>
    <row r="2522" spans="1:3" x14ac:dyDescent="0.2">
      <c r="A2522" t="s">
        <v>4267</v>
      </c>
      <c r="B2522" t="s">
        <v>3672</v>
      </c>
      <c r="C2522">
        <v>8.3000000000000007</v>
      </c>
    </row>
    <row r="2523" spans="1:3" x14ac:dyDescent="0.2">
      <c r="A2523" t="s">
        <v>4268</v>
      </c>
      <c r="B2523" t="s">
        <v>954</v>
      </c>
      <c r="C2523">
        <v>8.1</v>
      </c>
    </row>
    <row r="2524" spans="1:3" x14ac:dyDescent="0.2">
      <c r="A2524" t="s">
        <v>4270</v>
      </c>
      <c r="B2524" t="s">
        <v>14</v>
      </c>
      <c r="C2524">
        <v>7.3</v>
      </c>
    </row>
    <row r="2525" spans="1:3" x14ac:dyDescent="0.2">
      <c r="A2525" t="s">
        <v>4271</v>
      </c>
      <c r="B2525" t="s">
        <v>14</v>
      </c>
      <c r="C2525">
        <v>3.6</v>
      </c>
    </row>
    <row r="2526" spans="1:3" x14ac:dyDescent="0.2">
      <c r="A2526" t="s">
        <v>4272</v>
      </c>
      <c r="B2526" t="s">
        <v>14</v>
      </c>
      <c r="C2526">
        <v>1.6</v>
      </c>
    </row>
    <row r="2527" spans="1:3" x14ac:dyDescent="0.2">
      <c r="A2527" t="s">
        <v>4273</v>
      </c>
      <c r="B2527" t="s">
        <v>14</v>
      </c>
      <c r="C2527">
        <v>8</v>
      </c>
    </row>
    <row r="2528" spans="1:3" x14ac:dyDescent="0.2">
      <c r="A2528" t="s">
        <v>484</v>
      </c>
      <c r="B2528" t="s">
        <v>14</v>
      </c>
      <c r="C2528">
        <v>6.2</v>
      </c>
    </row>
    <row r="2529" spans="1:3" x14ac:dyDescent="0.2">
      <c r="A2529" t="s">
        <v>4274</v>
      </c>
      <c r="B2529" t="s">
        <v>14</v>
      </c>
      <c r="C2529">
        <v>9</v>
      </c>
    </row>
    <row r="2530" spans="1:3" x14ac:dyDescent="0.2">
      <c r="A2530" t="s">
        <v>4275</v>
      </c>
      <c r="B2530" t="s">
        <v>14</v>
      </c>
      <c r="C2530">
        <v>6.1</v>
      </c>
    </row>
    <row r="2531" spans="1:3" x14ac:dyDescent="0.2">
      <c r="A2531" t="s">
        <v>4276</v>
      </c>
      <c r="B2531" t="s">
        <v>14</v>
      </c>
      <c r="C2531">
        <v>5.7</v>
      </c>
    </row>
    <row r="2532" spans="1:3" x14ac:dyDescent="0.2">
      <c r="A2532" t="s">
        <v>4277</v>
      </c>
      <c r="B2532" t="s">
        <v>14</v>
      </c>
      <c r="C2532">
        <v>6.8</v>
      </c>
    </row>
    <row r="2533" spans="1:3" x14ac:dyDescent="0.2">
      <c r="A2533" t="s">
        <v>4279</v>
      </c>
      <c r="B2533" t="s">
        <v>14</v>
      </c>
      <c r="C2533">
        <v>5.5</v>
      </c>
    </row>
    <row r="2534" spans="1:3" x14ac:dyDescent="0.2">
      <c r="A2534" t="s">
        <v>4281</v>
      </c>
      <c r="B2534" t="s">
        <v>14</v>
      </c>
      <c r="C2534">
        <v>6.8</v>
      </c>
    </row>
    <row r="2535" spans="1:3" x14ac:dyDescent="0.2">
      <c r="A2535" t="s">
        <v>4283</v>
      </c>
      <c r="B2535" t="s">
        <v>14</v>
      </c>
      <c r="C2535">
        <v>7.3</v>
      </c>
    </row>
    <row r="2536" spans="1:3" x14ac:dyDescent="0.2">
      <c r="A2536" t="s">
        <v>4284</v>
      </c>
      <c r="B2536" t="s">
        <v>14</v>
      </c>
      <c r="C2536">
        <v>6.1</v>
      </c>
    </row>
    <row r="2537" spans="1:3" x14ac:dyDescent="0.2">
      <c r="A2537" t="s">
        <v>4285</v>
      </c>
      <c r="B2537" t="s">
        <v>14</v>
      </c>
      <c r="C2537">
        <v>7.2</v>
      </c>
    </row>
    <row r="2538" spans="1:3" x14ac:dyDescent="0.2">
      <c r="A2538" t="s">
        <v>4287</v>
      </c>
      <c r="B2538" t="s">
        <v>14</v>
      </c>
      <c r="C2538">
        <v>5.9</v>
      </c>
    </row>
    <row r="2539" spans="1:3" x14ac:dyDescent="0.2">
      <c r="A2539" t="s">
        <v>4289</v>
      </c>
      <c r="B2539" t="s">
        <v>14</v>
      </c>
      <c r="C2539">
        <v>6.1</v>
      </c>
    </row>
    <row r="2540" spans="1:3" x14ac:dyDescent="0.2">
      <c r="A2540" t="s">
        <v>4290</v>
      </c>
      <c r="B2540" t="s">
        <v>14</v>
      </c>
      <c r="C2540">
        <v>6.8</v>
      </c>
    </row>
    <row r="2541" spans="1:3" x14ac:dyDescent="0.2">
      <c r="A2541" t="s">
        <v>4292</v>
      </c>
      <c r="B2541" t="s">
        <v>14</v>
      </c>
      <c r="C2541">
        <v>7.7</v>
      </c>
    </row>
    <row r="2542" spans="1:3" x14ac:dyDescent="0.2">
      <c r="A2542" t="s">
        <v>4293</v>
      </c>
      <c r="B2542" t="s">
        <v>14</v>
      </c>
      <c r="C2542">
        <v>4.9000000000000004</v>
      </c>
    </row>
    <row r="2543" spans="1:3" x14ac:dyDescent="0.2">
      <c r="A2543" t="s">
        <v>4295</v>
      </c>
      <c r="B2543" t="s">
        <v>14</v>
      </c>
      <c r="C2543">
        <v>6.1</v>
      </c>
    </row>
    <row r="2544" spans="1:3" x14ac:dyDescent="0.2">
      <c r="A2544" t="s">
        <v>4297</v>
      </c>
      <c r="B2544" t="s">
        <v>14</v>
      </c>
      <c r="C2544">
        <v>2.5</v>
      </c>
    </row>
    <row r="2545" spans="1:3" x14ac:dyDescent="0.2">
      <c r="A2545" t="s">
        <v>4299</v>
      </c>
      <c r="B2545" t="s">
        <v>14</v>
      </c>
      <c r="C2545">
        <v>6.1</v>
      </c>
    </row>
    <row r="2546" spans="1:3" x14ac:dyDescent="0.2">
      <c r="A2546" t="s">
        <v>4301</v>
      </c>
      <c r="B2546" t="s">
        <v>14</v>
      </c>
      <c r="C2546">
        <v>5.9</v>
      </c>
    </row>
    <row r="2547" spans="1:3" x14ac:dyDescent="0.2">
      <c r="A2547" t="s">
        <v>4303</v>
      </c>
      <c r="B2547" t="s">
        <v>14</v>
      </c>
      <c r="C2547">
        <v>5.7</v>
      </c>
    </row>
    <row r="2548" spans="1:3" x14ac:dyDescent="0.2">
      <c r="A2548" t="s">
        <v>4305</v>
      </c>
      <c r="B2548" t="s">
        <v>14</v>
      </c>
      <c r="C2548">
        <v>5.6</v>
      </c>
    </row>
    <row r="2549" spans="1:3" x14ac:dyDescent="0.2">
      <c r="A2549" t="s">
        <v>4306</v>
      </c>
      <c r="B2549" t="s">
        <v>14</v>
      </c>
      <c r="C2549">
        <v>7.2</v>
      </c>
    </row>
    <row r="2550" spans="1:3" x14ac:dyDescent="0.2">
      <c r="A2550" t="s">
        <v>4308</v>
      </c>
      <c r="B2550" t="s">
        <v>14</v>
      </c>
      <c r="C2550">
        <v>7.7</v>
      </c>
    </row>
    <row r="2551" spans="1:3" x14ac:dyDescent="0.2">
      <c r="A2551" t="s">
        <v>4309</v>
      </c>
      <c r="B2551" t="s">
        <v>14</v>
      </c>
      <c r="C2551">
        <v>7.8</v>
      </c>
    </row>
    <row r="2552" spans="1:3" x14ac:dyDescent="0.2">
      <c r="A2552" t="s">
        <v>4311</v>
      </c>
      <c r="B2552" t="s">
        <v>14</v>
      </c>
      <c r="C2552">
        <v>6.1</v>
      </c>
    </row>
    <row r="2553" spans="1:3" x14ac:dyDescent="0.2">
      <c r="A2553" t="s">
        <v>4314</v>
      </c>
      <c r="B2553" t="s">
        <v>14</v>
      </c>
      <c r="C2553">
        <v>5.8</v>
      </c>
    </row>
    <row r="2554" spans="1:3" x14ac:dyDescent="0.2">
      <c r="A2554" t="s">
        <v>4315</v>
      </c>
      <c r="B2554" t="s">
        <v>14</v>
      </c>
      <c r="C2554">
        <v>6.5</v>
      </c>
    </row>
    <row r="2555" spans="1:3" x14ac:dyDescent="0.2">
      <c r="A2555" t="s">
        <v>4316</v>
      </c>
      <c r="B2555" t="s">
        <v>2558</v>
      </c>
      <c r="C2555">
        <v>7.9</v>
      </c>
    </row>
    <row r="2556" spans="1:3" x14ac:dyDescent="0.2">
      <c r="A2556" t="s">
        <v>4318</v>
      </c>
      <c r="B2556" t="s">
        <v>14</v>
      </c>
      <c r="C2556">
        <v>6.3</v>
      </c>
    </row>
    <row r="2557" spans="1:3" x14ac:dyDescent="0.2">
      <c r="A2557" t="s">
        <v>4320</v>
      </c>
      <c r="B2557" t="s">
        <v>14</v>
      </c>
      <c r="C2557">
        <v>8.3000000000000007</v>
      </c>
    </row>
    <row r="2558" spans="1:3" x14ac:dyDescent="0.2">
      <c r="A2558" t="s">
        <v>4321</v>
      </c>
      <c r="B2558" t="s">
        <v>14</v>
      </c>
      <c r="C2558">
        <v>6.4</v>
      </c>
    </row>
    <row r="2559" spans="1:3" x14ac:dyDescent="0.2">
      <c r="A2559" t="s">
        <v>4323</v>
      </c>
      <c r="B2559" t="s">
        <v>14</v>
      </c>
      <c r="C2559">
        <v>6.7</v>
      </c>
    </row>
    <row r="2560" spans="1:3" x14ac:dyDescent="0.2">
      <c r="A2560" t="s">
        <v>4324</v>
      </c>
      <c r="B2560" t="s">
        <v>14</v>
      </c>
      <c r="C2560">
        <v>6.1</v>
      </c>
    </row>
    <row r="2561" spans="1:3" x14ac:dyDescent="0.2">
      <c r="A2561" t="s">
        <v>4326</v>
      </c>
      <c r="B2561" t="s">
        <v>14</v>
      </c>
      <c r="C2561">
        <v>6</v>
      </c>
    </row>
    <row r="2562" spans="1:3" x14ac:dyDescent="0.2">
      <c r="A2562" t="s">
        <v>4328</v>
      </c>
      <c r="B2562" t="s">
        <v>14</v>
      </c>
      <c r="C2562">
        <v>5.8</v>
      </c>
    </row>
    <row r="2563" spans="1:3" x14ac:dyDescent="0.2">
      <c r="A2563" t="s">
        <v>4331</v>
      </c>
      <c r="B2563" t="s">
        <v>14</v>
      </c>
      <c r="C2563">
        <v>5.6</v>
      </c>
    </row>
    <row r="2564" spans="1:3" x14ac:dyDescent="0.2">
      <c r="A2564" t="s">
        <v>4333</v>
      </c>
      <c r="B2564" t="s">
        <v>14</v>
      </c>
      <c r="C2564">
        <v>6.1</v>
      </c>
    </row>
    <row r="2565" spans="1:3" x14ac:dyDescent="0.2">
      <c r="A2565" t="s">
        <v>4335</v>
      </c>
      <c r="B2565" t="s">
        <v>14</v>
      </c>
      <c r="C2565">
        <v>5.9</v>
      </c>
    </row>
    <row r="2566" spans="1:3" x14ac:dyDescent="0.2">
      <c r="A2566" t="s">
        <v>4337</v>
      </c>
      <c r="B2566" t="s">
        <v>990</v>
      </c>
      <c r="C2566">
        <v>7.3</v>
      </c>
    </row>
    <row r="2567" spans="1:3" x14ac:dyDescent="0.2">
      <c r="A2567" t="s">
        <v>4338</v>
      </c>
      <c r="B2567" t="s">
        <v>14</v>
      </c>
      <c r="C2567">
        <v>6.8</v>
      </c>
    </row>
    <row r="2568" spans="1:3" x14ac:dyDescent="0.2">
      <c r="A2568" t="s">
        <v>4339</v>
      </c>
      <c r="B2568" t="s">
        <v>14</v>
      </c>
      <c r="C2568">
        <v>5.7</v>
      </c>
    </row>
    <row r="2569" spans="1:3" x14ac:dyDescent="0.2">
      <c r="A2569" t="s">
        <v>4341</v>
      </c>
      <c r="B2569" t="s">
        <v>990</v>
      </c>
      <c r="C2569">
        <v>7.3</v>
      </c>
    </row>
    <row r="2570" spans="1:3" x14ac:dyDescent="0.2">
      <c r="A2570" t="s">
        <v>4342</v>
      </c>
      <c r="B2570" t="s">
        <v>14</v>
      </c>
      <c r="C2570">
        <v>6.3</v>
      </c>
    </row>
    <row r="2571" spans="1:3" x14ac:dyDescent="0.2">
      <c r="A2571" t="s">
        <v>4344</v>
      </c>
      <c r="B2571" t="s">
        <v>14</v>
      </c>
      <c r="C2571">
        <v>5.9</v>
      </c>
    </row>
    <row r="2572" spans="1:3" x14ac:dyDescent="0.2">
      <c r="A2572" t="s">
        <v>3012</v>
      </c>
      <c r="B2572" t="s">
        <v>14</v>
      </c>
      <c r="C2572">
        <v>7.1</v>
      </c>
    </row>
    <row r="2573" spans="1:3" x14ac:dyDescent="0.2">
      <c r="A2573" t="s">
        <v>4345</v>
      </c>
      <c r="B2573" t="s">
        <v>14</v>
      </c>
      <c r="C2573">
        <v>7.1</v>
      </c>
    </row>
    <row r="2574" spans="1:3" x14ac:dyDescent="0.2">
      <c r="A2574" t="s">
        <v>4347</v>
      </c>
      <c r="B2574" t="s">
        <v>14</v>
      </c>
      <c r="C2574">
        <v>8</v>
      </c>
    </row>
    <row r="2575" spans="1:3" x14ac:dyDescent="0.2">
      <c r="A2575" t="s">
        <v>4349</v>
      </c>
      <c r="B2575" t="s">
        <v>14</v>
      </c>
      <c r="C2575">
        <v>5.0999999999999996</v>
      </c>
    </row>
    <row r="2576" spans="1:3" x14ac:dyDescent="0.2">
      <c r="A2576" t="s">
        <v>4350</v>
      </c>
      <c r="B2576" t="s">
        <v>14</v>
      </c>
      <c r="C2576">
        <v>7.1</v>
      </c>
    </row>
    <row r="2577" spans="1:3" x14ac:dyDescent="0.2">
      <c r="A2577" t="s">
        <v>4351</v>
      </c>
      <c r="B2577" t="s">
        <v>14</v>
      </c>
      <c r="C2577">
        <v>6.5</v>
      </c>
    </row>
    <row r="2578" spans="1:3" x14ac:dyDescent="0.2">
      <c r="A2578" t="s">
        <v>4352</v>
      </c>
      <c r="B2578" t="s">
        <v>14</v>
      </c>
      <c r="C2578">
        <v>4.5</v>
      </c>
    </row>
    <row r="2579" spans="1:3" x14ac:dyDescent="0.2">
      <c r="A2579" t="s">
        <v>4353</v>
      </c>
      <c r="B2579" t="s">
        <v>14</v>
      </c>
      <c r="C2579">
        <v>6.6</v>
      </c>
    </row>
    <row r="2580" spans="1:3" x14ac:dyDescent="0.2">
      <c r="A2580" t="s">
        <v>4354</v>
      </c>
      <c r="B2580" t="s">
        <v>4355</v>
      </c>
      <c r="C2580">
        <v>4.3</v>
      </c>
    </row>
    <row r="2581" spans="1:3" x14ac:dyDescent="0.2">
      <c r="A2581" t="s">
        <v>4356</v>
      </c>
      <c r="B2581" t="s">
        <v>14</v>
      </c>
      <c r="C2581">
        <v>6.7</v>
      </c>
    </row>
    <row r="2582" spans="1:3" x14ac:dyDescent="0.2">
      <c r="A2582" t="s">
        <v>4359</v>
      </c>
      <c r="B2582" t="s">
        <v>14</v>
      </c>
      <c r="C2582">
        <v>5.4</v>
      </c>
    </row>
    <row r="2583" spans="1:3" x14ac:dyDescent="0.2">
      <c r="A2583" t="s">
        <v>4361</v>
      </c>
      <c r="B2583" t="s">
        <v>14</v>
      </c>
      <c r="C2583">
        <v>6.6</v>
      </c>
    </row>
    <row r="2584" spans="1:3" x14ac:dyDescent="0.2">
      <c r="A2584" t="s">
        <v>4362</v>
      </c>
      <c r="B2584" t="s">
        <v>14</v>
      </c>
      <c r="C2584">
        <v>7.3</v>
      </c>
    </row>
    <row r="2585" spans="1:3" x14ac:dyDescent="0.2">
      <c r="A2585" t="s">
        <v>4363</v>
      </c>
      <c r="B2585" t="s">
        <v>14</v>
      </c>
      <c r="C2585">
        <v>6.9</v>
      </c>
    </row>
    <row r="2586" spans="1:3" x14ac:dyDescent="0.2">
      <c r="A2586" t="s">
        <v>4364</v>
      </c>
      <c r="B2586" t="s">
        <v>14</v>
      </c>
      <c r="C2586">
        <v>8</v>
      </c>
    </row>
    <row r="2587" spans="1:3" x14ac:dyDescent="0.2">
      <c r="A2587" t="s">
        <v>4365</v>
      </c>
      <c r="B2587" t="s">
        <v>14</v>
      </c>
      <c r="C2587">
        <v>7.8</v>
      </c>
    </row>
    <row r="2588" spans="1:3" x14ac:dyDescent="0.2">
      <c r="A2588" t="s">
        <v>4366</v>
      </c>
      <c r="B2588" t="s">
        <v>14</v>
      </c>
      <c r="C2588">
        <v>6.1</v>
      </c>
    </row>
    <row r="2589" spans="1:3" x14ac:dyDescent="0.2">
      <c r="A2589" t="s">
        <v>4368</v>
      </c>
      <c r="B2589" t="s">
        <v>14</v>
      </c>
      <c r="C2589">
        <v>5.0999999999999996</v>
      </c>
    </row>
    <row r="2590" spans="1:3" x14ac:dyDescent="0.2">
      <c r="A2590" t="s">
        <v>4369</v>
      </c>
      <c r="B2590" t="s">
        <v>14</v>
      </c>
      <c r="C2590">
        <v>7.4</v>
      </c>
    </row>
    <row r="2591" spans="1:3" x14ac:dyDescent="0.2">
      <c r="A2591" t="s">
        <v>4371</v>
      </c>
      <c r="B2591" t="s">
        <v>14</v>
      </c>
      <c r="C2591">
        <v>7.8</v>
      </c>
    </row>
    <row r="2592" spans="1:3" x14ac:dyDescent="0.2">
      <c r="A2592" t="s">
        <v>4373</v>
      </c>
      <c r="B2592" t="s">
        <v>14</v>
      </c>
      <c r="C2592">
        <v>8</v>
      </c>
    </row>
    <row r="2593" spans="1:3" x14ac:dyDescent="0.2">
      <c r="A2593" t="s">
        <v>4374</v>
      </c>
      <c r="B2593" t="s">
        <v>14</v>
      </c>
      <c r="C2593">
        <v>6.7</v>
      </c>
    </row>
    <row r="2594" spans="1:3" x14ac:dyDescent="0.2">
      <c r="A2594" t="s">
        <v>4377</v>
      </c>
      <c r="B2594" t="s">
        <v>14</v>
      </c>
      <c r="C2594">
        <v>6.6</v>
      </c>
    </row>
    <row r="2595" spans="1:3" x14ac:dyDescent="0.2">
      <c r="A2595" t="s">
        <v>4379</v>
      </c>
      <c r="B2595" t="s">
        <v>14</v>
      </c>
      <c r="C2595">
        <v>6.4</v>
      </c>
    </row>
    <row r="2596" spans="1:3" x14ac:dyDescent="0.2">
      <c r="A2596" t="s">
        <v>4381</v>
      </c>
      <c r="B2596" t="s">
        <v>14</v>
      </c>
      <c r="C2596">
        <v>6.7</v>
      </c>
    </row>
    <row r="2597" spans="1:3" x14ac:dyDescent="0.2">
      <c r="A2597" t="s">
        <v>4383</v>
      </c>
      <c r="B2597" t="s">
        <v>14</v>
      </c>
      <c r="C2597">
        <v>6.2</v>
      </c>
    </row>
    <row r="2598" spans="1:3" x14ac:dyDescent="0.2">
      <c r="A2598" t="s">
        <v>4384</v>
      </c>
      <c r="B2598" t="s">
        <v>14</v>
      </c>
      <c r="C2598">
        <v>7.3</v>
      </c>
    </row>
    <row r="2599" spans="1:3" x14ac:dyDescent="0.2">
      <c r="A2599" t="s">
        <v>4386</v>
      </c>
      <c r="B2599" t="s">
        <v>4387</v>
      </c>
      <c r="C2599">
        <v>8.1</v>
      </c>
    </row>
    <row r="2600" spans="1:3" x14ac:dyDescent="0.2">
      <c r="A2600" t="s">
        <v>4390</v>
      </c>
      <c r="B2600" t="s">
        <v>14</v>
      </c>
      <c r="C2600">
        <v>7</v>
      </c>
    </row>
    <row r="2601" spans="1:3" x14ac:dyDescent="0.2">
      <c r="A2601" t="s">
        <v>4391</v>
      </c>
      <c r="B2601" t="s">
        <v>14</v>
      </c>
      <c r="C2601">
        <v>8</v>
      </c>
    </row>
    <row r="2602" spans="1:3" x14ac:dyDescent="0.2">
      <c r="A2602" t="s">
        <v>4392</v>
      </c>
      <c r="B2602" t="s">
        <v>14</v>
      </c>
      <c r="C2602">
        <v>8</v>
      </c>
    </row>
    <row r="2603" spans="1:3" x14ac:dyDescent="0.2">
      <c r="A2603" t="s">
        <v>4393</v>
      </c>
      <c r="B2603" t="s">
        <v>14</v>
      </c>
      <c r="C2603">
        <v>7</v>
      </c>
    </row>
    <row r="2604" spans="1:3" x14ac:dyDescent="0.2">
      <c r="A2604" t="s">
        <v>4396</v>
      </c>
      <c r="B2604" t="s">
        <v>990</v>
      </c>
      <c r="C2604">
        <v>7.9</v>
      </c>
    </row>
    <row r="2605" spans="1:3" x14ac:dyDescent="0.2">
      <c r="A2605" t="s">
        <v>4398</v>
      </c>
      <c r="B2605" t="s">
        <v>14</v>
      </c>
      <c r="C2605">
        <v>5.9</v>
      </c>
    </row>
    <row r="2606" spans="1:3" x14ac:dyDescent="0.2">
      <c r="A2606" t="s">
        <v>4399</v>
      </c>
      <c r="B2606" t="s">
        <v>14</v>
      </c>
      <c r="C2606">
        <v>6.6</v>
      </c>
    </row>
    <row r="2607" spans="1:3" x14ac:dyDescent="0.2">
      <c r="A2607" t="s">
        <v>4400</v>
      </c>
      <c r="B2607" t="s">
        <v>14</v>
      </c>
      <c r="C2607">
        <v>6.3</v>
      </c>
    </row>
    <row r="2608" spans="1:3" x14ac:dyDescent="0.2">
      <c r="A2608" t="s">
        <v>4401</v>
      </c>
      <c r="B2608" t="s">
        <v>14</v>
      </c>
      <c r="C2608">
        <v>7.7</v>
      </c>
    </row>
    <row r="2609" spans="1:3" x14ac:dyDescent="0.2">
      <c r="A2609" t="s">
        <v>4402</v>
      </c>
      <c r="B2609" t="s">
        <v>14</v>
      </c>
      <c r="C2609">
        <v>6.9</v>
      </c>
    </row>
    <row r="2610" spans="1:3" x14ac:dyDescent="0.2">
      <c r="A2610" t="s">
        <v>4404</v>
      </c>
      <c r="B2610" t="s">
        <v>14</v>
      </c>
      <c r="C2610">
        <v>7.1</v>
      </c>
    </row>
    <row r="2611" spans="1:3" x14ac:dyDescent="0.2">
      <c r="A2611" t="s">
        <v>4405</v>
      </c>
      <c r="B2611" t="s">
        <v>14</v>
      </c>
      <c r="C2611">
        <v>7.4</v>
      </c>
    </row>
    <row r="2612" spans="1:3" x14ac:dyDescent="0.2">
      <c r="A2612" t="s">
        <v>4408</v>
      </c>
      <c r="B2612" t="s">
        <v>14</v>
      </c>
      <c r="C2612">
        <v>6.5</v>
      </c>
    </row>
    <row r="2613" spans="1:3" x14ac:dyDescent="0.2">
      <c r="A2613" t="s">
        <v>4410</v>
      </c>
      <c r="B2613" t="s">
        <v>14</v>
      </c>
      <c r="C2613">
        <v>6.5</v>
      </c>
    </row>
    <row r="2614" spans="1:3" x14ac:dyDescent="0.2">
      <c r="A2614" t="s">
        <v>4413</v>
      </c>
      <c r="B2614" t="s">
        <v>14</v>
      </c>
      <c r="C2614">
        <v>6.8</v>
      </c>
    </row>
    <row r="2615" spans="1:3" x14ac:dyDescent="0.2">
      <c r="A2615" t="s">
        <v>4414</v>
      </c>
      <c r="B2615" t="s">
        <v>14</v>
      </c>
      <c r="C2615">
        <v>7.5</v>
      </c>
    </row>
    <row r="2616" spans="1:3" x14ac:dyDescent="0.2">
      <c r="A2616" t="s">
        <v>4415</v>
      </c>
      <c r="B2616" t="s">
        <v>14</v>
      </c>
      <c r="C2616">
        <v>6.6</v>
      </c>
    </row>
    <row r="2617" spans="1:3" x14ac:dyDescent="0.2">
      <c r="A2617" t="s">
        <v>4416</v>
      </c>
      <c r="B2617" t="s">
        <v>14</v>
      </c>
      <c r="C2617">
        <v>7.1</v>
      </c>
    </row>
    <row r="2618" spans="1:3" x14ac:dyDescent="0.2">
      <c r="A2618" t="s">
        <v>4417</v>
      </c>
      <c r="B2618" t="s">
        <v>14</v>
      </c>
      <c r="C2618">
        <v>6.6</v>
      </c>
    </row>
    <row r="2619" spans="1:3" x14ac:dyDescent="0.2">
      <c r="A2619" t="s">
        <v>4419</v>
      </c>
      <c r="B2619" t="s">
        <v>14</v>
      </c>
      <c r="C2619">
        <v>7</v>
      </c>
    </row>
    <row r="2620" spans="1:3" x14ac:dyDescent="0.2">
      <c r="A2620" t="s">
        <v>4421</v>
      </c>
      <c r="B2620" t="s">
        <v>14</v>
      </c>
      <c r="C2620">
        <v>3.3</v>
      </c>
    </row>
    <row r="2621" spans="1:3" x14ac:dyDescent="0.2">
      <c r="A2621" t="s">
        <v>4423</v>
      </c>
      <c r="B2621" t="s">
        <v>14</v>
      </c>
      <c r="C2621">
        <v>6.7</v>
      </c>
    </row>
    <row r="2622" spans="1:3" x14ac:dyDescent="0.2">
      <c r="A2622" t="s">
        <v>4424</v>
      </c>
      <c r="B2622" t="s">
        <v>14</v>
      </c>
      <c r="C2622">
        <v>6.8</v>
      </c>
    </row>
    <row r="2623" spans="1:3" x14ac:dyDescent="0.2">
      <c r="A2623" t="s">
        <v>4426</v>
      </c>
      <c r="B2623" t="s">
        <v>14</v>
      </c>
      <c r="C2623">
        <v>6</v>
      </c>
    </row>
    <row r="2624" spans="1:3" x14ac:dyDescent="0.2">
      <c r="A2624" t="s">
        <v>4428</v>
      </c>
      <c r="B2624" t="s">
        <v>14</v>
      </c>
      <c r="C2624">
        <v>5.4</v>
      </c>
    </row>
    <row r="2625" spans="1:3" x14ac:dyDescent="0.2">
      <c r="A2625" t="s">
        <v>4430</v>
      </c>
      <c r="B2625" t="s">
        <v>14</v>
      </c>
      <c r="C2625">
        <v>4.3</v>
      </c>
    </row>
    <row r="2626" spans="1:3" x14ac:dyDescent="0.2">
      <c r="A2626" t="s">
        <v>4431</v>
      </c>
      <c r="B2626" t="s">
        <v>14</v>
      </c>
      <c r="C2626">
        <v>6.2</v>
      </c>
    </row>
    <row r="2627" spans="1:3" x14ac:dyDescent="0.2">
      <c r="A2627" t="s">
        <v>4434</v>
      </c>
      <c r="B2627" t="s">
        <v>14</v>
      </c>
      <c r="C2627">
        <v>7.7</v>
      </c>
    </row>
    <row r="2628" spans="1:3" x14ac:dyDescent="0.2">
      <c r="A2628" t="s">
        <v>586</v>
      </c>
      <c r="B2628" t="s">
        <v>14</v>
      </c>
      <c r="C2628">
        <v>8</v>
      </c>
    </row>
    <row r="2629" spans="1:3" x14ac:dyDescent="0.2">
      <c r="A2629" t="s">
        <v>4435</v>
      </c>
      <c r="B2629" t="s">
        <v>14</v>
      </c>
      <c r="C2629">
        <v>7.4</v>
      </c>
    </row>
    <row r="2630" spans="1:3" x14ac:dyDescent="0.2">
      <c r="A2630" t="s">
        <v>4437</v>
      </c>
      <c r="B2630" t="s">
        <v>14</v>
      </c>
      <c r="C2630">
        <v>5.9</v>
      </c>
    </row>
    <row r="2631" spans="1:3" x14ac:dyDescent="0.2">
      <c r="A2631" t="s">
        <v>4439</v>
      </c>
      <c r="B2631" t="s">
        <v>14</v>
      </c>
      <c r="C2631">
        <v>7.8</v>
      </c>
    </row>
    <row r="2632" spans="1:3" x14ac:dyDescent="0.2">
      <c r="A2632" t="s">
        <v>4440</v>
      </c>
      <c r="B2632" t="s">
        <v>14</v>
      </c>
      <c r="C2632">
        <v>7.4</v>
      </c>
    </row>
    <row r="2633" spans="1:3" x14ac:dyDescent="0.2">
      <c r="A2633" t="s">
        <v>4441</v>
      </c>
      <c r="B2633" t="s">
        <v>14</v>
      </c>
      <c r="C2633">
        <v>6.5</v>
      </c>
    </row>
    <row r="2634" spans="1:3" x14ac:dyDescent="0.2">
      <c r="A2634" t="s">
        <v>4442</v>
      </c>
      <c r="B2634" t="s">
        <v>14</v>
      </c>
      <c r="C2634">
        <v>7</v>
      </c>
    </row>
    <row r="2635" spans="1:3" x14ac:dyDescent="0.2">
      <c r="A2635" t="s">
        <v>4443</v>
      </c>
      <c r="B2635" t="s">
        <v>14</v>
      </c>
      <c r="C2635">
        <v>7.6</v>
      </c>
    </row>
    <row r="2636" spans="1:3" x14ac:dyDescent="0.2">
      <c r="A2636" t="s">
        <v>4444</v>
      </c>
      <c r="B2636" t="s">
        <v>14</v>
      </c>
      <c r="C2636">
        <v>6.9</v>
      </c>
    </row>
    <row r="2637" spans="1:3" x14ac:dyDescent="0.2">
      <c r="A2637" t="s">
        <v>4445</v>
      </c>
      <c r="B2637" t="s">
        <v>14</v>
      </c>
      <c r="C2637">
        <v>5.3</v>
      </c>
    </row>
    <row r="2638" spans="1:3" x14ac:dyDescent="0.2">
      <c r="A2638" t="s">
        <v>4447</v>
      </c>
      <c r="B2638" t="s">
        <v>14</v>
      </c>
      <c r="C2638">
        <v>6.4</v>
      </c>
    </row>
    <row r="2639" spans="1:3" x14ac:dyDescent="0.2">
      <c r="A2639" t="s">
        <v>4448</v>
      </c>
      <c r="B2639" t="s">
        <v>14</v>
      </c>
      <c r="C2639">
        <v>7.8</v>
      </c>
    </row>
    <row r="2640" spans="1:3" x14ac:dyDescent="0.2">
      <c r="A2640" t="s">
        <v>4450</v>
      </c>
      <c r="B2640" t="s">
        <v>14</v>
      </c>
      <c r="C2640">
        <v>6.7</v>
      </c>
    </row>
    <row r="2641" spans="1:3" x14ac:dyDescent="0.2">
      <c r="A2641" t="s">
        <v>4452</v>
      </c>
      <c r="B2641" t="s">
        <v>14</v>
      </c>
      <c r="C2641">
        <v>5.3</v>
      </c>
    </row>
    <row r="2642" spans="1:3" x14ac:dyDescent="0.2">
      <c r="A2642" t="s">
        <v>4453</v>
      </c>
      <c r="B2642" t="s">
        <v>14</v>
      </c>
      <c r="C2642">
        <v>6.3</v>
      </c>
    </row>
    <row r="2643" spans="1:3" x14ac:dyDescent="0.2">
      <c r="A2643" t="s">
        <v>4454</v>
      </c>
      <c r="B2643" t="s">
        <v>14</v>
      </c>
      <c r="C2643">
        <v>7</v>
      </c>
    </row>
    <row r="2644" spans="1:3" x14ac:dyDescent="0.2">
      <c r="A2644" t="s">
        <v>4455</v>
      </c>
      <c r="B2644" t="s">
        <v>14</v>
      </c>
      <c r="C2644">
        <v>6.6</v>
      </c>
    </row>
    <row r="2645" spans="1:3" x14ac:dyDescent="0.2">
      <c r="A2645" t="s">
        <v>4457</v>
      </c>
      <c r="B2645" t="s">
        <v>3672</v>
      </c>
      <c r="C2645">
        <v>8.4</v>
      </c>
    </row>
    <row r="2646" spans="1:3" x14ac:dyDescent="0.2">
      <c r="A2646" t="s">
        <v>4460</v>
      </c>
      <c r="B2646" t="s">
        <v>14</v>
      </c>
      <c r="C2646">
        <v>5.4</v>
      </c>
    </row>
    <row r="2647" spans="1:3" x14ac:dyDescent="0.2">
      <c r="A2647" t="s">
        <v>4461</v>
      </c>
      <c r="B2647" t="s">
        <v>14</v>
      </c>
      <c r="C2647">
        <v>7.8</v>
      </c>
    </row>
    <row r="2648" spans="1:3" x14ac:dyDescent="0.2">
      <c r="A2648" t="s">
        <v>4462</v>
      </c>
      <c r="B2648" t="s">
        <v>680</v>
      </c>
      <c r="C2648">
        <v>7.6</v>
      </c>
    </row>
    <row r="2649" spans="1:3" x14ac:dyDescent="0.2">
      <c r="A2649" t="s">
        <v>4464</v>
      </c>
      <c r="B2649" t="s">
        <v>14</v>
      </c>
      <c r="C2649">
        <v>6.6</v>
      </c>
    </row>
    <row r="2650" spans="1:3" x14ac:dyDescent="0.2">
      <c r="A2650" t="s">
        <v>4466</v>
      </c>
      <c r="B2650" t="s">
        <v>14</v>
      </c>
      <c r="C2650">
        <v>6.4</v>
      </c>
    </row>
    <row r="2651" spans="1:3" x14ac:dyDescent="0.2">
      <c r="A2651" t="s">
        <v>4468</v>
      </c>
      <c r="B2651" t="s">
        <v>14</v>
      </c>
      <c r="C2651">
        <v>7</v>
      </c>
    </row>
    <row r="2652" spans="1:3" x14ac:dyDescent="0.2">
      <c r="A2652" t="s">
        <v>4470</v>
      </c>
      <c r="B2652" t="s">
        <v>14</v>
      </c>
      <c r="C2652">
        <v>5.7</v>
      </c>
    </row>
    <row r="2653" spans="1:3" x14ac:dyDescent="0.2">
      <c r="A2653" t="s">
        <v>4472</v>
      </c>
      <c r="B2653" t="s">
        <v>14</v>
      </c>
      <c r="C2653">
        <v>5.9</v>
      </c>
    </row>
    <row r="2654" spans="1:3" x14ac:dyDescent="0.2">
      <c r="A2654" t="s">
        <v>4473</v>
      </c>
      <c r="B2654" t="s">
        <v>14</v>
      </c>
      <c r="C2654">
        <v>6.3</v>
      </c>
    </row>
    <row r="2655" spans="1:3" x14ac:dyDescent="0.2">
      <c r="A2655" t="s">
        <v>4474</v>
      </c>
      <c r="B2655" t="s">
        <v>14</v>
      </c>
      <c r="C2655">
        <v>6.3</v>
      </c>
    </row>
    <row r="2656" spans="1:3" x14ac:dyDescent="0.2">
      <c r="A2656" t="s">
        <v>4475</v>
      </c>
      <c r="B2656" t="s">
        <v>14</v>
      </c>
      <c r="C2656">
        <v>6.2</v>
      </c>
    </row>
    <row r="2657" spans="1:3" x14ac:dyDescent="0.2">
      <c r="A2657" t="s">
        <v>4476</v>
      </c>
      <c r="B2657" t="s">
        <v>14</v>
      </c>
      <c r="C2657">
        <v>2.1</v>
      </c>
    </row>
    <row r="2658" spans="1:3" x14ac:dyDescent="0.2">
      <c r="A2658" t="s">
        <v>4477</v>
      </c>
      <c r="B2658" t="s">
        <v>14</v>
      </c>
      <c r="C2658">
        <v>5</v>
      </c>
    </row>
    <row r="2659" spans="1:3" x14ac:dyDescent="0.2">
      <c r="A2659" t="s">
        <v>4479</v>
      </c>
      <c r="B2659" t="s">
        <v>14</v>
      </c>
      <c r="C2659">
        <v>5.3</v>
      </c>
    </row>
    <row r="2660" spans="1:3" x14ac:dyDescent="0.2">
      <c r="A2660" t="s">
        <v>4480</v>
      </c>
      <c r="B2660" t="s">
        <v>14</v>
      </c>
      <c r="C2660">
        <v>7.1</v>
      </c>
    </row>
    <row r="2661" spans="1:3" x14ac:dyDescent="0.2">
      <c r="A2661" t="s">
        <v>4482</v>
      </c>
      <c r="B2661" t="s">
        <v>14</v>
      </c>
      <c r="C2661">
        <v>7</v>
      </c>
    </row>
    <row r="2662" spans="1:3" x14ac:dyDescent="0.2">
      <c r="A2662" t="s">
        <v>1805</v>
      </c>
      <c r="B2662" t="s">
        <v>4387</v>
      </c>
      <c r="C2662">
        <v>7</v>
      </c>
    </row>
    <row r="2663" spans="1:3" x14ac:dyDescent="0.2">
      <c r="A2663" t="s">
        <v>4485</v>
      </c>
      <c r="B2663" t="s">
        <v>14</v>
      </c>
      <c r="C2663">
        <v>7.1</v>
      </c>
    </row>
    <row r="2664" spans="1:3" x14ac:dyDescent="0.2">
      <c r="A2664" t="s">
        <v>4487</v>
      </c>
      <c r="B2664" t="s">
        <v>14</v>
      </c>
      <c r="C2664">
        <v>7</v>
      </c>
    </row>
    <row r="2665" spans="1:3" x14ac:dyDescent="0.2">
      <c r="A2665" t="s">
        <v>4489</v>
      </c>
      <c r="B2665" t="s">
        <v>3167</v>
      </c>
      <c r="C2665">
        <v>7.7</v>
      </c>
    </row>
    <row r="2666" spans="1:3" x14ac:dyDescent="0.2">
      <c r="A2666" t="s">
        <v>4491</v>
      </c>
      <c r="B2666" t="s">
        <v>14</v>
      </c>
      <c r="C2666">
        <v>7.1</v>
      </c>
    </row>
    <row r="2667" spans="1:3" x14ac:dyDescent="0.2">
      <c r="A2667" t="s">
        <v>4493</v>
      </c>
      <c r="B2667" t="s">
        <v>14</v>
      </c>
      <c r="C2667">
        <v>6.8</v>
      </c>
    </row>
    <row r="2668" spans="1:3" x14ac:dyDescent="0.2">
      <c r="A2668" t="s">
        <v>4495</v>
      </c>
      <c r="B2668" t="s">
        <v>2401</v>
      </c>
      <c r="C2668">
        <v>7.5</v>
      </c>
    </row>
    <row r="2669" spans="1:3" x14ac:dyDescent="0.2">
      <c r="A2669" t="s">
        <v>4498</v>
      </c>
      <c r="B2669" t="s">
        <v>14</v>
      </c>
      <c r="C2669">
        <v>6.3</v>
      </c>
    </row>
    <row r="2670" spans="1:3" x14ac:dyDescent="0.2">
      <c r="A2670" t="s">
        <v>4500</v>
      </c>
      <c r="B2670" t="s">
        <v>14</v>
      </c>
      <c r="C2670">
        <v>7.3</v>
      </c>
    </row>
    <row r="2671" spans="1:3" x14ac:dyDescent="0.2">
      <c r="A2671" t="s">
        <v>4501</v>
      </c>
      <c r="B2671" t="s">
        <v>14</v>
      </c>
      <c r="C2671">
        <v>6.8</v>
      </c>
    </row>
    <row r="2672" spans="1:3" x14ac:dyDescent="0.2">
      <c r="A2672" t="s">
        <v>4503</v>
      </c>
      <c r="B2672" t="s">
        <v>14</v>
      </c>
      <c r="C2672">
        <v>7.2</v>
      </c>
    </row>
    <row r="2673" spans="1:3" x14ac:dyDescent="0.2">
      <c r="A2673" t="s">
        <v>4504</v>
      </c>
      <c r="B2673" t="s">
        <v>14</v>
      </c>
      <c r="C2673">
        <v>6.4</v>
      </c>
    </row>
    <row r="2674" spans="1:3" x14ac:dyDescent="0.2">
      <c r="A2674" t="s">
        <v>4505</v>
      </c>
      <c r="B2674" t="s">
        <v>14</v>
      </c>
      <c r="C2674">
        <v>6</v>
      </c>
    </row>
    <row r="2675" spans="1:3" x14ac:dyDescent="0.2">
      <c r="A2675" t="s">
        <v>4506</v>
      </c>
      <c r="B2675" t="s">
        <v>14</v>
      </c>
      <c r="C2675">
        <v>6.4</v>
      </c>
    </row>
    <row r="2676" spans="1:3" x14ac:dyDescent="0.2">
      <c r="A2676" t="s">
        <v>4508</v>
      </c>
      <c r="B2676" t="s">
        <v>14</v>
      </c>
      <c r="C2676">
        <v>7.5</v>
      </c>
    </row>
    <row r="2677" spans="1:3" x14ac:dyDescent="0.2">
      <c r="A2677" t="s">
        <v>4510</v>
      </c>
      <c r="B2677" t="s">
        <v>4511</v>
      </c>
      <c r="C2677">
        <v>7.1</v>
      </c>
    </row>
    <row r="2678" spans="1:3" x14ac:dyDescent="0.2">
      <c r="A2678" t="s">
        <v>4513</v>
      </c>
      <c r="B2678" t="s">
        <v>14</v>
      </c>
      <c r="C2678">
        <v>4.5999999999999996</v>
      </c>
    </row>
    <row r="2679" spans="1:3" x14ac:dyDescent="0.2">
      <c r="A2679" t="s">
        <v>4515</v>
      </c>
      <c r="B2679" t="s">
        <v>680</v>
      </c>
      <c r="C2679">
        <v>7.7</v>
      </c>
    </row>
    <row r="2680" spans="1:3" x14ac:dyDescent="0.2">
      <c r="A2680" t="s">
        <v>409</v>
      </c>
      <c r="B2680" t="s">
        <v>14</v>
      </c>
      <c r="C2680">
        <v>6.7</v>
      </c>
    </row>
    <row r="2681" spans="1:3" x14ac:dyDescent="0.2">
      <c r="A2681" t="s">
        <v>4516</v>
      </c>
      <c r="B2681" t="s">
        <v>14</v>
      </c>
      <c r="C2681">
        <v>5.6</v>
      </c>
    </row>
    <row r="2682" spans="1:3" x14ac:dyDescent="0.2">
      <c r="A2682" t="s">
        <v>4518</v>
      </c>
      <c r="B2682" t="s">
        <v>14</v>
      </c>
      <c r="C2682">
        <v>8.3000000000000007</v>
      </c>
    </row>
    <row r="2683" spans="1:3" x14ac:dyDescent="0.2">
      <c r="A2683" t="s">
        <v>4519</v>
      </c>
      <c r="B2683" t="s">
        <v>14</v>
      </c>
      <c r="C2683">
        <v>6.6</v>
      </c>
    </row>
    <row r="2684" spans="1:3" x14ac:dyDescent="0.2">
      <c r="A2684" t="s">
        <v>4520</v>
      </c>
      <c r="B2684" t="s">
        <v>14</v>
      </c>
      <c r="C2684">
        <v>7.2</v>
      </c>
    </row>
    <row r="2685" spans="1:3" x14ac:dyDescent="0.2">
      <c r="A2685" t="s">
        <v>4521</v>
      </c>
      <c r="B2685" t="s">
        <v>14</v>
      </c>
      <c r="C2685">
        <v>8.6999999999999993</v>
      </c>
    </row>
    <row r="2686" spans="1:3" x14ac:dyDescent="0.2">
      <c r="A2686" t="s">
        <v>4523</v>
      </c>
      <c r="B2686" t="s">
        <v>14</v>
      </c>
      <c r="C2686">
        <v>6</v>
      </c>
    </row>
    <row r="2687" spans="1:3" x14ac:dyDescent="0.2">
      <c r="A2687" t="s">
        <v>4524</v>
      </c>
      <c r="B2687" t="s">
        <v>14</v>
      </c>
      <c r="C2687">
        <v>8</v>
      </c>
    </row>
    <row r="2688" spans="1:3" x14ac:dyDescent="0.2">
      <c r="A2688" t="s">
        <v>4525</v>
      </c>
      <c r="B2688" t="s">
        <v>14</v>
      </c>
      <c r="C2688">
        <v>4.5</v>
      </c>
    </row>
    <row r="2689" spans="1:3" x14ac:dyDescent="0.2">
      <c r="A2689" t="s">
        <v>4526</v>
      </c>
      <c r="B2689" t="s">
        <v>14</v>
      </c>
      <c r="C2689">
        <v>7.9</v>
      </c>
    </row>
    <row r="2690" spans="1:3" x14ac:dyDescent="0.2">
      <c r="A2690" t="s">
        <v>4527</v>
      </c>
      <c r="B2690" t="s">
        <v>14</v>
      </c>
      <c r="C2690">
        <v>7.5</v>
      </c>
    </row>
    <row r="2691" spans="1:3" x14ac:dyDescent="0.2">
      <c r="A2691" t="s">
        <v>4530</v>
      </c>
      <c r="B2691" t="s">
        <v>14</v>
      </c>
      <c r="C2691">
        <v>6.8</v>
      </c>
    </row>
    <row r="2692" spans="1:3" x14ac:dyDescent="0.2">
      <c r="A2692" t="s">
        <v>4532</v>
      </c>
      <c r="B2692" t="s">
        <v>14</v>
      </c>
      <c r="C2692">
        <v>7.2</v>
      </c>
    </row>
    <row r="2693" spans="1:3" x14ac:dyDescent="0.2">
      <c r="A2693" t="s">
        <v>4533</v>
      </c>
      <c r="B2693" t="s">
        <v>14</v>
      </c>
      <c r="C2693">
        <v>7.1</v>
      </c>
    </row>
    <row r="2694" spans="1:3" x14ac:dyDescent="0.2">
      <c r="A2694" t="s">
        <v>4534</v>
      </c>
      <c r="B2694" t="s">
        <v>14</v>
      </c>
      <c r="C2694">
        <v>7.4</v>
      </c>
    </row>
    <row r="2695" spans="1:3" x14ac:dyDescent="0.2">
      <c r="A2695" t="s">
        <v>4535</v>
      </c>
      <c r="B2695" t="s">
        <v>14</v>
      </c>
      <c r="C2695">
        <v>7.6</v>
      </c>
    </row>
    <row r="2696" spans="1:3" x14ac:dyDescent="0.2">
      <c r="A2696" t="s">
        <v>4536</v>
      </c>
      <c r="B2696" t="s">
        <v>14</v>
      </c>
      <c r="C2696">
        <v>6.9</v>
      </c>
    </row>
    <row r="2697" spans="1:3" x14ac:dyDescent="0.2">
      <c r="A2697" t="s">
        <v>4537</v>
      </c>
      <c r="B2697" t="s">
        <v>14</v>
      </c>
      <c r="C2697">
        <v>6</v>
      </c>
    </row>
    <row r="2698" spans="1:3" x14ac:dyDescent="0.2">
      <c r="A2698" t="s">
        <v>4538</v>
      </c>
      <c r="B2698" t="s">
        <v>14</v>
      </c>
      <c r="C2698">
        <v>7.3</v>
      </c>
    </row>
    <row r="2699" spans="1:3" x14ac:dyDescent="0.2">
      <c r="A2699" t="s">
        <v>4540</v>
      </c>
      <c r="B2699" t="s">
        <v>14</v>
      </c>
      <c r="C2699">
        <v>4.5999999999999996</v>
      </c>
    </row>
    <row r="2700" spans="1:3" x14ac:dyDescent="0.2">
      <c r="A2700" t="s">
        <v>4541</v>
      </c>
      <c r="B2700" t="s">
        <v>14</v>
      </c>
      <c r="C2700">
        <v>6</v>
      </c>
    </row>
    <row r="2701" spans="1:3" x14ac:dyDescent="0.2">
      <c r="A2701" t="s">
        <v>4542</v>
      </c>
      <c r="B2701" t="s">
        <v>14</v>
      </c>
      <c r="C2701">
        <v>5.5</v>
      </c>
    </row>
    <row r="2702" spans="1:3" x14ac:dyDescent="0.2">
      <c r="A2702" t="s">
        <v>4544</v>
      </c>
      <c r="B2702" t="s">
        <v>14</v>
      </c>
      <c r="C2702">
        <v>7.5</v>
      </c>
    </row>
    <row r="2703" spans="1:3" x14ac:dyDescent="0.2">
      <c r="A2703" t="s">
        <v>4546</v>
      </c>
      <c r="B2703" t="s">
        <v>14</v>
      </c>
      <c r="C2703">
        <v>6.3</v>
      </c>
    </row>
    <row r="2704" spans="1:3" x14ac:dyDescent="0.2">
      <c r="A2704" t="s">
        <v>4547</v>
      </c>
      <c r="B2704" t="s">
        <v>14</v>
      </c>
      <c r="C2704">
        <v>5.0999999999999996</v>
      </c>
    </row>
    <row r="2705" spans="1:3" x14ac:dyDescent="0.2">
      <c r="A2705" t="s">
        <v>4549</v>
      </c>
      <c r="B2705" t="s">
        <v>14</v>
      </c>
      <c r="C2705">
        <v>6.8</v>
      </c>
    </row>
    <row r="2706" spans="1:3" x14ac:dyDescent="0.2">
      <c r="A2706" t="s">
        <v>4551</v>
      </c>
      <c r="B2706" t="s">
        <v>14</v>
      </c>
      <c r="C2706">
        <v>5.3</v>
      </c>
    </row>
    <row r="2707" spans="1:3" x14ac:dyDescent="0.2">
      <c r="A2707" t="s">
        <v>4553</v>
      </c>
      <c r="B2707" t="s">
        <v>14</v>
      </c>
      <c r="C2707">
        <v>7.3</v>
      </c>
    </row>
    <row r="2708" spans="1:3" x14ac:dyDescent="0.2">
      <c r="A2708" t="s">
        <v>4555</v>
      </c>
      <c r="B2708" t="s">
        <v>14</v>
      </c>
      <c r="C2708">
        <v>7.3</v>
      </c>
    </row>
    <row r="2709" spans="1:3" x14ac:dyDescent="0.2">
      <c r="A2709" t="s">
        <v>4556</v>
      </c>
      <c r="B2709" t="s">
        <v>14</v>
      </c>
      <c r="C2709">
        <v>7.1</v>
      </c>
    </row>
    <row r="2710" spans="1:3" x14ac:dyDescent="0.2">
      <c r="A2710" t="s">
        <v>4557</v>
      </c>
      <c r="B2710" t="s">
        <v>14</v>
      </c>
      <c r="C2710">
        <v>7.6</v>
      </c>
    </row>
    <row r="2711" spans="1:3" x14ac:dyDescent="0.2">
      <c r="A2711" t="s">
        <v>4559</v>
      </c>
      <c r="B2711" t="s">
        <v>14</v>
      </c>
      <c r="C2711">
        <v>5.3</v>
      </c>
    </row>
    <row r="2712" spans="1:3" x14ac:dyDescent="0.2">
      <c r="A2712" t="s">
        <v>4560</v>
      </c>
      <c r="B2712" t="s">
        <v>14</v>
      </c>
      <c r="C2712">
        <v>7.8</v>
      </c>
    </row>
    <row r="2713" spans="1:3" x14ac:dyDescent="0.2">
      <c r="A2713" t="s">
        <v>4562</v>
      </c>
      <c r="B2713" t="s">
        <v>14</v>
      </c>
      <c r="C2713">
        <v>7.7</v>
      </c>
    </row>
    <row r="2714" spans="1:3" x14ac:dyDescent="0.2">
      <c r="A2714" t="s">
        <v>4563</v>
      </c>
      <c r="B2714" t="s">
        <v>14</v>
      </c>
      <c r="C2714">
        <v>7.7</v>
      </c>
    </row>
    <row r="2715" spans="1:3" x14ac:dyDescent="0.2">
      <c r="A2715" t="s">
        <v>4565</v>
      </c>
      <c r="B2715" t="s">
        <v>14</v>
      </c>
      <c r="C2715">
        <v>5.4</v>
      </c>
    </row>
    <row r="2716" spans="1:3" x14ac:dyDescent="0.2">
      <c r="A2716" t="s">
        <v>4566</v>
      </c>
      <c r="B2716" t="s">
        <v>14</v>
      </c>
      <c r="C2716">
        <v>6.2</v>
      </c>
    </row>
    <row r="2717" spans="1:3" x14ac:dyDescent="0.2">
      <c r="A2717" t="s">
        <v>4567</v>
      </c>
      <c r="B2717" t="s">
        <v>14</v>
      </c>
      <c r="C2717">
        <v>7.4</v>
      </c>
    </row>
    <row r="2718" spans="1:3" x14ac:dyDescent="0.2">
      <c r="A2718" t="s">
        <v>4568</v>
      </c>
      <c r="B2718" t="s">
        <v>14</v>
      </c>
      <c r="C2718">
        <v>6.2</v>
      </c>
    </row>
    <row r="2719" spans="1:3" x14ac:dyDescent="0.2">
      <c r="A2719" t="s">
        <v>4570</v>
      </c>
      <c r="B2719" t="s">
        <v>14</v>
      </c>
      <c r="C2719">
        <v>5.0999999999999996</v>
      </c>
    </row>
    <row r="2720" spans="1:3" x14ac:dyDescent="0.2">
      <c r="A2720" t="s">
        <v>4572</v>
      </c>
      <c r="B2720" t="s">
        <v>14</v>
      </c>
      <c r="C2720">
        <v>6.8</v>
      </c>
    </row>
    <row r="2721" spans="1:3" x14ac:dyDescent="0.2">
      <c r="A2721" t="s">
        <v>2455</v>
      </c>
      <c r="B2721" t="s">
        <v>14</v>
      </c>
      <c r="C2721">
        <v>7.4</v>
      </c>
    </row>
    <row r="2722" spans="1:3" x14ac:dyDescent="0.2">
      <c r="A2722" t="s">
        <v>4574</v>
      </c>
      <c r="B2722" t="s">
        <v>14</v>
      </c>
      <c r="C2722">
        <v>5.8</v>
      </c>
    </row>
    <row r="2723" spans="1:3" x14ac:dyDescent="0.2">
      <c r="A2723" t="s">
        <v>4576</v>
      </c>
      <c r="B2723" t="s">
        <v>14</v>
      </c>
      <c r="C2723">
        <v>6.4</v>
      </c>
    </row>
    <row r="2724" spans="1:3" x14ac:dyDescent="0.2">
      <c r="A2724" t="s">
        <v>4578</v>
      </c>
      <c r="B2724" t="s">
        <v>4579</v>
      </c>
      <c r="C2724">
        <v>6</v>
      </c>
    </row>
    <row r="2725" spans="1:3" x14ac:dyDescent="0.2">
      <c r="A2725" t="s">
        <v>4581</v>
      </c>
      <c r="B2725" t="s">
        <v>14</v>
      </c>
      <c r="C2725">
        <v>6.9</v>
      </c>
    </row>
    <row r="2726" spans="1:3" x14ac:dyDescent="0.2">
      <c r="A2726" t="s">
        <v>4583</v>
      </c>
      <c r="B2726" t="s">
        <v>14</v>
      </c>
      <c r="C2726">
        <v>5.5</v>
      </c>
    </row>
    <row r="2727" spans="1:3" x14ac:dyDescent="0.2">
      <c r="A2727" t="s">
        <v>4585</v>
      </c>
      <c r="B2727" t="s">
        <v>14</v>
      </c>
      <c r="C2727">
        <v>5.4</v>
      </c>
    </row>
    <row r="2728" spans="1:3" x14ac:dyDescent="0.2">
      <c r="A2728" t="s">
        <v>4586</v>
      </c>
      <c r="B2728" t="s">
        <v>14</v>
      </c>
      <c r="C2728">
        <v>8.3000000000000007</v>
      </c>
    </row>
    <row r="2729" spans="1:3" x14ac:dyDescent="0.2">
      <c r="A2729" t="s">
        <v>4588</v>
      </c>
      <c r="B2729" t="s">
        <v>14</v>
      </c>
      <c r="C2729">
        <v>7.9</v>
      </c>
    </row>
    <row r="2730" spans="1:3" x14ac:dyDescent="0.2">
      <c r="A2730" t="s">
        <v>4590</v>
      </c>
      <c r="B2730" t="s">
        <v>14</v>
      </c>
      <c r="C2730">
        <v>6.5</v>
      </c>
    </row>
    <row r="2731" spans="1:3" x14ac:dyDescent="0.2">
      <c r="A2731" t="s">
        <v>4592</v>
      </c>
      <c r="B2731" t="s">
        <v>954</v>
      </c>
      <c r="C2731">
        <v>6.6</v>
      </c>
    </row>
    <row r="2732" spans="1:3" x14ac:dyDescent="0.2">
      <c r="A2732" t="s">
        <v>4594</v>
      </c>
      <c r="B2732" t="s">
        <v>14</v>
      </c>
      <c r="C2732">
        <v>8.3000000000000007</v>
      </c>
    </row>
    <row r="2733" spans="1:3" x14ac:dyDescent="0.2">
      <c r="A2733" t="s">
        <v>4596</v>
      </c>
      <c r="B2733" t="s">
        <v>14</v>
      </c>
      <c r="C2733">
        <v>6.2</v>
      </c>
    </row>
    <row r="2734" spans="1:3" x14ac:dyDescent="0.2">
      <c r="A2734" t="s">
        <v>4599</v>
      </c>
      <c r="B2734" t="s">
        <v>14</v>
      </c>
      <c r="C2734">
        <v>6.9</v>
      </c>
    </row>
    <row r="2735" spans="1:3" x14ac:dyDescent="0.2">
      <c r="A2735" t="s">
        <v>4600</v>
      </c>
      <c r="B2735" t="s">
        <v>14</v>
      </c>
      <c r="C2735">
        <v>5.9</v>
      </c>
    </row>
    <row r="2736" spans="1:3" x14ac:dyDescent="0.2">
      <c r="A2736" t="s">
        <v>4602</v>
      </c>
      <c r="B2736" t="s">
        <v>14</v>
      </c>
      <c r="C2736">
        <v>6.1</v>
      </c>
    </row>
    <row r="2737" spans="1:3" x14ac:dyDescent="0.2">
      <c r="A2737" t="s">
        <v>4603</v>
      </c>
      <c r="B2737" t="s">
        <v>14</v>
      </c>
      <c r="C2737">
        <v>5.8</v>
      </c>
    </row>
    <row r="2738" spans="1:3" x14ac:dyDescent="0.2">
      <c r="A2738" t="s">
        <v>2336</v>
      </c>
      <c r="B2738" t="s">
        <v>14</v>
      </c>
      <c r="C2738">
        <v>7.3</v>
      </c>
    </row>
    <row r="2739" spans="1:3" x14ac:dyDescent="0.2">
      <c r="A2739" t="s">
        <v>4604</v>
      </c>
      <c r="B2739" t="s">
        <v>14</v>
      </c>
      <c r="C2739">
        <v>5.9</v>
      </c>
    </row>
    <row r="2740" spans="1:3" x14ac:dyDescent="0.2">
      <c r="A2740" t="s">
        <v>4605</v>
      </c>
      <c r="B2740" t="s">
        <v>14</v>
      </c>
      <c r="C2740">
        <v>5.5</v>
      </c>
    </row>
    <row r="2741" spans="1:3" x14ac:dyDescent="0.2">
      <c r="A2741" t="s">
        <v>4606</v>
      </c>
      <c r="B2741" t="s">
        <v>14</v>
      </c>
      <c r="C2741">
        <v>5</v>
      </c>
    </row>
    <row r="2742" spans="1:3" x14ac:dyDescent="0.2">
      <c r="A2742" t="s">
        <v>4607</v>
      </c>
      <c r="B2742" t="s">
        <v>14</v>
      </c>
      <c r="C2742">
        <v>7</v>
      </c>
    </row>
    <row r="2743" spans="1:3" x14ac:dyDescent="0.2">
      <c r="A2743" t="s">
        <v>4608</v>
      </c>
      <c r="B2743" t="s">
        <v>14</v>
      </c>
      <c r="C2743">
        <v>6.4</v>
      </c>
    </row>
    <row r="2744" spans="1:3" x14ac:dyDescent="0.2">
      <c r="A2744" t="s">
        <v>4609</v>
      </c>
      <c r="B2744" t="s">
        <v>14</v>
      </c>
      <c r="C2744">
        <v>5.9</v>
      </c>
    </row>
    <row r="2745" spans="1:3" x14ac:dyDescent="0.2">
      <c r="A2745" t="s">
        <v>4610</v>
      </c>
      <c r="B2745" t="s">
        <v>14</v>
      </c>
      <c r="C2745">
        <v>7</v>
      </c>
    </row>
    <row r="2746" spans="1:3" x14ac:dyDescent="0.2">
      <c r="A2746" t="s">
        <v>4611</v>
      </c>
      <c r="B2746" t="s">
        <v>14</v>
      </c>
      <c r="C2746">
        <v>6.1</v>
      </c>
    </row>
    <row r="2747" spans="1:3" x14ac:dyDescent="0.2">
      <c r="A2747" t="s">
        <v>4613</v>
      </c>
      <c r="B2747" t="s">
        <v>14</v>
      </c>
      <c r="C2747">
        <v>6.9</v>
      </c>
    </row>
    <row r="2748" spans="1:3" x14ac:dyDescent="0.2">
      <c r="A2748" t="s">
        <v>4616</v>
      </c>
      <c r="B2748" t="s">
        <v>14</v>
      </c>
      <c r="C2748">
        <v>7.5</v>
      </c>
    </row>
    <row r="2749" spans="1:3" x14ac:dyDescent="0.2">
      <c r="A2749" t="s">
        <v>4617</v>
      </c>
      <c r="B2749" t="s">
        <v>14</v>
      </c>
      <c r="C2749">
        <v>7.3</v>
      </c>
    </row>
    <row r="2750" spans="1:3" x14ac:dyDescent="0.2">
      <c r="A2750" t="s">
        <v>4619</v>
      </c>
      <c r="B2750" t="s">
        <v>14</v>
      </c>
      <c r="C2750">
        <v>6.5</v>
      </c>
    </row>
    <row r="2751" spans="1:3" x14ac:dyDescent="0.2">
      <c r="A2751" t="s">
        <v>4620</v>
      </c>
      <c r="B2751" t="s">
        <v>14</v>
      </c>
      <c r="C2751">
        <v>6.2</v>
      </c>
    </row>
    <row r="2752" spans="1:3" x14ac:dyDescent="0.2">
      <c r="A2752" t="s">
        <v>4621</v>
      </c>
      <c r="B2752" t="s">
        <v>14</v>
      </c>
      <c r="C2752">
        <v>6</v>
      </c>
    </row>
    <row r="2753" spans="1:3" x14ac:dyDescent="0.2">
      <c r="A2753" t="s">
        <v>4622</v>
      </c>
      <c r="B2753" t="s">
        <v>14</v>
      </c>
      <c r="C2753">
        <v>6.3</v>
      </c>
    </row>
    <row r="2754" spans="1:3" x14ac:dyDescent="0.2">
      <c r="A2754" t="s">
        <v>4624</v>
      </c>
      <c r="B2754" t="s">
        <v>14</v>
      </c>
      <c r="C2754">
        <v>5.8</v>
      </c>
    </row>
    <row r="2755" spans="1:3" x14ac:dyDescent="0.2">
      <c r="A2755" t="s">
        <v>4625</v>
      </c>
      <c r="B2755" t="s">
        <v>14</v>
      </c>
      <c r="C2755">
        <v>6.1</v>
      </c>
    </row>
    <row r="2756" spans="1:3" x14ac:dyDescent="0.2">
      <c r="A2756" t="s">
        <v>4628</v>
      </c>
      <c r="B2756" t="s">
        <v>14</v>
      </c>
      <c r="C2756">
        <v>6.9</v>
      </c>
    </row>
    <row r="2757" spans="1:3" x14ac:dyDescent="0.2">
      <c r="A2757" t="s">
        <v>4629</v>
      </c>
      <c r="B2757" t="s">
        <v>14</v>
      </c>
      <c r="C2757">
        <v>5.4</v>
      </c>
    </row>
    <row r="2758" spans="1:3" x14ac:dyDescent="0.2">
      <c r="A2758" t="s">
        <v>4631</v>
      </c>
      <c r="B2758" t="s">
        <v>14</v>
      </c>
      <c r="C2758">
        <v>6.7</v>
      </c>
    </row>
    <row r="2759" spans="1:3" x14ac:dyDescent="0.2">
      <c r="A2759" t="s">
        <v>4633</v>
      </c>
      <c r="B2759" t="s">
        <v>14</v>
      </c>
      <c r="C2759">
        <v>7.4</v>
      </c>
    </row>
    <row r="2760" spans="1:3" x14ac:dyDescent="0.2">
      <c r="A2760" t="s">
        <v>4635</v>
      </c>
      <c r="B2760" t="s">
        <v>14</v>
      </c>
      <c r="C2760">
        <v>5.6</v>
      </c>
    </row>
    <row r="2761" spans="1:3" x14ac:dyDescent="0.2">
      <c r="A2761" t="s">
        <v>4637</v>
      </c>
      <c r="B2761" t="s">
        <v>14</v>
      </c>
      <c r="C2761">
        <v>6.5</v>
      </c>
    </row>
    <row r="2762" spans="1:3" x14ac:dyDescent="0.2">
      <c r="A2762" t="s">
        <v>4639</v>
      </c>
      <c r="B2762" t="s">
        <v>14</v>
      </c>
      <c r="C2762">
        <v>6.5</v>
      </c>
    </row>
    <row r="2763" spans="1:3" x14ac:dyDescent="0.2">
      <c r="A2763" t="s">
        <v>4640</v>
      </c>
      <c r="B2763" t="s">
        <v>14</v>
      </c>
      <c r="C2763">
        <v>5.8</v>
      </c>
    </row>
    <row r="2764" spans="1:3" x14ac:dyDescent="0.2">
      <c r="A2764" t="s">
        <v>4641</v>
      </c>
      <c r="B2764" t="s">
        <v>14</v>
      </c>
      <c r="C2764">
        <v>5</v>
      </c>
    </row>
    <row r="2765" spans="1:3" x14ac:dyDescent="0.2">
      <c r="A2765" t="s">
        <v>4643</v>
      </c>
      <c r="B2765" t="s">
        <v>14</v>
      </c>
      <c r="C2765">
        <v>5.5</v>
      </c>
    </row>
    <row r="2766" spans="1:3" x14ac:dyDescent="0.2">
      <c r="A2766" t="s">
        <v>4644</v>
      </c>
      <c r="B2766" t="s">
        <v>14</v>
      </c>
      <c r="C2766">
        <v>6.5</v>
      </c>
    </row>
    <row r="2767" spans="1:3" x14ac:dyDescent="0.2">
      <c r="A2767" t="s">
        <v>4645</v>
      </c>
      <c r="B2767" t="s">
        <v>14</v>
      </c>
      <c r="C2767">
        <v>7.2</v>
      </c>
    </row>
    <row r="2768" spans="1:3" x14ac:dyDescent="0.2">
      <c r="A2768" t="s">
        <v>4647</v>
      </c>
      <c r="B2768" t="s">
        <v>14</v>
      </c>
      <c r="C2768">
        <v>5.2</v>
      </c>
    </row>
    <row r="2769" spans="1:3" x14ac:dyDescent="0.2">
      <c r="A2769" t="s">
        <v>4649</v>
      </c>
      <c r="B2769" t="s">
        <v>14</v>
      </c>
      <c r="C2769">
        <v>5.7</v>
      </c>
    </row>
    <row r="2770" spans="1:3" x14ac:dyDescent="0.2">
      <c r="A2770" t="s">
        <v>4650</v>
      </c>
      <c r="B2770" t="s">
        <v>14</v>
      </c>
      <c r="C2770">
        <v>4.7</v>
      </c>
    </row>
    <row r="2771" spans="1:3" x14ac:dyDescent="0.2">
      <c r="A2771" t="s">
        <v>4652</v>
      </c>
      <c r="B2771" t="s">
        <v>14</v>
      </c>
      <c r="C2771">
        <v>5.9</v>
      </c>
    </row>
    <row r="2772" spans="1:3" x14ac:dyDescent="0.2">
      <c r="A2772" t="s">
        <v>4653</v>
      </c>
      <c r="B2772" t="s">
        <v>14</v>
      </c>
      <c r="C2772">
        <v>6.8</v>
      </c>
    </row>
    <row r="2773" spans="1:3" x14ac:dyDescent="0.2">
      <c r="A2773" t="s">
        <v>4655</v>
      </c>
      <c r="B2773" t="s">
        <v>14</v>
      </c>
      <c r="C2773">
        <v>5.9</v>
      </c>
    </row>
    <row r="2774" spans="1:3" x14ac:dyDescent="0.2">
      <c r="A2774" t="s">
        <v>4656</v>
      </c>
      <c r="B2774" t="s">
        <v>14</v>
      </c>
      <c r="C2774">
        <v>7.7</v>
      </c>
    </row>
    <row r="2775" spans="1:3" x14ac:dyDescent="0.2">
      <c r="A2775" t="s">
        <v>4657</v>
      </c>
      <c r="B2775" t="s">
        <v>14</v>
      </c>
      <c r="C2775">
        <v>4.4000000000000004</v>
      </c>
    </row>
    <row r="2776" spans="1:3" x14ac:dyDescent="0.2">
      <c r="A2776" t="s">
        <v>4658</v>
      </c>
      <c r="B2776" t="s">
        <v>14</v>
      </c>
      <c r="C2776">
        <v>6.6</v>
      </c>
    </row>
    <row r="2777" spans="1:3" x14ac:dyDescent="0.2">
      <c r="A2777" t="s">
        <v>4660</v>
      </c>
      <c r="B2777" t="s">
        <v>14</v>
      </c>
      <c r="C2777">
        <v>6.7</v>
      </c>
    </row>
    <row r="2778" spans="1:3" x14ac:dyDescent="0.2">
      <c r="A2778" t="s">
        <v>4661</v>
      </c>
      <c r="B2778" t="s">
        <v>14</v>
      </c>
      <c r="C2778">
        <v>5.5</v>
      </c>
    </row>
    <row r="2779" spans="1:3" x14ac:dyDescent="0.2">
      <c r="A2779" t="s">
        <v>4662</v>
      </c>
      <c r="B2779" t="s">
        <v>14</v>
      </c>
      <c r="C2779">
        <v>6.5</v>
      </c>
    </row>
    <row r="2780" spans="1:3" x14ac:dyDescent="0.2">
      <c r="A2780" t="s">
        <v>4663</v>
      </c>
      <c r="B2780" t="s">
        <v>14</v>
      </c>
      <c r="C2780">
        <v>6.2</v>
      </c>
    </row>
    <row r="2781" spans="1:3" x14ac:dyDescent="0.2">
      <c r="A2781" t="s">
        <v>4664</v>
      </c>
      <c r="B2781" t="s">
        <v>14</v>
      </c>
      <c r="C2781">
        <v>7.1</v>
      </c>
    </row>
    <row r="2782" spans="1:3" x14ac:dyDescent="0.2">
      <c r="A2782" t="s">
        <v>4666</v>
      </c>
      <c r="B2782" t="s">
        <v>14</v>
      </c>
      <c r="C2782">
        <v>6.1</v>
      </c>
    </row>
    <row r="2783" spans="1:3" x14ac:dyDescent="0.2">
      <c r="A2783" t="s">
        <v>4667</v>
      </c>
      <c r="B2783" t="s">
        <v>14</v>
      </c>
      <c r="C2783">
        <v>6</v>
      </c>
    </row>
    <row r="2784" spans="1:3" x14ac:dyDescent="0.2">
      <c r="A2784" t="s">
        <v>4668</v>
      </c>
      <c r="B2784" t="s">
        <v>14</v>
      </c>
      <c r="C2784">
        <v>7.4</v>
      </c>
    </row>
    <row r="2785" spans="1:3" x14ac:dyDescent="0.2">
      <c r="A2785" t="s">
        <v>4670</v>
      </c>
      <c r="B2785" t="s">
        <v>14</v>
      </c>
      <c r="C2785">
        <v>5.9</v>
      </c>
    </row>
    <row r="2786" spans="1:3" x14ac:dyDescent="0.2">
      <c r="A2786" t="s">
        <v>4672</v>
      </c>
      <c r="B2786" t="s">
        <v>14</v>
      </c>
      <c r="C2786">
        <v>4.0999999999999996</v>
      </c>
    </row>
    <row r="2787" spans="1:3" x14ac:dyDescent="0.2">
      <c r="A2787" t="s">
        <v>4674</v>
      </c>
      <c r="B2787" t="s">
        <v>14</v>
      </c>
      <c r="C2787">
        <v>5.9</v>
      </c>
    </row>
    <row r="2788" spans="1:3" x14ac:dyDescent="0.2">
      <c r="A2788" t="s">
        <v>4675</v>
      </c>
      <c r="B2788" t="s">
        <v>14</v>
      </c>
      <c r="C2788">
        <v>7</v>
      </c>
    </row>
    <row r="2789" spans="1:3" x14ac:dyDescent="0.2">
      <c r="A2789" t="s">
        <v>4676</v>
      </c>
      <c r="B2789" t="s">
        <v>14</v>
      </c>
      <c r="C2789">
        <v>6.8</v>
      </c>
    </row>
    <row r="2790" spans="1:3" x14ac:dyDescent="0.2">
      <c r="A2790" t="s">
        <v>4678</v>
      </c>
      <c r="B2790" t="s">
        <v>14</v>
      </c>
      <c r="C2790">
        <v>7.4</v>
      </c>
    </row>
    <row r="2791" spans="1:3" x14ac:dyDescent="0.2">
      <c r="A2791" t="s">
        <v>4680</v>
      </c>
      <c r="B2791" t="s">
        <v>14</v>
      </c>
      <c r="C2791">
        <v>7.1</v>
      </c>
    </row>
    <row r="2792" spans="1:3" x14ac:dyDescent="0.2">
      <c r="A2792" t="s">
        <v>4682</v>
      </c>
      <c r="B2792" t="s">
        <v>14</v>
      </c>
      <c r="C2792">
        <v>7</v>
      </c>
    </row>
    <row r="2793" spans="1:3" x14ac:dyDescent="0.2">
      <c r="A2793" t="s">
        <v>4683</v>
      </c>
      <c r="B2793" t="s">
        <v>14</v>
      </c>
      <c r="C2793">
        <v>5.8</v>
      </c>
    </row>
    <row r="2794" spans="1:3" x14ac:dyDescent="0.2">
      <c r="A2794" t="s">
        <v>4684</v>
      </c>
      <c r="B2794" t="s">
        <v>14</v>
      </c>
      <c r="C2794">
        <v>7.8</v>
      </c>
    </row>
    <row r="2795" spans="1:3" x14ac:dyDescent="0.2">
      <c r="A2795" t="s">
        <v>4687</v>
      </c>
      <c r="B2795" t="s">
        <v>14</v>
      </c>
      <c r="C2795">
        <v>6.5</v>
      </c>
    </row>
    <row r="2796" spans="1:3" x14ac:dyDescent="0.2">
      <c r="A2796" t="s">
        <v>4689</v>
      </c>
      <c r="B2796" t="s">
        <v>14</v>
      </c>
      <c r="C2796">
        <v>7</v>
      </c>
    </row>
    <row r="2797" spans="1:3" x14ac:dyDescent="0.2">
      <c r="A2797" t="s">
        <v>4690</v>
      </c>
      <c r="B2797" t="s">
        <v>14</v>
      </c>
      <c r="C2797">
        <v>6.3</v>
      </c>
    </row>
    <row r="2798" spans="1:3" x14ac:dyDescent="0.2">
      <c r="A2798" t="s">
        <v>4691</v>
      </c>
      <c r="B2798" t="s">
        <v>14</v>
      </c>
      <c r="C2798">
        <v>5.3</v>
      </c>
    </row>
    <row r="2799" spans="1:3" x14ac:dyDescent="0.2">
      <c r="A2799" t="s">
        <v>4693</v>
      </c>
      <c r="B2799" t="s">
        <v>14</v>
      </c>
      <c r="C2799">
        <v>5.5</v>
      </c>
    </row>
    <row r="2800" spans="1:3" x14ac:dyDescent="0.2">
      <c r="A2800" t="s">
        <v>4694</v>
      </c>
      <c r="B2800" t="s">
        <v>14</v>
      </c>
      <c r="C2800">
        <v>7.4</v>
      </c>
    </row>
    <row r="2801" spans="1:3" x14ac:dyDescent="0.2">
      <c r="A2801" t="s">
        <v>4695</v>
      </c>
      <c r="B2801" t="s">
        <v>14</v>
      </c>
      <c r="C2801">
        <v>4.3</v>
      </c>
    </row>
    <row r="2802" spans="1:3" x14ac:dyDescent="0.2">
      <c r="A2802" t="s">
        <v>629</v>
      </c>
      <c r="B2802" t="s">
        <v>14</v>
      </c>
      <c r="C2802">
        <v>6</v>
      </c>
    </row>
    <row r="2803" spans="1:3" x14ac:dyDescent="0.2">
      <c r="A2803" t="s">
        <v>4697</v>
      </c>
      <c r="B2803" t="s">
        <v>14</v>
      </c>
      <c r="C2803">
        <v>5.2</v>
      </c>
    </row>
    <row r="2804" spans="1:3" x14ac:dyDescent="0.2">
      <c r="A2804" t="s">
        <v>4700</v>
      </c>
      <c r="B2804" t="s">
        <v>14</v>
      </c>
      <c r="C2804">
        <v>6.7</v>
      </c>
    </row>
    <row r="2805" spans="1:3" x14ac:dyDescent="0.2">
      <c r="A2805" t="s">
        <v>4702</v>
      </c>
      <c r="B2805" t="s">
        <v>14</v>
      </c>
      <c r="C2805">
        <v>8.6</v>
      </c>
    </row>
    <row r="2806" spans="1:3" x14ac:dyDescent="0.2">
      <c r="A2806" t="s">
        <v>4704</v>
      </c>
      <c r="B2806" t="s">
        <v>14</v>
      </c>
      <c r="C2806">
        <v>6.1</v>
      </c>
    </row>
    <row r="2807" spans="1:3" x14ac:dyDescent="0.2">
      <c r="A2807" t="s">
        <v>4706</v>
      </c>
      <c r="B2807" t="s">
        <v>14</v>
      </c>
      <c r="C2807">
        <v>5.8</v>
      </c>
    </row>
    <row r="2808" spans="1:3" x14ac:dyDescent="0.2">
      <c r="A2808" t="s">
        <v>4709</v>
      </c>
      <c r="B2808" t="s">
        <v>990</v>
      </c>
      <c r="C2808">
        <v>7.7</v>
      </c>
    </row>
    <row r="2809" spans="1:3" x14ac:dyDescent="0.2">
      <c r="A2809" t="s">
        <v>4710</v>
      </c>
      <c r="B2809" t="s">
        <v>14</v>
      </c>
      <c r="C2809">
        <v>8</v>
      </c>
    </row>
    <row r="2810" spans="1:3" x14ac:dyDescent="0.2">
      <c r="A2810" t="s">
        <v>4713</v>
      </c>
      <c r="B2810" t="s">
        <v>14</v>
      </c>
      <c r="C2810">
        <v>5.6</v>
      </c>
    </row>
    <row r="2811" spans="1:3" x14ac:dyDescent="0.2">
      <c r="A2811" t="s">
        <v>4715</v>
      </c>
      <c r="B2811" t="s">
        <v>14</v>
      </c>
      <c r="C2811">
        <v>6.7</v>
      </c>
    </row>
    <row r="2812" spans="1:3" x14ac:dyDescent="0.2">
      <c r="A2812" t="s">
        <v>4716</v>
      </c>
      <c r="B2812" t="s">
        <v>14</v>
      </c>
      <c r="C2812">
        <v>6.6</v>
      </c>
    </row>
    <row r="2813" spans="1:3" x14ac:dyDescent="0.2">
      <c r="A2813" t="s">
        <v>4718</v>
      </c>
      <c r="B2813" t="s">
        <v>14</v>
      </c>
      <c r="C2813">
        <v>4.0999999999999996</v>
      </c>
    </row>
    <row r="2814" spans="1:3" x14ac:dyDescent="0.2">
      <c r="A2814" t="s">
        <v>4720</v>
      </c>
      <c r="B2814" t="s">
        <v>14</v>
      </c>
      <c r="C2814">
        <v>7.3</v>
      </c>
    </row>
    <row r="2815" spans="1:3" x14ac:dyDescent="0.2">
      <c r="A2815" t="s">
        <v>4722</v>
      </c>
      <c r="B2815" t="s">
        <v>14</v>
      </c>
      <c r="C2815">
        <v>6.5</v>
      </c>
    </row>
    <row r="2816" spans="1:3" x14ac:dyDescent="0.2">
      <c r="A2816" t="s">
        <v>4724</v>
      </c>
      <c r="B2816" t="s">
        <v>3167</v>
      </c>
      <c r="C2816">
        <v>7</v>
      </c>
    </row>
    <row r="2817" spans="1:3" x14ac:dyDescent="0.2">
      <c r="A2817" t="s">
        <v>4726</v>
      </c>
      <c r="B2817" t="s">
        <v>14</v>
      </c>
      <c r="C2817">
        <v>5.5</v>
      </c>
    </row>
    <row r="2818" spans="1:3" x14ac:dyDescent="0.2">
      <c r="A2818" t="s">
        <v>4728</v>
      </c>
      <c r="B2818" t="s">
        <v>14</v>
      </c>
      <c r="C2818">
        <v>6.6</v>
      </c>
    </row>
    <row r="2819" spans="1:3" x14ac:dyDescent="0.2">
      <c r="A2819" t="s">
        <v>4729</v>
      </c>
      <c r="B2819" t="s">
        <v>14</v>
      </c>
      <c r="C2819">
        <v>7.1</v>
      </c>
    </row>
    <row r="2820" spans="1:3" x14ac:dyDescent="0.2">
      <c r="A2820" t="s">
        <v>4730</v>
      </c>
      <c r="B2820" t="s">
        <v>14</v>
      </c>
      <c r="C2820">
        <v>7.9</v>
      </c>
    </row>
    <row r="2821" spans="1:3" x14ac:dyDescent="0.2">
      <c r="A2821" t="s">
        <v>4732</v>
      </c>
      <c r="B2821" t="s">
        <v>14</v>
      </c>
      <c r="C2821">
        <v>7.1</v>
      </c>
    </row>
    <row r="2822" spans="1:3" x14ac:dyDescent="0.2">
      <c r="A2822" t="s">
        <v>4734</v>
      </c>
      <c r="B2822" t="s">
        <v>14</v>
      </c>
      <c r="C2822">
        <v>5.6</v>
      </c>
    </row>
    <row r="2823" spans="1:3" x14ac:dyDescent="0.2">
      <c r="A2823" t="s">
        <v>4735</v>
      </c>
      <c r="B2823" t="s">
        <v>14</v>
      </c>
      <c r="C2823">
        <v>7.3</v>
      </c>
    </row>
    <row r="2824" spans="1:3" x14ac:dyDescent="0.2">
      <c r="A2824" t="s">
        <v>4737</v>
      </c>
      <c r="B2824" t="s">
        <v>14</v>
      </c>
      <c r="C2824">
        <v>3.3</v>
      </c>
    </row>
    <row r="2825" spans="1:3" x14ac:dyDescent="0.2">
      <c r="A2825" t="s">
        <v>4738</v>
      </c>
      <c r="B2825" t="s">
        <v>14</v>
      </c>
      <c r="C2825">
        <v>6.5</v>
      </c>
    </row>
    <row r="2826" spans="1:3" x14ac:dyDescent="0.2">
      <c r="A2826" t="s">
        <v>4740</v>
      </c>
      <c r="B2826" t="s">
        <v>14</v>
      </c>
      <c r="C2826">
        <v>4.8</v>
      </c>
    </row>
    <row r="2827" spans="1:3" x14ac:dyDescent="0.2">
      <c r="A2827" t="s">
        <v>4742</v>
      </c>
      <c r="B2827" t="s">
        <v>14</v>
      </c>
      <c r="C2827">
        <v>5.2</v>
      </c>
    </row>
    <row r="2828" spans="1:3" x14ac:dyDescent="0.2">
      <c r="A2828" t="s">
        <v>4744</v>
      </c>
      <c r="B2828" t="s">
        <v>14</v>
      </c>
      <c r="C2828">
        <v>6.3</v>
      </c>
    </row>
    <row r="2829" spans="1:3" x14ac:dyDescent="0.2">
      <c r="A2829" t="s">
        <v>4745</v>
      </c>
      <c r="B2829" t="s">
        <v>14</v>
      </c>
      <c r="C2829">
        <v>7.2</v>
      </c>
    </row>
    <row r="2830" spans="1:3" x14ac:dyDescent="0.2">
      <c r="A2830" t="s">
        <v>4746</v>
      </c>
      <c r="B2830" t="s">
        <v>14</v>
      </c>
      <c r="C2830">
        <v>6.8</v>
      </c>
    </row>
    <row r="2831" spans="1:3" x14ac:dyDescent="0.2">
      <c r="A2831" t="s">
        <v>4748</v>
      </c>
      <c r="B2831" t="s">
        <v>14</v>
      </c>
      <c r="C2831">
        <v>5.7</v>
      </c>
    </row>
    <row r="2832" spans="1:3" x14ac:dyDescent="0.2">
      <c r="A2832" t="s">
        <v>4749</v>
      </c>
      <c r="B2832" t="s">
        <v>14</v>
      </c>
      <c r="C2832">
        <v>7.2</v>
      </c>
    </row>
    <row r="2833" spans="1:3" x14ac:dyDescent="0.2">
      <c r="A2833" t="s">
        <v>4750</v>
      </c>
      <c r="B2833" t="s">
        <v>14</v>
      </c>
      <c r="C2833">
        <v>6.9</v>
      </c>
    </row>
    <row r="2834" spans="1:3" x14ac:dyDescent="0.2">
      <c r="A2834" t="s">
        <v>4751</v>
      </c>
      <c r="B2834" t="s">
        <v>14</v>
      </c>
      <c r="C2834">
        <v>6.2</v>
      </c>
    </row>
    <row r="2835" spans="1:3" x14ac:dyDescent="0.2">
      <c r="A2835" t="s">
        <v>4752</v>
      </c>
      <c r="B2835" t="s">
        <v>14</v>
      </c>
      <c r="C2835">
        <v>6.7</v>
      </c>
    </row>
    <row r="2836" spans="1:3" x14ac:dyDescent="0.2">
      <c r="A2836" t="s">
        <v>4754</v>
      </c>
      <c r="B2836" t="s">
        <v>14</v>
      </c>
      <c r="C2836">
        <v>6.5</v>
      </c>
    </row>
    <row r="2837" spans="1:3" x14ac:dyDescent="0.2">
      <c r="A2837" t="s">
        <v>4756</v>
      </c>
      <c r="B2837" t="s">
        <v>14</v>
      </c>
      <c r="C2837">
        <v>7.2</v>
      </c>
    </row>
    <row r="2838" spans="1:3" x14ac:dyDescent="0.2">
      <c r="A2838" t="s">
        <v>4758</v>
      </c>
      <c r="B2838" t="s">
        <v>14</v>
      </c>
      <c r="C2838">
        <v>5.3</v>
      </c>
    </row>
    <row r="2839" spans="1:3" x14ac:dyDescent="0.2">
      <c r="A2839" t="s">
        <v>4759</v>
      </c>
      <c r="B2839" t="s">
        <v>14</v>
      </c>
      <c r="C2839">
        <v>6.7</v>
      </c>
    </row>
    <row r="2840" spans="1:3" x14ac:dyDescent="0.2">
      <c r="A2840" t="s">
        <v>4760</v>
      </c>
      <c r="B2840" t="s">
        <v>14</v>
      </c>
      <c r="C2840">
        <v>3.6</v>
      </c>
    </row>
    <row r="2841" spans="1:3" x14ac:dyDescent="0.2">
      <c r="A2841" t="s">
        <v>4762</v>
      </c>
      <c r="B2841" t="s">
        <v>14</v>
      </c>
      <c r="C2841">
        <v>5.7</v>
      </c>
    </row>
    <row r="2842" spans="1:3" x14ac:dyDescent="0.2">
      <c r="A2842" t="s">
        <v>4763</v>
      </c>
      <c r="B2842" t="s">
        <v>2401</v>
      </c>
      <c r="C2842">
        <v>7.3</v>
      </c>
    </row>
    <row r="2843" spans="1:3" x14ac:dyDescent="0.2">
      <c r="A2843" t="s">
        <v>4764</v>
      </c>
      <c r="B2843" t="s">
        <v>14</v>
      </c>
      <c r="C2843">
        <v>5</v>
      </c>
    </row>
    <row r="2844" spans="1:3" x14ac:dyDescent="0.2">
      <c r="A2844" t="s">
        <v>4765</v>
      </c>
      <c r="B2844" t="s">
        <v>14</v>
      </c>
      <c r="C2844">
        <v>6.6</v>
      </c>
    </row>
    <row r="2845" spans="1:3" x14ac:dyDescent="0.2">
      <c r="A2845" t="s">
        <v>4767</v>
      </c>
      <c r="B2845" t="s">
        <v>14</v>
      </c>
      <c r="C2845">
        <v>7.3</v>
      </c>
    </row>
    <row r="2846" spans="1:3" x14ac:dyDescent="0.2">
      <c r="A2846" t="s">
        <v>4770</v>
      </c>
      <c r="B2846" t="s">
        <v>14</v>
      </c>
      <c r="C2846">
        <v>6.2</v>
      </c>
    </row>
    <row r="2847" spans="1:3" x14ac:dyDescent="0.2">
      <c r="A2847" t="s">
        <v>4772</v>
      </c>
      <c r="B2847" t="s">
        <v>14</v>
      </c>
      <c r="C2847">
        <v>6.6</v>
      </c>
    </row>
    <row r="2848" spans="1:3" x14ac:dyDescent="0.2">
      <c r="A2848" t="s">
        <v>4773</v>
      </c>
      <c r="B2848" t="s">
        <v>14</v>
      </c>
      <c r="C2848">
        <v>6.3</v>
      </c>
    </row>
    <row r="2849" spans="1:3" x14ac:dyDescent="0.2">
      <c r="A2849" t="s">
        <v>4775</v>
      </c>
      <c r="B2849" t="s">
        <v>14</v>
      </c>
      <c r="C2849">
        <v>3.3</v>
      </c>
    </row>
    <row r="2850" spans="1:3" x14ac:dyDescent="0.2">
      <c r="A2850" t="s">
        <v>4777</v>
      </c>
      <c r="B2850" t="s">
        <v>14</v>
      </c>
      <c r="C2850">
        <v>3.5</v>
      </c>
    </row>
    <row r="2851" spans="1:3" x14ac:dyDescent="0.2">
      <c r="A2851" t="s">
        <v>4779</v>
      </c>
      <c r="B2851" t="s">
        <v>14</v>
      </c>
      <c r="C2851">
        <v>5.5</v>
      </c>
    </row>
    <row r="2852" spans="1:3" x14ac:dyDescent="0.2">
      <c r="A2852" t="s">
        <v>4781</v>
      </c>
      <c r="B2852" t="s">
        <v>14</v>
      </c>
      <c r="C2852">
        <v>5.9</v>
      </c>
    </row>
    <row r="2853" spans="1:3" x14ac:dyDescent="0.2">
      <c r="A2853" t="s">
        <v>4783</v>
      </c>
      <c r="B2853" t="s">
        <v>14</v>
      </c>
      <c r="C2853">
        <v>4.7</v>
      </c>
    </row>
    <row r="2854" spans="1:3" x14ac:dyDescent="0.2">
      <c r="A2854" t="s">
        <v>4785</v>
      </c>
      <c r="B2854" t="s">
        <v>14</v>
      </c>
      <c r="C2854">
        <v>3.9</v>
      </c>
    </row>
    <row r="2855" spans="1:3" x14ac:dyDescent="0.2">
      <c r="A2855" t="s">
        <v>4787</v>
      </c>
      <c r="B2855" t="s">
        <v>14</v>
      </c>
      <c r="C2855">
        <v>6.1</v>
      </c>
    </row>
    <row r="2856" spans="1:3" x14ac:dyDescent="0.2">
      <c r="A2856" t="s">
        <v>4789</v>
      </c>
      <c r="B2856" t="s">
        <v>14</v>
      </c>
      <c r="C2856">
        <v>6.7</v>
      </c>
    </row>
    <row r="2857" spans="1:3" x14ac:dyDescent="0.2">
      <c r="A2857" t="s">
        <v>4790</v>
      </c>
      <c r="B2857" t="s">
        <v>4387</v>
      </c>
      <c r="C2857">
        <v>7.3</v>
      </c>
    </row>
    <row r="2858" spans="1:3" x14ac:dyDescent="0.2">
      <c r="A2858" t="s">
        <v>4792</v>
      </c>
      <c r="B2858" t="s">
        <v>14</v>
      </c>
      <c r="C2858">
        <v>6.7</v>
      </c>
    </row>
    <row r="2859" spans="1:3" x14ac:dyDescent="0.2">
      <c r="A2859" t="s">
        <v>4793</v>
      </c>
      <c r="B2859" t="s">
        <v>14</v>
      </c>
      <c r="C2859">
        <v>6.1</v>
      </c>
    </row>
    <row r="2860" spans="1:3" x14ac:dyDescent="0.2">
      <c r="A2860" t="s">
        <v>4794</v>
      </c>
      <c r="B2860" t="s">
        <v>14</v>
      </c>
      <c r="C2860">
        <v>6.9</v>
      </c>
    </row>
    <row r="2861" spans="1:3" x14ac:dyDescent="0.2">
      <c r="A2861" t="s">
        <v>4795</v>
      </c>
      <c r="B2861" t="s">
        <v>990</v>
      </c>
      <c r="C2861">
        <v>7.9</v>
      </c>
    </row>
    <row r="2862" spans="1:3" x14ac:dyDescent="0.2">
      <c r="A2862" t="s">
        <v>4797</v>
      </c>
      <c r="B2862" t="s">
        <v>14</v>
      </c>
      <c r="C2862">
        <v>4.5</v>
      </c>
    </row>
    <row r="2863" spans="1:3" x14ac:dyDescent="0.2">
      <c r="A2863" t="s">
        <v>4799</v>
      </c>
      <c r="B2863" t="s">
        <v>14</v>
      </c>
      <c r="C2863">
        <v>7.6</v>
      </c>
    </row>
    <row r="2864" spans="1:3" x14ac:dyDescent="0.2">
      <c r="A2864" t="s">
        <v>4800</v>
      </c>
      <c r="B2864" t="s">
        <v>14</v>
      </c>
      <c r="C2864">
        <v>7.5</v>
      </c>
    </row>
    <row r="2865" spans="1:3" x14ac:dyDescent="0.2">
      <c r="A2865" t="s">
        <v>4801</v>
      </c>
      <c r="B2865" t="s">
        <v>14</v>
      </c>
      <c r="C2865">
        <v>7.1</v>
      </c>
    </row>
    <row r="2866" spans="1:3" x14ac:dyDescent="0.2">
      <c r="A2866" t="s">
        <v>4803</v>
      </c>
      <c r="B2866" t="s">
        <v>4579</v>
      </c>
      <c r="C2866">
        <v>6.9</v>
      </c>
    </row>
    <row r="2867" spans="1:3" x14ac:dyDescent="0.2">
      <c r="A2867" t="s">
        <v>4804</v>
      </c>
      <c r="B2867" t="s">
        <v>14</v>
      </c>
      <c r="C2867">
        <v>8.5</v>
      </c>
    </row>
    <row r="2868" spans="1:3" x14ac:dyDescent="0.2">
      <c r="A2868" t="s">
        <v>4805</v>
      </c>
      <c r="B2868" t="s">
        <v>14</v>
      </c>
      <c r="C2868">
        <v>7.5</v>
      </c>
    </row>
    <row r="2869" spans="1:3" x14ac:dyDescent="0.2">
      <c r="A2869" t="s">
        <v>4807</v>
      </c>
      <c r="B2869" t="s">
        <v>14</v>
      </c>
      <c r="C2869">
        <v>6.6</v>
      </c>
    </row>
    <row r="2870" spans="1:3" x14ac:dyDescent="0.2">
      <c r="A2870" t="s">
        <v>4808</v>
      </c>
      <c r="B2870" t="s">
        <v>14</v>
      </c>
      <c r="C2870">
        <v>8</v>
      </c>
    </row>
    <row r="2871" spans="1:3" x14ac:dyDescent="0.2">
      <c r="A2871" t="s">
        <v>4810</v>
      </c>
      <c r="B2871" t="s">
        <v>14</v>
      </c>
      <c r="C2871">
        <v>7</v>
      </c>
    </row>
    <row r="2872" spans="1:3" x14ac:dyDescent="0.2">
      <c r="A2872" t="s">
        <v>4811</v>
      </c>
      <c r="B2872" t="s">
        <v>14</v>
      </c>
      <c r="C2872">
        <v>6.8</v>
      </c>
    </row>
    <row r="2873" spans="1:3" x14ac:dyDescent="0.2">
      <c r="A2873" t="s">
        <v>4812</v>
      </c>
      <c r="B2873" t="s">
        <v>14</v>
      </c>
      <c r="C2873">
        <v>6.7</v>
      </c>
    </row>
    <row r="2874" spans="1:3" x14ac:dyDescent="0.2">
      <c r="A2874" t="s">
        <v>4813</v>
      </c>
      <c r="B2874" t="s">
        <v>14</v>
      </c>
      <c r="C2874">
        <v>6.5</v>
      </c>
    </row>
    <row r="2875" spans="1:3" x14ac:dyDescent="0.2">
      <c r="A2875" t="s">
        <v>4814</v>
      </c>
      <c r="B2875" t="s">
        <v>14</v>
      </c>
      <c r="C2875">
        <v>8</v>
      </c>
    </row>
    <row r="2876" spans="1:3" x14ac:dyDescent="0.2">
      <c r="A2876" t="s">
        <v>4815</v>
      </c>
      <c r="B2876" t="s">
        <v>14</v>
      </c>
      <c r="C2876">
        <v>6.5</v>
      </c>
    </row>
    <row r="2877" spans="1:3" x14ac:dyDescent="0.2">
      <c r="A2877" t="s">
        <v>4817</v>
      </c>
      <c r="B2877" t="s">
        <v>14</v>
      </c>
      <c r="C2877">
        <v>4.9000000000000004</v>
      </c>
    </row>
    <row r="2878" spans="1:3" x14ac:dyDescent="0.2">
      <c r="A2878" t="s">
        <v>4818</v>
      </c>
      <c r="B2878" t="s">
        <v>14</v>
      </c>
      <c r="C2878">
        <v>7.1</v>
      </c>
    </row>
    <row r="2879" spans="1:3" x14ac:dyDescent="0.2">
      <c r="A2879" t="s">
        <v>4819</v>
      </c>
      <c r="B2879" t="s">
        <v>14</v>
      </c>
      <c r="C2879">
        <v>7</v>
      </c>
    </row>
    <row r="2880" spans="1:3" x14ac:dyDescent="0.2">
      <c r="A2880" t="s">
        <v>4821</v>
      </c>
      <c r="B2880" t="s">
        <v>14</v>
      </c>
      <c r="C2880">
        <v>7</v>
      </c>
    </row>
    <row r="2881" spans="1:3" x14ac:dyDescent="0.2">
      <c r="A2881" t="s">
        <v>4822</v>
      </c>
      <c r="B2881" t="s">
        <v>14</v>
      </c>
      <c r="C2881">
        <v>4.5</v>
      </c>
    </row>
    <row r="2882" spans="1:3" x14ac:dyDescent="0.2">
      <c r="A2882" t="s">
        <v>4824</v>
      </c>
      <c r="B2882" t="s">
        <v>14</v>
      </c>
      <c r="C2882">
        <v>7.7</v>
      </c>
    </row>
    <row r="2883" spans="1:3" x14ac:dyDescent="0.2">
      <c r="A2883" t="s">
        <v>4825</v>
      </c>
      <c r="B2883" t="s">
        <v>14</v>
      </c>
      <c r="C2883">
        <v>6.7</v>
      </c>
    </row>
    <row r="2884" spans="1:3" x14ac:dyDescent="0.2">
      <c r="A2884" t="s">
        <v>4826</v>
      </c>
      <c r="B2884" t="s">
        <v>14</v>
      </c>
      <c r="C2884">
        <v>7</v>
      </c>
    </row>
    <row r="2885" spans="1:3" x14ac:dyDescent="0.2">
      <c r="A2885" t="s">
        <v>4828</v>
      </c>
      <c r="B2885" t="s">
        <v>14</v>
      </c>
      <c r="C2885">
        <v>6.5</v>
      </c>
    </row>
    <row r="2886" spans="1:3" x14ac:dyDescent="0.2">
      <c r="A2886" t="s">
        <v>4829</v>
      </c>
      <c r="B2886" t="s">
        <v>14</v>
      </c>
      <c r="C2886">
        <v>6.2</v>
      </c>
    </row>
    <row r="2887" spans="1:3" x14ac:dyDescent="0.2">
      <c r="A2887" t="s">
        <v>4830</v>
      </c>
      <c r="B2887" t="s">
        <v>14</v>
      </c>
      <c r="C2887">
        <v>5.7</v>
      </c>
    </row>
    <row r="2888" spans="1:3" x14ac:dyDescent="0.2">
      <c r="A2888" t="s">
        <v>4831</v>
      </c>
      <c r="B2888" t="s">
        <v>14</v>
      </c>
      <c r="C2888">
        <v>6.4</v>
      </c>
    </row>
    <row r="2889" spans="1:3" x14ac:dyDescent="0.2">
      <c r="A2889" t="s">
        <v>4832</v>
      </c>
      <c r="B2889" t="s">
        <v>14</v>
      </c>
      <c r="C2889">
        <v>5.4</v>
      </c>
    </row>
    <row r="2890" spans="1:3" x14ac:dyDescent="0.2">
      <c r="A2890" t="s">
        <v>4834</v>
      </c>
      <c r="B2890" t="s">
        <v>4177</v>
      </c>
      <c r="C2890">
        <v>6.6</v>
      </c>
    </row>
    <row r="2891" spans="1:3" x14ac:dyDescent="0.2">
      <c r="A2891" t="s">
        <v>4836</v>
      </c>
      <c r="B2891" t="s">
        <v>14</v>
      </c>
      <c r="C2891">
        <v>6.1</v>
      </c>
    </row>
    <row r="2892" spans="1:3" x14ac:dyDescent="0.2">
      <c r="A2892" t="s">
        <v>4837</v>
      </c>
      <c r="B2892" t="s">
        <v>14</v>
      </c>
      <c r="C2892">
        <v>7.6</v>
      </c>
    </row>
    <row r="2893" spans="1:3" x14ac:dyDescent="0.2">
      <c r="A2893" t="s">
        <v>4839</v>
      </c>
      <c r="B2893" t="s">
        <v>14</v>
      </c>
      <c r="C2893">
        <v>6.2</v>
      </c>
    </row>
    <row r="2894" spans="1:3" x14ac:dyDescent="0.2">
      <c r="A2894" t="s">
        <v>4840</v>
      </c>
      <c r="B2894" t="s">
        <v>14</v>
      </c>
      <c r="C2894">
        <v>6.6</v>
      </c>
    </row>
    <row r="2895" spans="1:3" x14ac:dyDescent="0.2">
      <c r="A2895" t="s">
        <v>4842</v>
      </c>
      <c r="B2895" t="s">
        <v>4843</v>
      </c>
      <c r="C2895">
        <v>7.3</v>
      </c>
    </row>
    <row r="2896" spans="1:3" x14ac:dyDescent="0.2">
      <c r="A2896" t="s">
        <v>4845</v>
      </c>
      <c r="B2896" t="s">
        <v>14</v>
      </c>
      <c r="C2896">
        <v>4.2</v>
      </c>
    </row>
    <row r="2897" spans="1:3" x14ac:dyDescent="0.2">
      <c r="A2897" t="s">
        <v>4847</v>
      </c>
      <c r="B2897" t="s">
        <v>14</v>
      </c>
      <c r="C2897">
        <v>6.5</v>
      </c>
    </row>
    <row r="2898" spans="1:3" x14ac:dyDescent="0.2">
      <c r="A2898" t="s">
        <v>4849</v>
      </c>
      <c r="B2898" t="s">
        <v>14</v>
      </c>
      <c r="C2898">
        <v>6.5</v>
      </c>
    </row>
    <row r="2899" spans="1:3" x14ac:dyDescent="0.2">
      <c r="A2899" t="s">
        <v>4851</v>
      </c>
      <c r="B2899" t="s">
        <v>14</v>
      </c>
      <c r="C2899">
        <v>5.7</v>
      </c>
    </row>
    <row r="2900" spans="1:3" x14ac:dyDescent="0.2">
      <c r="A2900" t="s">
        <v>4852</v>
      </c>
      <c r="B2900" t="s">
        <v>14</v>
      </c>
      <c r="C2900">
        <v>7.3</v>
      </c>
    </row>
    <row r="2901" spans="1:3" x14ac:dyDescent="0.2">
      <c r="A2901" t="s">
        <v>4854</v>
      </c>
      <c r="B2901" t="s">
        <v>14</v>
      </c>
      <c r="C2901">
        <v>6.9</v>
      </c>
    </row>
    <row r="2902" spans="1:3" x14ac:dyDescent="0.2">
      <c r="A2902" t="s">
        <v>4856</v>
      </c>
      <c r="B2902" t="s">
        <v>14</v>
      </c>
      <c r="C2902">
        <v>5</v>
      </c>
    </row>
    <row r="2903" spans="1:3" x14ac:dyDescent="0.2">
      <c r="A2903" t="s">
        <v>4857</v>
      </c>
      <c r="B2903" t="s">
        <v>14</v>
      </c>
      <c r="C2903">
        <v>7.3</v>
      </c>
    </row>
    <row r="2904" spans="1:3" x14ac:dyDescent="0.2">
      <c r="A2904" t="s">
        <v>4859</v>
      </c>
      <c r="B2904" t="s">
        <v>14</v>
      </c>
      <c r="C2904">
        <v>6.5</v>
      </c>
    </row>
    <row r="2905" spans="1:3" x14ac:dyDescent="0.2">
      <c r="A2905" t="s">
        <v>4860</v>
      </c>
      <c r="B2905" t="s">
        <v>14</v>
      </c>
      <c r="C2905">
        <v>2.1</v>
      </c>
    </row>
    <row r="2906" spans="1:3" x14ac:dyDescent="0.2">
      <c r="A2906" t="s">
        <v>4861</v>
      </c>
      <c r="B2906" t="s">
        <v>14</v>
      </c>
      <c r="C2906">
        <v>7</v>
      </c>
    </row>
    <row r="2907" spans="1:3" x14ac:dyDescent="0.2">
      <c r="A2907" t="s">
        <v>4862</v>
      </c>
      <c r="B2907" t="s">
        <v>4579</v>
      </c>
      <c r="C2907">
        <v>8</v>
      </c>
    </row>
    <row r="2908" spans="1:3" x14ac:dyDescent="0.2">
      <c r="A2908" t="s">
        <v>4864</v>
      </c>
      <c r="B2908" t="s">
        <v>14</v>
      </c>
      <c r="C2908">
        <v>7.1</v>
      </c>
    </row>
    <row r="2909" spans="1:3" x14ac:dyDescent="0.2">
      <c r="A2909" t="s">
        <v>2082</v>
      </c>
      <c r="B2909" t="s">
        <v>14</v>
      </c>
      <c r="C2909">
        <v>7.2</v>
      </c>
    </row>
    <row r="2910" spans="1:3" x14ac:dyDescent="0.2">
      <c r="A2910" t="s">
        <v>4866</v>
      </c>
      <c r="B2910" t="s">
        <v>14</v>
      </c>
      <c r="C2910">
        <v>6.7</v>
      </c>
    </row>
    <row r="2911" spans="1:3" x14ac:dyDescent="0.2">
      <c r="A2911" t="s">
        <v>4867</v>
      </c>
      <c r="B2911" t="s">
        <v>14</v>
      </c>
      <c r="C2911">
        <v>8.9</v>
      </c>
    </row>
    <row r="2912" spans="1:3" x14ac:dyDescent="0.2">
      <c r="A2912" t="s">
        <v>4869</v>
      </c>
      <c r="B2912" t="s">
        <v>14</v>
      </c>
      <c r="C2912">
        <v>7.9</v>
      </c>
    </row>
    <row r="2913" spans="1:3" x14ac:dyDescent="0.2">
      <c r="A2913" t="s">
        <v>4870</v>
      </c>
      <c r="B2913" t="s">
        <v>14</v>
      </c>
      <c r="C2913">
        <v>5.6</v>
      </c>
    </row>
    <row r="2914" spans="1:3" x14ac:dyDescent="0.2">
      <c r="A2914" t="s">
        <v>4872</v>
      </c>
      <c r="B2914" t="s">
        <v>14</v>
      </c>
      <c r="C2914">
        <v>8</v>
      </c>
    </row>
    <row r="2915" spans="1:3" x14ac:dyDescent="0.2">
      <c r="A2915" t="s">
        <v>4873</v>
      </c>
      <c r="B2915" t="s">
        <v>14</v>
      </c>
      <c r="C2915">
        <v>6.2</v>
      </c>
    </row>
    <row r="2916" spans="1:3" x14ac:dyDescent="0.2">
      <c r="A2916" t="s">
        <v>4875</v>
      </c>
      <c r="B2916" t="s">
        <v>14</v>
      </c>
      <c r="C2916">
        <v>7.9</v>
      </c>
    </row>
    <row r="2917" spans="1:3" x14ac:dyDescent="0.2">
      <c r="A2917" t="s">
        <v>4876</v>
      </c>
      <c r="B2917" t="s">
        <v>14</v>
      </c>
      <c r="C2917">
        <v>8.1</v>
      </c>
    </row>
    <row r="2918" spans="1:3" x14ac:dyDescent="0.2">
      <c r="A2918" t="s">
        <v>4877</v>
      </c>
      <c r="B2918" t="s">
        <v>14</v>
      </c>
      <c r="C2918">
        <v>7.6</v>
      </c>
    </row>
    <row r="2919" spans="1:3" x14ac:dyDescent="0.2">
      <c r="A2919" t="s">
        <v>4879</v>
      </c>
      <c r="B2919" t="s">
        <v>14</v>
      </c>
      <c r="C2919">
        <v>3.5</v>
      </c>
    </row>
    <row r="2920" spans="1:3" x14ac:dyDescent="0.2">
      <c r="A2920" t="s">
        <v>4881</v>
      </c>
      <c r="B2920" t="s">
        <v>14</v>
      </c>
      <c r="C2920">
        <v>7.6</v>
      </c>
    </row>
    <row r="2921" spans="1:3" x14ac:dyDescent="0.2">
      <c r="A2921" t="s">
        <v>4882</v>
      </c>
      <c r="B2921" t="s">
        <v>14</v>
      </c>
      <c r="C2921">
        <v>6.5</v>
      </c>
    </row>
    <row r="2922" spans="1:3" x14ac:dyDescent="0.2">
      <c r="A2922" t="s">
        <v>4885</v>
      </c>
      <c r="B2922" t="s">
        <v>14</v>
      </c>
      <c r="C2922">
        <v>5.6</v>
      </c>
    </row>
    <row r="2923" spans="1:3" x14ac:dyDescent="0.2">
      <c r="A2923" t="s">
        <v>4886</v>
      </c>
      <c r="B2923" t="s">
        <v>14</v>
      </c>
      <c r="C2923">
        <v>7.7</v>
      </c>
    </row>
    <row r="2924" spans="1:3" x14ac:dyDescent="0.2">
      <c r="A2924" t="s">
        <v>4888</v>
      </c>
      <c r="B2924" t="s">
        <v>14</v>
      </c>
      <c r="C2924">
        <v>5.2</v>
      </c>
    </row>
    <row r="2925" spans="1:3" x14ac:dyDescent="0.2">
      <c r="A2925" t="s">
        <v>4890</v>
      </c>
      <c r="B2925" t="s">
        <v>14</v>
      </c>
      <c r="C2925">
        <v>6.1</v>
      </c>
    </row>
    <row r="2926" spans="1:3" x14ac:dyDescent="0.2">
      <c r="A2926" t="s">
        <v>4891</v>
      </c>
      <c r="B2926" t="s">
        <v>14</v>
      </c>
      <c r="C2926">
        <v>7.4</v>
      </c>
    </row>
    <row r="2927" spans="1:3" x14ac:dyDescent="0.2">
      <c r="A2927" t="s">
        <v>4893</v>
      </c>
      <c r="B2927" t="s">
        <v>14</v>
      </c>
      <c r="C2927">
        <v>6.8</v>
      </c>
    </row>
    <row r="2928" spans="1:3" x14ac:dyDescent="0.2">
      <c r="A2928" t="s">
        <v>4895</v>
      </c>
      <c r="B2928" t="s">
        <v>14</v>
      </c>
      <c r="C2928">
        <v>6.4</v>
      </c>
    </row>
    <row r="2929" spans="1:3" x14ac:dyDescent="0.2">
      <c r="A2929" t="s">
        <v>4896</v>
      </c>
      <c r="B2929" t="s">
        <v>14</v>
      </c>
      <c r="C2929">
        <v>5.7</v>
      </c>
    </row>
    <row r="2930" spans="1:3" x14ac:dyDescent="0.2">
      <c r="A2930" t="s">
        <v>4897</v>
      </c>
      <c r="B2930" t="s">
        <v>14</v>
      </c>
      <c r="C2930">
        <v>6.7</v>
      </c>
    </row>
    <row r="2931" spans="1:3" x14ac:dyDescent="0.2">
      <c r="A2931" t="s">
        <v>4899</v>
      </c>
      <c r="B2931" t="s">
        <v>14</v>
      </c>
      <c r="C2931">
        <v>5.6</v>
      </c>
    </row>
    <row r="2932" spans="1:3" x14ac:dyDescent="0.2">
      <c r="A2932" t="s">
        <v>1752</v>
      </c>
      <c r="B2932" t="s">
        <v>14</v>
      </c>
      <c r="C2932">
        <v>7</v>
      </c>
    </row>
    <row r="2933" spans="1:3" x14ac:dyDescent="0.2">
      <c r="A2933" t="s">
        <v>4901</v>
      </c>
      <c r="B2933" t="s">
        <v>14</v>
      </c>
      <c r="C2933">
        <v>7.6</v>
      </c>
    </row>
    <row r="2934" spans="1:3" x14ac:dyDescent="0.2">
      <c r="A2934" t="s">
        <v>4902</v>
      </c>
      <c r="B2934" t="s">
        <v>14</v>
      </c>
      <c r="C2934">
        <v>6.5</v>
      </c>
    </row>
    <row r="2935" spans="1:3" x14ac:dyDescent="0.2">
      <c r="A2935" t="s">
        <v>4904</v>
      </c>
      <c r="B2935" t="s">
        <v>14</v>
      </c>
      <c r="C2935">
        <v>6.3</v>
      </c>
    </row>
    <row r="2936" spans="1:3" x14ac:dyDescent="0.2">
      <c r="A2936" t="s">
        <v>4906</v>
      </c>
      <c r="B2936" t="s">
        <v>14</v>
      </c>
      <c r="C2936">
        <v>7.1</v>
      </c>
    </row>
    <row r="2937" spans="1:3" x14ac:dyDescent="0.2">
      <c r="A2937" t="s">
        <v>4907</v>
      </c>
      <c r="B2937" t="s">
        <v>14</v>
      </c>
      <c r="C2937">
        <v>7.1</v>
      </c>
    </row>
    <row r="2938" spans="1:3" x14ac:dyDescent="0.2">
      <c r="A2938" t="s">
        <v>4909</v>
      </c>
      <c r="B2938" t="s">
        <v>14</v>
      </c>
      <c r="C2938">
        <v>6.9</v>
      </c>
    </row>
    <row r="2939" spans="1:3" x14ac:dyDescent="0.2">
      <c r="A2939" t="s">
        <v>4910</v>
      </c>
      <c r="B2939" t="s">
        <v>14</v>
      </c>
      <c r="C2939">
        <v>5.4</v>
      </c>
    </row>
    <row r="2940" spans="1:3" x14ac:dyDescent="0.2">
      <c r="A2940" t="s">
        <v>4911</v>
      </c>
      <c r="B2940" t="s">
        <v>14</v>
      </c>
      <c r="C2940">
        <v>5.0999999999999996</v>
      </c>
    </row>
    <row r="2941" spans="1:3" x14ac:dyDescent="0.2">
      <c r="A2941" t="s">
        <v>4913</v>
      </c>
      <c r="B2941" t="s">
        <v>14</v>
      </c>
      <c r="C2941">
        <v>5.3</v>
      </c>
    </row>
    <row r="2942" spans="1:3" x14ac:dyDescent="0.2">
      <c r="A2942" t="s">
        <v>4916</v>
      </c>
      <c r="B2942" t="s">
        <v>14</v>
      </c>
      <c r="C2942">
        <v>7.3</v>
      </c>
    </row>
    <row r="2943" spans="1:3" x14ac:dyDescent="0.2">
      <c r="A2943" t="s">
        <v>4917</v>
      </c>
      <c r="B2943" t="s">
        <v>14</v>
      </c>
      <c r="C2943">
        <v>7.3</v>
      </c>
    </row>
    <row r="2944" spans="1:3" x14ac:dyDescent="0.2">
      <c r="A2944" t="s">
        <v>4920</v>
      </c>
      <c r="B2944" t="s">
        <v>990</v>
      </c>
      <c r="C2944">
        <v>7.1</v>
      </c>
    </row>
    <row r="2945" spans="1:3" x14ac:dyDescent="0.2">
      <c r="A2945" t="s">
        <v>4921</v>
      </c>
      <c r="B2945" t="s">
        <v>14</v>
      </c>
      <c r="C2945">
        <v>6</v>
      </c>
    </row>
    <row r="2946" spans="1:3" x14ac:dyDescent="0.2">
      <c r="A2946" t="s">
        <v>4922</v>
      </c>
      <c r="B2946" t="s">
        <v>14</v>
      </c>
      <c r="C2946">
        <v>6.6</v>
      </c>
    </row>
    <row r="2947" spans="1:3" x14ac:dyDescent="0.2">
      <c r="A2947" t="s">
        <v>4924</v>
      </c>
      <c r="B2947" t="s">
        <v>14</v>
      </c>
      <c r="C2947">
        <v>7.2</v>
      </c>
    </row>
    <row r="2948" spans="1:3" x14ac:dyDescent="0.2">
      <c r="A2948" t="s">
        <v>4925</v>
      </c>
      <c r="B2948" t="s">
        <v>14</v>
      </c>
      <c r="C2948">
        <v>7.2</v>
      </c>
    </row>
    <row r="2949" spans="1:3" x14ac:dyDescent="0.2">
      <c r="A2949" t="s">
        <v>4926</v>
      </c>
      <c r="B2949" t="s">
        <v>14</v>
      </c>
      <c r="C2949">
        <v>6.9</v>
      </c>
    </row>
    <row r="2950" spans="1:3" x14ac:dyDescent="0.2">
      <c r="A2950" t="s">
        <v>4928</v>
      </c>
      <c r="B2950" t="s">
        <v>14</v>
      </c>
      <c r="C2950">
        <v>6.8</v>
      </c>
    </row>
    <row r="2951" spans="1:3" x14ac:dyDescent="0.2">
      <c r="A2951" t="s">
        <v>4930</v>
      </c>
      <c r="B2951" t="s">
        <v>14</v>
      </c>
      <c r="C2951">
        <v>7.7</v>
      </c>
    </row>
    <row r="2952" spans="1:3" x14ac:dyDescent="0.2">
      <c r="A2952" t="s">
        <v>4932</v>
      </c>
      <c r="B2952" t="s">
        <v>14</v>
      </c>
      <c r="C2952">
        <v>7.4</v>
      </c>
    </row>
    <row r="2953" spans="1:3" x14ac:dyDescent="0.2">
      <c r="A2953" t="s">
        <v>4934</v>
      </c>
      <c r="B2953" t="s">
        <v>14</v>
      </c>
      <c r="C2953">
        <v>6.5</v>
      </c>
    </row>
    <row r="2954" spans="1:3" x14ac:dyDescent="0.2">
      <c r="A2954" t="s">
        <v>4936</v>
      </c>
      <c r="B2954" t="s">
        <v>14</v>
      </c>
      <c r="C2954">
        <v>6.4</v>
      </c>
    </row>
    <row r="2955" spans="1:3" x14ac:dyDescent="0.2">
      <c r="A2955" t="s">
        <v>4939</v>
      </c>
      <c r="B2955" t="s">
        <v>14</v>
      </c>
      <c r="C2955">
        <v>5.6</v>
      </c>
    </row>
    <row r="2956" spans="1:3" x14ac:dyDescent="0.2">
      <c r="A2956" t="s">
        <v>4941</v>
      </c>
      <c r="B2956" t="s">
        <v>14</v>
      </c>
      <c r="C2956">
        <v>6.8</v>
      </c>
    </row>
    <row r="2957" spans="1:3" x14ac:dyDescent="0.2">
      <c r="A2957" t="s">
        <v>4942</v>
      </c>
      <c r="B2957" t="s">
        <v>14</v>
      </c>
      <c r="C2957">
        <v>5.5</v>
      </c>
    </row>
    <row r="2958" spans="1:3" x14ac:dyDescent="0.2">
      <c r="A2958" t="s">
        <v>4943</v>
      </c>
      <c r="B2958" t="s">
        <v>14</v>
      </c>
      <c r="C2958">
        <v>6.9</v>
      </c>
    </row>
    <row r="2959" spans="1:3" x14ac:dyDescent="0.2">
      <c r="A2959" t="s">
        <v>4945</v>
      </c>
      <c r="B2959" t="s">
        <v>14</v>
      </c>
      <c r="C2959">
        <v>6</v>
      </c>
    </row>
    <row r="2960" spans="1:3" x14ac:dyDescent="0.2">
      <c r="A2960" t="s">
        <v>4947</v>
      </c>
      <c r="B2960" t="s">
        <v>14</v>
      </c>
      <c r="C2960">
        <v>6.4</v>
      </c>
    </row>
    <row r="2961" spans="1:3" x14ac:dyDescent="0.2">
      <c r="A2961" t="s">
        <v>4949</v>
      </c>
      <c r="B2961" t="s">
        <v>14</v>
      </c>
      <c r="C2961">
        <v>6.6</v>
      </c>
    </row>
    <row r="2962" spans="1:3" x14ac:dyDescent="0.2">
      <c r="A2962" t="s">
        <v>4951</v>
      </c>
      <c r="B2962" t="s">
        <v>2558</v>
      </c>
      <c r="C2962">
        <v>8.1</v>
      </c>
    </row>
    <row r="2963" spans="1:3" x14ac:dyDescent="0.2">
      <c r="A2963" t="s">
        <v>4953</v>
      </c>
      <c r="B2963" t="s">
        <v>14</v>
      </c>
      <c r="C2963">
        <v>6.9</v>
      </c>
    </row>
    <row r="2964" spans="1:3" x14ac:dyDescent="0.2">
      <c r="A2964" t="s">
        <v>4955</v>
      </c>
      <c r="B2964" t="s">
        <v>14</v>
      </c>
      <c r="C2964">
        <v>6.5</v>
      </c>
    </row>
    <row r="2965" spans="1:3" x14ac:dyDescent="0.2">
      <c r="A2965" t="s">
        <v>4956</v>
      </c>
      <c r="B2965" t="s">
        <v>14</v>
      </c>
      <c r="C2965">
        <v>7.4</v>
      </c>
    </row>
    <row r="2966" spans="1:3" x14ac:dyDescent="0.2">
      <c r="A2966" t="s">
        <v>4957</v>
      </c>
      <c r="B2966" t="s">
        <v>14</v>
      </c>
      <c r="C2966">
        <v>6.9</v>
      </c>
    </row>
    <row r="2967" spans="1:3" x14ac:dyDescent="0.2">
      <c r="A2967" t="s">
        <v>4959</v>
      </c>
      <c r="B2967" t="s">
        <v>2401</v>
      </c>
      <c r="C2967">
        <v>6.7</v>
      </c>
    </row>
    <row r="2968" spans="1:3" x14ac:dyDescent="0.2">
      <c r="A2968" t="s">
        <v>4960</v>
      </c>
      <c r="B2968" t="s">
        <v>14</v>
      </c>
      <c r="C2968">
        <v>7.6</v>
      </c>
    </row>
    <row r="2969" spans="1:3" x14ac:dyDescent="0.2">
      <c r="A2969" t="s">
        <v>4962</v>
      </c>
      <c r="B2969" t="s">
        <v>14</v>
      </c>
      <c r="C2969">
        <v>5.4</v>
      </c>
    </row>
    <row r="2970" spans="1:3" x14ac:dyDescent="0.2">
      <c r="A2970" t="s">
        <v>4963</v>
      </c>
      <c r="B2970" t="s">
        <v>14</v>
      </c>
      <c r="C2970">
        <v>7.3</v>
      </c>
    </row>
    <row r="2971" spans="1:3" x14ac:dyDescent="0.2">
      <c r="A2971" t="s">
        <v>4965</v>
      </c>
      <c r="B2971" t="s">
        <v>14</v>
      </c>
      <c r="C2971">
        <v>6</v>
      </c>
    </row>
    <row r="2972" spans="1:3" x14ac:dyDescent="0.2">
      <c r="A2972" t="s">
        <v>4966</v>
      </c>
      <c r="B2972" t="s">
        <v>14</v>
      </c>
      <c r="C2972">
        <v>7.2</v>
      </c>
    </row>
    <row r="2973" spans="1:3" x14ac:dyDescent="0.2">
      <c r="A2973" t="s">
        <v>4968</v>
      </c>
      <c r="B2973" t="s">
        <v>14</v>
      </c>
      <c r="C2973">
        <v>6</v>
      </c>
    </row>
    <row r="2974" spans="1:3" x14ac:dyDescent="0.2">
      <c r="A2974" t="s">
        <v>4970</v>
      </c>
      <c r="B2974" t="s">
        <v>14</v>
      </c>
      <c r="C2974">
        <v>3.1</v>
      </c>
    </row>
    <row r="2975" spans="1:3" x14ac:dyDescent="0.2">
      <c r="A2975" t="s">
        <v>4971</v>
      </c>
      <c r="B2975" t="s">
        <v>14</v>
      </c>
      <c r="C2975">
        <v>6.2</v>
      </c>
    </row>
    <row r="2976" spans="1:3" x14ac:dyDescent="0.2">
      <c r="A2976" t="s">
        <v>4973</v>
      </c>
      <c r="B2976" t="s">
        <v>14</v>
      </c>
      <c r="C2976">
        <v>6.3</v>
      </c>
    </row>
    <row r="2977" spans="1:3" x14ac:dyDescent="0.2">
      <c r="A2977" t="s">
        <v>4975</v>
      </c>
      <c r="B2977" t="s">
        <v>14</v>
      </c>
      <c r="C2977">
        <v>6.7</v>
      </c>
    </row>
    <row r="2978" spans="1:3" x14ac:dyDescent="0.2">
      <c r="A2978" t="s">
        <v>4978</v>
      </c>
      <c r="B2978" t="s">
        <v>990</v>
      </c>
      <c r="C2978">
        <v>8</v>
      </c>
    </row>
    <row r="2979" spans="1:3" x14ac:dyDescent="0.2">
      <c r="A2979" t="s">
        <v>4979</v>
      </c>
      <c r="B2979" t="s">
        <v>14</v>
      </c>
      <c r="C2979">
        <v>7</v>
      </c>
    </row>
    <row r="2980" spans="1:3" x14ac:dyDescent="0.2">
      <c r="A2980" t="s">
        <v>4981</v>
      </c>
      <c r="B2980" t="s">
        <v>14</v>
      </c>
      <c r="C2980">
        <v>7.2</v>
      </c>
    </row>
    <row r="2981" spans="1:3" x14ac:dyDescent="0.2">
      <c r="A2981" t="s">
        <v>33</v>
      </c>
      <c r="B2981" t="s">
        <v>14</v>
      </c>
      <c r="C2981">
        <v>6.2</v>
      </c>
    </row>
    <row r="2982" spans="1:3" x14ac:dyDescent="0.2">
      <c r="A2982" t="s">
        <v>4983</v>
      </c>
      <c r="B2982" t="s">
        <v>14</v>
      </c>
      <c r="C2982">
        <v>3.5</v>
      </c>
    </row>
    <row r="2983" spans="1:3" x14ac:dyDescent="0.2">
      <c r="A2983" t="s">
        <v>4984</v>
      </c>
      <c r="B2983" t="s">
        <v>14</v>
      </c>
      <c r="C2983">
        <v>7.5</v>
      </c>
    </row>
    <row r="2984" spans="1:3" x14ac:dyDescent="0.2">
      <c r="A2984" t="s">
        <v>4986</v>
      </c>
      <c r="B2984" t="s">
        <v>14</v>
      </c>
      <c r="C2984">
        <v>6.7</v>
      </c>
    </row>
    <row r="2985" spans="1:3" x14ac:dyDescent="0.2">
      <c r="A2985" t="s">
        <v>4988</v>
      </c>
      <c r="B2985" t="s">
        <v>14</v>
      </c>
      <c r="C2985">
        <v>9.1999999999999993</v>
      </c>
    </row>
    <row r="2986" spans="1:3" x14ac:dyDescent="0.2">
      <c r="A2986" t="s">
        <v>4989</v>
      </c>
      <c r="B2986" t="s">
        <v>14</v>
      </c>
      <c r="C2986">
        <v>6.1</v>
      </c>
    </row>
    <row r="2987" spans="1:3" x14ac:dyDescent="0.2">
      <c r="A2987" t="s">
        <v>4990</v>
      </c>
      <c r="B2987" t="s">
        <v>14</v>
      </c>
      <c r="C2987">
        <v>7.7</v>
      </c>
    </row>
    <row r="2988" spans="1:3" x14ac:dyDescent="0.2">
      <c r="A2988" t="s">
        <v>4991</v>
      </c>
      <c r="B2988" t="s">
        <v>14</v>
      </c>
      <c r="C2988">
        <v>7.6</v>
      </c>
    </row>
    <row r="2989" spans="1:3" x14ac:dyDescent="0.2">
      <c r="A2989" t="s">
        <v>4992</v>
      </c>
      <c r="B2989" t="s">
        <v>14</v>
      </c>
      <c r="C2989">
        <v>6.1</v>
      </c>
    </row>
    <row r="2990" spans="1:3" x14ac:dyDescent="0.2">
      <c r="A2990" t="s">
        <v>4993</v>
      </c>
      <c r="B2990" t="s">
        <v>14</v>
      </c>
      <c r="C2990">
        <v>4.9000000000000004</v>
      </c>
    </row>
    <row r="2991" spans="1:3" x14ac:dyDescent="0.2">
      <c r="A2991" t="s">
        <v>4994</v>
      </c>
      <c r="B2991" t="s">
        <v>14</v>
      </c>
      <c r="C2991">
        <v>6.8</v>
      </c>
    </row>
    <row r="2992" spans="1:3" x14ac:dyDescent="0.2">
      <c r="A2992" t="s">
        <v>4995</v>
      </c>
      <c r="B2992" t="s">
        <v>14</v>
      </c>
      <c r="C2992">
        <v>7</v>
      </c>
    </row>
    <row r="2993" spans="1:3" x14ac:dyDescent="0.2">
      <c r="A2993" t="s">
        <v>4996</v>
      </c>
      <c r="B2993" t="s">
        <v>14</v>
      </c>
      <c r="C2993">
        <v>5.7</v>
      </c>
    </row>
    <row r="2994" spans="1:3" x14ac:dyDescent="0.2">
      <c r="A2994" t="s">
        <v>132</v>
      </c>
      <c r="B2994" t="s">
        <v>14</v>
      </c>
      <c r="C2994">
        <v>7.3</v>
      </c>
    </row>
    <row r="2995" spans="1:3" x14ac:dyDescent="0.2">
      <c r="A2995" t="s">
        <v>4997</v>
      </c>
      <c r="B2995" t="s">
        <v>14</v>
      </c>
      <c r="C2995">
        <v>7.5</v>
      </c>
    </row>
    <row r="2996" spans="1:3" x14ac:dyDescent="0.2">
      <c r="A2996" t="s">
        <v>4998</v>
      </c>
      <c r="B2996" t="s">
        <v>14</v>
      </c>
      <c r="C2996">
        <v>7.4</v>
      </c>
    </row>
    <row r="2997" spans="1:3" x14ac:dyDescent="0.2">
      <c r="A2997" t="s">
        <v>4999</v>
      </c>
      <c r="B2997" t="s">
        <v>14</v>
      </c>
      <c r="C2997">
        <v>7.2</v>
      </c>
    </row>
    <row r="2998" spans="1:3" x14ac:dyDescent="0.2">
      <c r="A2998" t="s">
        <v>5001</v>
      </c>
      <c r="B2998" t="s">
        <v>14</v>
      </c>
      <c r="C2998">
        <v>6.8</v>
      </c>
    </row>
    <row r="2999" spans="1:3" x14ac:dyDescent="0.2">
      <c r="A2999" t="s">
        <v>5002</v>
      </c>
      <c r="B2999" t="s">
        <v>14</v>
      </c>
      <c r="C2999">
        <v>6.8</v>
      </c>
    </row>
    <row r="3000" spans="1:3" x14ac:dyDescent="0.2">
      <c r="A3000" t="s">
        <v>5003</v>
      </c>
      <c r="B3000" t="s">
        <v>14</v>
      </c>
      <c r="C3000">
        <v>5.2</v>
      </c>
    </row>
    <row r="3001" spans="1:3" x14ac:dyDescent="0.2">
      <c r="A3001" t="s">
        <v>5004</v>
      </c>
      <c r="B3001" t="s">
        <v>14</v>
      </c>
      <c r="C3001">
        <v>7.2</v>
      </c>
    </row>
    <row r="3002" spans="1:3" x14ac:dyDescent="0.2">
      <c r="A3002" t="s">
        <v>5006</v>
      </c>
      <c r="B3002" t="s">
        <v>14</v>
      </c>
      <c r="C3002">
        <v>4</v>
      </c>
    </row>
    <row r="3003" spans="1:3" x14ac:dyDescent="0.2">
      <c r="A3003" t="s">
        <v>5007</v>
      </c>
      <c r="B3003" t="s">
        <v>14</v>
      </c>
      <c r="C3003">
        <v>6.8</v>
      </c>
    </row>
    <row r="3004" spans="1:3" x14ac:dyDescent="0.2">
      <c r="A3004" t="s">
        <v>5009</v>
      </c>
      <c r="B3004" t="s">
        <v>14</v>
      </c>
      <c r="C3004">
        <v>6.9</v>
      </c>
    </row>
    <row r="3005" spans="1:3" x14ac:dyDescent="0.2">
      <c r="A3005" t="s">
        <v>5010</v>
      </c>
      <c r="B3005" t="s">
        <v>14</v>
      </c>
      <c r="C3005">
        <v>7.3</v>
      </c>
    </row>
    <row r="3006" spans="1:3" x14ac:dyDescent="0.2">
      <c r="A3006" t="s">
        <v>5011</v>
      </c>
      <c r="B3006" t="s">
        <v>14</v>
      </c>
      <c r="C3006">
        <v>6.1</v>
      </c>
    </row>
    <row r="3007" spans="1:3" x14ac:dyDescent="0.2">
      <c r="A3007" t="s">
        <v>88</v>
      </c>
      <c r="B3007" t="s">
        <v>14</v>
      </c>
      <c r="C3007">
        <v>7.8</v>
      </c>
    </row>
    <row r="3008" spans="1:3" x14ac:dyDescent="0.2">
      <c r="A3008" t="s">
        <v>5012</v>
      </c>
      <c r="B3008" t="s">
        <v>14</v>
      </c>
      <c r="C3008">
        <v>6</v>
      </c>
    </row>
    <row r="3009" spans="1:3" x14ac:dyDescent="0.2">
      <c r="A3009" t="s">
        <v>5013</v>
      </c>
      <c r="B3009" t="s">
        <v>14</v>
      </c>
      <c r="C3009">
        <v>7</v>
      </c>
    </row>
    <row r="3010" spans="1:3" x14ac:dyDescent="0.2">
      <c r="A3010" t="s">
        <v>5015</v>
      </c>
      <c r="B3010" t="s">
        <v>14</v>
      </c>
      <c r="C3010">
        <v>7.1</v>
      </c>
    </row>
    <row r="3011" spans="1:3" x14ac:dyDescent="0.2">
      <c r="A3011" t="s">
        <v>5016</v>
      </c>
      <c r="B3011" t="s">
        <v>14</v>
      </c>
      <c r="C3011">
        <v>6.2</v>
      </c>
    </row>
    <row r="3012" spans="1:3" x14ac:dyDescent="0.2">
      <c r="A3012" t="s">
        <v>5018</v>
      </c>
      <c r="B3012" t="s">
        <v>14</v>
      </c>
      <c r="C3012">
        <v>7.6</v>
      </c>
    </row>
    <row r="3013" spans="1:3" x14ac:dyDescent="0.2">
      <c r="A3013" t="s">
        <v>5019</v>
      </c>
      <c r="B3013" t="s">
        <v>14</v>
      </c>
      <c r="C3013">
        <v>7.6</v>
      </c>
    </row>
    <row r="3014" spans="1:3" x14ac:dyDescent="0.2">
      <c r="A3014" t="s">
        <v>5020</v>
      </c>
      <c r="B3014" t="s">
        <v>14</v>
      </c>
      <c r="C3014">
        <v>6.4</v>
      </c>
    </row>
    <row r="3015" spans="1:3" x14ac:dyDescent="0.2">
      <c r="A3015" t="s">
        <v>5022</v>
      </c>
      <c r="B3015" t="s">
        <v>14</v>
      </c>
      <c r="C3015">
        <v>6.2</v>
      </c>
    </row>
    <row r="3016" spans="1:3" x14ac:dyDescent="0.2">
      <c r="A3016" t="s">
        <v>5024</v>
      </c>
      <c r="B3016" t="s">
        <v>776</v>
      </c>
      <c r="C3016">
        <v>7.5</v>
      </c>
    </row>
    <row r="3017" spans="1:3" x14ac:dyDescent="0.2">
      <c r="A3017" t="s">
        <v>5025</v>
      </c>
      <c r="B3017" t="s">
        <v>14</v>
      </c>
      <c r="C3017">
        <v>2</v>
      </c>
    </row>
    <row r="3018" spans="1:3" x14ac:dyDescent="0.2">
      <c r="A3018" t="s">
        <v>5028</v>
      </c>
      <c r="B3018" t="s">
        <v>14</v>
      </c>
      <c r="C3018">
        <v>6.2</v>
      </c>
    </row>
    <row r="3019" spans="1:3" x14ac:dyDescent="0.2">
      <c r="A3019" t="s">
        <v>5030</v>
      </c>
      <c r="B3019" t="s">
        <v>14</v>
      </c>
      <c r="C3019">
        <v>6.5</v>
      </c>
    </row>
    <row r="3020" spans="1:3" x14ac:dyDescent="0.2">
      <c r="A3020" t="s">
        <v>5031</v>
      </c>
      <c r="B3020" t="s">
        <v>14</v>
      </c>
      <c r="C3020">
        <v>6.8</v>
      </c>
    </row>
    <row r="3021" spans="1:3" x14ac:dyDescent="0.2">
      <c r="A3021" t="s">
        <v>5032</v>
      </c>
      <c r="B3021" t="s">
        <v>14</v>
      </c>
      <c r="C3021">
        <v>6.3</v>
      </c>
    </row>
    <row r="3022" spans="1:3" x14ac:dyDescent="0.2">
      <c r="A3022" t="s">
        <v>5034</v>
      </c>
      <c r="B3022" t="s">
        <v>14</v>
      </c>
      <c r="C3022">
        <v>6.3</v>
      </c>
    </row>
    <row r="3023" spans="1:3" x14ac:dyDescent="0.2">
      <c r="A3023" t="s">
        <v>5036</v>
      </c>
      <c r="B3023" t="s">
        <v>14</v>
      </c>
      <c r="C3023">
        <v>6.6</v>
      </c>
    </row>
    <row r="3024" spans="1:3" x14ac:dyDescent="0.2">
      <c r="A3024" t="s">
        <v>5037</v>
      </c>
      <c r="B3024" t="s">
        <v>14</v>
      </c>
      <c r="C3024">
        <v>6.4</v>
      </c>
    </row>
    <row r="3025" spans="1:3" x14ac:dyDescent="0.2">
      <c r="A3025" t="s">
        <v>5039</v>
      </c>
      <c r="B3025" t="s">
        <v>14</v>
      </c>
      <c r="C3025">
        <v>7.5</v>
      </c>
    </row>
    <row r="3026" spans="1:3" x14ac:dyDescent="0.2">
      <c r="A3026" t="s">
        <v>5041</v>
      </c>
      <c r="B3026" t="s">
        <v>14</v>
      </c>
      <c r="C3026">
        <v>6.5</v>
      </c>
    </row>
    <row r="3027" spans="1:3" x14ac:dyDescent="0.2">
      <c r="A3027" t="s">
        <v>5042</v>
      </c>
      <c r="B3027" t="s">
        <v>14</v>
      </c>
      <c r="C3027">
        <v>7.2</v>
      </c>
    </row>
    <row r="3028" spans="1:3" x14ac:dyDescent="0.2">
      <c r="A3028" t="s">
        <v>5044</v>
      </c>
      <c r="B3028" t="s">
        <v>14</v>
      </c>
      <c r="C3028">
        <v>6.3</v>
      </c>
    </row>
    <row r="3029" spans="1:3" x14ac:dyDescent="0.2">
      <c r="A3029" t="s">
        <v>5045</v>
      </c>
      <c r="B3029" t="s">
        <v>990</v>
      </c>
      <c r="C3029">
        <v>7</v>
      </c>
    </row>
    <row r="3030" spans="1:3" x14ac:dyDescent="0.2">
      <c r="A3030" t="s">
        <v>5046</v>
      </c>
      <c r="B3030" t="s">
        <v>14</v>
      </c>
      <c r="C3030">
        <v>6.3</v>
      </c>
    </row>
    <row r="3031" spans="1:3" x14ac:dyDescent="0.2">
      <c r="A3031" t="s">
        <v>5048</v>
      </c>
      <c r="B3031" t="s">
        <v>14</v>
      </c>
      <c r="C3031">
        <v>2.2999999999999998</v>
      </c>
    </row>
    <row r="3032" spans="1:3" x14ac:dyDescent="0.2">
      <c r="A3032" t="s">
        <v>5050</v>
      </c>
      <c r="B3032" t="s">
        <v>14</v>
      </c>
      <c r="C3032">
        <v>7.1</v>
      </c>
    </row>
    <row r="3033" spans="1:3" x14ac:dyDescent="0.2">
      <c r="A3033" t="s">
        <v>5052</v>
      </c>
      <c r="B3033" t="s">
        <v>14</v>
      </c>
      <c r="C3033">
        <v>6.7</v>
      </c>
    </row>
    <row r="3034" spans="1:3" x14ac:dyDescent="0.2">
      <c r="A3034" t="s">
        <v>5053</v>
      </c>
      <c r="B3034" t="s">
        <v>14</v>
      </c>
      <c r="C3034">
        <v>6.5</v>
      </c>
    </row>
    <row r="3035" spans="1:3" x14ac:dyDescent="0.2">
      <c r="A3035" t="s">
        <v>5055</v>
      </c>
      <c r="B3035" t="s">
        <v>14</v>
      </c>
      <c r="C3035">
        <v>5.9</v>
      </c>
    </row>
    <row r="3036" spans="1:3" x14ac:dyDescent="0.2">
      <c r="A3036" t="s">
        <v>5057</v>
      </c>
      <c r="B3036" t="s">
        <v>14</v>
      </c>
      <c r="C3036">
        <v>6</v>
      </c>
    </row>
    <row r="3037" spans="1:3" x14ac:dyDescent="0.2">
      <c r="A3037" t="s">
        <v>5058</v>
      </c>
      <c r="B3037" t="s">
        <v>14</v>
      </c>
      <c r="C3037">
        <v>6.9</v>
      </c>
    </row>
    <row r="3038" spans="1:3" x14ac:dyDescent="0.2">
      <c r="A3038" t="s">
        <v>5060</v>
      </c>
      <c r="B3038" t="s">
        <v>14</v>
      </c>
      <c r="C3038">
        <v>7.3</v>
      </c>
    </row>
    <row r="3039" spans="1:3" x14ac:dyDescent="0.2">
      <c r="A3039" t="s">
        <v>5061</v>
      </c>
      <c r="B3039" t="s">
        <v>14</v>
      </c>
      <c r="C3039">
        <v>7.7</v>
      </c>
    </row>
    <row r="3040" spans="1:3" x14ac:dyDescent="0.2">
      <c r="A3040" t="s">
        <v>5063</v>
      </c>
      <c r="B3040" t="s">
        <v>14</v>
      </c>
      <c r="C3040">
        <v>7</v>
      </c>
    </row>
    <row r="3041" spans="1:3" x14ac:dyDescent="0.2">
      <c r="A3041" t="s">
        <v>5065</v>
      </c>
      <c r="B3041" t="s">
        <v>14</v>
      </c>
      <c r="C3041">
        <v>6.4</v>
      </c>
    </row>
    <row r="3042" spans="1:3" x14ac:dyDescent="0.2">
      <c r="A3042" t="s">
        <v>5067</v>
      </c>
      <c r="B3042" t="s">
        <v>14</v>
      </c>
      <c r="C3042">
        <v>5.6</v>
      </c>
    </row>
    <row r="3043" spans="1:3" x14ac:dyDescent="0.2">
      <c r="A3043" t="s">
        <v>5069</v>
      </c>
      <c r="B3043" t="s">
        <v>990</v>
      </c>
      <c r="C3043">
        <v>8.1999999999999993</v>
      </c>
    </row>
    <row r="3044" spans="1:3" x14ac:dyDescent="0.2">
      <c r="A3044" t="s">
        <v>5070</v>
      </c>
      <c r="B3044" t="s">
        <v>3167</v>
      </c>
      <c r="C3044">
        <v>6.5</v>
      </c>
    </row>
    <row r="3045" spans="1:3" x14ac:dyDescent="0.2">
      <c r="A3045" t="s">
        <v>5071</v>
      </c>
      <c r="B3045" t="s">
        <v>5072</v>
      </c>
      <c r="C3045">
        <v>8.1</v>
      </c>
    </row>
    <row r="3046" spans="1:3" x14ac:dyDescent="0.2">
      <c r="A3046" t="s">
        <v>5074</v>
      </c>
      <c r="B3046" t="s">
        <v>14</v>
      </c>
      <c r="C3046">
        <v>5.4</v>
      </c>
    </row>
    <row r="3047" spans="1:3" x14ac:dyDescent="0.2">
      <c r="A3047" t="s">
        <v>5077</v>
      </c>
      <c r="B3047" t="s">
        <v>14</v>
      </c>
      <c r="C3047">
        <v>6.3</v>
      </c>
    </row>
    <row r="3048" spans="1:3" x14ac:dyDescent="0.2">
      <c r="A3048" t="s">
        <v>5078</v>
      </c>
      <c r="B3048" t="s">
        <v>14</v>
      </c>
      <c r="C3048">
        <v>7.8</v>
      </c>
    </row>
    <row r="3049" spans="1:3" x14ac:dyDescent="0.2">
      <c r="A3049" t="s">
        <v>5080</v>
      </c>
      <c r="B3049" t="s">
        <v>14</v>
      </c>
      <c r="C3049">
        <v>6.8</v>
      </c>
    </row>
    <row r="3050" spans="1:3" x14ac:dyDescent="0.2">
      <c r="A3050" t="s">
        <v>5082</v>
      </c>
      <c r="B3050" t="s">
        <v>14</v>
      </c>
      <c r="C3050">
        <v>7.1</v>
      </c>
    </row>
    <row r="3051" spans="1:3" x14ac:dyDescent="0.2">
      <c r="A3051" t="s">
        <v>5084</v>
      </c>
      <c r="B3051" t="s">
        <v>14</v>
      </c>
      <c r="C3051">
        <v>6.2</v>
      </c>
    </row>
    <row r="3052" spans="1:3" x14ac:dyDescent="0.2">
      <c r="A3052" t="s">
        <v>5085</v>
      </c>
      <c r="B3052" t="s">
        <v>14</v>
      </c>
      <c r="C3052">
        <v>7.3</v>
      </c>
    </row>
    <row r="3053" spans="1:3" x14ac:dyDescent="0.2">
      <c r="A3053" t="s">
        <v>5086</v>
      </c>
      <c r="B3053" t="s">
        <v>14</v>
      </c>
      <c r="C3053">
        <v>5.9</v>
      </c>
    </row>
    <row r="3054" spans="1:3" x14ac:dyDescent="0.2">
      <c r="A3054" t="s">
        <v>5088</v>
      </c>
      <c r="B3054" t="s">
        <v>14</v>
      </c>
      <c r="C3054">
        <v>3.6</v>
      </c>
    </row>
    <row r="3055" spans="1:3" x14ac:dyDescent="0.2">
      <c r="A3055" t="s">
        <v>5090</v>
      </c>
      <c r="B3055" t="s">
        <v>14</v>
      </c>
      <c r="C3055">
        <v>7.7</v>
      </c>
    </row>
    <row r="3056" spans="1:3" x14ac:dyDescent="0.2">
      <c r="A3056" t="s">
        <v>5091</v>
      </c>
      <c r="B3056" t="s">
        <v>14</v>
      </c>
      <c r="C3056">
        <v>7.3</v>
      </c>
    </row>
    <row r="3057" spans="1:3" x14ac:dyDescent="0.2">
      <c r="A3057" t="s">
        <v>5092</v>
      </c>
      <c r="B3057" t="s">
        <v>14</v>
      </c>
      <c r="C3057">
        <v>7.4</v>
      </c>
    </row>
    <row r="3058" spans="1:3" x14ac:dyDescent="0.2">
      <c r="A3058" t="s">
        <v>5094</v>
      </c>
      <c r="B3058" t="s">
        <v>14</v>
      </c>
      <c r="C3058">
        <v>6.6</v>
      </c>
    </row>
    <row r="3059" spans="1:3" x14ac:dyDescent="0.2">
      <c r="A3059" t="s">
        <v>5096</v>
      </c>
      <c r="B3059" t="s">
        <v>14</v>
      </c>
      <c r="C3059">
        <v>6.9</v>
      </c>
    </row>
    <row r="3060" spans="1:3" x14ac:dyDescent="0.2">
      <c r="A3060" t="s">
        <v>5097</v>
      </c>
      <c r="B3060" t="s">
        <v>14</v>
      </c>
      <c r="C3060">
        <v>6.8</v>
      </c>
    </row>
    <row r="3061" spans="1:3" x14ac:dyDescent="0.2">
      <c r="A3061" t="s">
        <v>5099</v>
      </c>
      <c r="B3061" t="s">
        <v>14</v>
      </c>
      <c r="C3061">
        <v>7.2</v>
      </c>
    </row>
    <row r="3062" spans="1:3" x14ac:dyDescent="0.2">
      <c r="A3062" t="s">
        <v>5100</v>
      </c>
      <c r="B3062" t="s">
        <v>14</v>
      </c>
      <c r="C3062">
        <v>7.7</v>
      </c>
    </row>
    <row r="3063" spans="1:3" x14ac:dyDescent="0.2">
      <c r="A3063" t="s">
        <v>5101</v>
      </c>
      <c r="B3063" t="s">
        <v>14</v>
      </c>
      <c r="C3063">
        <v>8.1</v>
      </c>
    </row>
    <row r="3064" spans="1:3" x14ac:dyDescent="0.2">
      <c r="A3064" t="s">
        <v>5103</v>
      </c>
      <c r="B3064" t="s">
        <v>3672</v>
      </c>
      <c r="C3064">
        <v>7.7</v>
      </c>
    </row>
    <row r="3065" spans="1:3" x14ac:dyDescent="0.2">
      <c r="A3065" t="s">
        <v>5104</v>
      </c>
      <c r="B3065" t="s">
        <v>14</v>
      </c>
      <c r="C3065">
        <v>7.6</v>
      </c>
    </row>
    <row r="3066" spans="1:3" x14ac:dyDescent="0.2">
      <c r="A3066" t="s">
        <v>5105</v>
      </c>
      <c r="B3066" t="s">
        <v>14</v>
      </c>
      <c r="C3066">
        <v>7.2</v>
      </c>
    </row>
    <row r="3067" spans="1:3" x14ac:dyDescent="0.2">
      <c r="A3067" t="s">
        <v>5107</v>
      </c>
      <c r="B3067" t="s">
        <v>14</v>
      </c>
      <c r="C3067">
        <v>7.2</v>
      </c>
    </row>
    <row r="3068" spans="1:3" x14ac:dyDescent="0.2">
      <c r="A3068" t="s">
        <v>5108</v>
      </c>
      <c r="B3068" t="s">
        <v>14</v>
      </c>
      <c r="C3068">
        <v>8.1</v>
      </c>
    </row>
    <row r="3069" spans="1:3" x14ac:dyDescent="0.2">
      <c r="A3069" t="s">
        <v>5110</v>
      </c>
      <c r="B3069" t="s">
        <v>14</v>
      </c>
      <c r="C3069">
        <v>7.5</v>
      </c>
    </row>
    <row r="3070" spans="1:3" x14ac:dyDescent="0.2">
      <c r="A3070" t="s">
        <v>5113</v>
      </c>
      <c r="B3070" t="s">
        <v>14</v>
      </c>
      <c r="C3070">
        <v>8.1</v>
      </c>
    </row>
    <row r="3071" spans="1:3" x14ac:dyDescent="0.2">
      <c r="A3071" t="s">
        <v>5116</v>
      </c>
      <c r="B3071" t="s">
        <v>14</v>
      </c>
      <c r="C3071">
        <v>7.8</v>
      </c>
    </row>
    <row r="3072" spans="1:3" x14ac:dyDescent="0.2">
      <c r="A3072" t="s">
        <v>5117</v>
      </c>
      <c r="B3072" t="s">
        <v>14</v>
      </c>
      <c r="C3072">
        <v>7.8</v>
      </c>
    </row>
    <row r="3073" spans="1:3" x14ac:dyDescent="0.2">
      <c r="A3073" t="s">
        <v>558</v>
      </c>
      <c r="B3073" t="s">
        <v>14</v>
      </c>
      <c r="C3073">
        <v>5.8</v>
      </c>
    </row>
    <row r="3074" spans="1:3" x14ac:dyDescent="0.2">
      <c r="A3074" t="s">
        <v>5120</v>
      </c>
      <c r="B3074" t="s">
        <v>14</v>
      </c>
      <c r="C3074">
        <v>7.6</v>
      </c>
    </row>
    <row r="3075" spans="1:3" x14ac:dyDescent="0.2">
      <c r="A3075" t="s">
        <v>5121</v>
      </c>
      <c r="B3075" t="s">
        <v>14</v>
      </c>
      <c r="C3075">
        <v>7.4</v>
      </c>
    </row>
    <row r="3076" spans="1:3" x14ac:dyDescent="0.2">
      <c r="A3076" t="s">
        <v>5123</v>
      </c>
      <c r="B3076" t="s">
        <v>14</v>
      </c>
      <c r="C3076">
        <v>6.3</v>
      </c>
    </row>
    <row r="3077" spans="1:3" x14ac:dyDescent="0.2">
      <c r="A3077" t="s">
        <v>5124</v>
      </c>
      <c r="B3077" t="s">
        <v>14</v>
      </c>
      <c r="C3077">
        <v>6.9</v>
      </c>
    </row>
    <row r="3078" spans="1:3" x14ac:dyDescent="0.2">
      <c r="A3078" t="s">
        <v>5125</v>
      </c>
      <c r="B3078" t="s">
        <v>14</v>
      </c>
      <c r="C3078">
        <v>8.6</v>
      </c>
    </row>
    <row r="3079" spans="1:3" x14ac:dyDescent="0.2">
      <c r="A3079" t="s">
        <v>5127</v>
      </c>
      <c r="B3079" t="s">
        <v>14</v>
      </c>
      <c r="C3079">
        <v>5.0999999999999996</v>
      </c>
    </row>
    <row r="3080" spans="1:3" x14ac:dyDescent="0.2">
      <c r="A3080" t="s">
        <v>5128</v>
      </c>
      <c r="B3080" t="s">
        <v>14</v>
      </c>
      <c r="C3080">
        <v>6.4</v>
      </c>
    </row>
    <row r="3081" spans="1:3" x14ac:dyDescent="0.2">
      <c r="A3081" t="s">
        <v>5129</v>
      </c>
      <c r="B3081" t="s">
        <v>14</v>
      </c>
      <c r="C3081">
        <v>7.9</v>
      </c>
    </row>
    <row r="3082" spans="1:3" x14ac:dyDescent="0.2">
      <c r="A3082" t="s">
        <v>5131</v>
      </c>
      <c r="B3082" t="s">
        <v>14</v>
      </c>
      <c r="C3082">
        <v>6.9</v>
      </c>
    </row>
    <row r="3083" spans="1:3" x14ac:dyDescent="0.2">
      <c r="A3083" t="s">
        <v>5132</v>
      </c>
      <c r="B3083" t="s">
        <v>14</v>
      </c>
      <c r="C3083">
        <v>7.5</v>
      </c>
    </row>
    <row r="3084" spans="1:3" x14ac:dyDescent="0.2">
      <c r="A3084" t="s">
        <v>5133</v>
      </c>
      <c r="B3084" t="s">
        <v>14</v>
      </c>
      <c r="C3084">
        <v>7.2</v>
      </c>
    </row>
    <row r="3085" spans="1:3" x14ac:dyDescent="0.2">
      <c r="A3085" t="s">
        <v>5134</v>
      </c>
      <c r="B3085" t="s">
        <v>14</v>
      </c>
      <c r="C3085">
        <v>5.8</v>
      </c>
    </row>
    <row r="3086" spans="1:3" x14ac:dyDescent="0.2">
      <c r="A3086" t="s">
        <v>5136</v>
      </c>
      <c r="B3086" t="s">
        <v>14</v>
      </c>
      <c r="C3086">
        <v>2.9</v>
      </c>
    </row>
    <row r="3087" spans="1:3" x14ac:dyDescent="0.2">
      <c r="A3087" t="s">
        <v>5137</v>
      </c>
      <c r="B3087" t="s">
        <v>14</v>
      </c>
      <c r="C3087">
        <v>6.2</v>
      </c>
    </row>
    <row r="3088" spans="1:3" x14ac:dyDescent="0.2">
      <c r="A3088" t="s">
        <v>5138</v>
      </c>
      <c r="B3088" t="s">
        <v>14</v>
      </c>
      <c r="C3088">
        <v>6.8</v>
      </c>
    </row>
    <row r="3089" spans="1:3" x14ac:dyDescent="0.2">
      <c r="A3089" t="s">
        <v>5140</v>
      </c>
      <c r="B3089" t="s">
        <v>14</v>
      </c>
      <c r="C3089">
        <v>6.1</v>
      </c>
    </row>
    <row r="3090" spans="1:3" x14ac:dyDescent="0.2">
      <c r="A3090" t="s">
        <v>5142</v>
      </c>
      <c r="B3090" t="s">
        <v>14</v>
      </c>
      <c r="C3090">
        <v>7.7</v>
      </c>
    </row>
    <row r="3091" spans="1:3" x14ac:dyDescent="0.2">
      <c r="A3091" t="s">
        <v>5144</v>
      </c>
      <c r="B3091" t="s">
        <v>14</v>
      </c>
      <c r="C3091">
        <v>5.2</v>
      </c>
    </row>
    <row r="3092" spans="1:3" x14ac:dyDescent="0.2">
      <c r="A3092" t="s">
        <v>5145</v>
      </c>
      <c r="B3092" t="s">
        <v>14</v>
      </c>
      <c r="C3092">
        <v>6.8</v>
      </c>
    </row>
    <row r="3093" spans="1:3" x14ac:dyDescent="0.2">
      <c r="A3093" t="s">
        <v>5147</v>
      </c>
      <c r="B3093" t="s">
        <v>14</v>
      </c>
      <c r="C3093">
        <v>7</v>
      </c>
    </row>
    <row r="3094" spans="1:3" x14ac:dyDescent="0.2">
      <c r="A3094" t="s">
        <v>5149</v>
      </c>
      <c r="B3094" t="s">
        <v>14</v>
      </c>
      <c r="C3094">
        <v>5.9</v>
      </c>
    </row>
    <row r="3095" spans="1:3" x14ac:dyDescent="0.2">
      <c r="A3095" t="s">
        <v>5151</v>
      </c>
      <c r="B3095" t="s">
        <v>14</v>
      </c>
      <c r="C3095">
        <v>7.1</v>
      </c>
    </row>
    <row r="3096" spans="1:3" x14ac:dyDescent="0.2">
      <c r="A3096" t="s">
        <v>5153</v>
      </c>
      <c r="B3096" t="s">
        <v>954</v>
      </c>
      <c r="C3096">
        <v>5.5</v>
      </c>
    </row>
    <row r="3097" spans="1:3" x14ac:dyDescent="0.2">
      <c r="A3097" t="s">
        <v>5155</v>
      </c>
      <c r="B3097" t="s">
        <v>14</v>
      </c>
      <c r="C3097">
        <v>7.4</v>
      </c>
    </row>
    <row r="3098" spans="1:3" x14ac:dyDescent="0.2">
      <c r="A3098" t="s">
        <v>5157</v>
      </c>
      <c r="B3098" t="s">
        <v>14</v>
      </c>
      <c r="C3098">
        <v>7.3</v>
      </c>
    </row>
    <row r="3099" spans="1:3" x14ac:dyDescent="0.2">
      <c r="A3099" t="s">
        <v>5159</v>
      </c>
      <c r="B3099" t="s">
        <v>14</v>
      </c>
      <c r="C3099">
        <v>4.5999999999999996</v>
      </c>
    </row>
    <row r="3100" spans="1:3" x14ac:dyDescent="0.2">
      <c r="A3100" t="s">
        <v>5160</v>
      </c>
      <c r="B3100" t="s">
        <v>14</v>
      </c>
      <c r="C3100">
        <v>7.2</v>
      </c>
    </row>
    <row r="3101" spans="1:3" x14ac:dyDescent="0.2">
      <c r="A3101" t="s">
        <v>5162</v>
      </c>
      <c r="B3101" t="s">
        <v>14</v>
      </c>
      <c r="C3101">
        <v>5.0999999999999996</v>
      </c>
    </row>
    <row r="3102" spans="1:3" x14ac:dyDescent="0.2">
      <c r="A3102" t="s">
        <v>5164</v>
      </c>
      <c r="B3102" t="s">
        <v>14</v>
      </c>
      <c r="C3102">
        <v>6.7</v>
      </c>
    </row>
    <row r="3103" spans="1:3" x14ac:dyDescent="0.2">
      <c r="A3103" t="s">
        <v>5166</v>
      </c>
      <c r="B3103" t="s">
        <v>14</v>
      </c>
      <c r="C3103">
        <v>5.3</v>
      </c>
    </row>
    <row r="3104" spans="1:3" x14ac:dyDescent="0.2">
      <c r="A3104" t="s">
        <v>5169</v>
      </c>
      <c r="B3104" t="s">
        <v>14</v>
      </c>
      <c r="C3104">
        <v>7.8</v>
      </c>
    </row>
    <row r="3105" spans="1:3" x14ac:dyDescent="0.2">
      <c r="A3105" t="s">
        <v>5170</v>
      </c>
      <c r="B3105" t="s">
        <v>14</v>
      </c>
      <c r="C3105">
        <v>6.7</v>
      </c>
    </row>
    <row r="3106" spans="1:3" x14ac:dyDescent="0.2">
      <c r="A3106" t="s">
        <v>5172</v>
      </c>
      <c r="B3106" t="s">
        <v>14</v>
      </c>
      <c r="C3106">
        <v>7.2</v>
      </c>
    </row>
    <row r="3107" spans="1:3" x14ac:dyDescent="0.2">
      <c r="A3107" t="s">
        <v>5174</v>
      </c>
      <c r="B3107" t="s">
        <v>14</v>
      </c>
      <c r="C3107">
        <v>5.8</v>
      </c>
    </row>
    <row r="3108" spans="1:3" x14ac:dyDescent="0.2">
      <c r="A3108" t="s">
        <v>5175</v>
      </c>
      <c r="B3108" t="s">
        <v>14</v>
      </c>
      <c r="C3108">
        <v>7</v>
      </c>
    </row>
    <row r="3109" spans="1:3" x14ac:dyDescent="0.2">
      <c r="A3109" t="s">
        <v>5177</v>
      </c>
      <c r="B3109" t="s">
        <v>14</v>
      </c>
      <c r="C3109">
        <v>3.8</v>
      </c>
    </row>
    <row r="3110" spans="1:3" x14ac:dyDescent="0.2">
      <c r="A3110" t="s">
        <v>5179</v>
      </c>
      <c r="B3110" t="s">
        <v>14</v>
      </c>
      <c r="C3110">
        <v>5.7</v>
      </c>
    </row>
    <row r="3111" spans="1:3" x14ac:dyDescent="0.2">
      <c r="A3111" t="s">
        <v>5180</v>
      </c>
      <c r="B3111" t="s">
        <v>14</v>
      </c>
      <c r="C3111">
        <v>6.7</v>
      </c>
    </row>
    <row r="3112" spans="1:3" x14ac:dyDescent="0.2">
      <c r="A3112" t="s">
        <v>5181</v>
      </c>
      <c r="B3112" t="s">
        <v>14</v>
      </c>
      <c r="C3112">
        <v>6.2</v>
      </c>
    </row>
    <row r="3113" spans="1:3" x14ac:dyDescent="0.2">
      <c r="A3113" t="s">
        <v>5182</v>
      </c>
      <c r="B3113" t="s">
        <v>14</v>
      </c>
      <c r="C3113">
        <v>6.2</v>
      </c>
    </row>
    <row r="3114" spans="1:3" x14ac:dyDescent="0.2">
      <c r="A3114" t="s">
        <v>5184</v>
      </c>
      <c r="B3114" t="s">
        <v>14</v>
      </c>
      <c r="C3114">
        <v>4.7</v>
      </c>
    </row>
    <row r="3115" spans="1:3" x14ac:dyDescent="0.2">
      <c r="A3115" t="s">
        <v>5185</v>
      </c>
      <c r="B3115" t="s">
        <v>14</v>
      </c>
      <c r="C3115">
        <v>6.3</v>
      </c>
    </row>
    <row r="3116" spans="1:3" x14ac:dyDescent="0.2">
      <c r="A3116" t="s">
        <v>5187</v>
      </c>
      <c r="B3116" t="s">
        <v>990</v>
      </c>
      <c r="C3116">
        <v>7.3</v>
      </c>
    </row>
    <row r="3117" spans="1:3" x14ac:dyDescent="0.2">
      <c r="A3117" t="s">
        <v>1799</v>
      </c>
      <c r="B3117" t="s">
        <v>14</v>
      </c>
      <c r="C3117">
        <v>6.1</v>
      </c>
    </row>
    <row r="3118" spans="1:3" x14ac:dyDescent="0.2">
      <c r="A3118" t="s">
        <v>5189</v>
      </c>
      <c r="B3118" t="s">
        <v>3362</v>
      </c>
      <c r="C3118">
        <v>7.1</v>
      </c>
    </row>
    <row r="3119" spans="1:3" x14ac:dyDescent="0.2">
      <c r="A3119" t="s">
        <v>5191</v>
      </c>
      <c r="B3119" t="s">
        <v>4177</v>
      </c>
      <c r="C3119">
        <v>7.1</v>
      </c>
    </row>
    <row r="3120" spans="1:3" x14ac:dyDescent="0.2">
      <c r="A3120" t="s">
        <v>5192</v>
      </c>
      <c r="B3120" t="s">
        <v>14</v>
      </c>
      <c r="C3120">
        <v>6.7</v>
      </c>
    </row>
    <row r="3121" spans="1:3" x14ac:dyDescent="0.2">
      <c r="A3121" t="s">
        <v>5193</v>
      </c>
      <c r="B3121" t="s">
        <v>14</v>
      </c>
      <c r="C3121">
        <v>6.9</v>
      </c>
    </row>
    <row r="3122" spans="1:3" x14ac:dyDescent="0.2">
      <c r="A3122" t="s">
        <v>5195</v>
      </c>
      <c r="B3122" t="s">
        <v>14</v>
      </c>
      <c r="C3122">
        <v>2.1</v>
      </c>
    </row>
    <row r="3123" spans="1:3" x14ac:dyDescent="0.2">
      <c r="A3123" t="s">
        <v>5196</v>
      </c>
      <c r="B3123" t="s">
        <v>954</v>
      </c>
      <c r="C3123">
        <v>6.6</v>
      </c>
    </row>
    <row r="3124" spans="1:3" x14ac:dyDescent="0.2">
      <c r="A3124" t="s">
        <v>5197</v>
      </c>
      <c r="B3124" t="s">
        <v>14</v>
      </c>
      <c r="C3124">
        <v>8.3000000000000007</v>
      </c>
    </row>
    <row r="3125" spans="1:3" x14ac:dyDescent="0.2">
      <c r="A3125" t="s">
        <v>5198</v>
      </c>
      <c r="B3125" t="s">
        <v>14</v>
      </c>
      <c r="C3125">
        <v>7.2</v>
      </c>
    </row>
    <row r="3126" spans="1:3" x14ac:dyDescent="0.2">
      <c r="A3126" t="s">
        <v>5200</v>
      </c>
      <c r="B3126" t="s">
        <v>14</v>
      </c>
      <c r="C3126">
        <v>5.6</v>
      </c>
    </row>
    <row r="3127" spans="1:3" x14ac:dyDescent="0.2">
      <c r="A3127" t="s">
        <v>5201</v>
      </c>
      <c r="B3127" t="s">
        <v>14</v>
      </c>
      <c r="C3127">
        <v>7.7</v>
      </c>
    </row>
    <row r="3128" spans="1:3" x14ac:dyDescent="0.2">
      <c r="A3128" t="s">
        <v>5202</v>
      </c>
      <c r="B3128" t="s">
        <v>14</v>
      </c>
      <c r="C3128">
        <v>6.6</v>
      </c>
    </row>
    <row r="3129" spans="1:3" x14ac:dyDescent="0.2">
      <c r="A3129" t="s">
        <v>5203</v>
      </c>
      <c r="B3129" t="s">
        <v>14</v>
      </c>
      <c r="C3129">
        <v>7.4</v>
      </c>
    </row>
    <row r="3130" spans="1:3" x14ac:dyDescent="0.2">
      <c r="A3130" t="s">
        <v>5204</v>
      </c>
      <c r="B3130" t="s">
        <v>14</v>
      </c>
      <c r="C3130">
        <v>7.1</v>
      </c>
    </row>
    <row r="3131" spans="1:3" x14ac:dyDescent="0.2">
      <c r="A3131" t="s">
        <v>5206</v>
      </c>
      <c r="B3131" t="s">
        <v>990</v>
      </c>
      <c r="C3131">
        <v>7.9</v>
      </c>
    </row>
    <row r="3132" spans="1:3" x14ac:dyDescent="0.2">
      <c r="A3132" t="s">
        <v>5208</v>
      </c>
      <c r="B3132" t="s">
        <v>14</v>
      </c>
      <c r="C3132">
        <v>6.7</v>
      </c>
    </row>
    <row r="3133" spans="1:3" x14ac:dyDescent="0.2">
      <c r="A3133" t="s">
        <v>5210</v>
      </c>
      <c r="B3133" t="s">
        <v>14</v>
      </c>
      <c r="C3133">
        <v>6.6</v>
      </c>
    </row>
    <row r="3134" spans="1:3" x14ac:dyDescent="0.2">
      <c r="A3134" t="s">
        <v>5211</v>
      </c>
      <c r="B3134" t="s">
        <v>14</v>
      </c>
      <c r="C3134">
        <v>7.9</v>
      </c>
    </row>
    <row r="3135" spans="1:3" x14ac:dyDescent="0.2">
      <c r="A3135" t="s">
        <v>5213</v>
      </c>
      <c r="B3135" t="s">
        <v>14</v>
      </c>
      <c r="C3135">
        <v>4.9000000000000004</v>
      </c>
    </row>
    <row r="3136" spans="1:3" x14ac:dyDescent="0.2">
      <c r="A3136" t="s">
        <v>5215</v>
      </c>
      <c r="B3136" t="s">
        <v>990</v>
      </c>
      <c r="C3136">
        <v>7.2</v>
      </c>
    </row>
    <row r="3137" spans="1:3" x14ac:dyDescent="0.2">
      <c r="A3137" t="s">
        <v>5218</v>
      </c>
      <c r="B3137" t="s">
        <v>2558</v>
      </c>
      <c r="C3137">
        <v>6.1</v>
      </c>
    </row>
    <row r="3138" spans="1:3" x14ac:dyDescent="0.2">
      <c r="A3138" t="s">
        <v>5221</v>
      </c>
      <c r="B3138" t="s">
        <v>14</v>
      </c>
      <c r="C3138">
        <v>5.3</v>
      </c>
    </row>
    <row r="3139" spans="1:3" x14ac:dyDescent="0.2">
      <c r="A3139" t="s">
        <v>5222</v>
      </c>
      <c r="B3139" t="s">
        <v>14</v>
      </c>
      <c r="C3139">
        <v>5</v>
      </c>
    </row>
    <row r="3140" spans="1:3" x14ac:dyDescent="0.2">
      <c r="A3140" t="s">
        <v>5223</v>
      </c>
      <c r="B3140" t="s">
        <v>5224</v>
      </c>
      <c r="C3140">
        <v>7.6</v>
      </c>
    </row>
    <row r="3141" spans="1:3" x14ac:dyDescent="0.2">
      <c r="A3141" t="s">
        <v>5227</v>
      </c>
      <c r="B3141" t="s">
        <v>14</v>
      </c>
      <c r="C3141">
        <v>7.6</v>
      </c>
    </row>
    <row r="3142" spans="1:3" x14ac:dyDescent="0.2">
      <c r="A3142" t="s">
        <v>5228</v>
      </c>
      <c r="B3142" t="s">
        <v>14</v>
      </c>
      <c r="C3142">
        <v>6.6</v>
      </c>
    </row>
    <row r="3143" spans="1:3" x14ac:dyDescent="0.2">
      <c r="A3143" t="s">
        <v>5229</v>
      </c>
      <c r="B3143" t="s">
        <v>14</v>
      </c>
      <c r="C3143">
        <v>6.6</v>
      </c>
    </row>
    <row r="3144" spans="1:3" x14ac:dyDescent="0.2">
      <c r="A3144" t="s">
        <v>5232</v>
      </c>
      <c r="B3144" t="s">
        <v>14</v>
      </c>
      <c r="C3144">
        <v>7.3</v>
      </c>
    </row>
    <row r="3145" spans="1:3" x14ac:dyDescent="0.2">
      <c r="A3145" t="s">
        <v>5234</v>
      </c>
      <c r="B3145" t="s">
        <v>14</v>
      </c>
      <c r="C3145">
        <v>6.6</v>
      </c>
    </row>
    <row r="3146" spans="1:3" x14ac:dyDescent="0.2">
      <c r="A3146" t="s">
        <v>5236</v>
      </c>
      <c r="B3146" t="s">
        <v>14</v>
      </c>
      <c r="C3146">
        <v>6.9</v>
      </c>
    </row>
    <row r="3147" spans="1:3" x14ac:dyDescent="0.2">
      <c r="A3147" t="s">
        <v>5238</v>
      </c>
      <c r="B3147" t="s">
        <v>14</v>
      </c>
      <c r="C3147">
        <v>5.8</v>
      </c>
    </row>
    <row r="3148" spans="1:3" x14ac:dyDescent="0.2">
      <c r="A3148" t="s">
        <v>5240</v>
      </c>
      <c r="B3148" t="s">
        <v>14</v>
      </c>
      <c r="C3148">
        <v>4.4000000000000004</v>
      </c>
    </row>
    <row r="3149" spans="1:3" x14ac:dyDescent="0.2">
      <c r="A3149" t="s">
        <v>5241</v>
      </c>
      <c r="B3149" t="s">
        <v>14</v>
      </c>
      <c r="C3149">
        <v>6.6</v>
      </c>
    </row>
    <row r="3150" spans="1:3" x14ac:dyDescent="0.2">
      <c r="A3150" t="s">
        <v>4680</v>
      </c>
      <c r="B3150" t="s">
        <v>14</v>
      </c>
      <c r="C3150">
        <v>7.1</v>
      </c>
    </row>
    <row r="3151" spans="1:3" x14ac:dyDescent="0.2">
      <c r="A3151" t="s">
        <v>5243</v>
      </c>
      <c r="B3151" t="s">
        <v>954</v>
      </c>
      <c r="C3151">
        <v>7.6</v>
      </c>
    </row>
    <row r="3152" spans="1:3" x14ac:dyDescent="0.2">
      <c r="A3152" t="s">
        <v>5244</v>
      </c>
      <c r="B3152" t="s">
        <v>14</v>
      </c>
      <c r="C3152">
        <v>4.5999999999999996</v>
      </c>
    </row>
    <row r="3153" spans="1:3" x14ac:dyDescent="0.2">
      <c r="A3153" t="s">
        <v>5246</v>
      </c>
      <c r="B3153" t="s">
        <v>14</v>
      </c>
      <c r="C3153">
        <v>6.8</v>
      </c>
    </row>
    <row r="3154" spans="1:3" x14ac:dyDescent="0.2">
      <c r="A3154" t="s">
        <v>5247</v>
      </c>
      <c r="B3154" t="s">
        <v>14</v>
      </c>
      <c r="C3154">
        <v>4.9000000000000004</v>
      </c>
    </row>
    <row r="3155" spans="1:3" x14ac:dyDescent="0.2">
      <c r="A3155" t="s">
        <v>5249</v>
      </c>
      <c r="B3155" t="s">
        <v>14</v>
      </c>
      <c r="C3155">
        <v>7.3</v>
      </c>
    </row>
    <row r="3156" spans="1:3" x14ac:dyDescent="0.2">
      <c r="A3156" t="s">
        <v>5251</v>
      </c>
      <c r="B3156" t="s">
        <v>14</v>
      </c>
      <c r="C3156">
        <v>5</v>
      </c>
    </row>
    <row r="3157" spans="1:3" x14ac:dyDescent="0.2">
      <c r="A3157" t="s">
        <v>5252</v>
      </c>
      <c r="B3157" t="s">
        <v>14</v>
      </c>
      <c r="C3157">
        <v>8</v>
      </c>
    </row>
    <row r="3158" spans="1:3" x14ac:dyDescent="0.2">
      <c r="A3158" t="s">
        <v>5254</v>
      </c>
      <c r="B3158" t="s">
        <v>14</v>
      </c>
      <c r="C3158">
        <v>5.2</v>
      </c>
    </row>
    <row r="3159" spans="1:3" x14ac:dyDescent="0.2">
      <c r="A3159" t="s">
        <v>5255</v>
      </c>
      <c r="B3159" t="s">
        <v>14</v>
      </c>
      <c r="C3159">
        <v>8.5</v>
      </c>
    </row>
    <row r="3160" spans="1:3" x14ac:dyDescent="0.2">
      <c r="A3160" t="s">
        <v>5257</v>
      </c>
      <c r="B3160" t="s">
        <v>14</v>
      </c>
      <c r="C3160">
        <v>6.5</v>
      </c>
    </row>
    <row r="3161" spans="1:3" x14ac:dyDescent="0.2">
      <c r="A3161" t="s">
        <v>5258</v>
      </c>
      <c r="B3161" t="s">
        <v>14</v>
      </c>
      <c r="C3161">
        <v>7.4</v>
      </c>
    </row>
    <row r="3162" spans="1:3" x14ac:dyDescent="0.2">
      <c r="A3162" t="s">
        <v>5259</v>
      </c>
      <c r="B3162" t="s">
        <v>14</v>
      </c>
      <c r="C3162">
        <v>7.7</v>
      </c>
    </row>
    <row r="3163" spans="1:3" x14ac:dyDescent="0.2">
      <c r="A3163" t="s">
        <v>5260</v>
      </c>
      <c r="B3163" t="s">
        <v>14</v>
      </c>
      <c r="C3163">
        <v>7.4</v>
      </c>
    </row>
    <row r="3164" spans="1:3" x14ac:dyDescent="0.2">
      <c r="A3164" t="s">
        <v>5262</v>
      </c>
      <c r="B3164" t="s">
        <v>14</v>
      </c>
      <c r="C3164">
        <v>5.0999999999999996</v>
      </c>
    </row>
    <row r="3165" spans="1:3" x14ac:dyDescent="0.2">
      <c r="A3165" t="s">
        <v>5264</v>
      </c>
      <c r="B3165" t="s">
        <v>14</v>
      </c>
      <c r="C3165">
        <v>5</v>
      </c>
    </row>
    <row r="3166" spans="1:3" x14ac:dyDescent="0.2">
      <c r="A3166" t="s">
        <v>5265</v>
      </c>
      <c r="B3166" t="s">
        <v>14</v>
      </c>
      <c r="C3166">
        <v>7.2</v>
      </c>
    </row>
    <row r="3167" spans="1:3" x14ac:dyDescent="0.2">
      <c r="A3167" t="s">
        <v>5267</v>
      </c>
      <c r="B3167" t="s">
        <v>14</v>
      </c>
      <c r="C3167">
        <v>6.4</v>
      </c>
    </row>
    <row r="3168" spans="1:3" x14ac:dyDescent="0.2">
      <c r="A3168" t="s">
        <v>5269</v>
      </c>
      <c r="B3168" t="s">
        <v>14</v>
      </c>
      <c r="C3168">
        <v>5.6</v>
      </c>
    </row>
    <row r="3169" spans="1:3" x14ac:dyDescent="0.2">
      <c r="A3169" t="s">
        <v>5270</v>
      </c>
      <c r="B3169" t="s">
        <v>14</v>
      </c>
      <c r="C3169">
        <v>6.1</v>
      </c>
    </row>
    <row r="3170" spans="1:3" x14ac:dyDescent="0.2">
      <c r="A3170" t="s">
        <v>5271</v>
      </c>
      <c r="B3170" t="s">
        <v>954</v>
      </c>
      <c r="C3170">
        <v>5.2</v>
      </c>
    </row>
    <row r="3171" spans="1:3" x14ac:dyDescent="0.2">
      <c r="A3171" t="s">
        <v>5272</v>
      </c>
      <c r="B3171" t="s">
        <v>14</v>
      </c>
      <c r="C3171">
        <v>7.3</v>
      </c>
    </row>
    <row r="3172" spans="1:3" x14ac:dyDescent="0.2">
      <c r="A3172" t="s">
        <v>5274</v>
      </c>
      <c r="B3172" t="s">
        <v>14</v>
      </c>
      <c r="C3172">
        <v>7.5</v>
      </c>
    </row>
    <row r="3173" spans="1:3" x14ac:dyDescent="0.2">
      <c r="A3173" t="s">
        <v>5277</v>
      </c>
      <c r="B3173" t="s">
        <v>14</v>
      </c>
      <c r="C3173">
        <v>4.5</v>
      </c>
    </row>
    <row r="3174" spans="1:3" x14ac:dyDescent="0.2">
      <c r="A3174" t="s">
        <v>5278</v>
      </c>
      <c r="B3174" t="s">
        <v>14</v>
      </c>
      <c r="C3174">
        <v>6.6</v>
      </c>
    </row>
    <row r="3175" spans="1:3" x14ac:dyDescent="0.2">
      <c r="A3175" t="s">
        <v>5279</v>
      </c>
      <c r="B3175" t="s">
        <v>14</v>
      </c>
      <c r="C3175">
        <v>5.3</v>
      </c>
    </row>
    <row r="3176" spans="1:3" x14ac:dyDescent="0.2">
      <c r="A3176" t="s">
        <v>5281</v>
      </c>
      <c r="B3176" t="s">
        <v>14</v>
      </c>
      <c r="C3176">
        <v>4.9000000000000004</v>
      </c>
    </row>
    <row r="3177" spans="1:3" x14ac:dyDescent="0.2">
      <c r="A3177" t="s">
        <v>5282</v>
      </c>
      <c r="B3177" t="s">
        <v>954</v>
      </c>
      <c r="C3177">
        <v>7.7</v>
      </c>
    </row>
    <row r="3178" spans="1:3" x14ac:dyDescent="0.2">
      <c r="A3178" t="s">
        <v>5283</v>
      </c>
      <c r="B3178" t="s">
        <v>14</v>
      </c>
      <c r="C3178">
        <v>8</v>
      </c>
    </row>
    <row r="3179" spans="1:3" x14ac:dyDescent="0.2">
      <c r="A3179" t="s">
        <v>5285</v>
      </c>
      <c r="B3179" t="s">
        <v>14</v>
      </c>
      <c r="C3179">
        <v>3.8</v>
      </c>
    </row>
    <row r="3180" spans="1:3" x14ac:dyDescent="0.2">
      <c r="A3180" t="s">
        <v>5286</v>
      </c>
      <c r="B3180" t="s">
        <v>14</v>
      </c>
      <c r="C3180">
        <v>7.6</v>
      </c>
    </row>
    <row r="3181" spans="1:3" x14ac:dyDescent="0.2">
      <c r="A3181" t="s">
        <v>5287</v>
      </c>
      <c r="B3181" t="s">
        <v>14</v>
      </c>
      <c r="C3181">
        <v>5.9</v>
      </c>
    </row>
    <row r="3182" spans="1:3" x14ac:dyDescent="0.2">
      <c r="A3182" t="s">
        <v>5289</v>
      </c>
      <c r="B3182" t="s">
        <v>14</v>
      </c>
      <c r="C3182">
        <v>6.2</v>
      </c>
    </row>
    <row r="3183" spans="1:3" x14ac:dyDescent="0.2">
      <c r="A3183" t="s">
        <v>5290</v>
      </c>
      <c r="B3183" t="s">
        <v>14</v>
      </c>
      <c r="C3183">
        <v>7.2</v>
      </c>
    </row>
    <row r="3184" spans="1:3" x14ac:dyDescent="0.2">
      <c r="A3184" t="s">
        <v>5292</v>
      </c>
      <c r="B3184" t="s">
        <v>14</v>
      </c>
      <c r="C3184">
        <v>6.3</v>
      </c>
    </row>
    <row r="3185" spans="1:3" x14ac:dyDescent="0.2">
      <c r="A3185" t="s">
        <v>5294</v>
      </c>
      <c r="B3185" t="s">
        <v>14</v>
      </c>
      <c r="C3185">
        <v>5.2</v>
      </c>
    </row>
    <row r="3186" spans="1:3" x14ac:dyDescent="0.2">
      <c r="A3186" t="s">
        <v>5296</v>
      </c>
      <c r="B3186" t="s">
        <v>14</v>
      </c>
      <c r="C3186">
        <v>6.9</v>
      </c>
    </row>
    <row r="3187" spans="1:3" x14ac:dyDescent="0.2">
      <c r="A3187" t="s">
        <v>5297</v>
      </c>
      <c r="B3187" t="s">
        <v>14</v>
      </c>
      <c r="C3187">
        <v>6.8</v>
      </c>
    </row>
    <row r="3188" spans="1:3" x14ac:dyDescent="0.2">
      <c r="A3188" t="s">
        <v>5298</v>
      </c>
      <c r="B3188" t="s">
        <v>14</v>
      </c>
      <c r="C3188">
        <v>6.1</v>
      </c>
    </row>
    <row r="3189" spans="1:3" x14ac:dyDescent="0.2">
      <c r="A3189" t="s">
        <v>5300</v>
      </c>
      <c r="B3189" t="s">
        <v>14</v>
      </c>
      <c r="C3189">
        <v>5.9</v>
      </c>
    </row>
    <row r="3190" spans="1:3" x14ac:dyDescent="0.2">
      <c r="A3190" t="s">
        <v>5302</v>
      </c>
      <c r="B3190" t="s">
        <v>14</v>
      </c>
      <c r="C3190">
        <v>6.9</v>
      </c>
    </row>
    <row r="3191" spans="1:3" x14ac:dyDescent="0.2">
      <c r="A3191" t="s">
        <v>5304</v>
      </c>
      <c r="B3191" t="s">
        <v>990</v>
      </c>
      <c r="C3191">
        <v>7.7</v>
      </c>
    </row>
    <row r="3192" spans="1:3" x14ac:dyDescent="0.2">
      <c r="A3192" t="s">
        <v>5306</v>
      </c>
      <c r="B3192" t="s">
        <v>14</v>
      </c>
      <c r="C3192">
        <v>5.3</v>
      </c>
    </row>
    <row r="3193" spans="1:3" x14ac:dyDescent="0.2">
      <c r="A3193" t="s">
        <v>5308</v>
      </c>
      <c r="B3193" t="s">
        <v>14</v>
      </c>
      <c r="C3193">
        <v>7</v>
      </c>
    </row>
    <row r="3194" spans="1:3" x14ac:dyDescent="0.2">
      <c r="A3194" t="s">
        <v>5310</v>
      </c>
      <c r="B3194" t="s">
        <v>14</v>
      </c>
      <c r="C3194">
        <v>6.6</v>
      </c>
    </row>
    <row r="3195" spans="1:3" x14ac:dyDescent="0.2">
      <c r="A3195" t="s">
        <v>5311</v>
      </c>
      <c r="B3195" t="s">
        <v>14</v>
      </c>
      <c r="C3195">
        <v>6.4</v>
      </c>
    </row>
    <row r="3196" spans="1:3" x14ac:dyDescent="0.2">
      <c r="A3196" t="s">
        <v>5312</v>
      </c>
      <c r="B3196" t="s">
        <v>14</v>
      </c>
      <c r="C3196">
        <v>7.9</v>
      </c>
    </row>
    <row r="3197" spans="1:3" x14ac:dyDescent="0.2">
      <c r="A3197" t="s">
        <v>5313</v>
      </c>
      <c r="B3197" t="s">
        <v>14</v>
      </c>
      <c r="C3197">
        <v>7.7</v>
      </c>
    </row>
    <row r="3198" spans="1:3" x14ac:dyDescent="0.2">
      <c r="A3198" t="s">
        <v>5315</v>
      </c>
      <c r="B3198" t="s">
        <v>990</v>
      </c>
      <c r="C3198">
        <v>7.2</v>
      </c>
    </row>
    <row r="3199" spans="1:3" x14ac:dyDescent="0.2">
      <c r="A3199" t="s">
        <v>5317</v>
      </c>
      <c r="B3199" t="s">
        <v>14</v>
      </c>
      <c r="C3199">
        <v>6.8</v>
      </c>
    </row>
    <row r="3200" spans="1:3" x14ac:dyDescent="0.2">
      <c r="A3200" t="s">
        <v>5319</v>
      </c>
      <c r="B3200" t="s">
        <v>14</v>
      </c>
      <c r="C3200">
        <v>7.4</v>
      </c>
    </row>
    <row r="3201" spans="1:3" x14ac:dyDescent="0.2">
      <c r="A3201" t="s">
        <v>5320</v>
      </c>
      <c r="B3201" t="s">
        <v>14</v>
      </c>
      <c r="C3201">
        <v>4.5999999999999996</v>
      </c>
    </row>
    <row r="3202" spans="1:3" x14ac:dyDescent="0.2">
      <c r="A3202" t="s">
        <v>5322</v>
      </c>
      <c r="B3202" t="s">
        <v>14</v>
      </c>
      <c r="C3202">
        <v>6.4</v>
      </c>
    </row>
    <row r="3203" spans="1:3" x14ac:dyDescent="0.2">
      <c r="A3203" t="s">
        <v>5324</v>
      </c>
      <c r="B3203" t="s">
        <v>14</v>
      </c>
      <c r="C3203">
        <v>7</v>
      </c>
    </row>
    <row r="3204" spans="1:3" x14ac:dyDescent="0.2">
      <c r="A3204" t="s">
        <v>5325</v>
      </c>
      <c r="B3204" t="s">
        <v>14</v>
      </c>
      <c r="C3204">
        <v>7.7</v>
      </c>
    </row>
    <row r="3205" spans="1:3" x14ac:dyDescent="0.2">
      <c r="A3205" t="s">
        <v>5326</v>
      </c>
      <c r="B3205" t="s">
        <v>14</v>
      </c>
      <c r="C3205">
        <v>6.8</v>
      </c>
    </row>
    <row r="3206" spans="1:3" x14ac:dyDescent="0.2">
      <c r="A3206" t="s">
        <v>5329</v>
      </c>
      <c r="B3206" t="s">
        <v>14</v>
      </c>
      <c r="C3206">
        <v>7</v>
      </c>
    </row>
    <row r="3207" spans="1:3" x14ac:dyDescent="0.2">
      <c r="A3207" t="s">
        <v>5330</v>
      </c>
      <c r="B3207" t="s">
        <v>14</v>
      </c>
      <c r="C3207">
        <v>7</v>
      </c>
    </row>
    <row r="3208" spans="1:3" x14ac:dyDescent="0.2">
      <c r="A3208" t="s">
        <v>5332</v>
      </c>
      <c r="B3208" t="s">
        <v>14</v>
      </c>
      <c r="C3208">
        <v>6.3</v>
      </c>
    </row>
    <row r="3209" spans="1:3" x14ac:dyDescent="0.2">
      <c r="A3209" t="s">
        <v>5335</v>
      </c>
      <c r="B3209" t="s">
        <v>14</v>
      </c>
      <c r="C3209">
        <v>7.1</v>
      </c>
    </row>
    <row r="3210" spans="1:3" x14ac:dyDescent="0.2">
      <c r="A3210" t="s">
        <v>5336</v>
      </c>
      <c r="B3210" t="s">
        <v>14</v>
      </c>
      <c r="C3210">
        <v>7.1</v>
      </c>
    </row>
    <row r="3211" spans="1:3" x14ac:dyDescent="0.2">
      <c r="A3211" t="s">
        <v>5337</v>
      </c>
      <c r="B3211" t="s">
        <v>14</v>
      </c>
      <c r="C3211">
        <v>6.1</v>
      </c>
    </row>
    <row r="3212" spans="1:3" x14ac:dyDescent="0.2">
      <c r="A3212" t="s">
        <v>5339</v>
      </c>
      <c r="B3212" t="s">
        <v>14</v>
      </c>
      <c r="C3212">
        <v>7.3</v>
      </c>
    </row>
    <row r="3213" spans="1:3" x14ac:dyDescent="0.2">
      <c r="A3213" t="s">
        <v>5341</v>
      </c>
      <c r="B3213" t="s">
        <v>14</v>
      </c>
      <c r="C3213">
        <v>6.2</v>
      </c>
    </row>
    <row r="3214" spans="1:3" x14ac:dyDescent="0.2">
      <c r="A3214" t="s">
        <v>5343</v>
      </c>
      <c r="B3214" t="s">
        <v>14</v>
      </c>
      <c r="C3214">
        <v>6.2</v>
      </c>
    </row>
    <row r="3215" spans="1:3" x14ac:dyDescent="0.2">
      <c r="A3215" t="s">
        <v>5345</v>
      </c>
      <c r="B3215" t="s">
        <v>14</v>
      </c>
      <c r="C3215">
        <v>3.3</v>
      </c>
    </row>
    <row r="3216" spans="1:3" x14ac:dyDescent="0.2">
      <c r="A3216" t="s">
        <v>5348</v>
      </c>
      <c r="B3216" t="s">
        <v>5349</v>
      </c>
      <c r="C3216">
        <v>7.4</v>
      </c>
    </row>
    <row r="3217" spans="1:3" x14ac:dyDescent="0.2">
      <c r="A3217" t="s">
        <v>5350</v>
      </c>
      <c r="B3217" t="s">
        <v>14</v>
      </c>
      <c r="C3217">
        <v>8</v>
      </c>
    </row>
    <row r="3218" spans="1:3" x14ac:dyDescent="0.2">
      <c r="A3218" t="s">
        <v>5351</v>
      </c>
      <c r="B3218" t="s">
        <v>14</v>
      </c>
      <c r="C3218">
        <v>5.9</v>
      </c>
    </row>
    <row r="3219" spans="1:3" x14ac:dyDescent="0.2">
      <c r="A3219" t="s">
        <v>5352</v>
      </c>
      <c r="B3219" t="s">
        <v>14</v>
      </c>
      <c r="C3219">
        <v>6.8</v>
      </c>
    </row>
    <row r="3220" spans="1:3" x14ac:dyDescent="0.2">
      <c r="A3220" t="s">
        <v>5353</v>
      </c>
      <c r="B3220" t="s">
        <v>14</v>
      </c>
      <c r="C3220">
        <v>7.4</v>
      </c>
    </row>
    <row r="3221" spans="1:3" x14ac:dyDescent="0.2">
      <c r="A3221" t="s">
        <v>5355</v>
      </c>
      <c r="B3221" t="s">
        <v>14</v>
      </c>
      <c r="C3221">
        <v>6.7</v>
      </c>
    </row>
    <row r="3222" spans="1:3" x14ac:dyDescent="0.2">
      <c r="A3222" t="s">
        <v>5356</v>
      </c>
      <c r="B3222" t="s">
        <v>14</v>
      </c>
      <c r="C3222">
        <v>5.5</v>
      </c>
    </row>
    <row r="3223" spans="1:3" x14ac:dyDescent="0.2">
      <c r="A3223" t="s">
        <v>5357</v>
      </c>
      <c r="B3223" t="s">
        <v>14</v>
      </c>
      <c r="C3223">
        <v>5.7</v>
      </c>
    </row>
    <row r="3224" spans="1:3" x14ac:dyDescent="0.2">
      <c r="A3224" t="s">
        <v>5359</v>
      </c>
      <c r="B3224" t="s">
        <v>990</v>
      </c>
      <c r="C3224">
        <v>7.2</v>
      </c>
    </row>
    <row r="3225" spans="1:3" x14ac:dyDescent="0.2">
      <c r="A3225" t="s">
        <v>5361</v>
      </c>
      <c r="B3225" t="s">
        <v>14</v>
      </c>
      <c r="C3225">
        <v>5.9</v>
      </c>
    </row>
    <row r="3226" spans="1:3" x14ac:dyDescent="0.2">
      <c r="A3226" t="s">
        <v>5362</v>
      </c>
      <c r="B3226" t="s">
        <v>14</v>
      </c>
      <c r="C3226">
        <v>6.7</v>
      </c>
    </row>
    <row r="3227" spans="1:3" x14ac:dyDescent="0.2">
      <c r="A3227" t="s">
        <v>5363</v>
      </c>
      <c r="B3227" t="s">
        <v>14</v>
      </c>
      <c r="C3227">
        <v>7.1</v>
      </c>
    </row>
    <row r="3228" spans="1:3" x14ac:dyDescent="0.2">
      <c r="A3228" t="s">
        <v>5364</v>
      </c>
      <c r="B3228" t="s">
        <v>14</v>
      </c>
      <c r="C3228">
        <v>7.7</v>
      </c>
    </row>
    <row r="3229" spans="1:3" x14ac:dyDescent="0.2">
      <c r="A3229" t="s">
        <v>5365</v>
      </c>
      <c r="B3229" t="s">
        <v>14</v>
      </c>
      <c r="C3229">
        <v>7.4</v>
      </c>
    </row>
    <row r="3230" spans="1:3" x14ac:dyDescent="0.2">
      <c r="A3230" t="s">
        <v>5366</v>
      </c>
      <c r="B3230" t="s">
        <v>14</v>
      </c>
      <c r="C3230">
        <v>8.4</v>
      </c>
    </row>
    <row r="3231" spans="1:3" x14ac:dyDescent="0.2">
      <c r="A3231" t="s">
        <v>5369</v>
      </c>
      <c r="B3231" t="s">
        <v>954</v>
      </c>
      <c r="C3231">
        <v>7.2</v>
      </c>
    </row>
    <row r="3232" spans="1:3" x14ac:dyDescent="0.2">
      <c r="A3232" t="s">
        <v>5370</v>
      </c>
      <c r="B3232" t="s">
        <v>14</v>
      </c>
      <c r="C3232">
        <v>8.1</v>
      </c>
    </row>
    <row r="3233" spans="1:3" x14ac:dyDescent="0.2">
      <c r="A3233" t="s">
        <v>5372</v>
      </c>
      <c r="B3233" t="s">
        <v>3362</v>
      </c>
      <c r="C3233">
        <v>7.8</v>
      </c>
    </row>
    <row r="3234" spans="1:3" x14ac:dyDescent="0.2">
      <c r="A3234" t="s">
        <v>5374</v>
      </c>
      <c r="B3234" t="s">
        <v>14</v>
      </c>
      <c r="C3234">
        <v>6.8</v>
      </c>
    </row>
    <row r="3235" spans="1:3" x14ac:dyDescent="0.2">
      <c r="A3235" t="s">
        <v>5375</v>
      </c>
      <c r="B3235" t="s">
        <v>4387</v>
      </c>
      <c r="C3235">
        <v>7.7</v>
      </c>
    </row>
    <row r="3236" spans="1:3" x14ac:dyDescent="0.2">
      <c r="A3236" t="s">
        <v>5377</v>
      </c>
      <c r="B3236" t="s">
        <v>14</v>
      </c>
      <c r="C3236">
        <v>6.5</v>
      </c>
    </row>
    <row r="3237" spans="1:3" x14ac:dyDescent="0.2">
      <c r="A3237" t="s">
        <v>5379</v>
      </c>
      <c r="B3237" t="s">
        <v>2401</v>
      </c>
      <c r="C3237">
        <v>7.3</v>
      </c>
    </row>
    <row r="3238" spans="1:3" x14ac:dyDescent="0.2">
      <c r="A3238" t="s">
        <v>5381</v>
      </c>
      <c r="B3238" t="s">
        <v>14</v>
      </c>
      <c r="C3238">
        <v>5.9</v>
      </c>
    </row>
    <row r="3239" spans="1:3" x14ac:dyDescent="0.2">
      <c r="A3239" t="s">
        <v>5382</v>
      </c>
      <c r="B3239" t="s">
        <v>14</v>
      </c>
      <c r="C3239">
        <v>8.6999999999999993</v>
      </c>
    </row>
    <row r="3240" spans="1:3" x14ac:dyDescent="0.2">
      <c r="A3240" t="s">
        <v>5384</v>
      </c>
      <c r="B3240" t="s">
        <v>14</v>
      </c>
      <c r="C3240">
        <v>6.1</v>
      </c>
    </row>
    <row r="3241" spans="1:3" x14ac:dyDescent="0.2">
      <c r="A3241" t="s">
        <v>5385</v>
      </c>
      <c r="B3241" t="s">
        <v>14</v>
      </c>
      <c r="C3241">
        <v>7.6</v>
      </c>
    </row>
    <row r="3242" spans="1:3" x14ac:dyDescent="0.2">
      <c r="A3242" t="s">
        <v>325</v>
      </c>
      <c r="B3242" t="s">
        <v>14</v>
      </c>
      <c r="C3242">
        <v>5.8</v>
      </c>
    </row>
    <row r="3243" spans="1:3" x14ac:dyDescent="0.2">
      <c r="A3243" t="s">
        <v>5387</v>
      </c>
      <c r="B3243" t="s">
        <v>5388</v>
      </c>
      <c r="C3243">
        <v>6.5</v>
      </c>
    </row>
    <row r="3244" spans="1:3" x14ac:dyDescent="0.2">
      <c r="A3244" t="s">
        <v>5389</v>
      </c>
      <c r="B3244" t="s">
        <v>14</v>
      </c>
      <c r="C3244">
        <v>7.3</v>
      </c>
    </row>
    <row r="3245" spans="1:3" x14ac:dyDescent="0.2">
      <c r="A3245" t="s">
        <v>5390</v>
      </c>
      <c r="B3245" t="s">
        <v>14</v>
      </c>
      <c r="C3245">
        <v>6.2</v>
      </c>
    </row>
    <row r="3246" spans="1:3" x14ac:dyDescent="0.2">
      <c r="A3246" t="s">
        <v>5391</v>
      </c>
      <c r="B3246" t="s">
        <v>14</v>
      </c>
      <c r="C3246">
        <v>5</v>
      </c>
    </row>
    <row r="3247" spans="1:3" x14ac:dyDescent="0.2">
      <c r="A3247" t="s">
        <v>5392</v>
      </c>
      <c r="B3247" t="s">
        <v>14</v>
      </c>
      <c r="C3247">
        <v>7.8</v>
      </c>
    </row>
    <row r="3248" spans="1:3" x14ac:dyDescent="0.2">
      <c r="A3248" t="s">
        <v>5393</v>
      </c>
      <c r="B3248" t="s">
        <v>14</v>
      </c>
      <c r="C3248">
        <v>8.1</v>
      </c>
    </row>
    <row r="3249" spans="1:3" x14ac:dyDescent="0.2">
      <c r="A3249" t="s">
        <v>5395</v>
      </c>
      <c r="B3249" t="s">
        <v>14</v>
      </c>
      <c r="C3249">
        <v>6.7</v>
      </c>
    </row>
    <row r="3250" spans="1:3" x14ac:dyDescent="0.2">
      <c r="A3250" t="s">
        <v>354</v>
      </c>
      <c r="B3250" t="s">
        <v>14</v>
      </c>
      <c r="C3250">
        <v>6.1</v>
      </c>
    </row>
    <row r="3251" spans="1:3" x14ac:dyDescent="0.2">
      <c r="A3251" t="s">
        <v>5396</v>
      </c>
      <c r="B3251" t="s">
        <v>14</v>
      </c>
      <c r="C3251">
        <v>7.1</v>
      </c>
    </row>
    <row r="3252" spans="1:3" x14ac:dyDescent="0.2">
      <c r="A3252" t="s">
        <v>5398</v>
      </c>
      <c r="B3252" t="s">
        <v>14</v>
      </c>
      <c r="C3252">
        <v>5.6</v>
      </c>
    </row>
    <row r="3253" spans="1:3" x14ac:dyDescent="0.2">
      <c r="A3253" t="s">
        <v>5400</v>
      </c>
      <c r="B3253" t="s">
        <v>14</v>
      </c>
      <c r="C3253">
        <v>7.6</v>
      </c>
    </row>
    <row r="3254" spans="1:3" x14ac:dyDescent="0.2">
      <c r="A3254" t="s">
        <v>5401</v>
      </c>
      <c r="B3254" t="s">
        <v>14</v>
      </c>
      <c r="C3254">
        <v>4.5999999999999996</v>
      </c>
    </row>
    <row r="3255" spans="1:3" x14ac:dyDescent="0.2">
      <c r="A3255" t="s">
        <v>5403</v>
      </c>
      <c r="B3255" t="s">
        <v>14</v>
      </c>
      <c r="C3255">
        <v>7.1</v>
      </c>
    </row>
    <row r="3256" spans="1:3" x14ac:dyDescent="0.2">
      <c r="A3256" t="s">
        <v>5404</v>
      </c>
      <c r="B3256" t="s">
        <v>14</v>
      </c>
      <c r="C3256">
        <v>7.3</v>
      </c>
    </row>
    <row r="3257" spans="1:3" x14ac:dyDescent="0.2">
      <c r="A3257" t="s">
        <v>5406</v>
      </c>
      <c r="B3257" t="s">
        <v>14</v>
      </c>
      <c r="C3257">
        <v>4</v>
      </c>
    </row>
    <row r="3258" spans="1:3" x14ac:dyDescent="0.2">
      <c r="A3258" t="s">
        <v>5407</v>
      </c>
      <c r="B3258" t="s">
        <v>14</v>
      </c>
      <c r="C3258">
        <v>8</v>
      </c>
    </row>
    <row r="3259" spans="1:3" x14ac:dyDescent="0.2">
      <c r="A3259" t="s">
        <v>5408</v>
      </c>
      <c r="B3259" t="s">
        <v>14</v>
      </c>
      <c r="C3259">
        <v>6.7</v>
      </c>
    </row>
    <row r="3260" spans="1:3" x14ac:dyDescent="0.2">
      <c r="A3260" t="s">
        <v>587</v>
      </c>
      <c r="B3260" t="s">
        <v>14</v>
      </c>
      <c r="C3260">
        <v>5.7</v>
      </c>
    </row>
    <row r="3261" spans="1:3" x14ac:dyDescent="0.2">
      <c r="A3261" t="s">
        <v>5410</v>
      </c>
      <c r="B3261" t="s">
        <v>14</v>
      </c>
      <c r="C3261">
        <v>4.5999999999999996</v>
      </c>
    </row>
    <row r="3262" spans="1:3" x14ac:dyDescent="0.2">
      <c r="A3262" t="s">
        <v>5411</v>
      </c>
      <c r="B3262" t="s">
        <v>14</v>
      </c>
      <c r="C3262">
        <v>4</v>
      </c>
    </row>
    <row r="3263" spans="1:3" x14ac:dyDescent="0.2">
      <c r="A3263" t="s">
        <v>5413</v>
      </c>
      <c r="B3263" t="s">
        <v>14</v>
      </c>
      <c r="C3263">
        <v>7</v>
      </c>
    </row>
    <row r="3264" spans="1:3" x14ac:dyDescent="0.2">
      <c r="A3264" t="s">
        <v>5415</v>
      </c>
      <c r="B3264" t="s">
        <v>14</v>
      </c>
      <c r="C3264">
        <v>5.9</v>
      </c>
    </row>
    <row r="3265" spans="1:3" x14ac:dyDescent="0.2">
      <c r="A3265" t="s">
        <v>5416</v>
      </c>
      <c r="B3265" t="s">
        <v>954</v>
      </c>
      <c r="C3265">
        <v>7.5</v>
      </c>
    </row>
    <row r="3266" spans="1:3" x14ac:dyDescent="0.2">
      <c r="A3266" t="s">
        <v>5418</v>
      </c>
      <c r="B3266" t="s">
        <v>14</v>
      </c>
      <c r="C3266">
        <v>4.7</v>
      </c>
    </row>
    <row r="3267" spans="1:3" x14ac:dyDescent="0.2">
      <c r="A3267" t="s">
        <v>5420</v>
      </c>
      <c r="B3267" t="s">
        <v>14</v>
      </c>
      <c r="C3267">
        <v>6.7</v>
      </c>
    </row>
    <row r="3268" spans="1:3" x14ac:dyDescent="0.2">
      <c r="A3268" t="s">
        <v>5422</v>
      </c>
      <c r="B3268" t="s">
        <v>14</v>
      </c>
      <c r="C3268">
        <v>6.7</v>
      </c>
    </row>
    <row r="3269" spans="1:3" x14ac:dyDescent="0.2">
      <c r="A3269" t="s">
        <v>5423</v>
      </c>
      <c r="B3269" t="s">
        <v>14</v>
      </c>
      <c r="C3269">
        <v>7.1</v>
      </c>
    </row>
    <row r="3270" spans="1:3" x14ac:dyDescent="0.2">
      <c r="A3270" t="s">
        <v>5426</v>
      </c>
      <c r="B3270" t="s">
        <v>14</v>
      </c>
      <c r="C3270">
        <v>2.7</v>
      </c>
    </row>
    <row r="3271" spans="1:3" x14ac:dyDescent="0.2">
      <c r="A3271" t="s">
        <v>5427</v>
      </c>
      <c r="B3271" t="s">
        <v>14</v>
      </c>
      <c r="C3271">
        <v>7.3</v>
      </c>
    </row>
    <row r="3272" spans="1:3" x14ac:dyDescent="0.2">
      <c r="A3272" t="s">
        <v>5428</v>
      </c>
      <c r="B3272" t="s">
        <v>14</v>
      </c>
      <c r="C3272">
        <v>7.6</v>
      </c>
    </row>
    <row r="3273" spans="1:3" x14ac:dyDescent="0.2">
      <c r="A3273" t="s">
        <v>5430</v>
      </c>
      <c r="B3273" t="s">
        <v>14</v>
      </c>
      <c r="C3273">
        <v>5.8</v>
      </c>
    </row>
    <row r="3274" spans="1:3" x14ac:dyDescent="0.2">
      <c r="A3274" t="s">
        <v>5431</v>
      </c>
      <c r="B3274" t="s">
        <v>14</v>
      </c>
      <c r="C3274">
        <v>6.5</v>
      </c>
    </row>
    <row r="3275" spans="1:3" x14ac:dyDescent="0.2">
      <c r="A3275" t="s">
        <v>5433</v>
      </c>
      <c r="B3275" t="s">
        <v>14</v>
      </c>
      <c r="C3275">
        <v>6.6</v>
      </c>
    </row>
    <row r="3276" spans="1:3" x14ac:dyDescent="0.2">
      <c r="A3276" t="s">
        <v>5435</v>
      </c>
      <c r="B3276" t="s">
        <v>14</v>
      </c>
      <c r="C3276">
        <v>6.9</v>
      </c>
    </row>
    <row r="3277" spans="1:3" x14ac:dyDescent="0.2">
      <c r="A3277" t="s">
        <v>5437</v>
      </c>
      <c r="B3277" t="s">
        <v>14</v>
      </c>
      <c r="C3277">
        <v>4.8</v>
      </c>
    </row>
    <row r="3278" spans="1:3" x14ac:dyDescent="0.2">
      <c r="A3278" t="s">
        <v>5439</v>
      </c>
      <c r="B3278" t="s">
        <v>14</v>
      </c>
      <c r="C3278">
        <v>7</v>
      </c>
    </row>
    <row r="3279" spans="1:3" x14ac:dyDescent="0.2">
      <c r="A3279" t="s">
        <v>5440</v>
      </c>
      <c r="B3279" t="s">
        <v>14</v>
      </c>
      <c r="C3279">
        <v>5.4</v>
      </c>
    </row>
    <row r="3280" spans="1:3" x14ac:dyDescent="0.2">
      <c r="A3280" t="s">
        <v>5441</v>
      </c>
      <c r="B3280" t="s">
        <v>14</v>
      </c>
      <c r="C3280">
        <v>6.9</v>
      </c>
    </row>
    <row r="3281" spans="1:3" x14ac:dyDescent="0.2">
      <c r="A3281" t="s">
        <v>5443</v>
      </c>
      <c r="B3281" t="s">
        <v>14</v>
      </c>
      <c r="C3281">
        <v>6.6</v>
      </c>
    </row>
    <row r="3282" spans="1:3" x14ac:dyDescent="0.2">
      <c r="A3282" t="s">
        <v>5444</v>
      </c>
      <c r="B3282" t="s">
        <v>14</v>
      </c>
      <c r="C3282">
        <v>5.9</v>
      </c>
    </row>
    <row r="3283" spans="1:3" x14ac:dyDescent="0.2">
      <c r="A3283" t="s">
        <v>5447</v>
      </c>
      <c r="B3283" t="s">
        <v>14</v>
      </c>
      <c r="C3283">
        <v>6.3</v>
      </c>
    </row>
    <row r="3284" spans="1:3" x14ac:dyDescent="0.2">
      <c r="A3284" t="s">
        <v>5448</v>
      </c>
      <c r="B3284" t="s">
        <v>14</v>
      </c>
      <c r="C3284">
        <v>6.3</v>
      </c>
    </row>
    <row r="3285" spans="1:3" x14ac:dyDescent="0.2">
      <c r="A3285" t="s">
        <v>5450</v>
      </c>
      <c r="B3285" t="s">
        <v>14</v>
      </c>
      <c r="C3285">
        <v>7</v>
      </c>
    </row>
    <row r="3286" spans="1:3" x14ac:dyDescent="0.2">
      <c r="A3286" t="s">
        <v>5451</v>
      </c>
      <c r="B3286" t="s">
        <v>14</v>
      </c>
      <c r="C3286">
        <v>6.3</v>
      </c>
    </row>
    <row r="3287" spans="1:3" x14ac:dyDescent="0.2">
      <c r="A3287" t="s">
        <v>5452</v>
      </c>
      <c r="B3287" t="s">
        <v>14</v>
      </c>
      <c r="C3287">
        <v>6.2</v>
      </c>
    </row>
    <row r="3288" spans="1:3" x14ac:dyDescent="0.2">
      <c r="A3288" t="s">
        <v>5454</v>
      </c>
      <c r="B3288" t="s">
        <v>954</v>
      </c>
      <c r="C3288">
        <v>7.7</v>
      </c>
    </row>
    <row r="3289" spans="1:3" x14ac:dyDescent="0.2">
      <c r="A3289" t="s">
        <v>5456</v>
      </c>
      <c r="B3289" t="s">
        <v>14</v>
      </c>
      <c r="C3289">
        <v>6.5</v>
      </c>
    </row>
    <row r="3290" spans="1:3" x14ac:dyDescent="0.2">
      <c r="A3290" t="s">
        <v>5457</v>
      </c>
      <c r="B3290" t="s">
        <v>14</v>
      </c>
      <c r="C3290">
        <v>5.8</v>
      </c>
    </row>
    <row r="3291" spans="1:3" x14ac:dyDescent="0.2">
      <c r="A3291" t="s">
        <v>5459</v>
      </c>
      <c r="B3291" t="s">
        <v>5072</v>
      </c>
      <c r="C3291">
        <v>6.1</v>
      </c>
    </row>
    <row r="3292" spans="1:3" x14ac:dyDescent="0.2">
      <c r="A3292" t="s">
        <v>5461</v>
      </c>
      <c r="B3292" t="s">
        <v>14</v>
      </c>
      <c r="C3292">
        <v>8.1999999999999993</v>
      </c>
    </row>
    <row r="3293" spans="1:3" x14ac:dyDescent="0.2">
      <c r="A3293" t="s">
        <v>5463</v>
      </c>
      <c r="B3293" t="s">
        <v>14</v>
      </c>
      <c r="C3293">
        <v>6</v>
      </c>
    </row>
    <row r="3294" spans="1:3" x14ac:dyDescent="0.2">
      <c r="A3294" t="s">
        <v>5466</v>
      </c>
      <c r="B3294" t="s">
        <v>14</v>
      </c>
      <c r="C3294">
        <v>6.8</v>
      </c>
    </row>
    <row r="3295" spans="1:3" x14ac:dyDescent="0.2">
      <c r="A3295" t="s">
        <v>5469</v>
      </c>
      <c r="B3295" t="s">
        <v>14</v>
      </c>
      <c r="C3295">
        <v>7</v>
      </c>
    </row>
    <row r="3296" spans="1:3" x14ac:dyDescent="0.2">
      <c r="A3296" t="s">
        <v>5472</v>
      </c>
      <c r="B3296" t="s">
        <v>14</v>
      </c>
      <c r="C3296">
        <v>6.8</v>
      </c>
    </row>
    <row r="3297" spans="1:3" x14ac:dyDescent="0.2">
      <c r="A3297" t="s">
        <v>5475</v>
      </c>
      <c r="B3297" t="s">
        <v>14</v>
      </c>
      <c r="C3297">
        <v>7.1</v>
      </c>
    </row>
    <row r="3298" spans="1:3" x14ac:dyDescent="0.2">
      <c r="A3298" t="s">
        <v>5477</v>
      </c>
      <c r="B3298" t="s">
        <v>14</v>
      </c>
      <c r="C3298">
        <v>6.9</v>
      </c>
    </row>
    <row r="3299" spans="1:3" x14ac:dyDescent="0.2">
      <c r="A3299" t="s">
        <v>5479</v>
      </c>
      <c r="B3299" t="s">
        <v>14</v>
      </c>
      <c r="C3299">
        <v>6.9</v>
      </c>
    </row>
    <row r="3300" spans="1:3" x14ac:dyDescent="0.2">
      <c r="A3300" t="s">
        <v>2150</v>
      </c>
      <c r="B3300" t="s">
        <v>14</v>
      </c>
      <c r="C3300">
        <v>6.9</v>
      </c>
    </row>
    <row r="3301" spans="1:3" x14ac:dyDescent="0.2">
      <c r="A3301" t="s">
        <v>5480</v>
      </c>
      <c r="B3301" t="s">
        <v>14</v>
      </c>
      <c r="C3301">
        <v>7.2</v>
      </c>
    </row>
    <row r="3302" spans="1:3" x14ac:dyDescent="0.2">
      <c r="A3302" t="s">
        <v>5482</v>
      </c>
      <c r="B3302" t="s">
        <v>14</v>
      </c>
      <c r="C3302">
        <v>7.8</v>
      </c>
    </row>
    <row r="3303" spans="1:3" x14ac:dyDescent="0.2">
      <c r="A3303" t="s">
        <v>5483</v>
      </c>
      <c r="B3303" t="s">
        <v>14</v>
      </c>
      <c r="C3303">
        <v>7.3</v>
      </c>
    </row>
    <row r="3304" spans="1:3" x14ac:dyDescent="0.2">
      <c r="A3304" t="s">
        <v>5484</v>
      </c>
      <c r="B3304" t="s">
        <v>14</v>
      </c>
      <c r="C3304">
        <v>7.5</v>
      </c>
    </row>
    <row r="3305" spans="1:3" x14ac:dyDescent="0.2">
      <c r="A3305" t="s">
        <v>5486</v>
      </c>
      <c r="B3305" t="s">
        <v>14</v>
      </c>
      <c r="C3305">
        <v>6</v>
      </c>
    </row>
    <row r="3306" spans="1:3" x14ac:dyDescent="0.2">
      <c r="A3306" t="s">
        <v>5488</v>
      </c>
      <c r="B3306" t="s">
        <v>14</v>
      </c>
      <c r="C3306">
        <v>6.8</v>
      </c>
    </row>
    <row r="3307" spans="1:3" x14ac:dyDescent="0.2">
      <c r="A3307" t="s">
        <v>5490</v>
      </c>
      <c r="B3307" t="s">
        <v>14</v>
      </c>
      <c r="C3307">
        <v>3.9</v>
      </c>
    </row>
    <row r="3308" spans="1:3" x14ac:dyDescent="0.2">
      <c r="A3308" t="s">
        <v>5492</v>
      </c>
      <c r="B3308" t="s">
        <v>14</v>
      </c>
      <c r="C3308">
        <v>6.1</v>
      </c>
    </row>
    <row r="3309" spans="1:3" x14ac:dyDescent="0.2">
      <c r="A3309" t="s">
        <v>5493</v>
      </c>
      <c r="B3309" t="s">
        <v>14</v>
      </c>
      <c r="C3309">
        <v>7.5</v>
      </c>
    </row>
    <row r="3310" spans="1:3" x14ac:dyDescent="0.2">
      <c r="A3310" t="s">
        <v>5495</v>
      </c>
      <c r="B3310" t="s">
        <v>954</v>
      </c>
      <c r="C3310">
        <v>8.1999999999999993</v>
      </c>
    </row>
    <row r="3311" spans="1:3" x14ac:dyDescent="0.2">
      <c r="A3311" t="s">
        <v>5497</v>
      </c>
      <c r="B3311" t="s">
        <v>14</v>
      </c>
      <c r="C3311">
        <v>7.8</v>
      </c>
    </row>
    <row r="3312" spans="1:3" x14ac:dyDescent="0.2">
      <c r="A3312" t="s">
        <v>5500</v>
      </c>
      <c r="B3312" t="s">
        <v>14</v>
      </c>
      <c r="C3312">
        <v>5.2</v>
      </c>
    </row>
    <row r="3313" spans="1:3" x14ac:dyDescent="0.2">
      <c r="A3313" t="s">
        <v>5502</v>
      </c>
      <c r="B3313" t="s">
        <v>954</v>
      </c>
      <c r="C3313">
        <v>6.8</v>
      </c>
    </row>
    <row r="3314" spans="1:3" x14ac:dyDescent="0.2">
      <c r="A3314" t="s">
        <v>5505</v>
      </c>
      <c r="B3314" t="s">
        <v>5224</v>
      </c>
      <c r="C3314">
        <v>7</v>
      </c>
    </row>
    <row r="3315" spans="1:3" x14ac:dyDescent="0.2">
      <c r="A3315" t="s">
        <v>5507</v>
      </c>
      <c r="B3315" t="s">
        <v>14</v>
      </c>
      <c r="C3315">
        <v>6.5</v>
      </c>
    </row>
    <row r="3316" spans="1:3" x14ac:dyDescent="0.2">
      <c r="A3316" t="s">
        <v>1598</v>
      </c>
      <c r="B3316" t="s">
        <v>14</v>
      </c>
      <c r="C3316">
        <v>5.7</v>
      </c>
    </row>
    <row r="3317" spans="1:3" x14ac:dyDescent="0.2">
      <c r="A3317" t="s">
        <v>5509</v>
      </c>
      <c r="B3317" t="s">
        <v>14</v>
      </c>
      <c r="C3317">
        <v>6.4</v>
      </c>
    </row>
    <row r="3318" spans="1:3" x14ac:dyDescent="0.2">
      <c r="A3318" t="s">
        <v>5510</v>
      </c>
      <c r="B3318" t="s">
        <v>14</v>
      </c>
      <c r="C3318">
        <v>5.3</v>
      </c>
    </row>
    <row r="3319" spans="1:3" x14ac:dyDescent="0.2">
      <c r="A3319" t="s">
        <v>5512</v>
      </c>
      <c r="B3319" t="s">
        <v>990</v>
      </c>
      <c r="C3319">
        <v>7.6</v>
      </c>
    </row>
    <row r="3320" spans="1:3" x14ac:dyDescent="0.2">
      <c r="A3320" t="s">
        <v>5513</v>
      </c>
      <c r="B3320" t="s">
        <v>14</v>
      </c>
      <c r="C3320">
        <v>7.1</v>
      </c>
    </row>
    <row r="3321" spans="1:3" x14ac:dyDescent="0.2">
      <c r="A3321" t="s">
        <v>5515</v>
      </c>
      <c r="B3321" t="s">
        <v>14</v>
      </c>
      <c r="C3321">
        <v>6.5</v>
      </c>
    </row>
    <row r="3322" spans="1:3" x14ac:dyDescent="0.2">
      <c r="A3322" t="s">
        <v>5517</v>
      </c>
      <c r="B3322" t="s">
        <v>14</v>
      </c>
      <c r="C3322">
        <v>8.5</v>
      </c>
    </row>
    <row r="3323" spans="1:3" x14ac:dyDescent="0.2">
      <c r="A3323" t="s">
        <v>5518</v>
      </c>
      <c r="B3323" t="s">
        <v>5072</v>
      </c>
      <c r="C3323">
        <v>8.6999999999999993</v>
      </c>
    </row>
    <row r="3324" spans="1:3" x14ac:dyDescent="0.2">
      <c r="A3324" t="s">
        <v>5520</v>
      </c>
      <c r="B3324" t="s">
        <v>14</v>
      </c>
      <c r="C3324">
        <v>7.1</v>
      </c>
    </row>
    <row r="3325" spans="1:3" x14ac:dyDescent="0.2">
      <c r="A3325" t="s">
        <v>5521</v>
      </c>
      <c r="B3325" t="s">
        <v>4843</v>
      </c>
      <c r="C3325">
        <v>8.3000000000000007</v>
      </c>
    </row>
    <row r="3326" spans="1:3" x14ac:dyDescent="0.2">
      <c r="A3326" t="s">
        <v>5523</v>
      </c>
      <c r="B3326" t="s">
        <v>14</v>
      </c>
      <c r="C3326">
        <v>7.4</v>
      </c>
    </row>
    <row r="3327" spans="1:3" x14ac:dyDescent="0.2">
      <c r="A3327" t="s">
        <v>5525</v>
      </c>
      <c r="B3327" t="s">
        <v>954</v>
      </c>
      <c r="C3327">
        <v>7.5</v>
      </c>
    </row>
    <row r="3328" spans="1:3" x14ac:dyDescent="0.2">
      <c r="A3328" t="s">
        <v>5527</v>
      </c>
      <c r="B3328" t="s">
        <v>14</v>
      </c>
      <c r="C3328">
        <v>7.2</v>
      </c>
    </row>
    <row r="3329" spans="1:3" x14ac:dyDescent="0.2">
      <c r="A3329" t="s">
        <v>5528</v>
      </c>
      <c r="B3329" t="s">
        <v>14</v>
      </c>
      <c r="C3329">
        <v>7.6</v>
      </c>
    </row>
    <row r="3330" spans="1:3" x14ac:dyDescent="0.2">
      <c r="A3330" t="s">
        <v>5529</v>
      </c>
      <c r="B3330" t="s">
        <v>14</v>
      </c>
      <c r="C3330">
        <v>7.8</v>
      </c>
    </row>
    <row r="3331" spans="1:3" x14ac:dyDescent="0.2">
      <c r="A3331" t="s">
        <v>5530</v>
      </c>
      <c r="B3331" t="s">
        <v>14</v>
      </c>
      <c r="C3331">
        <v>8.1999999999999993</v>
      </c>
    </row>
    <row r="3332" spans="1:3" x14ac:dyDescent="0.2">
      <c r="A3332" t="s">
        <v>5531</v>
      </c>
      <c r="B3332" t="s">
        <v>14</v>
      </c>
      <c r="C3332">
        <v>6.6</v>
      </c>
    </row>
    <row r="3333" spans="1:3" x14ac:dyDescent="0.2">
      <c r="A3333" t="s">
        <v>5533</v>
      </c>
      <c r="B3333" t="s">
        <v>14</v>
      </c>
      <c r="C3333">
        <v>5.7</v>
      </c>
    </row>
    <row r="3334" spans="1:3" x14ac:dyDescent="0.2">
      <c r="A3334" t="s">
        <v>5534</v>
      </c>
      <c r="B3334" t="s">
        <v>14</v>
      </c>
      <c r="C3334">
        <v>7.4</v>
      </c>
    </row>
    <row r="3335" spans="1:3" x14ac:dyDescent="0.2">
      <c r="A3335" t="s">
        <v>5536</v>
      </c>
      <c r="B3335" t="s">
        <v>14</v>
      </c>
      <c r="C3335">
        <v>8</v>
      </c>
    </row>
    <row r="3336" spans="1:3" x14ac:dyDescent="0.2">
      <c r="A3336" t="s">
        <v>5538</v>
      </c>
      <c r="B3336" t="s">
        <v>14</v>
      </c>
      <c r="C3336">
        <v>5.4</v>
      </c>
    </row>
    <row r="3337" spans="1:3" x14ac:dyDescent="0.2">
      <c r="A3337" t="s">
        <v>5539</v>
      </c>
      <c r="B3337" t="s">
        <v>14</v>
      </c>
      <c r="C3337">
        <v>7.4</v>
      </c>
    </row>
    <row r="3338" spans="1:3" x14ac:dyDescent="0.2">
      <c r="A3338" t="s">
        <v>5540</v>
      </c>
      <c r="B3338" t="s">
        <v>14</v>
      </c>
      <c r="C3338">
        <v>5.7</v>
      </c>
    </row>
    <row r="3339" spans="1:3" x14ac:dyDescent="0.2">
      <c r="A3339" t="s">
        <v>5541</v>
      </c>
      <c r="B3339" t="s">
        <v>14</v>
      </c>
      <c r="C3339">
        <v>6.8</v>
      </c>
    </row>
    <row r="3340" spans="1:3" x14ac:dyDescent="0.2">
      <c r="A3340" t="s">
        <v>5543</v>
      </c>
      <c r="B3340" t="s">
        <v>14</v>
      </c>
      <c r="C3340">
        <v>5.4</v>
      </c>
    </row>
    <row r="3341" spans="1:3" x14ac:dyDescent="0.2">
      <c r="A3341" t="s">
        <v>5544</v>
      </c>
      <c r="B3341" t="s">
        <v>14</v>
      </c>
      <c r="C3341">
        <v>5.0999999999999996</v>
      </c>
    </row>
    <row r="3342" spans="1:3" x14ac:dyDescent="0.2">
      <c r="A3342" t="s">
        <v>5546</v>
      </c>
      <c r="B3342" t="s">
        <v>14</v>
      </c>
      <c r="C3342">
        <v>5.9</v>
      </c>
    </row>
    <row r="3343" spans="1:3" x14ac:dyDescent="0.2">
      <c r="A3343" t="s">
        <v>5547</v>
      </c>
      <c r="B3343" t="s">
        <v>14</v>
      </c>
      <c r="C3343">
        <v>8.1999999999999993</v>
      </c>
    </row>
    <row r="3344" spans="1:3" x14ac:dyDescent="0.2">
      <c r="A3344" t="s">
        <v>5548</v>
      </c>
      <c r="B3344" t="s">
        <v>14</v>
      </c>
      <c r="C3344">
        <v>5.3</v>
      </c>
    </row>
    <row r="3345" spans="1:3" x14ac:dyDescent="0.2">
      <c r="A3345" t="s">
        <v>5550</v>
      </c>
      <c r="B3345" t="s">
        <v>14</v>
      </c>
      <c r="C3345">
        <v>4.3</v>
      </c>
    </row>
    <row r="3346" spans="1:3" x14ac:dyDescent="0.2">
      <c r="A3346" t="s">
        <v>5552</v>
      </c>
      <c r="B3346" t="s">
        <v>14</v>
      </c>
      <c r="C3346">
        <v>7.2</v>
      </c>
    </row>
    <row r="3347" spans="1:3" x14ac:dyDescent="0.2">
      <c r="A3347" t="s">
        <v>5554</v>
      </c>
      <c r="B3347" t="s">
        <v>14</v>
      </c>
      <c r="C3347">
        <v>5.9</v>
      </c>
    </row>
    <row r="3348" spans="1:3" x14ac:dyDescent="0.2">
      <c r="A3348" t="s">
        <v>5556</v>
      </c>
      <c r="B3348" t="s">
        <v>14</v>
      </c>
      <c r="C3348">
        <v>3</v>
      </c>
    </row>
    <row r="3349" spans="1:3" x14ac:dyDescent="0.2">
      <c r="A3349" t="s">
        <v>5557</v>
      </c>
      <c r="B3349" t="s">
        <v>14</v>
      </c>
      <c r="C3349">
        <v>7.9</v>
      </c>
    </row>
    <row r="3350" spans="1:3" x14ac:dyDescent="0.2">
      <c r="A3350" t="s">
        <v>5559</v>
      </c>
      <c r="B3350" t="s">
        <v>14</v>
      </c>
      <c r="C3350">
        <v>3.2</v>
      </c>
    </row>
    <row r="3351" spans="1:3" x14ac:dyDescent="0.2">
      <c r="A3351" t="s">
        <v>5561</v>
      </c>
      <c r="B3351" t="s">
        <v>14</v>
      </c>
      <c r="C3351">
        <v>6.5</v>
      </c>
    </row>
    <row r="3352" spans="1:3" x14ac:dyDescent="0.2">
      <c r="A3352" t="s">
        <v>5563</v>
      </c>
      <c r="B3352" t="s">
        <v>14</v>
      </c>
      <c r="C3352">
        <v>7</v>
      </c>
    </row>
    <row r="3353" spans="1:3" x14ac:dyDescent="0.2">
      <c r="A3353" t="s">
        <v>5565</v>
      </c>
      <c r="B3353" t="s">
        <v>14</v>
      </c>
      <c r="C3353">
        <v>6.9</v>
      </c>
    </row>
    <row r="3354" spans="1:3" x14ac:dyDescent="0.2">
      <c r="A3354" t="s">
        <v>5567</v>
      </c>
      <c r="B3354" t="s">
        <v>14</v>
      </c>
      <c r="C3354">
        <v>4.4000000000000004</v>
      </c>
    </row>
    <row r="3355" spans="1:3" x14ac:dyDescent="0.2">
      <c r="A3355" t="s">
        <v>5569</v>
      </c>
      <c r="B3355" t="s">
        <v>14</v>
      </c>
      <c r="C3355">
        <v>6</v>
      </c>
    </row>
    <row r="3356" spans="1:3" x14ac:dyDescent="0.2">
      <c r="A3356" t="s">
        <v>5571</v>
      </c>
      <c r="B3356" t="s">
        <v>14</v>
      </c>
      <c r="C3356">
        <v>5.3</v>
      </c>
    </row>
    <row r="3357" spans="1:3" x14ac:dyDescent="0.2">
      <c r="A3357" t="s">
        <v>5573</v>
      </c>
      <c r="B3357" t="s">
        <v>14</v>
      </c>
      <c r="C3357">
        <v>5.3</v>
      </c>
    </row>
    <row r="3358" spans="1:3" x14ac:dyDescent="0.2">
      <c r="A3358" t="s">
        <v>5575</v>
      </c>
      <c r="B3358" t="s">
        <v>14</v>
      </c>
      <c r="C3358">
        <v>7.1</v>
      </c>
    </row>
    <row r="3359" spans="1:3" x14ac:dyDescent="0.2">
      <c r="A3359" t="s">
        <v>5577</v>
      </c>
      <c r="B3359" t="s">
        <v>14</v>
      </c>
      <c r="C3359">
        <v>5.4</v>
      </c>
    </row>
    <row r="3360" spans="1:3" x14ac:dyDescent="0.2">
      <c r="A3360" t="s">
        <v>5579</v>
      </c>
      <c r="B3360" t="s">
        <v>14</v>
      </c>
      <c r="C3360">
        <v>6.9</v>
      </c>
    </row>
    <row r="3361" spans="1:3" x14ac:dyDescent="0.2">
      <c r="A3361" t="s">
        <v>5580</v>
      </c>
      <c r="B3361" t="s">
        <v>5581</v>
      </c>
      <c r="C3361">
        <v>7.3</v>
      </c>
    </row>
    <row r="3362" spans="1:3" x14ac:dyDescent="0.2">
      <c r="A3362" t="s">
        <v>5582</v>
      </c>
      <c r="B3362" t="s">
        <v>14</v>
      </c>
      <c r="C3362">
        <v>6.6</v>
      </c>
    </row>
    <row r="3363" spans="1:3" x14ac:dyDescent="0.2">
      <c r="A3363" t="s">
        <v>5584</v>
      </c>
      <c r="B3363" t="s">
        <v>14</v>
      </c>
      <c r="C3363">
        <v>5.4</v>
      </c>
    </row>
    <row r="3364" spans="1:3" x14ac:dyDescent="0.2">
      <c r="A3364" t="s">
        <v>5585</v>
      </c>
      <c r="B3364" t="s">
        <v>4387</v>
      </c>
      <c r="C3364">
        <v>8.4</v>
      </c>
    </row>
    <row r="3365" spans="1:3" x14ac:dyDescent="0.2">
      <c r="A3365" t="s">
        <v>5587</v>
      </c>
      <c r="B3365" t="s">
        <v>14</v>
      </c>
      <c r="C3365">
        <v>6.3</v>
      </c>
    </row>
    <row r="3366" spans="1:3" x14ac:dyDescent="0.2">
      <c r="A3366" t="s">
        <v>5589</v>
      </c>
      <c r="B3366" t="s">
        <v>14</v>
      </c>
      <c r="C3366">
        <v>6.1</v>
      </c>
    </row>
    <row r="3367" spans="1:3" x14ac:dyDescent="0.2">
      <c r="A3367" t="s">
        <v>5591</v>
      </c>
      <c r="B3367" t="s">
        <v>14</v>
      </c>
      <c r="C3367">
        <v>5.3</v>
      </c>
    </row>
    <row r="3368" spans="1:3" x14ac:dyDescent="0.2">
      <c r="A3368" t="s">
        <v>5592</v>
      </c>
      <c r="B3368" t="s">
        <v>14</v>
      </c>
      <c r="C3368">
        <v>5.3</v>
      </c>
    </row>
    <row r="3369" spans="1:3" x14ac:dyDescent="0.2">
      <c r="A3369" t="s">
        <v>3137</v>
      </c>
      <c r="B3369" t="s">
        <v>14</v>
      </c>
      <c r="C3369">
        <v>6</v>
      </c>
    </row>
    <row r="3370" spans="1:3" x14ac:dyDescent="0.2">
      <c r="A3370" t="s">
        <v>5593</v>
      </c>
      <c r="B3370" t="s">
        <v>3672</v>
      </c>
      <c r="C3370">
        <v>7.4</v>
      </c>
    </row>
    <row r="3371" spans="1:3" x14ac:dyDescent="0.2">
      <c r="A3371" t="s">
        <v>5595</v>
      </c>
      <c r="B3371" t="s">
        <v>14</v>
      </c>
      <c r="C3371">
        <v>4.0999999999999996</v>
      </c>
    </row>
    <row r="3372" spans="1:3" x14ac:dyDescent="0.2">
      <c r="A3372" t="s">
        <v>5596</v>
      </c>
      <c r="B3372" t="s">
        <v>14</v>
      </c>
      <c r="C3372">
        <v>6.7</v>
      </c>
    </row>
    <row r="3373" spans="1:3" x14ac:dyDescent="0.2">
      <c r="A3373" t="s">
        <v>5597</v>
      </c>
      <c r="B3373" t="s">
        <v>14</v>
      </c>
      <c r="C3373">
        <v>5.8</v>
      </c>
    </row>
    <row r="3374" spans="1:3" x14ac:dyDescent="0.2">
      <c r="A3374" t="s">
        <v>95</v>
      </c>
      <c r="B3374" t="s">
        <v>14</v>
      </c>
      <c r="C3374">
        <v>6.5</v>
      </c>
    </row>
    <row r="3375" spans="1:3" x14ac:dyDescent="0.2">
      <c r="A3375" t="s">
        <v>701</v>
      </c>
      <c r="B3375" t="s">
        <v>14</v>
      </c>
      <c r="C3375">
        <v>7</v>
      </c>
    </row>
    <row r="3376" spans="1:3" x14ac:dyDescent="0.2">
      <c r="A3376" t="s">
        <v>5598</v>
      </c>
      <c r="B3376" t="s">
        <v>5072</v>
      </c>
      <c r="C3376">
        <v>8</v>
      </c>
    </row>
    <row r="3377" spans="1:3" x14ac:dyDescent="0.2">
      <c r="A3377" t="s">
        <v>5600</v>
      </c>
      <c r="B3377" t="s">
        <v>14</v>
      </c>
      <c r="C3377">
        <v>6.5</v>
      </c>
    </row>
    <row r="3378" spans="1:3" x14ac:dyDescent="0.2">
      <c r="A3378" t="s">
        <v>5601</v>
      </c>
      <c r="B3378" t="s">
        <v>990</v>
      </c>
      <c r="C3378">
        <v>6.8</v>
      </c>
    </row>
    <row r="3379" spans="1:3" x14ac:dyDescent="0.2">
      <c r="A3379" t="s">
        <v>5602</v>
      </c>
      <c r="B3379" t="s">
        <v>14</v>
      </c>
      <c r="C3379">
        <v>7.4</v>
      </c>
    </row>
    <row r="3380" spans="1:3" x14ac:dyDescent="0.2">
      <c r="A3380" t="s">
        <v>5604</v>
      </c>
      <c r="B3380" t="s">
        <v>14</v>
      </c>
      <c r="C3380">
        <v>8.3000000000000007</v>
      </c>
    </row>
    <row r="3381" spans="1:3" x14ac:dyDescent="0.2">
      <c r="A3381" t="s">
        <v>5606</v>
      </c>
      <c r="B3381" t="s">
        <v>14</v>
      </c>
      <c r="C3381">
        <v>5.3</v>
      </c>
    </row>
    <row r="3382" spans="1:3" x14ac:dyDescent="0.2">
      <c r="A3382" t="s">
        <v>5607</v>
      </c>
      <c r="B3382" t="s">
        <v>14</v>
      </c>
      <c r="C3382">
        <v>8.1</v>
      </c>
    </row>
    <row r="3383" spans="1:3" x14ac:dyDescent="0.2">
      <c r="A3383" t="s">
        <v>5608</v>
      </c>
      <c r="B3383" t="s">
        <v>14</v>
      </c>
      <c r="C3383">
        <v>8</v>
      </c>
    </row>
    <row r="3384" spans="1:3" x14ac:dyDescent="0.2">
      <c r="A3384" t="s">
        <v>5609</v>
      </c>
      <c r="B3384" t="s">
        <v>14</v>
      </c>
      <c r="C3384">
        <v>5.7</v>
      </c>
    </row>
    <row r="3385" spans="1:3" x14ac:dyDescent="0.2">
      <c r="A3385" t="s">
        <v>5611</v>
      </c>
      <c r="B3385" t="s">
        <v>14</v>
      </c>
      <c r="C3385">
        <v>7.1</v>
      </c>
    </row>
    <row r="3386" spans="1:3" x14ac:dyDescent="0.2">
      <c r="A3386" t="s">
        <v>5612</v>
      </c>
      <c r="B3386" t="s">
        <v>14</v>
      </c>
      <c r="C3386">
        <v>7.8</v>
      </c>
    </row>
    <row r="3387" spans="1:3" x14ac:dyDescent="0.2">
      <c r="A3387" t="s">
        <v>5614</v>
      </c>
      <c r="B3387" t="s">
        <v>14</v>
      </c>
      <c r="C3387">
        <v>5.9</v>
      </c>
    </row>
    <row r="3388" spans="1:3" x14ac:dyDescent="0.2">
      <c r="A3388" t="s">
        <v>5615</v>
      </c>
      <c r="B3388" t="s">
        <v>14</v>
      </c>
      <c r="C3388">
        <v>7.8</v>
      </c>
    </row>
    <row r="3389" spans="1:3" x14ac:dyDescent="0.2">
      <c r="A3389" t="s">
        <v>2562</v>
      </c>
      <c r="B3389" t="s">
        <v>14</v>
      </c>
      <c r="C3389">
        <v>5.3</v>
      </c>
    </row>
    <row r="3390" spans="1:3" x14ac:dyDescent="0.2">
      <c r="A3390" t="s">
        <v>5617</v>
      </c>
      <c r="B3390" t="s">
        <v>954</v>
      </c>
      <c r="C3390">
        <v>7.2</v>
      </c>
    </row>
    <row r="3391" spans="1:3" x14ac:dyDescent="0.2">
      <c r="A3391" t="s">
        <v>5618</v>
      </c>
      <c r="B3391" t="s">
        <v>14</v>
      </c>
      <c r="C3391">
        <v>5.0999999999999996</v>
      </c>
    </row>
    <row r="3392" spans="1:3" x14ac:dyDescent="0.2">
      <c r="A3392" t="s">
        <v>5620</v>
      </c>
      <c r="B3392" t="s">
        <v>14</v>
      </c>
      <c r="C3392">
        <v>5.0999999999999996</v>
      </c>
    </row>
    <row r="3393" spans="1:3" x14ac:dyDescent="0.2">
      <c r="A3393" t="s">
        <v>5621</v>
      </c>
      <c r="B3393" t="s">
        <v>14</v>
      </c>
      <c r="C3393">
        <v>6.9</v>
      </c>
    </row>
    <row r="3394" spans="1:3" x14ac:dyDescent="0.2">
      <c r="A3394" t="s">
        <v>5623</v>
      </c>
      <c r="B3394" t="s">
        <v>14</v>
      </c>
      <c r="C3394">
        <v>4.5999999999999996</v>
      </c>
    </row>
    <row r="3395" spans="1:3" x14ac:dyDescent="0.2">
      <c r="A3395" t="s">
        <v>5625</v>
      </c>
      <c r="B3395" t="s">
        <v>14</v>
      </c>
      <c r="C3395">
        <v>6.7</v>
      </c>
    </row>
    <row r="3396" spans="1:3" x14ac:dyDescent="0.2">
      <c r="A3396" t="s">
        <v>5626</v>
      </c>
      <c r="B3396" t="s">
        <v>14</v>
      </c>
      <c r="C3396">
        <v>7.1</v>
      </c>
    </row>
    <row r="3397" spans="1:3" x14ac:dyDescent="0.2">
      <c r="A3397" t="s">
        <v>5627</v>
      </c>
      <c r="B3397" t="s">
        <v>14</v>
      </c>
      <c r="C3397">
        <v>7.6</v>
      </c>
    </row>
    <row r="3398" spans="1:3" x14ac:dyDescent="0.2">
      <c r="A3398" t="s">
        <v>5628</v>
      </c>
      <c r="B3398" t="s">
        <v>14</v>
      </c>
      <c r="C3398">
        <v>8.1</v>
      </c>
    </row>
    <row r="3399" spans="1:3" x14ac:dyDescent="0.2">
      <c r="A3399" t="s">
        <v>5630</v>
      </c>
      <c r="B3399" t="s">
        <v>14</v>
      </c>
      <c r="C3399">
        <v>7</v>
      </c>
    </row>
    <row r="3400" spans="1:3" x14ac:dyDescent="0.2">
      <c r="A3400" t="s">
        <v>5632</v>
      </c>
      <c r="B3400" t="s">
        <v>14</v>
      </c>
      <c r="C3400">
        <v>7.1</v>
      </c>
    </row>
    <row r="3401" spans="1:3" x14ac:dyDescent="0.2">
      <c r="A3401" t="s">
        <v>5634</v>
      </c>
      <c r="B3401" t="s">
        <v>14</v>
      </c>
      <c r="C3401">
        <v>7.6</v>
      </c>
    </row>
    <row r="3402" spans="1:3" x14ac:dyDescent="0.2">
      <c r="A3402" t="s">
        <v>5636</v>
      </c>
      <c r="B3402" t="s">
        <v>14</v>
      </c>
      <c r="C3402">
        <v>7.1</v>
      </c>
    </row>
    <row r="3403" spans="1:3" x14ac:dyDescent="0.2">
      <c r="A3403" t="s">
        <v>5638</v>
      </c>
      <c r="B3403" t="s">
        <v>14</v>
      </c>
      <c r="C3403">
        <v>7.7</v>
      </c>
    </row>
    <row r="3404" spans="1:3" x14ac:dyDescent="0.2">
      <c r="A3404" t="s">
        <v>5640</v>
      </c>
      <c r="B3404" t="s">
        <v>14</v>
      </c>
      <c r="C3404">
        <v>7.6</v>
      </c>
    </row>
    <row r="3405" spans="1:3" x14ac:dyDescent="0.2">
      <c r="A3405" t="s">
        <v>2675</v>
      </c>
      <c r="B3405" t="s">
        <v>14</v>
      </c>
      <c r="C3405">
        <v>6.7</v>
      </c>
    </row>
    <row r="3406" spans="1:3" x14ac:dyDescent="0.2">
      <c r="A3406" t="s">
        <v>5642</v>
      </c>
      <c r="B3406" t="s">
        <v>14</v>
      </c>
      <c r="C3406">
        <v>5.7</v>
      </c>
    </row>
    <row r="3407" spans="1:3" x14ac:dyDescent="0.2">
      <c r="A3407" t="s">
        <v>5644</v>
      </c>
      <c r="B3407" t="s">
        <v>14</v>
      </c>
      <c r="C3407">
        <v>7.1</v>
      </c>
    </row>
    <row r="3408" spans="1:3" x14ac:dyDescent="0.2">
      <c r="A3408" t="s">
        <v>5646</v>
      </c>
      <c r="B3408" t="s">
        <v>14</v>
      </c>
      <c r="C3408">
        <v>6.2</v>
      </c>
    </row>
    <row r="3409" spans="1:3" x14ac:dyDescent="0.2">
      <c r="A3409" t="s">
        <v>5647</v>
      </c>
      <c r="B3409" t="s">
        <v>3672</v>
      </c>
      <c r="C3409">
        <v>6.1</v>
      </c>
    </row>
    <row r="3410" spans="1:3" x14ac:dyDescent="0.2">
      <c r="A3410" t="s">
        <v>5649</v>
      </c>
      <c r="B3410" t="s">
        <v>954</v>
      </c>
      <c r="C3410">
        <v>5.9</v>
      </c>
    </row>
    <row r="3411" spans="1:3" x14ac:dyDescent="0.2">
      <c r="A3411" t="s">
        <v>5650</v>
      </c>
      <c r="B3411" t="s">
        <v>14</v>
      </c>
      <c r="C3411">
        <v>6.8</v>
      </c>
    </row>
    <row r="3412" spans="1:3" x14ac:dyDescent="0.2">
      <c r="A3412" t="s">
        <v>5651</v>
      </c>
      <c r="B3412" t="s">
        <v>14</v>
      </c>
      <c r="C3412">
        <v>6.8</v>
      </c>
    </row>
    <row r="3413" spans="1:3" x14ac:dyDescent="0.2">
      <c r="A3413" t="s">
        <v>5653</v>
      </c>
      <c r="B3413" t="s">
        <v>14</v>
      </c>
      <c r="C3413">
        <v>5.0999999999999996</v>
      </c>
    </row>
    <row r="3414" spans="1:3" x14ac:dyDescent="0.2">
      <c r="A3414" t="s">
        <v>5656</v>
      </c>
      <c r="B3414" t="s">
        <v>14</v>
      </c>
      <c r="C3414">
        <v>7.7</v>
      </c>
    </row>
    <row r="3415" spans="1:3" x14ac:dyDescent="0.2">
      <c r="A3415" t="s">
        <v>5658</v>
      </c>
      <c r="B3415" t="s">
        <v>14</v>
      </c>
      <c r="C3415">
        <v>3.9</v>
      </c>
    </row>
    <row r="3416" spans="1:3" x14ac:dyDescent="0.2">
      <c r="A3416" t="s">
        <v>5659</v>
      </c>
      <c r="B3416" t="s">
        <v>14</v>
      </c>
      <c r="C3416">
        <v>5.7</v>
      </c>
    </row>
    <row r="3417" spans="1:3" x14ac:dyDescent="0.2">
      <c r="A3417" t="s">
        <v>5661</v>
      </c>
      <c r="B3417" t="s">
        <v>14</v>
      </c>
      <c r="C3417">
        <v>4.7</v>
      </c>
    </row>
    <row r="3418" spans="1:3" x14ac:dyDescent="0.2">
      <c r="A3418" t="s">
        <v>5663</v>
      </c>
      <c r="B3418" t="s">
        <v>14</v>
      </c>
      <c r="C3418">
        <v>5.9</v>
      </c>
    </row>
    <row r="3419" spans="1:3" x14ac:dyDescent="0.2">
      <c r="A3419" t="s">
        <v>5665</v>
      </c>
      <c r="B3419" t="s">
        <v>14</v>
      </c>
      <c r="C3419">
        <v>8.1</v>
      </c>
    </row>
    <row r="3420" spans="1:3" x14ac:dyDescent="0.2">
      <c r="A3420" t="s">
        <v>5667</v>
      </c>
      <c r="B3420" t="s">
        <v>5224</v>
      </c>
      <c r="C3420">
        <v>7.6</v>
      </c>
    </row>
    <row r="3421" spans="1:3" x14ac:dyDescent="0.2">
      <c r="A3421" t="s">
        <v>5668</v>
      </c>
      <c r="B3421" t="s">
        <v>14</v>
      </c>
      <c r="C3421">
        <v>7.5</v>
      </c>
    </row>
    <row r="3422" spans="1:3" x14ac:dyDescent="0.2">
      <c r="A3422" t="s">
        <v>5671</v>
      </c>
      <c r="B3422" t="s">
        <v>14</v>
      </c>
      <c r="C3422">
        <v>5.0999999999999996</v>
      </c>
    </row>
    <row r="3423" spans="1:3" x14ac:dyDescent="0.2">
      <c r="A3423" t="s">
        <v>5673</v>
      </c>
      <c r="B3423" t="s">
        <v>14</v>
      </c>
      <c r="C3423">
        <v>6.9</v>
      </c>
    </row>
    <row r="3424" spans="1:3" x14ac:dyDescent="0.2">
      <c r="A3424" t="s">
        <v>5674</v>
      </c>
      <c r="B3424" t="s">
        <v>14</v>
      </c>
      <c r="C3424">
        <v>7.6</v>
      </c>
    </row>
    <row r="3425" spans="1:3" x14ac:dyDescent="0.2">
      <c r="A3425" t="s">
        <v>5676</v>
      </c>
      <c r="B3425" t="s">
        <v>2401</v>
      </c>
      <c r="C3425">
        <v>7.6</v>
      </c>
    </row>
    <row r="3426" spans="1:3" x14ac:dyDescent="0.2">
      <c r="A3426" t="s">
        <v>5677</v>
      </c>
      <c r="B3426" t="s">
        <v>14</v>
      </c>
      <c r="C3426">
        <v>7.6</v>
      </c>
    </row>
    <row r="3427" spans="1:3" x14ac:dyDescent="0.2">
      <c r="A3427" t="s">
        <v>5679</v>
      </c>
      <c r="B3427" t="s">
        <v>14</v>
      </c>
      <c r="C3427">
        <v>5.3</v>
      </c>
    </row>
    <row r="3428" spans="1:3" x14ac:dyDescent="0.2">
      <c r="A3428" t="s">
        <v>5680</v>
      </c>
      <c r="B3428" t="s">
        <v>3672</v>
      </c>
      <c r="C3428">
        <v>8.5</v>
      </c>
    </row>
    <row r="3429" spans="1:3" x14ac:dyDescent="0.2">
      <c r="A3429" t="s">
        <v>5682</v>
      </c>
      <c r="B3429" t="s">
        <v>14</v>
      </c>
      <c r="C3429">
        <v>7</v>
      </c>
    </row>
    <row r="3430" spans="1:3" x14ac:dyDescent="0.2">
      <c r="A3430" t="s">
        <v>5685</v>
      </c>
      <c r="B3430" t="s">
        <v>990</v>
      </c>
      <c r="C3430">
        <v>7.8</v>
      </c>
    </row>
    <row r="3431" spans="1:3" x14ac:dyDescent="0.2">
      <c r="A3431" t="s">
        <v>5687</v>
      </c>
      <c r="B3431" t="s">
        <v>14</v>
      </c>
      <c r="C3431">
        <v>7.2</v>
      </c>
    </row>
    <row r="3432" spans="1:3" x14ac:dyDescent="0.2">
      <c r="A3432" t="s">
        <v>5688</v>
      </c>
      <c r="B3432" t="s">
        <v>14</v>
      </c>
      <c r="C3432">
        <v>8</v>
      </c>
    </row>
    <row r="3433" spans="1:3" x14ac:dyDescent="0.2">
      <c r="A3433" t="s">
        <v>5689</v>
      </c>
      <c r="B3433" t="s">
        <v>954</v>
      </c>
      <c r="C3433">
        <v>8.1</v>
      </c>
    </row>
    <row r="3434" spans="1:3" x14ac:dyDescent="0.2">
      <c r="A3434" t="s">
        <v>5690</v>
      </c>
      <c r="B3434" t="s">
        <v>14</v>
      </c>
      <c r="C3434">
        <v>6.8</v>
      </c>
    </row>
    <row r="3435" spans="1:3" x14ac:dyDescent="0.2">
      <c r="A3435" t="s">
        <v>5692</v>
      </c>
      <c r="B3435" t="s">
        <v>14</v>
      </c>
      <c r="C3435">
        <v>7.2</v>
      </c>
    </row>
    <row r="3436" spans="1:3" x14ac:dyDescent="0.2">
      <c r="A3436" t="s">
        <v>5694</v>
      </c>
      <c r="B3436" t="s">
        <v>14</v>
      </c>
      <c r="C3436">
        <v>7.4</v>
      </c>
    </row>
    <row r="3437" spans="1:3" x14ac:dyDescent="0.2">
      <c r="A3437" t="s">
        <v>5696</v>
      </c>
      <c r="B3437" t="s">
        <v>14</v>
      </c>
      <c r="C3437">
        <v>6.1</v>
      </c>
    </row>
    <row r="3438" spans="1:3" x14ac:dyDescent="0.2">
      <c r="A3438" t="s">
        <v>5697</v>
      </c>
      <c r="B3438" t="s">
        <v>14</v>
      </c>
      <c r="C3438">
        <v>7</v>
      </c>
    </row>
    <row r="3439" spans="1:3" x14ac:dyDescent="0.2">
      <c r="A3439" t="s">
        <v>5698</v>
      </c>
      <c r="B3439" t="s">
        <v>14</v>
      </c>
      <c r="C3439">
        <v>5.3</v>
      </c>
    </row>
    <row r="3440" spans="1:3" x14ac:dyDescent="0.2">
      <c r="A3440" t="s">
        <v>5699</v>
      </c>
      <c r="B3440" t="s">
        <v>14</v>
      </c>
      <c r="C3440">
        <v>4.7</v>
      </c>
    </row>
    <row r="3441" spans="1:3" x14ac:dyDescent="0.2">
      <c r="A3441" t="s">
        <v>5701</v>
      </c>
      <c r="B3441" t="s">
        <v>14</v>
      </c>
      <c r="C3441">
        <v>5.7</v>
      </c>
    </row>
    <row r="3442" spans="1:3" x14ac:dyDescent="0.2">
      <c r="A3442" t="s">
        <v>5702</v>
      </c>
      <c r="B3442" t="s">
        <v>14</v>
      </c>
      <c r="C3442">
        <v>6.5</v>
      </c>
    </row>
    <row r="3443" spans="1:3" x14ac:dyDescent="0.2">
      <c r="A3443" t="s">
        <v>5705</v>
      </c>
      <c r="B3443" t="s">
        <v>5706</v>
      </c>
      <c r="C3443">
        <v>8</v>
      </c>
    </row>
    <row r="3444" spans="1:3" x14ac:dyDescent="0.2">
      <c r="A3444" t="s">
        <v>5709</v>
      </c>
      <c r="B3444" t="s">
        <v>14</v>
      </c>
      <c r="C3444">
        <v>3.3</v>
      </c>
    </row>
    <row r="3445" spans="1:3" x14ac:dyDescent="0.2">
      <c r="A3445" t="s">
        <v>5711</v>
      </c>
      <c r="B3445" t="s">
        <v>14</v>
      </c>
      <c r="C3445">
        <v>6.9</v>
      </c>
    </row>
    <row r="3446" spans="1:3" x14ac:dyDescent="0.2">
      <c r="A3446" t="s">
        <v>5714</v>
      </c>
      <c r="B3446" t="s">
        <v>14</v>
      </c>
      <c r="C3446">
        <v>8.1</v>
      </c>
    </row>
    <row r="3447" spans="1:3" x14ac:dyDescent="0.2">
      <c r="A3447" t="s">
        <v>5716</v>
      </c>
      <c r="B3447" t="s">
        <v>14</v>
      </c>
      <c r="C3447">
        <v>6.8</v>
      </c>
    </row>
    <row r="3448" spans="1:3" x14ac:dyDescent="0.2">
      <c r="A3448" t="s">
        <v>5718</v>
      </c>
      <c r="B3448" t="s">
        <v>14</v>
      </c>
      <c r="C3448">
        <v>4.5999999999999996</v>
      </c>
    </row>
    <row r="3449" spans="1:3" x14ac:dyDescent="0.2">
      <c r="A3449" t="s">
        <v>5720</v>
      </c>
      <c r="B3449" t="s">
        <v>14</v>
      </c>
      <c r="C3449">
        <v>7</v>
      </c>
    </row>
    <row r="3450" spans="1:3" x14ac:dyDescent="0.2">
      <c r="A3450" t="s">
        <v>5723</v>
      </c>
      <c r="B3450" t="s">
        <v>14</v>
      </c>
      <c r="C3450">
        <v>6.7</v>
      </c>
    </row>
    <row r="3451" spans="1:3" x14ac:dyDescent="0.2">
      <c r="A3451" t="s">
        <v>5725</v>
      </c>
      <c r="B3451" t="s">
        <v>14</v>
      </c>
      <c r="C3451">
        <v>5.8</v>
      </c>
    </row>
    <row r="3452" spans="1:3" x14ac:dyDescent="0.2">
      <c r="A3452" t="s">
        <v>5726</v>
      </c>
      <c r="B3452" t="s">
        <v>14</v>
      </c>
      <c r="C3452">
        <v>4.5</v>
      </c>
    </row>
    <row r="3453" spans="1:3" x14ac:dyDescent="0.2">
      <c r="A3453" t="s">
        <v>5728</v>
      </c>
      <c r="B3453" t="s">
        <v>14</v>
      </c>
      <c r="C3453">
        <v>6.6</v>
      </c>
    </row>
    <row r="3454" spans="1:3" x14ac:dyDescent="0.2">
      <c r="A3454" t="s">
        <v>5730</v>
      </c>
      <c r="B3454" t="s">
        <v>14</v>
      </c>
      <c r="C3454">
        <v>6.6</v>
      </c>
    </row>
    <row r="3455" spans="1:3" x14ac:dyDescent="0.2">
      <c r="A3455" t="s">
        <v>5732</v>
      </c>
      <c r="B3455" t="s">
        <v>14</v>
      </c>
      <c r="C3455">
        <v>7.8</v>
      </c>
    </row>
    <row r="3456" spans="1:3" x14ac:dyDescent="0.2">
      <c r="A3456" t="s">
        <v>5735</v>
      </c>
      <c r="B3456" t="s">
        <v>14</v>
      </c>
      <c r="C3456">
        <v>7.7</v>
      </c>
    </row>
    <row r="3457" spans="1:3" x14ac:dyDescent="0.2">
      <c r="A3457" t="s">
        <v>5738</v>
      </c>
      <c r="B3457" t="s">
        <v>14</v>
      </c>
      <c r="C3457">
        <v>5.7</v>
      </c>
    </row>
    <row r="3458" spans="1:3" x14ac:dyDescent="0.2">
      <c r="A3458" t="s">
        <v>5740</v>
      </c>
      <c r="B3458" t="s">
        <v>14</v>
      </c>
      <c r="C3458">
        <v>7.1</v>
      </c>
    </row>
    <row r="3459" spans="1:3" x14ac:dyDescent="0.2">
      <c r="A3459" t="s">
        <v>5741</v>
      </c>
      <c r="B3459" t="s">
        <v>14</v>
      </c>
      <c r="C3459">
        <v>6.4</v>
      </c>
    </row>
    <row r="3460" spans="1:3" x14ac:dyDescent="0.2">
      <c r="A3460" t="s">
        <v>5743</v>
      </c>
      <c r="B3460" t="s">
        <v>14</v>
      </c>
      <c r="C3460">
        <v>7</v>
      </c>
    </row>
    <row r="3461" spans="1:3" x14ac:dyDescent="0.2">
      <c r="A3461" t="s">
        <v>5745</v>
      </c>
      <c r="B3461" t="s">
        <v>990</v>
      </c>
      <c r="C3461">
        <v>5.8</v>
      </c>
    </row>
    <row r="3462" spans="1:3" x14ac:dyDescent="0.2">
      <c r="A3462" t="s">
        <v>2764</v>
      </c>
      <c r="B3462" t="s">
        <v>14</v>
      </c>
      <c r="C3462">
        <v>5.9</v>
      </c>
    </row>
    <row r="3463" spans="1:3" x14ac:dyDescent="0.2">
      <c r="A3463" t="s">
        <v>2427</v>
      </c>
      <c r="B3463" t="s">
        <v>14</v>
      </c>
      <c r="C3463">
        <v>7.5</v>
      </c>
    </row>
    <row r="3464" spans="1:3" x14ac:dyDescent="0.2">
      <c r="A3464" t="s">
        <v>5747</v>
      </c>
      <c r="B3464" t="s">
        <v>14</v>
      </c>
      <c r="C3464">
        <v>7.8</v>
      </c>
    </row>
    <row r="3465" spans="1:3" x14ac:dyDescent="0.2">
      <c r="A3465" t="s">
        <v>5749</v>
      </c>
      <c r="B3465" t="s">
        <v>14</v>
      </c>
      <c r="C3465">
        <v>7.2</v>
      </c>
    </row>
    <row r="3466" spans="1:3" x14ac:dyDescent="0.2">
      <c r="A3466" t="s">
        <v>5751</v>
      </c>
      <c r="B3466" t="s">
        <v>14</v>
      </c>
      <c r="C3466">
        <v>5.6</v>
      </c>
    </row>
    <row r="3467" spans="1:3" x14ac:dyDescent="0.2">
      <c r="A3467" t="s">
        <v>5753</v>
      </c>
      <c r="B3467" t="s">
        <v>954</v>
      </c>
      <c r="C3467">
        <v>6.8</v>
      </c>
    </row>
    <row r="3468" spans="1:3" x14ac:dyDescent="0.2">
      <c r="A3468" t="s">
        <v>5755</v>
      </c>
      <c r="B3468" t="s">
        <v>14</v>
      </c>
      <c r="C3468">
        <v>7.3</v>
      </c>
    </row>
    <row r="3469" spans="1:3" x14ac:dyDescent="0.2">
      <c r="A3469" t="s">
        <v>5757</v>
      </c>
      <c r="B3469" t="s">
        <v>14</v>
      </c>
      <c r="C3469">
        <v>7.3</v>
      </c>
    </row>
    <row r="3470" spans="1:3" x14ac:dyDescent="0.2">
      <c r="A3470" t="s">
        <v>5758</v>
      </c>
      <c r="B3470" t="s">
        <v>3672</v>
      </c>
      <c r="C3470">
        <v>7.8</v>
      </c>
    </row>
    <row r="3471" spans="1:3" x14ac:dyDescent="0.2">
      <c r="A3471" t="s">
        <v>5760</v>
      </c>
      <c r="B3471" t="s">
        <v>14</v>
      </c>
      <c r="C3471">
        <v>6.7</v>
      </c>
    </row>
    <row r="3472" spans="1:3" x14ac:dyDescent="0.2">
      <c r="A3472" t="s">
        <v>5761</v>
      </c>
      <c r="B3472" t="s">
        <v>14</v>
      </c>
      <c r="C3472">
        <v>7.5</v>
      </c>
    </row>
    <row r="3473" spans="1:3" x14ac:dyDescent="0.2">
      <c r="A3473" t="s">
        <v>5763</v>
      </c>
      <c r="B3473" t="s">
        <v>14</v>
      </c>
      <c r="C3473">
        <v>6.3</v>
      </c>
    </row>
    <row r="3474" spans="1:3" x14ac:dyDescent="0.2">
      <c r="A3474" t="s">
        <v>5765</v>
      </c>
      <c r="B3474" t="s">
        <v>14</v>
      </c>
      <c r="C3474">
        <v>6.3</v>
      </c>
    </row>
    <row r="3475" spans="1:3" x14ac:dyDescent="0.2">
      <c r="A3475" t="s">
        <v>5767</v>
      </c>
      <c r="B3475" t="s">
        <v>14</v>
      </c>
      <c r="C3475">
        <v>6.8</v>
      </c>
    </row>
    <row r="3476" spans="1:3" x14ac:dyDescent="0.2">
      <c r="A3476" t="s">
        <v>5769</v>
      </c>
      <c r="B3476" t="s">
        <v>4579</v>
      </c>
      <c r="C3476">
        <v>7.8</v>
      </c>
    </row>
    <row r="3477" spans="1:3" x14ac:dyDescent="0.2">
      <c r="A3477" t="s">
        <v>5771</v>
      </c>
      <c r="B3477" t="s">
        <v>14</v>
      </c>
      <c r="C3477">
        <v>6.9</v>
      </c>
    </row>
    <row r="3478" spans="1:3" x14ac:dyDescent="0.2">
      <c r="A3478" t="s">
        <v>5773</v>
      </c>
      <c r="B3478" t="s">
        <v>5774</v>
      </c>
      <c r="C3478">
        <v>7.2</v>
      </c>
    </row>
    <row r="3479" spans="1:3" x14ac:dyDescent="0.2">
      <c r="A3479" t="s">
        <v>5776</v>
      </c>
      <c r="B3479" t="s">
        <v>990</v>
      </c>
      <c r="C3479">
        <v>7.2</v>
      </c>
    </row>
    <row r="3480" spans="1:3" x14ac:dyDescent="0.2">
      <c r="A3480" t="s">
        <v>5777</v>
      </c>
      <c r="B3480" t="s">
        <v>14</v>
      </c>
      <c r="C3480">
        <v>5.4</v>
      </c>
    </row>
    <row r="3481" spans="1:3" x14ac:dyDescent="0.2">
      <c r="A3481" t="s">
        <v>2898</v>
      </c>
      <c r="B3481" t="s">
        <v>14</v>
      </c>
      <c r="C3481">
        <v>7.4</v>
      </c>
    </row>
    <row r="3482" spans="1:3" x14ac:dyDescent="0.2">
      <c r="A3482" t="s">
        <v>5779</v>
      </c>
      <c r="B3482" t="s">
        <v>14</v>
      </c>
      <c r="C3482">
        <v>7.1</v>
      </c>
    </row>
    <row r="3483" spans="1:3" x14ac:dyDescent="0.2">
      <c r="A3483" t="s">
        <v>5781</v>
      </c>
      <c r="B3483" t="s">
        <v>14</v>
      </c>
      <c r="C3483">
        <v>6.8</v>
      </c>
    </row>
    <row r="3484" spans="1:3" x14ac:dyDescent="0.2">
      <c r="A3484" t="s">
        <v>5782</v>
      </c>
      <c r="B3484" t="s">
        <v>14</v>
      </c>
      <c r="C3484">
        <v>7.4</v>
      </c>
    </row>
    <row r="3485" spans="1:3" x14ac:dyDescent="0.2">
      <c r="A3485" t="s">
        <v>5783</v>
      </c>
      <c r="B3485" t="s">
        <v>14</v>
      </c>
      <c r="C3485">
        <v>6.7</v>
      </c>
    </row>
    <row r="3486" spans="1:3" x14ac:dyDescent="0.2">
      <c r="A3486" t="s">
        <v>5784</v>
      </c>
      <c r="B3486" t="s">
        <v>14</v>
      </c>
      <c r="C3486">
        <v>7.2</v>
      </c>
    </row>
    <row r="3487" spans="1:3" x14ac:dyDescent="0.2">
      <c r="A3487" t="s">
        <v>5785</v>
      </c>
      <c r="B3487" t="s">
        <v>14</v>
      </c>
      <c r="C3487">
        <v>7.5</v>
      </c>
    </row>
    <row r="3488" spans="1:3" x14ac:dyDescent="0.2">
      <c r="A3488" t="s">
        <v>5786</v>
      </c>
      <c r="B3488" t="s">
        <v>14</v>
      </c>
      <c r="C3488">
        <v>6.8</v>
      </c>
    </row>
    <row r="3489" spans="1:3" x14ac:dyDescent="0.2">
      <c r="A3489" t="s">
        <v>5788</v>
      </c>
      <c r="B3489" t="s">
        <v>954</v>
      </c>
      <c r="C3489">
        <v>7.9</v>
      </c>
    </row>
    <row r="3490" spans="1:3" x14ac:dyDescent="0.2">
      <c r="A3490" t="s">
        <v>5790</v>
      </c>
      <c r="B3490" t="s">
        <v>14</v>
      </c>
      <c r="C3490">
        <v>6.7</v>
      </c>
    </row>
    <row r="3491" spans="1:3" x14ac:dyDescent="0.2">
      <c r="A3491" t="s">
        <v>5792</v>
      </c>
      <c r="B3491" t="s">
        <v>14</v>
      </c>
      <c r="C3491">
        <v>5.8</v>
      </c>
    </row>
    <row r="3492" spans="1:3" x14ac:dyDescent="0.2">
      <c r="A3492" t="s">
        <v>5793</v>
      </c>
      <c r="B3492" t="s">
        <v>14</v>
      </c>
      <c r="C3492">
        <v>6.5</v>
      </c>
    </row>
    <row r="3493" spans="1:3" x14ac:dyDescent="0.2">
      <c r="A3493" t="s">
        <v>5795</v>
      </c>
      <c r="B3493" t="s">
        <v>14</v>
      </c>
      <c r="C3493">
        <v>7.2</v>
      </c>
    </row>
    <row r="3494" spans="1:3" x14ac:dyDescent="0.2">
      <c r="A3494" t="s">
        <v>5796</v>
      </c>
      <c r="B3494" t="s">
        <v>14</v>
      </c>
      <c r="C3494">
        <v>6.5</v>
      </c>
    </row>
    <row r="3495" spans="1:3" x14ac:dyDescent="0.2">
      <c r="A3495" t="s">
        <v>5797</v>
      </c>
      <c r="B3495" t="s">
        <v>14</v>
      </c>
      <c r="C3495">
        <v>6.2</v>
      </c>
    </row>
    <row r="3496" spans="1:3" x14ac:dyDescent="0.2">
      <c r="A3496" t="s">
        <v>5799</v>
      </c>
      <c r="B3496" t="s">
        <v>14</v>
      </c>
      <c r="C3496">
        <v>8.6</v>
      </c>
    </row>
    <row r="3497" spans="1:3" x14ac:dyDescent="0.2">
      <c r="A3497" t="s">
        <v>5801</v>
      </c>
      <c r="B3497" t="s">
        <v>14</v>
      </c>
      <c r="C3497">
        <v>6.5</v>
      </c>
    </row>
    <row r="3498" spans="1:3" x14ac:dyDescent="0.2">
      <c r="A3498" t="s">
        <v>5802</v>
      </c>
      <c r="B3498" t="s">
        <v>14</v>
      </c>
      <c r="C3498">
        <v>6.3</v>
      </c>
    </row>
    <row r="3499" spans="1:3" x14ac:dyDescent="0.2">
      <c r="A3499" t="s">
        <v>5804</v>
      </c>
      <c r="B3499" t="s">
        <v>14</v>
      </c>
      <c r="C3499">
        <v>6.7</v>
      </c>
    </row>
    <row r="3500" spans="1:3" x14ac:dyDescent="0.2">
      <c r="A3500" t="s">
        <v>5806</v>
      </c>
      <c r="B3500" t="s">
        <v>14</v>
      </c>
      <c r="C3500">
        <v>6.7</v>
      </c>
    </row>
    <row r="3501" spans="1:3" x14ac:dyDescent="0.2">
      <c r="A3501" t="s">
        <v>5807</v>
      </c>
      <c r="B3501" t="s">
        <v>14</v>
      </c>
      <c r="C3501">
        <v>5.0999999999999996</v>
      </c>
    </row>
    <row r="3502" spans="1:3" x14ac:dyDescent="0.2">
      <c r="A3502" t="s">
        <v>1381</v>
      </c>
      <c r="B3502" t="s">
        <v>14</v>
      </c>
      <c r="C3502">
        <v>7</v>
      </c>
    </row>
    <row r="3503" spans="1:3" x14ac:dyDescent="0.2">
      <c r="A3503" t="s">
        <v>5809</v>
      </c>
      <c r="B3503" t="s">
        <v>14</v>
      </c>
      <c r="C3503">
        <v>7.7</v>
      </c>
    </row>
    <row r="3504" spans="1:3" x14ac:dyDescent="0.2">
      <c r="A3504" t="s">
        <v>5811</v>
      </c>
      <c r="B3504" t="s">
        <v>954</v>
      </c>
      <c r="C3504">
        <v>6.7</v>
      </c>
    </row>
    <row r="3505" spans="1:3" x14ac:dyDescent="0.2">
      <c r="A3505" t="s">
        <v>5814</v>
      </c>
      <c r="B3505" t="s">
        <v>14</v>
      </c>
      <c r="C3505">
        <v>6.6</v>
      </c>
    </row>
    <row r="3506" spans="1:3" x14ac:dyDescent="0.2">
      <c r="A3506" t="s">
        <v>5815</v>
      </c>
      <c r="B3506" t="s">
        <v>14</v>
      </c>
      <c r="C3506">
        <v>8.1999999999999993</v>
      </c>
    </row>
    <row r="3507" spans="1:3" x14ac:dyDescent="0.2">
      <c r="A3507" t="s">
        <v>5816</v>
      </c>
      <c r="B3507" t="s">
        <v>4843</v>
      </c>
      <c r="C3507">
        <v>8.1</v>
      </c>
    </row>
    <row r="3508" spans="1:3" x14ac:dyDescent="0.2">
      <c r="A3508" t="s">
        <v>5817</v>
      </c>
      <c r="B3508" t="s">
        <v>14</v>
      </c>
      <c r="C3508">
        <v>7.2</v>
      </c>
    </row>
    <row r="3509" spans="1:3" x14ac:dyDescent="0.2">
      <c r="A3509" t="s">
        <v>5819</v>
      </c>
      <c r="B3509" t="s">
        <v>5820</v>
      </c>
      <c r="C3509">
        <v>7.4</v>
      </c>
    </row>
    <row r="3510" spans="1:3" x14ac:dyDescent="0.2">
      <c r="A3510" t="s">
        <v>5822</v>
      </c>
      <c r="B3510" t="s">
        <v>14</v>
      </c>
      <c r="C3510">
        <v>6.5</v>
      </c>
    </row>
    <row r="3511" spans="1:3" x14ac:dyDescent="0.2">
      <c r="A3511" t="s">
        <v>1458</v>
      </c>
      <c r="B3511" t="s">
        <v>14</v>
      </c>
      <c r="C3511">
        <v>6.1</v>
      </c>
    </row>
    <row r="3512" spans="1:3" x14ac:dyDescent="0.2">
      <c r="A3512" t="s">
        <v>5824</v>
      </c>
      <c r="B3512" t="s">
        <v>14</v>
      </c>
      <c r="C3512">
        <v>6.2</v>
      </c>
    </row>
    <row r="3513" spans="1:3" x14ac:dyDescent="0.2">
      <c r="A3513" t="s">
        <v>5825</v>
      </c>
      <c r="B3513" t="s">
        <v>14</v>
      </c>
      <c r="C3513">
        <v>6.1</v>
      </c>
    </row>
    <row r="3514" spans="1:3" x14ac:dyDescent="0.2">
      <c r="A3514" t="s">
        <v>5826</v>
      </c>
      <c r="B3514" t="s">
        <v>14</v>
      </c>
      <c r="C3514">
        <v>7.2</v>
      </c>
    </row>
    <row r="3515" spans="1:3" x14ac:dyDescent="0.2">
      <c r="A3515" t="s">
        <v>5827</v>
      </c>
      <c r="B3515" t="s">
        <v>14</v>
      </c>
      <c r="C3515">
        <v>7.7</v>
      </c>
    </row>
    <row r="3516" spans="1:3" x14ac:dyDescent="0.2">
      <c r="A3516" t="s">
        <v>5828</v>
      </c>
      <c r="B3516" t="s">
        <v>14</v>
      </c>
      <c r="C3516">
        <v>7.1</v>
      </c>
    </row>
    <row r="3517" spans="1:3" x14ac:dyDescent="0.2">
      <c r="A3517" t="s">
        <v>926</v>
      </c>
      <c r="B3517" t="s">
        <v>14</v>
      </c>
      <c r="C3517">
        <v>5.5</v>
      </c>
    </row>
    <row r="3518" spans="1:3" x14ac:dyDescent="0.2">
      <c r="A3518" t="s">
        <v>5829</v>
      </c>
      <c r="B3518" t="s">
        <v>4579</v>
      </c>
      <c r="C3518">
        <v>7.4</v>
      </c>
    </row>
    <row r="3519" spans="1:3" x14ac:dyDescent="0.2">
      <c r="A3519" t="s">
        <v>5830</v>
      </c>
      <c r="B3519" t="s">
        <v>14</v>
      </c>
      <c r="C3519">
        <v>7.7</v>
      </c>
    </row>
    <row r="3520" spans="1:3" x14ac:dyDescent="0.2">
      <c r="A3520" t="s">
        <v>2963</v>
      </c>
      <c r="B3520" t="s">
        <v>14</v>
      </c>
      <c r="C3520">
        <v>7.8</v>
      </c>
    </row>
    <row r="3521" spans="1:3" x14ac:dyDescent="0.2">
      <c r="A3521" t="s">
        <v>5832</v>
      </c>
      <c r="B3521" t="s">
        <v>14</v>
      </c>
      <c r="C3521">
        <v>6.6</v>
      </c>
    </row>
    <row r="3522" spans="1:3" x14ac:dyDescent="0.2">
      <c r="A3522" t="s">
        <v>5834</v>
      </c>
      <c r="B3522" t="s">
        <v>14</v>
      </c>
      <c r="C3522">
        <v>6</v>
      </c>
    </row>
    <row r="3523" spans="1:3" x14ac:dyDescent="0.2">
      <c r="A3523" t="s">
        <v>5835</v>
      </c>
      <c r="B3523" t="s">
        <v>14</v>
      </c>
      <c r="C3523">
        <v>8.4</v>
      </c>
    </row>
    <row r="3524" spans="1:3" x14ac:dyDescent="0.2">
      <c r="A3524" t="s">
        <v>5836</v>
      </c>
      <c r="B3524" t="s">
        <v>3167</v>
      </c>
      <c r="C3524">
        <v>8.9</v>
      </c>
    </row>
    <row r="3525" spans="1:3" x14ac:dyDescent="0.2">
      <c r="A3525" t="s">
        <v>5838</v>
      </c>
      <c r="B3525" t="s">
        <v>5072</v>
      </c>
      <c r="C3525">
        <v>7.9</v>
      </c>
    </row>
    <row r="3526" spans="1:3" x14ac:dyDescent="0.2">
      <c r="A3526" t="s">
        <v>5840</v>
      </c>
      <c r="B3526" t="s">
        <v>14</v>
      </c>
      <c r="C3526">
        <v>6</v>
      </c>
    </row>
    <row r="3527" spans="1:3" x14ac:dyDescent="0.2">
      <c r="A3527" t="s">
        <v>5842</v>
      </c>
      <c r="B3527" t="s">
        <v>14</v>
      </c>
      <c r="C3527">
        <v>6.1</v>
      </c>
    </row>
    <row r="3528" spans="1:3" x14ac:dyDescent="0.2">
      <c r="A3528" t="s">
        <v>5844</v>
      </c>
      <c r="B3528" t="s">
        <v>14</v>
      </c>
      <c r="C3528">
        <v>6.2</v>
      </c>
    </row>
    <row r="3529" spans="1:3" x14ac:dyDescent="0.2">
      <c r="A3529" t="s">
        <v>5846</v>
      </c>
      <c r="B3529" t="s">
        <v>14</v>
      </c>
      <c r="C3529">
        <v>6.8</v>
      </c>
    </row>
    <row r="3530" spans="1:3" x14ac:dyDescent="0.2">
      <c r="A3530" t="s">
        <v>5849</v>
      </c>
      <c r="B3530" t="s">
        <v>14</v>
      </c>
      <c r="C3530">
        <v>5.9</v>
      </c>
    </row>
    <row r="3531" spans="1:3" x14ac:dyDescent="0.2">
      <c r="A3531" t="s">
        <v>5851</v>
      </c>
      <c r="B3531" t="s">
        <v>14</v>
      </c>
      <c r="C3531">
        <v>6.1</v>
      </c>
    </row>
    <row r="3532" spans="1:3" x14ac:dyDescent="0.2">
      <c r="A3532" t="s">
        <v>5853</v>
      </c>
      <c r="B3532" t="s">
        <v>5854</v>
      </c>
      <c r="C3532">
        <v>7.6</v>
      </c>
    </row>
    <row r="3533" spans="1:3" x14ac:dyDescent="0.2">
      <c r="A3533" t="s">
        <v>5856</v>
      </c>
      <c r="B3533" t="s">
        <v>14</v>
      </c>
      <c r="C3533">
        <v>8.1</v>
      </c>
    </row>
    <row r="3534" spans="1:3" x14ac:dyDescent="0.2">
      <c r="A3534" t="s">
        <v>3749</v>
      </c>
      <c r="B3534" t="s">
        <v>14</v>
      </c>
      <c r="C3534">
        <v>6.8</v>
      </c>
    </row>
    <row r="3535" spans="1:3" x14ac:dyDescent="0.2">
      <c r="A3535" t="s">
        <v>5858</v>
      </c>
      <c r="B3535" t="s">
        <v>14</v>
      </c>
      <c r="C3535">
        <v>5.7</v>
      </c>
    </row>
    <row r="3536" spans="1:3" x14ac:dyDescent="0.2">
      <c r="A3536" t="s">
        <v>5859</v>
      </c>
      <c r="B3536" t="s">
        <v>14</v>
      </c>
      <c r="C3536">
        <v>6.6</v>
      </c>
    </row>
    <row r="3537" spans="1:3" x14ac:dyDescent="0.2">
      <c r="A3537" t="s">
        <v>5860</v>
      </c>
      <c r="B3537" t="s">
        <v>14</v>
      </c>
      <c r="C3537">
        <v>7.3</v>
      </c>
    </row>
    <row r="3538" spans="1:3" x14ac:dyDescent="0.2">
      <c r="A3538" t="s">
        <v>5862</v>
      </c>
      <c r="B3538" t="s">
        <v>14</v>
      </c>
      <c r="C3538">
        <v>5</v>
      </c>
    </row>
    <row r="3539" spans="1:3" x14ac:dyDescent="0.2">
      <c r="A3539" t="s">
        <v>5864</v>
      </c>
      <c r="B3539" t="s">
        <v>14</v>
      </c>
      <c r="C3539">
        <v>7</v>
      </c>
    </row>
    <row r="3540" spans="1:3" x14ac:dyDescent="0.2">
      <c r="A3540" t="s">
        <v>5866</v>
      </c>
      <c r="B3540" t="s">
        <v>14</v>
      </c>
      <c r="C3540">
        <v>3.4</v>
      </c>
    </row>
    <row r="3541" spans="1:3" x14ac:dyDescent="0.2">
      <c r="A3541" t="s">
        <v>5867</v>
      </c>
      <c r="B3541" t="s">
        <v>14</v>
      </c>
      <c r="C3541">
        <v>5.9</v>
      </c>
    </row>
    <row r="3542" spans="1:3" x14ac:dyDescent="0.2">
      <c r="A3542" t="s">
        <v>5869</v>
      </c>
      <c r="B3542" t="s">
        <v>2558</v>
      </c>
      <c r="C3542">
        <v>6</v>
      </c>
    </row>
    <row r="3543" spans="1:3" x14ac:dyDescent="0.2">
      <c r="A3543" t="s">
        <v>5870</v>
      </c>
      <c r="B3543" t="s">
        <v>14</v>
      </c>
      <c r="C3543">
        <v>7.4</v>
      </c>
    </row>
    <row r="3544" spans="1:3" x14ac:dyDescent="0.2">
      <c r="A3544" t="s">
        <v>5872</v>
      </c>
      <c r="B3544" t="s">
        <v>14</v>
      </c>
      <c r="C3544">
        <v>7.4</v>
      </c>
    </row>
    <row r="3545" spans="1:3" x14ac:dyDescent="0.2">
      <c r="A3545" t="s">
        <v>5873</v>
      </c>
      <c r="B3545" t="s">
        <v>14</v>
      </c>
      <c r="C3545">
        <v>4.2</v>
      </c>
    </row>
    <row r="3546" spans="1:3" x14ac:dyDescent="0.2">
      <c r="A3546" t="s">
        <v>5875</v>
      </c>
      <c r="B3546" t="s">
        <v>14</v>
      </c>
      <c r="C3546">
        <v>6.2</v>
      </c>
    </row>
    <row r="3547" spans="1:3" x14ac:dyDescent="0.2">
      <c r="A3547" t="s">
        <v>5876</v>
      </c>
      <c r="B3547" t="s">
        <v>14</v>
      </c>
      <c r="C3547">
        <v>5.4</v>
      </c>
    </row>
    <row r="3548" spans="1:3" x14ac:dyDescent="0.2">
      <c r="A3548" t="s">
        <v>5878</v>
      </c>
      <c r="B3548" t="s">
        <v>14</v>
      </c>
      <c r="C3548">
        <v>7.2</v>
      </c>
    </row>
    <row r="3549" spans="1:3" x14ac:dyDescent="0.2">
      <c r="A3549" t="s">
        <v>5879</v>
      </c>
      <c r="B3549" t="s">
        <v>14</v>
      </c>
      <c r="C3549">
        <v>6.7</v>
      </c>
    </row>
    <row r="3550" spans="1:3" x14ac:dyDescent="0.2">
      <c r="A3550" t="s">
        <v>4984</v>
      </c>
      <c r="B3550" t="s">
        <v>14</v>
      </c>
      <c r="C3550">
        <v>7.5</v>
      </c>
    </row>
    <row r="3551" spans="1:3" x14ac:dyDescent="0.2">
      <c r="A3551" t="s">
        <v>5881</v>
      </c>
      <c r="B3551" t="s">
        <v>14</v>
      </c>
      <c r="C3551">
        <v>7.2</v>
      </c>
    </row>
    <row r="3552" spans="1:3" x14ac:dyDescent="0.2">
      <c r="A3552" t="s">
        <v>5883</v>
      </c>
      <c r="B3552" t="s">
        <v>14</v>
      </c>
      <c r="C3552">
        <v>7.4</v>
      </c>
    </row>
    <row r="3553" spans="1:3" x14ac:dyDescent="0.2">
      <c r="A3553" t="s">
        <v>5884</v>
      </c>
      <c r="B3553" t="s">
        <v>14</v>
      </c>
      <c r="C3553">
        <v>5.6</v>
      </c>
    </row>
    <row r="3554" spans="1:3" x14ac:dyDescent="0.2">
      <c r="A3554" t="s">
        <v>5885</v>
      </c>
      <c r="B3554" t="s">
        <v>14</v>
      </c>
      <c r="C3554">
        <v>6.8</v>
      </c>
    </row>
    <row r="3555" spans="1:3" x14ac:dyDescent="0.2">
      <c r="A3555" t="s">
        <v>5887</v>
      </c>
      <c r="B3555" t="s">
        <v>14</v>
      </c>
      <c r="C3555">
        <v>7.7</v>
      </c>
    </row>
    <row r="3556" spans="1:3" x14ac:dyDescent="0.2">
      <c r="A3556" t="s">
        <v>5889</v>
      </c>
      <c r="B3556" t="s">
        <v>14</v>
      </c>
      <c r="C3556">
        <v>7</v>
      </c>
    </row>
    <row r="3557" spans="1:3" x14ac:dyDescent="0.2">
      <c r="A3557" t="s">
        <v>1516</v>
      </c>
      <c r="B3557" t="s">
        <v>14</v>
      </c>
      <c r="C3557">
        <v>6.4</v>
      </c>
    </row>
    <row r="3558" spans="1:3" x14ac:dyDescent="0.2">
      <c r="A3558" t="s">
        <v>5891</v>
      </c>
      <c r="B3558" t="s">
        <v>14</v>
      </c>
      <c r="C3558">
        <v>7.2</v>
      </c>
    </row>
    <row r="3559" spans="1:3" x14ac:dyDescent="0.2">
      <c r="A3559" t="s">
        <v>5893</v>
      </c>
      <c r="B3559" t="s">
        <v>14</v>
      </c>
      <c r="C3559">
        <v>7.2</v>
      </c>
    </row>
    <row r="3560" spans="1:3" x14ac:dyDescent="0.2">
      <c r="A3560" t="s">
        <v>5894</v>
      </c>
      <c r="B3560" t="s">
        <v>14</v>
      </c>
      <c r="C3560">
        <v>6.2</v>
      </c>
    </row>
    <row r="3561" spans="1:3" x14ac:dyDescent="0.2">
      <c r="A3561" t="s">
        <v>5895</v>
      </c>
      <c r="B3561" t="s">
        <v>14</v>
      </c>
      <c r="C3561">
        <v>6.9</v>
      </c>
    </row>
    <row r="3562" spans="1:3" x14ac:dyDescent="0.2">
      <c r="A3562" t="s">
        <v>5897</v>
      </c>
      <c r="B3562" t="s">
        <v>14</v>
      </c>
      <c r="C3562">
        <v>7</v>
      </c>
    </row>
    <row r="3563" spans="1:3" x14ac:dyDescent="0.2">
      <c r="A3563" t="s">
        <v>5899</v>
      </c>
      <c r="B3563" t="s">
        <v>14</v>
      </c>
      <c r="C3563">
        <v>6.7</v>
      </c>
    </row>
    <row r="3564" spans="1:3" x14ac:dyDescent="0.2">
      <c r="A3564" t="s">
        <v>5901</v>
      </c>
      <c r="B3564" t="s">
        <v>14</v>
      </c>
      <c r="C3564">
        <v>7.4</v>
      </c>
    </row>
    <row r="3565" spans="1:3" x14ac:dyDescent="0.2">
      <c r="A3565" t="s">
        <v>5903</v>
      </c>
      <c r="B3565" t="s">
        <v>14</v>
      </c>
      <c r="C3565">
        <v>6.1</v>
      </c>
    </row>
    <row r="3566" spans="1:3" x14ac:dyDescent="0.2">
      <c r="A3566" t="s">
        <v>703</v>
      </c>
      <c r="B3566" t="s">
        <v>14</v>
      </c>
      <c r="C3566">
        <v>6.7</v>
      </c>
    </row>
    <row r="3567" spans="1:3" x14ac:dyDescent="0.2">
      <c r="A3567" t="s">
        <v>5906</v>
      </c>
      <c r="B3567" t="s">
        <v>5854</v>
      </c>
      <c r="C3567">
        <v>8.1999999999999993</v>
      </c>
    </row>
    <row r="3568" spans="1:3" x14ac:dyDescent="0.2">
      <c r="A3568" t="s">
        <v>5909</v>
      </c>
      <c r="B3568" t="s">
        <v>14</v>
      </c>
      <c r="C3568">
        <v>7.7</v>
      </c>
    </row>
    <row r="3569" spans="1:3" x14ac:dyDescent="0.2">
      <c r="A3569" t="s">
        <v>5912</v>
      </c>
      <c r="B3569" t="s">
        <v>14</v>
      </c>
      <c r="C3569">
        <v>7.3</v>
      </c>
    </row>
    <row r="3570" spans="1:3" x14ac:dyDescent="0.2">
      <c r="A3570" t="s">
        <v>5915</v>
      </c>
      <c r="B3570" t="s">
        <v>14</v>
      </c>
      <c r="C3570">
        <v>7.6</v>
      </c>
    </row>
    <row r="3571" spans="1:3" x14ac:dyDescent="0.2">
      <c r="A3571" t="s">
        <v>5917</v>
      </c>
      <c r="B3571" t="s">
        <v>14</v>
      </c>
      <c r="C3571">
        <v>5.6</v>
      </c>
    </row>
    <row r="3572" spans="1:3" x14ac:dyDescent="0.2">
      <c r="A3572" t="s">
        <v>5920</v>
      </c>
      <c r="B3572" t="s">
        <v>14</v>
      </c>
      <c r="C3572">
        <v>6.4</v>
      </c>
    </row>
    <row r="3573" spans="1:3" x14ac:dyDescent="0.2">
      <c r="A3573" t="s">
        <v>5922</v>
      </c>
      <c r="B3573" t="s">
        <v>14</v>
      </c>
      <c r="C3573">
        <v>6.8</v>
      </c>
    </row>
    <row r="3574" spans="1:3" x14ac:dyDescent="0.2">
      <c r="A3574" t="s">
        <v>5923</v>
      </c>
      <c r="B3574" t="s">
        <v>14</v>
      </c>
      <c r="C3574">
        <v>6.1</v>
      </c>
    </row>
    <row r="3575" spans="1:3" x14ac:dyDescent="0.2">
      <c r="A3575" t="s">
        <v>5924</v>
      </c>
      <c r="B3575" t="s">
        <v>14</v>
      </c>
      <c r="C3575">
        <v>6</v>
      </c>
    </row>
    <row r="3576" spans="1:3" x14ac:dyDescent="0.2">
      <c r="A3576" t="s">
        <v>5926</v>
      </c>
      <c r="B3576" t="s">
        <v>14</v>
      </c>
      <c r="C3576">
        <v>6.1</v>
      </c>
    </row>
    <row r="3577" spans="1:3" x14ac:dyDescent="0.2">
      <c r="A3577" t="s">
        <v>5928</v>
      </c>
      <c r="B3577" t="s">
        <v>14</v>
      </c>
      <c r="C3577">
        <v>5.5</v>
      </c>
    </row>
    <row r="3578" spans="1:3" x14ac:dyDescent="0.2">
      <c r="A3578" t="s">
        <v>5930</v>
      </c>
      <c r="B3578" t="s">
        <v>14</v>
      </c>
      <c r="C3578">
        <v>6.9</v>
      </c>
    </row>
    <row r="3579" spans="1:3" x14ac:dyDescent="0.2">
      <c r="A3579" t="s">
        <v>5931</v>
      </c>
      <c r="B3579" t="s">
        <v>14</v>
      </c>
      <c r="C3579">
        <v>4.0999999999999996</v>
      </c>
    </row>
    <row r="3580" spans="1:3" x14ac:dyDescent="0.2">
      <c r="A3580" t="s">
        <v>5932</v>
      </c>
      <c r="B3580" t="s">
        <v>14</v>
      </c>
      <c r="C3580">
        <v>5.4</v>
      </c>
    </row>
    <row r="3581" spans="1:3" x14ac:dyDescent="0.2">
      <c r="A3581" t="s">
        <v>5934</v>
      </c>
      <c r="B3581" t="s">
        <v>14</v>
      </c>
      <c r="C3581">
        <v>8.1999999999999993</v>
      </c>
    </row>
    <row r="3582" spans="1:3" x14ac:dyDescent="0.2">
      <c r="A3582" t="s">
        <v>5936</v>
      </c>
      <c r="B3582" t="s">
        <v>14</v>
      </c>
      <c r="C3582">
        <v>5.7</v>
      </c>
    </row>
    <row r="3583" spans="1:3" x14ac:dyDescent="0.2">
      <c r="A3583" t="s">
        <v>5938</v>
      </c>
      <c r="B3583" t="s">
        <v>5939</v>
      </c>
      <c r="C3583">
        <v>7.9</v>
      </c>
    </row>
    <row r="3584" spans="1:3" x14ac:dyDescent="0.2">
      <c r="A3584" t="s">
        <v>5940</v>
      </c>
      <c r="B3584" t="s">
        <v>14</v>
      </c>
      <c r="C3584">
        <v>7.1</v>
      </c>
    </row>
    <row r="3585" spans="1:3" x14ac:dyDescent="0.2">
      <c r="A3585" t="s">
        <v>5941</v>
      </c>
      <c r="B3585" t="s">
        <v>14</v>
      </c>
      <c r="C3585">
        <v>6.4</v>
      </c>
    </row>
    <row r="3586" spans="1:3" x14ac:dyDescent="0.2">
      <c r="A3586" t="s">
        <v>5942</v>
      </c>
      <c r="B3586" t="s">
        <v>14</v>
      </c>
      <c r="C3586">
        <v>7.5</v>
      </c>
    </row>
    <row r="3587" spans="1:3" x14ac:dyDescent="0.2">
      <c r="A3587" t="s">
        <v>5945</v>
      </c>
      <c r="B3587" t="s">
        <v>14</v>
      </c>
      <c r="C3587">
        <v>6.4</v>
      </c>
    </row>
    <row r="3588" spans="1:3" x14ac:dyDescent="0.2">
      <c r="A3588" t="s">
        <v>4019</v>
      </c>
      <c r="B3588" t="s">
        <v>14</v>
      </c>
      <c r="C3588">
        <v>6.5</v>
      </c>
    </row>
    <row r="3589" spans="1:3" x14ac:dyDescent="0.2">
      <c r="A3589" t="s">
        <v>5947</v>
      </c>
      <c r="B3589" t="s">
        <v>14</v>
      </c>
      <c r="C3589">
        <v>7.2</v>
      </c>
    </row>
    <row r="3590" spans="1:3" x14ac:dyDescent="0.2">
      <c r="A3590" t="s">
        <v>5949</v>
      </c>
      <c r="B3590" t="s">
        <v>14</v>
      </c>
      <c r="C3590">
        <v>6</v>
      </c>
    </row>
    <row r="3591" spans="1:3" x14ac:dyDescent="0.2">
      <c r="A3591" t="s">
        <v>5952</v>
      </c>
      <c r="B3591" t="s">
        <v>14</v>
      </c>
      <c r="C3591">
        <v>5.6</v>
      </c>
    </row>
    <row r="3592" spans="1:3" x14ac:dyDescent="0.2">
      <c r="A3592" t="s">
        <v>5954</v>
      </c>
      <c r="B3592" t="s">
        <v>5955</v>
      </c>
      <c r="C3592">
        <v>8.4</v>
      </c>
    </row>
    <row r="3593" spans="1:3" x14ac:dyDescent="0.2">
      <c r="A3593" t="s">
        <v>5957</v>
      </c>
      <c r="B3593" t="s">
        <v>14</v>
      </c>
      <c r="C3593">
        <v>7.5</v>
      </c>
    </row>
    <row r="3594" spans="1:3" x14ac:dyDescent="0.2">
      <c r="A3594" t="s">
        <v>5958</v>
      </c>
      <c r="B3594" t="s">
        <v>14</v>
      </c>
      <c r="C3594">
        <v>7.2</v>
      </c>
    </row>
    <row r="3595" spans="1:3" x14ac:dyDescent="0.2">
      <c r="A3595" t="s">
        <v>5959</v>
      </c>
      <c r="B3595" t="s">
        <v>14</v>
      </c>
      <c r="C3595">
        <v>7.2</v>
      </c>
    </row>
    <row r="3596" spans="1:3" x14ac:dyDescent="0.2">
      <c r="A3596" t="s">
        <v>5960</v>
      </c>
      <c r="B3596" t="s">
        <v>14</v>
      </c>
      <c r="C3596">
        <v>6.5</v>
      </c>
    </row>
    <row r="3597" spans="1:3" x14ac:dyDescent="0.2">
      <c r="A3597" t="s">
        <v>5961</v>
      </c>
      <c r="B3597" t="s">
        <v>5224</v>
      </c>
      <c r="C3597">
        <v>6.4</v>
      </c>
    </row>
    <row r="3598" spans="1:3" x14ac:dyDescent="0.2">
      <c r="A3598" t="s">
        <v>5962</v>
      </c>
      <c r="B3598" t="s">
        <v>14</v>
      </c>
      <c r="C3598">
        <v>7.5</v>
      </c>
    </row>
    <row r="3599" spans="1:3" x14ac:dyDescent="0.2">
      <c r="A3599" t="s">
        <v>5965</v>
      </c>
      <c r="B3599" t="s">
        <v>14</v>
      </c>
      <c r="C3599">
        <v>6.9</v>
      </c>
    </row>
    <row r="3600" spans="1:3" x14ac:dyDescent="0.2">
      <c r="A3600" t="s">
        <v>5966</v>
      </c>
      <c r="B3600" t="s">
        <v>14</v>
      </c>
      <c r="C3600">
        <v>7</v>
      </c>
    </row>
    <row r="3601" spans="1:3" x14ac:dyDescent="0.2">
      <c r="A3601" t="s">
        <v>5968</v>
      </c>
      <c r="B3601" t="s">
        <v>14</v>
      </c>
      <c r="C3601">
        <v>6.3</v>
      </c>
    </row>
    <row r="3602" spans="1:3" x14ac:dyDescent="0.2">
      <c r="A3602" t="s">
        <v>5969</v>
      </c>
      <c r="B3602" t="s">
        <v>14</v>
      </c>
      <c r="C3602">
        <v>5.5</v>
      </c>
    </row>
    <row r="3603" spans="1:3" x14ac:dyDescent="0.2">
      <c r="A3603" t="s">
        <v>3912</v>
      </c>
      <c r="B3603" t="s">
        <v>14</v>
      </c>
      <c r="C3603">
        <v>4.8</v>
      </c>
    </row>
    <row r="3604" spans="1:3" x14ac:dyDescent="0.2">
      <c r="A3604" t="s">
        <v>5970</v>
      </c>
      <c r="B3604" t="s">
        <v>14</v>
      </c>
      <c r="C3604">
        <v>6.6</v>
      </c>
    </row>
    <row r="3605" spans="1:3" x14ac:dyDescent="0.2">
      <c r="A3605" t="s">
        <v>5972</v>
      </c>
      <c r="B3605" t="s">
        <v>14</v>
      </c>
      <c r="C3605">
        <v>5.2</v>
      </c>
    </row>
    <row r="3606" spans="1:3" x14ac:dyDescent="0.2">
      <c r="A3606" t="s">
        <v>5974</v>
      </c>
      <c r="B3606" t="s">
        <v>14</v>
      </c>
      <c r="C3606">
        <v>8.3000000000000007</v>
      </c>
    </row>
    <row r="3607" spans="1:3" x14ac:dyDescent="0.2">
      <c r="A3607" t="s">
        <v>5975</v>
      </c>
      <c r="B3607" t="s">
        <v>14</v>
      </c>
      <c r="C3607">
        <v>7.2</v>
      </c>
    </row>
    <row r="3608" spans="1:3" x14ac:dyDescent="0.2">
      <c r="A3608" t="s">
        <v>78</v>
      </c>
      <c r="B3608" t="s">
        <v>14</v>
      </c>
      <c r="C3608">
        <v>7.2</v>
      </c>
    </row>
    <row r="3609" spans="1:3" x14ac:dyDescent="0.2">
      <c r="A3609" t="s">
        <v>2469</v>
      </c>
      <c r="B3609" t="s">
        <v>14</v>
      </c>
      <c r="C3609">
        <v>5.3</v>
      </c>
    </row>
    <row r="3610" spans="1:3" x14ac:dyDescent="0.2">
      <c r="A3610" t="s">
        <v>5977</v>
      </c>
      <c r="B3610" t="s">
        <v>14</v>
      </c>
      <c r="C3610">
        <v>7.2</v>
      </c>
    </row>
    <row r="3611" spans="1:3" x14ac:dyDescent="0.2">
      <c r="A3611" t="s">
        <v>5979</v>
      </c>
      <c r="B3611" t="s">
        <v>14</v>
      </c>
      <c r="C3611">
        <v>7.8</v>
      </c>
    </row>
    <row r="3612" spans="1:3" x14ac:dyDescent="0.2">
      <c r="A3612" t="s">
        <v>5981</v>
      </c>
      <c r="B3612" t="s">
        <v>14</v>
      </c>
      <c r="C3612">
        <v>6.4</v>
      </c>
    </row>
    <row r="3613" spans="1:3" x14ac:dyDescent="0.2">
      <c r="A3613" t="s">
        <v>5984</v>
      </c>
      <c r="B3613" t="s">
        <v>14</v>
      </c>
      <c r="C3613">
        <v>8.1</v>
      </c>
    </row>
    <row r="3614" spans="1:3" x14ac:dyDescent="0.2">
      <c r="A3614" t="s">
        <v>5986</v>
      </c>
      <c r="B3614" t="s">
        <v>14</v>
      </c>
      <c r="C3614">
        <v>5.6</v>
      </c>
    </row>
    <row r="3615" spans="1:3" x14ac:dyDescent="0.2">
      <c r="A3615" t="s">
        <v>5988</v>
      </c>
      <c r="B3615" t="s">
        <v>14</v>
      </c>
      <c r="C3615">
        <v>6.6</v>
      </c>
    </row>
    <row r="3616" spans="1:3" x14ac:dyDescent="0.2">
      <c r="A3616" t="s">
        <v>5989</v>
      </c>
      <c r="B3616" t="s">
        <v>14</v>
      </c>
      <c r="C3616">
        <v>7.7</v>
      </c>
    </row>
    <row r="3617" spans="1:3" x14ac:dyDescent="0.2">
      <c r="A3617" t="s">
        <v>5990</v>
      </c>
      <c r="B3617" t="s">
        <v>14</v>
      </c>
      <c r="C3617">
        <v>6.5</v>
      </c>
    </row>
    <row r="3618" spans="1:3" x14ac:dyDescent="0.2">
      <c r="A3618" t="s">
        <v>5993</v>
      </c>
      <c r="B3618" t="s">
        <v>14</v>
      </c>
      <c r="C3618">
        <v>6.1</v>
      </c>
    </row>
    <row r="3619" spans="1:3" x14ac:dyDescent="0.2">
      <c r="A3619" t="s">
        <v>5995</v>
      </c>
      <c r="B3619" t="s">
        <v>14</v>
      </c>
      <c r="C3619">
        <v>5.7</v>
      </c>
    </row>
    <row r="3620" spans="1:3" x14ac:dyDescent="0.2">
      <c r="A3620" t="s">
        <v>5997</v>
      </c>
      <c r="B3620" t="s">
        <v>14</v>
      </c>
      <c r="C3620">
        <v>5.9</v>
      </c>
    </row>
    <row r="3621" spans="1:3" x14ac:dyDescent="0.2">
      <c r="A3621" t="s">
        <v>5998</v>
      </c>
      <c r="B3621" t="s">
        <v>14</v>
      </c>
      <c r="C3621">
        <v>7.7</v>
      </c>
    </row>
    <row r="3622" spans="1:3" x14ac:dyDescent="0.2">
      <c r="A3622" t="s">
        <v>6000</v>
      </c>
      <c r="B3622" t="s">
        <v>14</v>
      </c>
      <c r="C3622">
        <v>7.1</v>
      </c>
    </row>
    <row r="3623" spans="1:3" x14ac:dyDescent="0.2">
      <c r="A3623" t="s">
        <v>6003</v>
      </c>
      <c r="B3623" t="s">
        <v>14</v>
      </c>
      <c r="C3623">
        <v>7.6</v>
      </c>
    </row>
    <row r="3624" spans="1:3" x14ac:dyDescent="0.2">
      <c r="A3624" t="s">
        <v>6005</v>
      </c>
      <c r="B3624" t="s">
        <v>3553</v>
      </c>
      <c r="C3624">
        <v>7.4</v>
      </c>
    </row>
    <row r="3625" spans="1:3" x14ac:dyDescent="0.2">
      <c r="A3625" t="s">
        <v>6008</v>
      </c>
      <c r="B3625" t="s">
        <v>14</v>
      </c>
      <c r="C3625">
        <v>6.8</v>
      </c>
    </row>
    <row r="3626" spans="1:3" x14ac:dyDescent="0.2">
      <c r="A3626" t="s">
        <v>6010</v>
      </c>
      <c r="B3626" t="s">
        <v>14</v>
      </c>
      <c r="C3626">
        <v>6.5</v>
      </c>
    </row>
    <row r="3627" spans="1:3" x14ac:dyDescent="0.2">
      <c r="A3627" t="s">
        <v>6011</v>
      </c>
      <c r="B3627" t="s">
        <v>14</v>
      </c>
      <c r="C3627">
        <v>7.3</v>
      </c>
    </row>
    <row r="3628" spans="1:3" x14ac:dyDescent="0.2">
      <c r="A3628" t="s">
        <v>6013</v>
      </c>
      <c r="B3628" t="s">
        <v>14</v>
      </c>
      <c r="C3628">
        <v>7.3</v>
      </c>
    </row>
    <row r="3629" spans="1:3" x14ac:dyDescent="0.2">
      <c r="A3629" t="s">
        <v>6014</v>
      </c>
      <c r="B3629" t="s">
        <v>14</v>
      </c>
      <c r="C3629">
        <v>6.5</v>
      </c>
    </row>
    <row r="3630" spans="1:3" x14ac:dyDescent="0.2">
      <c r="A3630" t="s">
        <v>6016</v>
      </c>
      <c r="B3630" t="s">
        <v>14</v>
      </c>
      <c r="C3630">
        <v>6</v>
      </c>
    </row>
    <row r="3631" spans="1:3" x14ac:dyDescent="0.2">
      <c r="A3631" t="s">
        <v>6018</v>
      </c>
      <c r="B3631" t="s">
        <v>14</v>
      </c>
      <c r="C3631">
        <v>5.3</v>
      </c>
    </row>
    <row r="3632" spans="1:3" x14ac:dyDescent="0.2">
      <c r="A3632" t="s">
        <v>6019</v>
      </c>
      <c r="B3632" t="s">
        <v>14</v>
      </c>
      <c r="C3632">
        <v>6.6</v>
      </c>
    </row>
    <row r="3633" spans="1:3" x14ac:dyDescent="0.2">
      <c r="A3633" t="s">
        <v>6021</v>
      </c>
      <c r="B3633" t="s">
        <v>2558</v>
      </c>
      <c r="C3633">
        <v>8.6999999999999993</v>
      </c>
    </row>
    <row r="3634" spans="1:3" x14ac:dyDescent="0.2">
      <c r="A3634" t="s">
        <v>6022</v>
      </c>
      <c r="B3634" t="s">
        <v>14</v>
      </c>
      <c r="C3634">
        <v>6.2</v>
      </c>
    </row>
    <row r="3635" spans="1:3" x14ac:dyDescent="0.2">
      <c r="A3635" t="s">
        <v>6024</v>
      </c>
      <c r="B3635" t="s">
        <v>14</v>
      </c>
      <c r="C3635">
        <v>5.8</v>
      </c>
    </row>
    <row r="3636" spans="1:3" x14ac:dyDescent="0.2">
      <c r="A3636" t="s">
        <v>409</v>
      </c>
      <c r="B3636" t="s">
        <v>14</v>
      </c>
      <c r="C3636">
        <v>6.7</v>
      </c>
    </row>
    <row r="3637" spans="1:3" x14ac:dyDescent="0.2">
      <c r="A3637" t="s">
        <v>6025</v>
      </c>
      <c r="B3637" t="s">
        <v>14</v>
      </c>
      <c r="C3637">
        <v>5.7</v>
      </c>
    </row>
    <row r="3638" spans="1:3" x14ac:dyDescent="0.2">
      <c r="A3638" t="s">
        <v>6027</v>
      </c>
      <c r="B3638" t="s">
        <v>14</v>
      </c>
      <c r="C3638">
        <v>6.1</v>
      </c>
    </row>
    <row r="3639" spans="1:3" x14ac:dyDescent="0.2">
      <c r="A3639" t="s">
        <v>6029</v>
      </c>
      <c r="B3639" t="s">
        <v>14</v>
      </c>
      <c r="C3639">
        <v>6.4</v>
      </c>
    </row>
    <row r="3640" spans="1:3" x14ac:dyDescent="0.2">
      <c r="A3640" t="s">
        <v>6031</v>
      </c>
      <c r="B3640" t="s">
        <v>14</v>
      </c>
      <c r="C3640">
        <v>4.5999999999999996</v>
      </c>
    </row>
    <row r="3641" spans="1:3" x14ac:dyDescent="0.2">
      <c r="A3641" t="s">
        <v>108</v>
      </c>
      <c r="B3641" t="s">
        <v>14</v>
      </c>
      <c r="C3641">
        <v>6.4</v>
      </c>
    </row>
    <row r="3642" spans="1:3" x14ac:dyDescent="0.2">
      <c r="A3642" t="s">
        <v>6033</v>
      </c>
      <c r="B3642" t="s">
        <v>14</v>
      </c>
      <c r="C3642">
        <v>5.9</v>
      </c>
    </row>
    <row r="3643" spans="1:3" x14ac:dyDescent="0.2">
      <c r="A3643" t="s">
        <v>6034</v>
      </c>
      <c r="B3643" t="s">
        <v>14</v>
      </c>
      <c r="C3643">
        <v>7.7</v>
      </c>
    </row>
    <row r="3644" spans="1:3" x14ac:dyDescent="0.2">
      <c r="A3644" t="s">
        <v>6036</v>
      </c>
      <c r="B3644" t="s">
        <v>14</v>
      </c>
      <c r="C3644">
        <v>7.1</v>
      </c>
    </row>
    <row r="3645" spans="1:3" x14ac:dyDescent="0.2">
      <c r="A3645" t="s">
        <v>6039</v>
      </c>
      <c r="B3645" t="s">
        <v>14</v>
      </c>
      <c r="C3645">
        <v>6.2</v>
      </c>
    </row>
    <row r="3646" spans="1:3" x14ac:dyDescent="0.2">
      <c r="A3646" t="s">
        <v>6041</v>
      </c>
      <c r="B3646" t="s">
        <v>14</v>
      </c>
      <c r="C3646">
        <v>7.7</v>
      </c>
    </row>
    <row r="3647" spans="1:3" x14ac:dyDescent="0.2">
      <c r="A3647" t="s">
        <v>6043</v>
      </c>
      <c r="B3647" t="s">
        <v>14</v>
      </c>
      <c r="C3647">
        <v>7.5</v>
      </c>
    </row>
    <row r="3648" spans="1:3" x14ac:dyDescent="0.2">
      <c r="A3648" t="s">
        <v>6044</v>
      </c>
      <c r="B3648" t="s">
        <v>14</v>
      </c>
      <c r="C3648">
        <v>6.9</v>
      </c>
    </row>
    <row r="3649" spans="1:3" x14ac:dyDescent="0.2">
      <c r="A3649" t="s">
        <v>6045</v>
      </c>
      <c r="B3649" t="s">
        <v>14</v>
      </c>
      <c r="C3649">
        <v>7.1</v>
      </c>
    </row>
    <row r="3650" spans="1:3" x14ac:dyDescent="0.2">
      <c r="A3650" t="s">
        <v>6047</v>
      </c>
      <c r="B3650" t="s">
        <v>14</v>
      </c>
      <c r="C3650">
        <v>6.3</v>
      </c>
    </row>
    <row r="3651" spans="1:3" x14ac:dyDescent="0.2">
      <c r="A3651" t="s">
        <v>6048</v>
      </c>
      <c r="B3651" t="s">
        <v>14</v>
      </c>
      <c r="C3651">
        <v>8.3000000000000007</v>
      </c>
    </row>
    <row r="3652" spans="1:3" x14ac:dyDescent="0.2">
      <c r="A3652" t="s">
        <v>6049</v>
      </c>
      <c r="B3652" t="s">
        <v>954</v>
      </c>
      <c r="C3652">
        <v>7.1</v>
      </c>
    </row>
    <row r="3653" spans="1:3" x14ac:dyDescent="0.2">
      <c r="A3653" t="s">
        <v>6052</v>
      </c>
      <c r="B3653" t="s">
        <v>14</v>
      </c>
      <c r="C3653">
        <v>7.2</v>
      </c>
    </row>
    <row r="3654" spans="1:3" x14ac:dyDescent="0.2">
      <c r="A3654" t="s">
        <v>6054</v>
      </c>
      <c r="B3654" t="s">
        <v>3167</v>
      </c>
      <c r="C3654">
        <v>6.9</v>
      </c>
    </row>
    <row r="3655" spans="1:3" x14ac:dyDescent="0.2">
      <c r="A3655" t="s">
        <v>6055</v>
      </c>
      <c r="B3655" t="s">
        <v>14</v>
      </c>
      <c r="C3655">
        <v>6.1</v>
      </c>
    </row>
    <row r="3656" spans="1:3" x14ac:dyDescent="0.2">
      <c r="A3656" t="s">
        <v>6057</v>
      </c>
      <c r="B3656" t="s">
        <v>14</v>
      </c>
      <c r="C3656">
        <v>6.3</v>
      </c>
    </row>
    <row r="3657" spans="1:3" x14ac:dyDescent="0.2">
      <c r="A3657" t="s">
        <v>6059</v>
      </c>
      <c r="B3657" t="s">
        <v>14</v>
      </c>
      <c r="C3657">
        <v>6.1</v>
      </c>
    </row>
    <row r="3658" spans="1:3" x14ac:dyDescent="0.2">
      <c r="A3658" t="s">
        <v>6061</v>
      </c>
      <c r="B3658" t="s">
        <v>14</v>
      </c>
      <c r="C3658">
        <v>7.8</v>
      </c>
    </row>
    <row r="3659" spans="1:3" x14ac:dyDescent="0.2">
      <c r="A3659" t="s">
        <v>6063</v>
      </c>
      <c r="B3659" t="s">
        <v>14</v>
      </c>
      <c r="C3659">
        <v>4.7</v>
      </c>
    </row>
    <row r="3660" spans="1:3" x14ac:dyDescent="0.2">
      <c r="A3660" t="s">
        <v>3842</v>
      </c>
      <c r="B3660" t="s">
        <v>14</v>
      </c>
      <c r="C3660">
        <v>7.9</v>
      </c>
    </row>
    <row r="3661" spans="1:3" x14ac:dyDescent="0.2">
      <c r="A3661" t="s">
        <v>6064</v>
      </c>
      <c r="B3661" t="s">
        <v>14</v>
      </c>
      <c r="C3661">
        <v>6.7</v>
      </c>
    </row>
    <row r="3662" spans="1:3" x14ac:dyDescent="0.2">
      <c r="A3662" t="s">
        <v>6067</v>
      </c>
      <c r="B3662" t="s">
        <v>14</v>
      </c>
      <c r="C3662">
        <v>6.6</v>
      </c>
    </row>
    <row r="3663" spans="1:3" x14ac:dyDescent="0.2">
      <c r="A3663" t="s">
        <v>6068</v>
      </c>
      <c r="B3663" t="s">
        <v>990</v>
      </c>
      <c r="C3663">
        <v>6.9</v>
      </c>
    </row>
    <row r="3664" spans="1:3" x14ac:dyDescent="0.2">
      <c r="A3664" t="s">
        <v>6069</v>
      </c>
      <c r="B3664" t="s">
        <v>14</v>
      </c>
      <c r="C3664">
        <v>7.1</v>
      </c>
    </row>
    <row r="3665" spans="1:3" x14ac:dyDescent="0.2">
      <c r="A3665" t="s">
        <v>6071</v>
      </c>
      <c r="B3665" t="s">
        <v>14</v>
      </c>
      <c r="C3665">
        <v>6.7</v>
      </c>
    </row>
    <row r="3666" spans="1:3" x14ac:dyDescent="0.2">
      <c r="A3666" t="s">
        <v>6072</v>
      </c>
      <c r="B3666" t="s">
        <v>14</v>
      </c>
      <c r="C3666">
        <v>7.1</v>
      </c>
    </row>
    <row r="3667" spans="1:3" x14ac:dyDescent="0.2">
      <c r="A3667" t="s">
        <v>6074</v>
      </c>
      <c r="B3667" t="s">
        <v>14</v>
      </c>
      <c r="C3667">
        <v>6.6</v>
      </c>
    </row>
    <row r="3668" spans="1:3" x14ac:dyDescent="0.2">
      <c r="A3668" t="s">
        <v>1968</v>
      </c>
      <c r="B3668" t="s">
        <v>14</v>
      </c>
      <c r="C3668">
        <v>7.4</v>
      </c>
    </row>
    <row r="3669" spans="1:3" x14ac:dyDescent="0.2">
      <c r="A3669" t="s">
        <v>6077</v>
      </c>
      <c r="B3669" t="s">
        <v>14</v>
      </c>
      <c r="C3669">
        <v>4.8</v>
      </c>
    </row>
    <row r="3670" spans="1:3" x14ac:dyDescent="0.2">
      <c r="A3670" t="s">
        <v>6079</v>
      </c>
      <c r="B3670" t="s">
        <v>14</v>
      </c>
      <c r="C3670">
        <v>6.4</v>
      </c>
    </row>
    <row r="3671" spans="1:3" x14ac:dyDescent="0.2">
      <c r="A3671" t="s">
        <v>6080</v>
      </c>
      <c r="B3671" t="s">
        <v>14</v>
      </c>
      <c r="C3671">
        <v>7.3</v>
      </c>
    </row>
    <row r="3672" spans="1:3" x14ac:dyDescent="0.2">
      <c r="A3672" t="s">
        <v>6081</v>
      </c>
      <c r="B3672" t="s">
        <v>14</v>
      </c>
      <c r="C3672">
        <v>6.9</v>
      </c>
    </row>
    <row r="3673" spans="1:3" x14ac:dyDescent="0.2">
      <c r="A3673" t="s">
        <v>6082</v>
      </c>
      <c r="B3673" t="s">
        <v>14</v>
      </c>
      <c r="C3673">
        <v>7.2</v>
      </c>
    </row>
    <row r="3674" spans="1:3" x14ac:dyDescent="0.2">
      <c r="A3674" t="s">
        <v>6084</v>
      </c>
      <c r="B3674" t="s">
        <v>14</v>
      </c>
      <c r="C3674">
        <v>6.5</v>
      </c>
    </row>
    <row r="3675" spans="1:3" x14ac:dyDescent="0.2">
      <c r="A3675" t="s">
        <v>6085</v>
      </c>
      <c r="B3675" t="s">
        <v>14</v>
      </c>
      <c r="C3675">
        <v>6.6</v>
      </c>
    </row>
    <row r="3676" spans="1:3" x14ac:dyDescent="0.2">
      <c r="A3676" t="s">
        <v>6087</v>
      </c>
      <c r="B3676" t="s">
        <v>14</v>
      </c>
      <c r="C3676">
        <v>6.7</v>
      </c>
    </row>
    <row r="3677" spans="1:3" x14ac:dyDescent="0.2">
      <c r="A3677" t="s">
        <v>6088</v>
      </c>
      <c r="B3677" t="s">
        <v>14</v>
      </c>
      <c r="C3677">
        <v>7.3</v>
      </c>
    </row>
    <row r="3678" spans="1:3" x14ac:dyDescent="0.2">
      <c r="A3678" t="s">
        <v>6091</v>
      </c>
      <c r="B3678" t="s">
        <v>14</v>
      </c>
      <c r="C3678">
        <v>7</v>
      </c>
    </row>
    <row r="3679" spans="1:3" x14ac:dyDescent="0.2">
      <c r="A3679" t="s">
        <v>6092</v>
      </c>
      <c r="B3679" t="s">
        <v>14</v>
      </c>
      <c r="C3679">
        <v>5.5</v>
      </c>
    </row>
    <row r="3680" spans="1:3" x14ac:dyDescent="0.2">
      <c r="A3680" t="s">
        <v>6094</v>
      </c>
      <c r="B3680" t="s">
        <v>14</v>
      </c>
      <c r="C3680">
        <v>6.7</v>
      </c>
    </row>
    <row r="3681" spans="1:3" x14ac:dyDescent="0.2">
      <c r="A3681" t="s">
        <v>6095</v>
      </c>
      <c r="B3681" t="s">
        <v>14</v>
      </c>
      <c r="C3681">
        <v>3.9</v>
      </c>
    </row>
    <row r="3682" spans="1:3" x14ac:dyDescent="0.2">
      <c r="A3682" t="s">
        <v>6097</v>
      </c>
      <c r="B3682" t="s">
        <v>14</v>
      </c>
      <c r="C3682">
        <v>7.5</v>
      </c>
    </row>
    <row r="3683" spans="1:3" x14ac:dyDescent="0.2">
      <c r="A3683" t="s">
        <v>6099</v>
      </c>
      <c r="B3683" t="s">
        <v>14</v>
      </c>
      <c r="C3683">
        <v>7</v>
      </c>
    </row>
    <row r="3684" spans="1:3" x14ac:dyDescent="0.2">
      <c r="A3684" t="s">
        <v>6102</v>
      </c>
      <c r="B3684" t="s">
        <v>14</v>
      </c>
      <c r="C3684">
        <v>6.7</v>
      </c>
    </row>
    <row r="3685" spans="1:3" x14ac:dyDescent="0.2">
      <c r="A3685" t="s">
        <v>6103</v>
      </c>
      <c r="B3685" t="s">
        <v>14</v>
      </c>
      <c r="C3685">
        <v>7.4</v>
      </c>
    </row>
    <row r="3686" spans="1:3" x14ac:dyDescent="0.2">
      <c r="A3686" t="s">
        <v>6104</v>
      </c>
      <c r="B3686" t="s">
        <v>3167</v>
      </c>
      <c r="C3686">
        <v>8</v>
      </c>
    </row>
    <row r="3687" spans="1:3" x14ac:dyDescent="0.2">
      <c r="A3687" t="s">
        <v>2774</v>
      </c>
      <c r="B3687" t="s">
        <v>14</v>
      </c>
      <c r="C3687">
        <v>7.1</v>
      </c>
    </row>
    <row r="3688" spans="1:3" x14ac:dyDescent="0.2">
      <c r="A3688" t="s">
        <v>6107</v>
      </c>
      <c r="B3688" t="s">
        <v>14</v>
      </c>
      <c r="C3688">
        <v>7.7</v>
      </c>
    </row>
    <row r="3689" spans="1:3" x14ac:dyDescent="0.2">
      <c r="A3689" t="s">
        <v>6109</v>
      </c>
      <c r="B3689" t="s">
        <v>5955</v>
      </c>
      <c r="C3689">
        <v>8.5</v>
      </c>
    </row>
    <row r="3690" spans="1:3" x14ac:dyDescent="0.2">
      <c r="A3690" t="s">
        <v>6111</v>
      </c>
      <c r="B3690" t="s">
        <v>14</v>
      </c>
      <c r="C3690">
        <v>7.7</v>
      </c>
    </row>
    <row r="3691" spans="1:3" x14ac:dyDescent="0.2">
      <c r="A3691" t="s">
        <v>6112</v>
      </c>
      <c r="B3691" t="s">
        <v>14</v>
      </c>
      <c r="C3691">
        <v>6.5</v>
      </c>
    </row>
    <row r="3692" spans="1:3" x14ac:dyDescent="0.2">
      <c r="A3692" t="s">
        <v>6114</v>
      </c>
      <c r="B3692" t="s">
        <v>14</v>
      </c>
      <c r="C3692">
        <v>7</v>
      </c>
    </row>
    <row r="3693" spans="1:3" x14ac:dyDescent="0.2">
      <c r="A3693" t="s">
        <v>6116</v>
      </c>
      <c r="B3693" t="s">
        <v>14</v>
      </c>
      <c r="C3693">
        <v>5.5</v>
      </c>
    </row>
    <row r="3694" spans="1:3" x14ac:dyDescent="0.2">
      <c r="A3694" t="s">
        <v>6117</v>
      </c>
      <c r="B3694" t="s">
        <v>14</v>
      </c>
      <c r="C3694">
        <v>6.3</v>
      </c>
    </row>
    <row r="3695" spans="1:3" x14ac:dyDescent="0.2">
      <c r="A3695" t="s">
        <v>6118</v>
      </c>
      <c r="B3695" t="s">
        <v>14</v>
      </c>
      <c r="C3695">
        <v>7.9</v>
      </c>
    </row>
    <row r="3696" spans="1:3" x14ac:dyDescent="0.2">
      <c r="A3696" t="s">
        <v>6120</v>
      </c>
      <c r="B3696" t="s">
        <v>14</v>
      </c>
      <c r="C3696">
        <v>7.4</v>
      </c>
    </row>
    <row r="3697" spans="1:3" x14ac:dyDescent="0.2">
      <c r="A3697" t="s">
        <v>4805</v>
      </c>
      <c r="B3697" t="s">
        <v>14</v>
      </c>
      <c r="C3697">
        <v>7.5</v>
      </c>
    </row>
    <row r="3698" spans="1:3" x14ac:dyDescent="0.2">
      <c r="A3698" t="s">
        <v>6121</v>
      </c>
      <c r="B3698" t="s">
        <v>14</v>
      </c>
      <c r="C3698">
        <v>7.5</v>
      </c>
    </row>
    <row r="3699" spans="1:3" x14ac:dyDescent="0.2">
      <c r="A3699" t="s">
        <v>6122</v>
      </c>
      <c r="B3699" t="s">
        <v>14</v>
      </c>
      <c r="C3699">
        <v>6.7</v>
      </c>
    </row>
    <row r="3700" spans="1:3" x14ac:dyDescent="0.2">
      <c r="A3700" t="s">
        <v>6124</v>
      </c>
      <c r="B3700" t="s">
        <v>14</v>
      </c>
      <c r="C3700">
        <v>4.2</v>
      </c>
    </row>
    <row r="3701" spans="1:3" x14ac:dyDescent="0.2">
      <c r="A3701" t="s">
        <v>6126</v>
      </c>
      <c r="B3701" t="s">
        <v>14</v>
      </c>
      <c r="C3701">
        <v>7</v>
      </c>
    </row>
    <row r="3702" spans="1:3" x14ac:dyDescent="0.2">
      <c r="A3702" t="s">
        <v>6128</v>
      </c>
      <c r="B3702" t="s">
        <v>14</v>
      </c>
      <c r="C3702">
        <v>7</v>
      </c>
    </row>
    <row r="3703" spans="1:3" x14ac:dyDescent="0.2">
      <c r="A3703" t="s">
        <v>6131</v>
      </c>
      <c r="B3703" t="s">
        <v>14</v>
      </c>
      <c r="C3703">
        <v>6.8</v>
      </c>
    </row>
    <row r="3704" spans="1:3" x14ac:dyDescent="0.2">
      <c r="A3704" t="s">
        <v>4038</v>
      </c>
      <c r="B3704" t="s">
        <v>14</v>
      </c>
      <c r="C3704">
        <v>6.6</v>
      </c>
    </row>
    <row r="3705" spans="1:3" x14ac:dyDescent="0.2">
      <c r="A3705" t="s">
        <v>6132</v>
      </c>
      <c r="B3705" t="s">
        <v>14</v>
      </c>
      <c r="C3705">
        <v>7.5</v>
      </c>
    </row>
    <row r="3706" spans="1:3" x14ac:dyDescent="0.2">
      <c r="A3706" t="s">
        <v>6134</v>
      </c>
      <c r="B3706" t="s">
        <v>14</v>
      </c>
      <c r="C3706">
        <v>5.3</v>
      </c>
    </row>
    <row r="3707" spans="1:3" x14ac:dyDescent="0.2">
      <c r="A3707" t="s">
        <v>6136</v>
      </c>
      <c r="B3707" t="s">
        <v>14</v>
      </c>
      <c r="C3707">
        <v>7.3</v>
      </c>
    </row>
    <row r="3708" spans="1:3" x14ac:dyDescent="0.2">
      <c r="A3708" t="s">
        <v>6138</v>
      </c>
      <c r="B3708" t="s">
        <v>14</v>
      </c>
      <c r="C3708">
        <v>5.6</v>
      </c>
    </row>
    <row r="3709" spans="1:3" x14ac:dyDescent="0.2">
      <c r="A3709" t="s">
        <v>6140</v>
      </c>
      <c r="B3709" t="s">
        <v>14</v>
      </c>
      <c r="C3709">
        <v>5.6</v>
      </c>
    </row>
    <row r="3710" spans="1:3" x14ac:dyDescent="0.2">
      <c r="A3710" t="s">
        <v>6141</v>
      </c>
      <c r="B3710" t="s">
        <v>14</v>
      </c>
      <c r="C3710">
        <v>6.6</v>
      </c>
    </row>
    <row r="3711" spans="1:3" x14ac:dyDescent="0.2">
      <c r="A3711" t="s">
        <v>6142</v>
      </c>
      <c r="B3711" t="s">
        <v>14</v>
      </c>
      <c r="C3711">
        <v>6.3</v>
      </c>
    </row>
    <row r="3712" spans="1:3" x14ac:dyDescent="0.2">
      <c r="A3712" t="s">
        <v>6143</v>
      </c>
      <c r="B3712" t="s">
        <v>14</v>
      </c>
      <c r="C3712">
        <v>7.5</v>
      </c>
    </row>
    <row r="3713" spans="1:3" x14ac:dyDescent="0.2">
      <c r="A3713" t="s">
        <v>6145</v>
      </c>
      <c r="B3713" t="s">
        <v>14</v>
      </c>
      <c r="C3713">
        <v>7.6</v>
      </c>
    </row>
    <row r="3714" spans="1:3" x14ac:dyDescent="0.2">
      <c r="A3714" t="s">
        <v>6146</v>
      </c>
      <c r="B3714" t="s">
        <v>14</v>
      </c>
      <c r="C3714">
        <v>7.8</v>
      </c>
    </row>
    <row r="3715" spans="1:3" x14ac:dyDescent="0.2">
      <c r="A3715" t="s">
        <v>6147</v>
      </c>
      <c r="B3715" t="s">
        <v>14</v>
      </c>
      <c r="C3715">
        <v>7.3</v>
      </c>
    </row>
    <row r="3716" spans="1:3" x14ac:dyDescent="0.2">
      <c r="A3716" t="s">
        <v>2528</v>
      </c>
      <c r="B3716" t="s">
        <v>14</v>
      </c>
      <c r="C3716">
        <v>5.7</v>
      </c>
    </row>
    <row r="3717" spans="1:3" x14ac:dyDescent="0.2">
      <c r="A3717" t="s">
        <v>6148</v>
      </c>
      <c r="B3717" t="s">
        <v>14</v>
      </c>
      <c r="C3717">
        <v>7.1</v>
      </c>
    </row>
    <row r="3718" spans="1:3" x14ac:dyDescent="0.2">
      <c r="A3718" t="s">
        <v>6150</v>
      </c>
      <c r="B3718" t="s">
        <v>14</v>
      </c>
      <c r="C3718">
        <v>6.1</v>
      </c>
    </row>
    <row r="3719" spans="1:3" x14ac:dyDescent="0.2">
      <c r="A3719" t="s">
        <v>6151</v>
      </c>
      <c r="B3719" t="s">
        <v>990</v>
      </c>
      <c r="C3719">
        <v>6.9</v>
      </c>
    </row>
    <row r="3720" spans="1:3" x14ac:dyDescent="0.2">
      <c r="A3720" t="s">
        <v>6153</v>
      </c>
      <c r="B3720" t="s">
        <v>5955</v>
      </c>
      <c r="C3720">
        <v>7.5</v>
      </c>
    </row>
    <row r="3721" spans="1:3" x14ac:dyDescent="0.2">
      <c r="A3721" t="s">
        <v>6155</v>
      </c>
      <c r="B3721" t="s">
        <v>14</v>
      </c>
      <c r="C3721">
        <v>7</v>
      </c>
    </row>
    <row r="3722" spans="1:3" x14ac:dyDescent="0.2">
      <c r="A3722" t="s">
        <v>6156</v>
      </c>
      <c r="B3722" t="s">
        <v>954</v>
      </c>
      <c r="C3722">
        <v>6.9</v>
      </c>
    </row>
    <row r="3723" spans="1:3" x14ac:dyDescent="0.2">
      <c r="A3723" t="s">
        <v>6157</v>
      </c>
      <c r="B3723" t="s">
        <v>14</v>
      </c>
      <c r="C3723">
        <v>6.6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I3723"/>
  <sheetViews>
    <sheetView workbookViewId="0">
      <selection activeCell="H1668" sqref="H1668"/>
    </sheetView>
  </sheetViews>
  <sheetFormatPr baseColWidth="10" defaultRowHeight="16" x14ac:dyDescent="0.2"/>
  <cols>
    <col min="1" max="1" width="19.33203125" customWidth="1"/>
    <col min="2" max="2" width="37.5" customWidth="1"/>
    <col min="5" max="5" width="29.6640625" bestFit="1" customWidth="1"/>
    <col min="6" max="6" width="20.33203125" style="12" bestFit="1" customWidth="1"/>
    <col min="8" max="8" width="20.5" customWidth="1"/>
    <col min="9" max="9" width="18.6640625" style="12" customWidth="1"/>
  </cols>
  <sheetData>
    <row r="1" spans="1:9" x14ac:dyDescent="0.2">
      <c r="A1" s="1" t="s">
        <v>0</v>
      </c>
      <c r="B1" s="1" t="s">
        <v>4</v>
      </c>
      <c r="C1" s="1" t="s">
        <v>10</v>
      </c>
      <c r="E1" s="8" t="s">
        <v>6167</v>
      </c>
      <c r="F1" s="6" t="s">
        <v>6179</v>
      </c>
      <c r="H1" s="5" t="s">
        <v>6167</v>
      </c>
      <c r="I1" s="14" t="s">
        <v>6179</v>
      </c>
    </row>
    <row r="2" spans="1:9" hidden="1" x14ac:dyDescent="0.2">
      <c r="A2" t="s">
        <v>11</v>
      </c>
      <c r="B2" t="s">
        <v>13</v>
      </c>
      <c r="C2">
        <v>7.9</v>
      </c>
      <c r="E2" s="3" t="s">
        <v>4786</v>
      </c>
      <c r="F2">
        <v>6.1</v>
      </c>
      <c r="H2" t="s">
        <v>4786</v>
      </c>
      <c r="I2" s="12">
        <v>6.1</v>
      </c>
    </row>
    <row r="3" spans="1:9" hidden="1" x14ac:dyDescent="0.2">
      <c r="A3" t="s">
        <v>17</v>
      </c>
      <c r="B3" t="s">
        <v>19</v>
      </c>
      <c r="C3">
        <v>7.1</v>
      </c>
      <c r="E3" s="3" t="s">
        <v>5207</v>
      </c>
      <c r="F3">
        <v>6.7</v>
      </c>
      <c r="H3" t="s">
        <v>5207</v>
      </c>
      <c r="I3" s="12">
        <v>6.7</v>
      </c>
    </row>
    <row r="4" spans="1:9" hidden="1" x14ac:dyDescent="0.2">
      <c r="A4" t="s">
        <v>20</v>
      </c>
      <c r="B4" t="s">
        <v>22</v>
      </c>
      <c r="C4">
        <v>6.8</v>
      </c>
      <c r="E4" s="3" t="s">
        <v>5014</v>
      </c>
      <c r="F4">
        <v>7.1</v>
      </c>
      <c r="H4" t="s">
        <v>5014</v>
      </c>
      <c r="I4" s="12">
        <v>7.1</v>
      </c>
    </row>
    <row r="5" spans="1:9" hidden="1" x14ac:dyDescent="0.2">
      <c r="A5" t="s">
        <v>24</v>
      </c>
      <c r="B5" t="s">
        <v>26</v>
      </c>
      <c r="C5">
        <v>8.5</v>
      </c>
      <c r="E5" s="3" t="s">
        <v>3445</v>
      </c>
      <c r="F5">
        <v>2.7</v>
      </c>
      <c r="H5" t="s">
        <v>3445</v>
      </c>
      <c r="I5" s="12">
        <v>2.7</v>
      </c>
    </row>
    <row r="6" spans="1:9" hidden="1" x14ac:dyDescent="0.2">
      <c r="A6" t="s">
        <v>28</v>
      </c>
      <c r="B6" t="s">
        <v>30</v>
      </c>
      <c r="C6">
        <v>6.6</v>
      </c>
      <c r="E6" s="3" t="s">
        <v>4375</v>
      </c>
      <c r="F6">
        <v>6.6</v>
      </c>
      <c r="H6" t="s">
        <v>4375</v>
      </c>
      <c r="I6" s="12">
        <v>6.6</v>
      </c>
    </row>
    <row r="7" spans="1:9" hidden="1" x14ac:dyDescent="0.2">
      <c r="A7" t="s">
        <v>31</v>
      </c>
      <c r="B7" t="s">
        <v>33</v>
      </c>
      <c r="C7">
        <v>6.2</v>
      </c>
      <c r="E7" s="3" t="s">
        <v>981</v>
      </c>
      <c r="F7">
        <v>5.4</v>
      </c>
      <c r="H7" t="s">
        <v>981</v>
      </c>
      <c r="I7" s="12">
        <v>5.4</v>
      </c>
    </row>
    <row r="8" spans="1:9" hidden="1" x14ac:dyDescent="0.2">
      <c r="A8" t="s">
        <v>34</v>
      </c>
      <c r="B8" t="s">
        <v>36</v>
      </c>
      <c r="C8">
        <v>7.8</v>
      </c>
      <c r="E8" s="3" t="s">
        <v>5549</v>
      </c>
      <c r="F8">
        <v>4.3</v>
      </c>
      <c r="H8" t="s">
        <v>5549</v>
      </c>
      <c r="I8" s="12">
        <v>4.3</v>
      </c>
    </row>
    <row r="9" spans="1:9" hidden="1" x14ac:dyDescent="0.2">
      <c r="A9" t="s">
        <v>38</v>
      </c>
      <c r="B9" t="s">
        <v>39</v>
      </c>
      <c r="C9">
        <v>7.5</v>
      </c>
      <c r="E9" s="3" t="s">
        <v>601</v>
      </c>
      <c r="F9">
        <v>6.9166666666666679</v>
      </c>
      <c r="H9" t="s">
        <v>601</v>
      </c>
      <c r="I9" s="12">
        <v>6.9166666666666679</v>
      </c>
    </row>
    <row r="10" spans="1:9" hidden="1" x14ac:dyDescent="0.2">
      <c r="A10" t="s">
        <v>40</v>
      </c>
      <c r="B10" t="s">
        <v>42</v>
      </c>
      <c r="C10">
        <v>7.5</v>
      </c>
      <c r="E10" s="3" t="s">
        <v>5508</v>
      </c>
      <c r="F10">
        <v>6.4</v>
      </c>
      <c r="H10" t="s">
        <v>5508</v>
      </c>
      <c r="I10" s="12">
        <v>6.4</v>
      </c>
    </row>
    <row r="11" spans="1:9" hidden="1" x14ac:dyDescent="0.2">
      <c r="A11" t="s">
        <v>43</v>
      </c>
      <c r="B11" t="s">
        <v>44</v>
      </c>
      <c r="C11">
        <v>6.9</v>
      </c>
      <c r="E11" s="3" t="s">
        <v>3954</v>
      </c>
      <c r="F11">
        <v>6.8</v>
      </c>
      <c r="H11" t="s">
        <v>3954</v>
      </c>
      <c r="I11" s="12">
        <v>6.8</v>
      </c>
    </row>
    <row r="12" spans="1:9" hidden="1" x14ac:dyDescent="0.2">
      <c r="A12" t="s">
        <v>45</v>
      </c>
      <c r="B12" t="s">
        <v>47</v>
      </c>
      <c r="C12">
        <v>6.1</v>
      </c>
      <c r="E12" s="3" t="s">
        <v>901</v>
      </c>
      <c r="F12">
        <v>5.9625000000000004</v>
      </c>
      <c r="H12" t="s">
        <v>901</v>
      </c>
      <c r="I12" s="12">
        <v>5.9625000000000004</v>
      </c>
    </row>
    <row r="13" spans="1:9" hidden="1" x14ac:dyDescent="0.2">
      <c r="A13" t="s">
        <v>48</v>
      </c>
      <c r="B13" t="s">
        <v>50</v>
      </c>
      <c r="C13">
        <v>6.7</v>
      </c>
      <c r="E13" s="3" t="s">
        <v>1748</v>
      </c>
      <c r="F13">
        <v>6.4</v>
      </c>
      <c r="H13" t="s">
        <v>1748</v>
      </c>
      <c r="I13" s="12">
        <v>6.4</v>
      </c>
    </row>
    <row r="14" spans="1:9" hidden="1" x14ac:dyDescent="0.2">
      <c r="A14" t="s">
        <v>17</v>
      </c>
      <c r="B14" t="s">
        <v>51</v>
      </c>
      <c r="C14">
        <v>7.3</v>
      </c>
      <c r="E14" s="3" t="s">
        <v>5778</v>
      </c>
      <c r="F14">
        <v>7.1</v>
      </c>
      <c r="H14" t="s">
        <v>5778</v>
      </c>
      <c r="I14" s="12">
        <v>7.1</v>
      </c>
    </row>
    <row r="15" spans="1:9" hidden="1" x14ac:dyDescent="0.2">
      <c r="A15" t="s">
        <v>17</v>
      </c>
      <c r="B15" t="s">
        <v>53</v>
      </c>
      <c r="C15">
        <v>6.5</v>
      </c>
      <c r="E15" s="3" t="s">
        <v>4571</v>
      </c>
      <c r="F15">
        <v>6.8</v>
      </c>
      <c r="H15" t="s">
        <v>4571</v>
      </c>
      <c r="I15" s="12">
        <v>6.8</v>
      </c>
    </row>
    <row r="16" spans="1:9" hidden="1" x14ac:dyDescent="0.2">
      <c r="A16" t="s">
        <v>43</v>
      </c>
      <c r="B16" t="s">
        <v>54</v>
      </c>
      <c r="C16">
        <v>7.2</v>
      </c>
      <c r="E16" s="3" t="s">
        <v>5380</v>
      </c>
      <c r="F16">
        <v>5.9</v>
      </c>
      <c r="H16" t="s">
        <v>5380</v>
      </c>
      <c r="I16" s="12">
        <v>5.9</v>
      </c>
    </row>
    <row r="17" spans="1:9" hidden="1" x14ac:dyDescent="0.2">
      <c r="A17" t="s">
        <v>55</v>
      </c>
      <c r="B17" t="s">
        <v>57</v>
      </c>
      <c r="C17">
        <v>6.6</v>
      </c>
      <c r="E17" s="3" t="s">
        <v>5214</v>
      </c>
      <c r="F17">
        <v>7.2</v>
      </c>
      <c r="H17" t="s">
        <v>5214</v>
      </c>
      <c r="I17" s="12">
        <v>7.2</v>
      </c>
    </row>
    <row r="18" spans="1:9" x14ac:dyDescent="0.2">
      <c r="A18" t="s">
        <v>38</v>
      </c>
      <c r="B18" t="s">
        <v>58</v>
      </c>
      <c r="C18">
        <v>8.1</v>
      </c>
      <c r="E18" s="9" t="s">
        <v>6020</v>
      </c>
      <c r="F18" s="6">
        <v>8.6999999999999993</v>
      </c>
      <c r="H18" s="4" t="s">
        <v>6020</v>
      </c>
      <c r="I18" s="6">
        <v>8.6999999999999993</v>
      </c>
    </row>
    <row r="19" spans="1:9" hidden="1" x14ac:dyDescent="0.2">
      <c r="A19" t="s">
        <v>59</v>
      </c>
      <c r="B19" t="s">
        <v>60</v>
      </c>
      <c r="C19">
        <v>6.7</v>
      </c>
      <c r="E19" s="3" t="s">
        <v>1484</v>
      </c>
      <c r="F19">
        <v>6.2</v>
      </c>
      <c r="H19" t="s">
        <v>1484</v>
      </c>
      <c r="I19" s="12">
        <v>6.2</v>
      </c>
    </row>
    <row r="20" spans="1:9" hidden="1" x14ac:dyDescent="0.2">
      <c r="A20" t="s">
        <v>61</v>
      </c>
      <c r="B20" t="s">
        <v>63</v>
      </c>
      <c r="C20">
        <v>6.8</v>
      </c>
      <c r="E20" s="3" t="s">
        <v>1597</v>
      </c>
      <c r="F20">
        <v>5.7</v>
      </c>
      <c r="H20" t="s">
        <v>1597</v>
      </c>
      <c r="I20" s="12">
        <v>5.7</v>
      </c>
    </row>
    <row r="21" spans="1:9" hidden="1" x14ac:dyDescent="0.2">
      <c r="A21" t="s">
        <v>64</v>
      </c>
      <c r="B21" t="s">
        <v>66</v>
      </c>
      <c r="C21">
        <v>7.5</v>
      </c>
      <c r="E21" s="3" t="s">
        <v>4225</v>
      </c>
      <c r="F21">
        <v>6</v>
      </c>
      <c r="H21" t="s">
        <v>4225</v>
      </c>
      <c r="I21" s="12">
        <v>6</v>
      </c>
    </row>
    <row r="22" spans="1:9" hidden="1" x14ac:dyDescent="0.2">
      <c r="A22" t="s">
        <v>68</v>
      </c>
      <c r="B22" t="s">
        <v>69</v>
      </c>
      <c r="C22">
        <v>7</v>
      </c>
      <c r="E22" s="3" t="s">
        <v>791</v>
      </c>
      <c r="F22">
        <v>6.3</v>
      </c>
      <c r="H22" t="s">
        <v>791</v>
      </c>
      <c r="I22" s="12">
        <v>6.3</v>
      </c>
    </row>
    <row r="23" spans="1:9" hidden="1" x14ac:dyDescent="0.2">
      <c r="A23" t="s">
        <v>70</v>
      </c>
      <c r="B23" t="s">
        <v>72</v>
      </c>
      <c r="C23">
        <v>6.7</v>
      </c>
      <c r="E23" s="3" t="s">
        <v>4774</v>
      </c>
      <c r="F23">
        <v>3.3</v>
      </c>
      <c r="H23" t="s">
        <v>4774</v>
      </c>
      <c r="I23" s="12">
        <v>3.3</v>
      </c>
    </row>
    <row r="24" spans="1:9" hidden="1" x14ac:dyDescent="0.2">
      <c r="A24" t="s">
        <v>64</v>
      </c>
      <c r="B24" t="s">
        <v>73</v>
      </c>
      <c r="C24">
        <v>7.9</v>
      </c>
      <c r="E24" s="3" t="s">
        <v>1588</v>
      </c>
      <c r="F24">
        <v>7.0333333333333341</v>
      </c>
      <c r="H24" t="s">
        <v>1588</v>
      </c>
      <c r="I24" s="12">
        <v>7.0333333333333341</v>
      </c>
    </row>
    <row r="25" spans="1:9" hidden="1" x14ac:dyDescent="0.2">
      <c r="A25" t="s">
        <v>74</v>
      </c>
      <c r="B25" t="s">
        <v>76</v>
      </c>
      <c r="C25">
        <v>6.1</v>
      </c>
      <c r="E25" s="3" t="s">
        <v>2459</v>
      </c>
      <c r="F25">
        <v>5.3</v>
      </c>
      <c r="H25" t="s">
        <v>2459</v>
      </c>
      <c r="I25" s="12">
        <v>5.3</v>
      </c>
    </row>
    <row r="26" spans="1:9" hidden="1" x14ac:dyDescent="0.2">
      <c r="A26" t="s">
        <v>64</v>
      </c>
      <c r="B26" t="s">
        <v>78</v>
      </c>
      <c r="C26">
        <v>7.2</v>
      </c>
      <c r="E26" s="3" t="s">
        <v>4512</v>
      </c>
      <c r="F26">
        <v>4.5999999999999996</v>
      </c>
      <c r="H26" t="s">
        <v>4512</v>
      </c>
      <c r="I26" s="12">
        <v>4.5999999999999996</v>
      </c>
    </row>
    <row r="27" spans="1:9" hidden="1" x14ac:dyDescent="0.2">
      <c r="A27" t="s">
        <v>11</v>
      </c>
      <c r="B27" t="s">
        <v>80</v>
      </c>
      <c r="C27">
        <v>7.7</v>
      </c>
      <c r="E27" s="3" t="s">
        <v>3028</v>
      </c>
      <c r="F27">
        <v>5.2</v>
      </c>
      <c r="H27" t="s">
        <v>3028</v>
      </c>
      <c r="I27" s="12">
        <v>5.2</v>
      </c>
    </row>
    <row r="28" spans="1:9" hidden="1" x14ac:dyDescent="0.2">
      <c r="A28" t="s">
        <v>81</v>
      </c>
      <c r="B28" t="s">
        <v>82</v>
      </c>
      <c r="C28">
        <v>8.1999999999999993</v>
      </c>
      <c r="E28" s="3" t="s">
        <v>253</v>
      </c>
      <c r="F28">
        <v>6.85</v>
      </c>
      <c r="H28" t="s">
        <v>253</v>
      </c>
      <c r="I28" s="12">
        <v>6.85</v>
      </c>
    </row>
    <row r="29" spans="1:9" hidden="1" x14ac:dyDescent="0.2">
      <c r="A29" t="s">
        <v>83</v>
      </c>
      <c r="B29" t="s">
        <v>85</v>
      </c>
      <c r="C29">
        <v>5.9</v>
      </c>
      <c r="E29" s="3" t="s">
        <v>1016</v>
      </c>
      <c r="F29">
        <v>5.6</v>
      </c>
      <c r="H29" t="s">
        <v>1016</v>
      </c>
      <c r="I29" s="12">
        <v>5.6</v>
      </c>
    </row>
    <row r="30" spans="1:9" hidden="1" x14ac:dyDescent="0.2">
      <c r="A30" t="s">
        <v>86</v>
      </c>
      <c r="B30" t="s">
        <v>87</v>
      </c>
      <c r="C30">
        <v>7</v>
      </c>
      <c r="E30" s="3" t="s">
        <v>912</v>
      </c>
      <c r="F30">
        <v>7.0666666666666664</v>
      </c>
      <c r="H30" t="s">
        <v>912</v>
      </c>
      <c r="I30" s="12">
        <v>7.0666666666666664</v>
      </c>
    </row>
    <row r="31" spans="1:9" hidden="1" x14ac:dyDescent="0.2">
      <c r="A31" t="s">
        <v>20</v>
      </c>
      <c r="B31" t="s">
        <v>88</v>
      </c>
      <c r="C31">
        <v>7.8</v>
      </c>
      <c r="E31" s="3" t="s">
        <v>2162</v>
      </c>
      <c r="F31">
        <v>6.8</v>
      </c>
      <c r="H31" t="s">
        <v>2162</v>
      </c>
      <c r="I31" s="12">
        <v>6.8</v>
      </c>
    </row>
    <row r="32" spans="1:9" hidden="1" x14ac:dyDescent="0.2">
      <c r="A32" t="s">
        <v>31</v>
      </c>
      <c r="B32" t="s">
        <v>90</v>
      </c>
      <c r="C32">
        <v>7.3</v>
      </c>
      <c r="E32" s="3" t="s">
        <v>1221</v>
      </c>
      <c r="F32">
        <v>7.6333333333333329</v>
      </c>
      <c r="H32" t="s">
        <v>1221</v>
      </c>
      <c r="I32" s="12">
        <v>7.6333333333333329</v>
      </c>
    </row>
    <row r="33" spans="1:9" hidden="1" x14ac:dyDescent="0.2">
      <c r="A33" t="s">
        <v>91</v>
      </c>
      <c r="B33" t="s">
        <v>93</v>
      </c>
      <c r="C33">
        <v>7.2</v>
      </c>
      <c r="E33" s="3" t="s">
        <v>390</v>
      </c>
      <c r="F33">
        <v>7.8400000000000007</v>
      </c>
      <c r="H33" t="s">
        <v>390</v>
      </c>
      <c r="I33" s="12">
        <v>7.8400000000000007</v>
      </c>
    </row>
    <row r="34" spans="1:9" hidden="1" x14ac:dyDescent="0.2">
      <c r="A34" t="s">
        <v>94</v>
      </c>
      <c r="B34" t="s">
        <v>95</v>
      </c>
      <c r="C34">
        <v>6.5</v>
      </c>
      <c r="E34" s="3" t="s">
        <v>5522</v>
      </c>
      <c r="F34">
        <v>7.4</v>
      </c>
      <c r="H34" t="s">
        <v>5522</v>
      </c>
      <c r="I34" s="12">
        <v>7.4</v>
      </c>
    </row>
    <row r="35" spans="1:9" hidden="1" x14ac:dyDescent="0.2">
      <c r="A35" t="s">
        <v>96</v>
      </c>
      <c r="B35" t="s">
        <v>98</v>
      </c>
      <c r="C35">
        <v>6.8</v>
      </c>
      <c r="E35" s="3" t="s">
        <v>341</v>
      </c>
      <c r="F35">
        <v>7.2</v>
      </c>
      <c r="H35" t="s">
        <v>341</v>
      </c>
      <c r="I35" s="12">
        <v>7.2</v>
      </c>
    </row>
    <row r="36" spans="1:9" hidden="1" x14ac:dyDescent="0.2">
      <c r="A36" t="s">
        <v>100</v>
      </c>
      <c r="B36" t="s">
        <v>103</v>
      </c>
      <c r="C36">
        <v>7.3</v>
      </c>
      <c r="E36" s="3" t="s">
        <v>6030</v>
      </c>
      <c r="F36">
        <v>4.5999999999999996</v>
      </c>
      <c r="H36" t="s">
        <v>6030</v>
      </c>
      <c r="I36" s="12">
        <v>4.5999999999999996</v>
      </c>
    </row>
    <row r="37" spans="1:9" hidden="1" x14ac:dyDescent="0.2">
      <c r="A37" t="s">
        <v>105</v>
      </c>
      <c r="B37" t="s">
        <v>106</v>
      </c>
      <c r="C37">
        <v>6</v>
      </c>
      <c r="E37" s="3" t="s">
        <v>4307</v>
      </c>
      <c r="F37">
        <v>7.7</v>
      </c>
      <c r="H37" t="s">
        <v>4307</v>
      </c>
      <c r="I37" s="12">
        <v>7.7</v>
      </c>
    </row>
    <row r="38" spans="1:9" hidden="1" x14ac:dyDescent="0.2">
      <c r="A38" t="s">
        <v>105</v>
      </c>
      <c r="B38" t="s">
        <v>107</v>
      </c>
      <c r="C38">
        <v>5.7</v>
      </c>
      <c r="E38" s="3" t="s">
        <v>5907</v>
      </c>
      <c r="F38">
        <v>7.7</v>
      </c>
      <c r="H38" t="s">
        <v>5907</v>
      </c>
      <c r="I38" s="12">
        <v>7.7</v>
      </c>
    </row>
    <row r="39" spans="1:9" hidden="1" x14ac:dyDescent="0.2">
      <c r="A39" t="s">
        <v>31</v>
      </c>
      <c r="B39" t="s">
        <v>108</v>
      </c>
      <c r="C39">
        <v>6.4</v>
      </c>
      <c r="E39" s="3" t="s">
        <v>5681</v>
      </c>
      <c r="F39">
        <v>6.7333333333333334</v>
      </c>
      <c r="H39" t="s">
        <v>5681</v>
      </c>
      <c r="I39" s="12">
        <v>6.7333333333333334</v>
      </c>
    </row>
    <row r="40" spans="1:9" hidden="1" x14ac:dyDescent="0.2">
      <c r="A40" t="s">
        <v>68</v>
      </c>
      <c r="B40" t="s">
        <v>109</v>
      </c>
      <c r="C40">
        <v>6.7</v>
      </c>
      <c r="E40" s="3" t="s">
        <v>360</v>
      </c>
      <c r="F40">
        <v>6.82</v>
      </c>
      <c r="H40" t="s">
        <v>360</v>
      </c>
      <c r="I40" s="12">
        <v>6.82</v>
      </c>
    </row>
    <row r="41" spans="1:9" hidden="1" x14ac:dyDescent="0.2">
      <c r="A41" t="s">
        <v>110</v>
      </c>
      <c r="B41" t="s">
        <v>111</v>
      </c>
      <c r="C41">
        <v>6.8</v>
      </c>
      <c r="E41" s="3" t="s">
        <v>5648</v>
      </c>
      <c r="F41">
        <v>5.9</v>
      </c>
      <c r="H41" t="s">
        <v>5648</v>
      </c>
      <c r="I41" s="12">
        <v>5.9</v>
      </c>
    </row>
    <row r="42" spans="1:9" hidden="1" x14ac:dyDescent="0.2">
      <c r="A42" t="s">
        <v>112</v>
      </c>
      <c r="B42" t="s">
        <v>114</v>
      </c>
      <c r="C42">
        <v>6.3</v>
      </c>
      <c r="E42" s="3" t="s">
        <v>6026</v>
      </c>
      <c r="F42">
        <v>6.1</v>
      </c>
      <c r="H42" t="s">
        <v>6026</v>
      </c>
      <c r="I42" s="12">
        <v>6.1</v>
      </c>
    </row>
    <row r="43" spans="1:9" hidden="1" x14ac:dyDescent="0.2">
      <c r="A43" t="s">
        <v>115</v>
      </c>
      <c r="B43" t="s">
        <v>116</v>
      </c>
      <c r="C43">
        <v>5.6</v>
      </c>
      <c r="E43" s="3" t="s">
        <v>5047</v>
      </c>
      <c r="F43">
        <v>2.2999999999999998</v>
      </c>
      <c r="H43" t="s">
        <v>5047</v>
      </c>
      <c r="I43" s="12">
        <v>2.2999999999999998</v>
      </c>
    </row>
    <row r="44" spans="1:9" hidden="1" x14ac:dyDescent="0.2">
      <c r="A44" t="s">
        <v>117</v>
      </c>
      <c r="B44" t="s">
        <v>119</v>
      </c>
      <c r="C44">
        <v>8.3000000000000007</v>
      </c>
      <c r="E44" s="3" t="s">
        <v>2698</v>
      </c>
      <c r="F44">
        <v>7.42</v>
      </c>
      <c r="H44" t="s">
        <v>2698</v>
      </c>
      <c r="I44" s="12">
        <v>7.42</v>
      </c>
    </row>
    <row r="45" spans="1:9" hidden="1" x14ac:dyDescent="0.2">
      <c r="A45" t="s">
        <v>120</v>
      </c>
      <c r="B45" t="s">
        <v>121</v>
      </c>
      <c r="C45">
        <v>6.6</v>
      </c>
      <c r="E45" s="3" t="s">
        <v>1776</v>
      </c>
      <c r="F45">
        <v>6.2</v>
      </c>
      <c r="H45" t="s">
        <v>1776</v>
      </c>
      <c r="I45" s="12">
        <v>6.2</v>
      </c>
    </row>
    <row r="46" spans="1:9" hidden="1" x14ac:dyDescent="0.2">
      <c r="A46" t="s">
        <v>122</v>
      </c>
      <c r="B46" t="s">
        <v>124</v>
      </c>
      <c r="C46">
        <v>7.2</v>
      </c>
      <c r="E46" s="3" t="s">
        <v>2472</v>
      </c>
      <c r="F46">
        <v>6.2250000000000005</v>
      </c>
      <c r="H46" t="s">
        <v>2472</v>
      </c>
      <c r="I46" s="12">
        <v>6.2250000000000005</v>
      </c>
    </row>
    <row r="47" spans="1:9" hidden="1" x14ac:dyDescent="0.2">
      <c r="A47" t="s">
        <v>48</v>
      </c>
      <c r="B47" t="s">
        <v>126</v>
      </c>
      <c r="C47">
        <v>7</v>
      </c>
      <c r="E47" s="3" t="s">
        <v>420</v>
      </c>
      <c r="F47">
        <v>7.8</v>
      </c>
      <c r="H47" t="s">
        <v>420</v>
      </c>
      <c r="I47" s="12">
        <v>7.8</v>
      </c>
    </row>
    <row r="48" spans="1:9" x14ac:dyDescent="0.2">
      <c r="A48" t="s">
        <v>45</v>
      </c>
      <c r="B48" t="s">
        <v>127</v>
      </c>
      <c r="C48">
        <v>8</v>
      </c>
      <c r="E48" s="9" t="s">
        <v>3523</v>
      </c>
      <c r="F48" s="6">
        <v>8.5</v>
      </c>
      <c r="H48" s="4" t="s">
        <v>3523</v>
      </c>
      <c r="I48" s="6">
        <v>8.5</v>
      </c>
    </row>
    <row r="49" spans="1:9" hidden="1" x14ac:dyDescent="0.2">
      <c r="A49" t="s">
        <v>128</v>
      </c>
      <c r="B49" t="s">
        <v>129</v>
      </c>
      <c r="C49">
        <v>7.8</v>
      </c>
      <c r="E49" s="3" t="s">
        <v>5629</v>
      </c>
      <c r="F49">
        <v>7</v>
      </c>
      <c r="H49" t="s">
        <v>5629</v>
      </c>
      <c r="I49" s="12">
        <v>7</v>
      </c>
    </row>
    <row r="50" spans="1:9" hidden="1" x14ac:dyDescent="0.2">
      <c r="A50" t="s">
        <v>45</v>
      </c>
      <c r="B50" t="s">
        <v>130</v>
      </c>
      <c r="C50">
        <v>6.3</v>
      </c>
      <c r="E50" s="3" t="s">
        <v>2786</v>
      </c>
      <c r="F50">
        <v>5.9</v>
      </c>
      <c r="H50" t="s">
        <v>2786</v>
      </c>
      <c r="I50" s="12">
        <v>5.9</v>
      </c>
    </row>
    <row r="51" spans="1:9" hidden="1" x14ac:dyDescent="0.2">
      <c r="A51" t="s">
        <v>131</v>
      </c>
      <c r="B51" t="s">
        <v>132</v>
      </c>
      <c r="C51">
        <v>7.3</v>
      </c>
      <c r="E51" s="3" t="s">
        <v>3943</v>
      </c>
      <c r="F51">
        <v>7.2</v>
      </c>
      <c r="H51" t="s">
        <v>3943</v>
      </c>
      <c r="I51" s="12">
        <v>7.2</v>
      </c>
    </row>
    <row r="52" spans="1:9" hidden="1" x14ac:dyDescent="0.2">
      <c r="A52" t="s">
        <v>134</v>
      </c>
      <c r="B52" t="s">
        <v>135</v>
      </c>
      <c r="C52">
        <v>6.6</v>
      </c>
      <c r="E52" s="3" t="s">
        <v>2502</v>
      </c>
      <c r="F52">
        <v>6.2</v>
      </c>
      <c r="H52" t="s">
        <v>2502</v>
      </c>
      <c r="I52" s="12">
        <v>6.2</v>
      </c>
    </row>
    <row r="53" spans="1:9" hidden="1" x14ac:dyDescent="0.2">
      <c r="A53" t="s">
        <v>136</v>
      </c>
      <c r="B53" t="s">
        <v>137</v>
      </c>
      <c r="C53">
        <v>7</v>
      </c>
      <c r="E53" s="3" t="s">
        <v>5421</v>
      </c>
      <c r="F53">
        <v>6.7</v>
      </c>
      <c r="H53" t="s">
        <v>5421</v>
      </c>
      <c r="I53" s="12">
        <v>6.7</v>
      </c>
    </row>
    <row r="54" spans="1:9" hidden="1" x14ac:dyDescent="0.2">
      <c r="A54" t="s">
        <v>105</v>
      </c>
      <c r="B54" t="s">
        <v>138</v>
      </c>
      <c r="C54">
        <v>6.3</v>
      </c>
      <c r="E54" s="3" t="s">
        <v>3559</v>
      </c>
      <c r="F54">
        <v>5.7333333333333334</v>
      </c>
      <c r="H54" t="s">
        <v>3559</v>
      </c>
      <c r="I54" s="12">
        <v>5.7333333333333334</v>
      </c>
    </row>
    <row r="55" spans="1:9" hidden="1" x14ac:dyDescent="0.2">
      <c r="A55" t="s">
        <v>139</v>
      </c>
      <c r="B55" t="s">
        <v>140</v>
      </c>
      <c r="C55">
        <v>6.2</v>
      </c>
      <c r="E55" s="3" t="s">
        <v>3696</v>
      </c>
      <c r="F55">
        <v>6.65</v>
      </c>
      <c r="H55" t="s">
        <v>3696</v>
      </c>
      <c r="I55" s="12">
        <v>6.65</v>
      </c>
    </row>
    <row r="56" spans="1:9" hidden="1" x14ac:dyDescent="0.2">
      <c r="A56" t="s">
        <v>141</v>
      </c>
      <c r="B56" t="s">
        <v>142</v>
      </c>
      <c r="C56">
        <v>7.2</v>
      </c>
      <c r="E56" s="3" t="s">
        <v>5503</v>
      </c>
      <c r="F56">
        <v>7</v>
      </c>
      <c r="H56" t="s">
        <v>5503</v>
      </c>
      <c r="I56" s="12">
        <v>7</v>
      </c>
    </row>
    <row r="57" spans="1:9" hidden="1" x14ac:dyDescent="0.2">
      <c r="A57" t="s">
        <v>143</v>
      </c>
      <c r="B57" t="s">
        <v>144</v>
      </c>
      <c r="C57">
        <v>7.5</v>
      </c>
      <c r="E57" s="3" t="s">
        <v>4000</v>
      </c>
      <c r="F57">
        <v>6.2</v>
      </c>
      <c r="H57" t="s">
        <v>4000</v>
      </c>
      <c r="I57" s="12">
        <v>6.2</v>
      </c>
    </row>
    <row r="58" spans="1:9" hidden="1" x14ac:dyDescent="0.2">
      <c r="A58" t="s">
        <v>28</v>
      </c>
      <c r="B58" t="s">
        <v>146</v>
      </c>
      <c r="C58">
        <v>8.4</v>
      </c>
      <c r="E58" s="3" t="s">
        <v>55</v>
      </c>
      <c r="F58">
        <v>7.15</v>
      </c>
      <c r="H58" t="s">
        <v>55</v>
      </c>
      <c r="I58" s="12">
        <v>7.15</v>
      </c>
    </row>
    <row r="59" spans="1:9" hidden="1" x14ac:dyDescent="0.2">
      <c r="A59" t="s">
        <v>96</v>
      </c>
      <c r="B59" t="s">
        <v>149</v>
      </c>
      <c r="C59">
        <v>6.2</v>
      </c>
      <c r="E59" s="3" t="s">
        <v>1792</v>
      </c>
      <c r="F59">
        <v>4.8</v>
      </c>
      <c r="H59" t="s">
        <v>1792</v>
      </c>
      <c r="I59" s="12">
        <v>4.8</v>
      </c>
    </row>
    <row r="60" spans="1:9" hidden="1" x14ac:dyDescent="0.2">
      <c r="A60" t="s">
        <v>150</v>
      </c>
      <c r="B60" t="s">
        <v>151</v>
      </c>
      <c r="C60">
        <v>5.8</v>
      </c>
      <c r="E60" s="3" t="s">
        <v>4940</v>
      </c>
      <c r="F60">
        <v>6.8</v>
      </c>
      <c r="H60" t="s">
        <v>4940</v>
      </c>
      <c r="I60" s="12">
        <v>6.8</v>
      </c>
    </row>
    <row r="61" spans="1:9" hidden="1" x14ac:dyDescent="0.2">
      <c r="A61" t="s">
        <v>153</v>
      </c>
      <c r="B61" t="s">
        <v>155</v>
      </c>
      <c r="C61">
        <v>6.8</v>
      </c>
      <c r="E61" s="3" t="s">
        <v>846</v>
      </c>
      <c r="F61">
        <v>6.5</v>
      </c>
      <c r="H61" t="s">
        <v>846</v>
      </c>
      <c r="I61" s="12">
        <v>6.5</v>
      </c>
    </row>
    <row r="62" spans="1:9" hidden="1" x14ac:dyDescent="0.2">
      <c r="A62" t="s">
        <v>156</v>
      </c>
      <c r="B62" t="s">
        <v>157</v>
      </c>
      <c r="C62">
        <v>5.4</v>
      </c>
      <c r="E62" s="3" t="s">
        <v>2856</v>
      </c>
      <c r="F62">
        <v>6.85</v>
      </c>
      <c r="H62" t="s">
        <v>2856</v>
      </c>
      <c r="I62" s="12">
        <v>6.85</v>
      </c>
    </row>
    <row r="63" spans="1:9" hidden="1" x14ac:dyDescent="0.2">
      <c r="A63" t="s">
        <v>40</v>
      </c>
      <c r="B63" t="s">
        <v>158</v>
      </c>
      <c r="C63">
        <v>6.6</v>
      </c>
      <c r="E63" s="3" t="s">
        <v>3706</v>
      </c>
      <c r="F63">
        <v>6</v>
      </c>
      <c r="H63" t="s">
        <v>3706</v>
      </c>
      <c r="I63" s="12">
        <v>6</v>
      </c>
    </row>
    <row r="64" spans="1:9" hidden="1" x14ac:dyDescent="0.2">
      <c r="A64" t="s">
        <v>55</v>
      </c>
      <c r="B64" t="s">
        <v>159</v>
      </c>
      <c r="C64">
        <v>6.9</v>
      </c>
      <c r="E64" s="3" t="s">
        <v>3503</v>
      </c>
      <c r="F64">
        <v>6.15</v>
      </c>
      <c r="H64" t="s">
        <v>3503</v>
      </c>
      <c r="I64" s="12">
        <v>6.15</v>
      </c>
    </row>
    <row r="65" spans="1:9" hidden="1" x14ac:dyDescent="0.2">
      <c r="A65" t="s">
        <v>45</v>
      </c>
      <c r="B65" t="s">
        <v>160</v>
      </c>
      <c r="C65">
        <v>7.3</v>
      </c>
      <c r="E65" s="3" t="s">
        <v>6110</v>
      </c>
      <c r="F65">
        <v>7.7</v>
      </c>
      <c r="H65" t="s">
        <v>6110</v>
      </c>
      <c r="I65" s="12">
        <v>7.7</v>
      </c>
    </row>
    <row r="66" spans="1:9" hidden="1" x14ac:dyDescent="0.2">
      <c r="A66" t="s">
        <v>24</v>
      </c>
      <c r="B66" t="s">
        <v>162</v>
      </c>
      <c r="C66">
        <v>9</v>
      </c>
      <c r="E66" s="3" t="s">
        <v>3021</v>
      </c>
      <c r="F66">
        <v>4.3</v>
      </c>
      <c r="H66" t="s">
        <v>3021</v>
      </c>
      <c r="I66" s="12">
        <v>4.3</v>
      </c>
    </row>
    <row r="67" spans="1:9" hidden="1" x14ac:dyDescent="0.2">
      <c r="A67" t="s">
        <v>163</v>
      </c>
      <c r="B67" t="s">
        <v>165</v>
      </c>
      <c r="C67">
        <v>8.3000000000000007</v>
      </c>
      <c r="E67" s="3" t="s">
        <v>1804</v>
      </c>
      <c r="F67">
        <v>7</v>
      </c>
      <c r="H67" t="s">
        <v>1804</v>
      </c>
      <c r="I67" s="12">
        <v>7</v>
      </c>
    </row>
    <row r="68" spans="1:9" hidden="1" x14ac:dyDescent="0.2">
      <c r="A68" t="s">
        <v>166</v>
      </c>
      <c r="B68" t="s">
        <v>168</v>
      </c>
      <c r="C68">
        <v>6.5</v>
      </c>
      <c r="E68" s="3" t="s">
        <v>28</v>
      </c>
      <c r="F68">
        <v>7.7333333333333334</v>
      </c>
      <c r="H68" t="s">
        <v>28</v>
      </c>
      <c r="I68" s="12">
        <v>7.7333333333333334</v>
      </c>
    </row>
    <row r="69" spans="1:9" hidden="1" x14ac:dyDescent="0.2">
      <c r="A69" t="s">
        <v>92</v>
      </c>
      <c r="B69" t="s">
        <v>169</v>
      </c>
      <c r="C69">
        <v>7.9</v>
      </c>
      <c r="E69" s="3" t="s">
        <v>1848</v>
      </c>
      <c r="F69">
        <v>5.5</v>
      </c>
      <c r="H69" t="s">
        <v>1848</v>
      </c>
      <c r="I69" s="12">
        <v>5.5</v>
      </c>
    </row>
    <row r="70" spans="1:9" hidden="1" x14ac:dyDescent="0.2">
      <c r="A70" t="s">
        <v>170</v>
      </c>
      <c r="B70" t="s">
        <v>172</v>
      </c>
      <c r="C70">
        <v>7.5</v>
      </c>
      <c r="E70" s="3" t="s">
        <v>798</v>
      </c>
      <c r="F70">
        <v>5.35</v>
      </c>
      <c r="H70" t="s">
        <v>798</v>
      </c>
      <c r="I70" s="12">
        <v>5.35</v>
      </c>
    </row>
    <row r="71" spans="1:9" hidden="1" x14ac:dyDescent="0.2">
      <c r="A71" t="s">
        <v>61</v>
      </c>
      <c r="B71" t="s">
        <v>174</v>
      </c>
      <c r="C71">
        <v>4.8</v>
      </c>
      <c r="E71" s="3" t="s">
        <v>1178</v>
      </c>
      <c r="F71">
        <v>5.26</v>
      </c>
      <c r="H71" t="s">
        <v>1178</v>
      </c>
      <c r="I71" s="12">
        <v>5.26</v>
      </c>
    </row>
    <row r="72" spans="1:9" hidden="1" x14ac:dyDescent="0.2">
      <c r="A72" t="s">
        <v>175</v>
      </c>
      <c r="B72" t="s">
        <v>177</v>
      </c>
      <c r="C72">
        <v>5.2</v>
      </c>
      <c r="E72" s="3" t="s">
        <v>2833</v>
      </c>
      <c r="F72">
        <v>6.1</v>
      </c>
      <c r="H72" t="s">
        <v>2833</v>
      </c>
      <c r="I72" s="12">
        <v>6.1</v>
      </c>
    </row>
    <row r="73" spans="1:9" hidden="1" x14ac:dyDescent="0.2">
      <c r="A73" t="s">
        <v>178</v>
      </c>
      <c r="B73" t="s">
        <v>180</v>
      </c>
      <c r="C73">
        <v>6.9</v>
      </c>
      <c r="E73" s="3" t="s">
        <v>1733</v>
      </c>
      <c r="F73">
        <v>5.7666666666666666</v>
      </c>
      <c r="H73" t="s">
        <v>1733</v>
      </c>
      <c r="I73" s="12">
        <v>5.7666666666666666</v>
      </c>
    </row>
    <row r="74" spans="1:9" hidden="1" x14ac:dyDescent="0.2">
      <c r="A74" t="s">
        <v>181</v>
      </c>
      <c r="B74" t="s">
        <v>183</v>
      </c>
      <c r="C74">
        <v>5.4</v>
      </c>
      <c r="E74" s="3" t="s">
        <v>4791</v>
      </c>
      <c r="F74">
        <v>6.7</v>
      </c>
      <c r="H74" t="s">
        <v>4791</v>
      </c>
      <c r="I74" s="12">
        <v>6.7</v>
      </c>
    </row>
    <row r="75" spans="1:9" hidden="1" x14ac:dyDescent="0.2">
      <c r="A75" t="s">
        <v>184</v>
      </c>
      <c r="B75" t="s">
        <v>185</v>
      </c>
      <c r="C75">
        <v>7.9</v>
      </c>
      <c r="E75" s="3" t="s">
        <v>1072</v>
      </c>
      <c r="F75">
        <v>6.25</v>
      </c>
      <c r="H75" t="s">
        <v>1072</v>
      </c>
      <c r="I75" s="12">
        <v>6.25</v>
      </c>
    </row>
    <row r="76" spans="1:9" hidden="1" x14ac:dyDescent="0.2">
      <c r="A76" t="s">
        <v>186</v>
      </c>
      <c r="B76" t="s">
        <v>187</v>
      </c>
      <c r="C76">
        <v>6.1</v>
      </c>
      <c r="E76" s="3" t="s">
        <v>367</v>
      </c>
      <c r="F76">
        <v>7.2500000000000009</v>
      </c>
      <c r="H76" t="s">
        <v>367</v>
      </c>
      <c r="I76" s="12">
        <v>7.2500000000000009</v>
      </c>
    </row>
    <row r="77" spans="1:9" hidden="1" x14ac:dyDescent="0.2">
      <c r="A77" t="s">
        <v>188</v>
      </c>
      <c r="B77" t="s">
        <v>189</v>
      </c>
      <c r="C77">
        <v>5.8</v>
      </c>
      <c r="E77" s="3" t="s">
        <v>1741</v>
      </c>
      <c r="F77">
        <v>5</v>
      </c>
      <c r="H77" t="s">
        <v>1741</v>
      </c>
      <c r="I77" s="12">
        <v>5</v>
      </c>
    </row>
    <row r="78" spans="1:9" hidden="1" x14ac:dyDescent="0.2">
      <c r="A78" t="s">
        <v>163</v>
      </c>
      <c r="B78" t="s">
        <v>191</v>
      </c>
      <c r="C78">
        <v>8.3000000000000007</v>
      </c>
      <c r="E78" s="3" t="s">
        <v>200</v>
      </c>
      <c r="F78">
        <v>5.6000000000000005</v>
      </c>
      <c r="H78" t="s">
        <v>200</v>
      </c>
      <c r="I78" s="12">
        <v>5.6000000000000005</v>
      </c>
    </row>
    <row r="79" spans="1:9" hidden="1" x14ac:dyDescent="0.2">
      <c r="A79" t="s">
        <v>92</v>
      </c>
      <c r="B79" t="s">
        <v>193</v>
      </c>
      <c r="C79">
        <v>7.8</v>
      </c>
      <c r="E79" s="3" t="s">
        <v>3651</v>
      </c>
      <c r="F79">
        <v>7</v>
      </c>
      <c r="H79" t="s">
        <v>3651</v>
      </c>
      <c r="I79" s="12">
        <v>7</v>
      </c>
    </row>
    <row r="80" spans="1:9" hidden="1" x14ac:dyDescent="0.2">
      <c r="A80" t="s">
        <v>92</v>
      </c>
      <c r="B80" t="s">
        <v>194</v>
      </c>
      <c r="C80">
        <v>7</v>
      </c>
      <c r="E80" s="3" t="s">
        <v>4923</v>
      </c>
      <c r="F80">
        <v>7.2</v>
      </c>
      <c r="H80" t="s">
        <v>4923</v>
      </c>
      <c r="I80" s="12">
        <v>7.2</v>
      </c>
    </row>
    <row r="81" spans="1:9" hidden="1" x14ac:dyDescent="0.2">
      <c r="A81" t="s">
        <v>195</v>
      </c>
      <c r="B81" t="s">
        <v>197</v>
      </c>
      <c r="C81">
        <v>6.1</v>
      </c>
      <c r="E81" s="3" t="s">
        <v>5837</v>
      </c>
      <c r="F81">
        <v>7.9</v>
      </c>
      <c r="H81" t="s">
        <v>5837</v>
      </c>
      <c r="I81" s="12">
        <v>7.9</v>
      </c>
    </row>
    <row r="82" spans="1:9" hidden="1" x14ac:dyDescent="0.2">
      <c r="A82" t="s">
        <v>198</v>
      </c>
      <c r="B82" t="s">
        <v>201</v>
      </c>
      <c r="C82">
        <v>7</v>
      </c>
      <c r="E82" s="3" t="s">
        <v>2059</v>
      </c>
      <c r="F82">
        <v>4</v>
      </c>
      <c r="H82" t="s">
        <v>2059</v>
      </c>
      <c r="I82" s="12">
        <v>4</v>
      </c>
    </row>
    <row r="83" spans="1:9" hidden="1" x14ac:dyDescent="0.2">
      <c r="A83" t="s">
        <v>202</v>
      </c>
      <c r="B83" t="s">
        <v>204</v>
      </c>
      <c r="C83">
        <v>7.6</v>
      </c>
      <c r="E83" s="3" t="s">
        <v>2084</v>
      </c>
      <c r="F83">
        <v>6.0400000000000009</v>
      </c>
      <c r="H83" t="s">
        <v>2084</v>
      </c>
      <c r="I83" s="12">
        <v>6.0400000000000009</v>
      </c>
    </row>
    <row r="84" spans="1:9" hidden="1" x14ac:dyDescent="0.2">
      <c r="A84" t="s">
        <v>205</v>
      </c>
      <c r="B84" t="s">
        <v>206</v>
      </c>
      <c r="C84">
        <v>6.3</v>
      </c>
      <c r="E84" s="3" t="s">
        <v>3307</v>
      </c>
      <c r="F84">
        <v>6.45</v>
      </c>
      <c r="H84" t="s">
        <v>3307</v>
      </c>
      <c r="I84" s="12">
        <v>6.45</v>
      </c>
    </row>
    <row r="85" spans="1:9" hidden="1" x14ac:dyDescent="0.2">
      <c r="A85" t="s">
        <v>81</v>
      </c>
      <c r="B85" t="s">
        <v>207</v>
      </c>
      <c r="C85">
        <v>7.8</v>
      </c>
      <c r="E85" s="3" t="s">
        <v>3517</v>
      </c>
      <c r="F85">
        <v>5.3</v>
      </c>
      <c r="H85" t="s">
        <v>3517</v>
      </c>
      <c r="I85" s="12">
        <v>5.3</v>
      </c>
    </row>
    <row r="86" spans="1:9" hidden="1" x14ac:dyDescent="0.2">
      <c r="A86" t="s">
        <v>208</v>
      </c>
      <c r="B86" t="s">
        <v>209</v>
      </c>
      <c r="C86">
        <v>6.4</v>
      </c>
      <c r="E86" s="3" t="s">
        <v>1528</v>
      </c>
      <c r="F86">
        <v>5.9</v>
      </c>
      <c r="H86" t="s">
        <v>1528</v>
      </c>
      <c r="I86" s="12">
        <v>5.9</v>
      </c>
    </row>
    <row r="87" spans="1:9" hidden="1" x14ac:dyDescent="0.2">
      <c r="A87" t="s">
        <v>210</v>
      </c>
      <c r="B87" t="s">
        <v>212</v>
      </c>
      <c r="C87">
        <v>6.5</v>
      </c>
      <c r="E87" s="3" t="s">
        <v>5570</v>
      </c>
      <c r="F87">
        <v>5.3</v>
      </c>
      <c r="H87" t="s">
        <v>5570</v>
      </c>
      <c r="I87" s="12">
        <v>5.3</v>
      </c>
    </row>
    <row r="88" spans="1:9" hidden="1" x14ac:dyDescent="0.2">
      <c r="A88" t="s">
        <v>213</v>
      </c>
      <c r="B88" t="s">
        <v>215</v>
      </c>
      <c r="C88">
        <v>7.9</v>
      </c>
      <c r="E88" s="3" t="s">
        <v>909</v>
      </c>
      <c r="F88">
        <v>7.3</v>
      </c>
      <c r="H88" t="s">
        <v>909</v>
      </c>
      <c r="I88" s="12">
        <v>7.3</v>
      </c>
    </row>
    <row r="89" spans="1:9" hidden="1" x14ac:dyDescent="0.2">
      <c r="A89" t="s">
        <v>216</v>
      </c>
      <c r="B89" t="s">
        <v>218</v>
      </c>
      <c r="C89">
        <v>7.8</v>
      </c>
      <c r="E89" s="3" t="s">
        <v>5913</v>
      </c>
      <c r="F89">
        <v>7.6</v>
      </c>
      <c r="H89" t="s">
        <v>5913</v>
      </c>
      <c r="I89" s="12">
        <v>7.6</v>
      </c>
    </row>
    <row r="90" spans="1:9" hidden="1" x14ac:dyDescent="0.2">
      <c r="A90" t="s">
        <v>153</v>
      </c>
      <c r="B90" t="s">
        <v>220</v>
      </c>
      <c r="C90">
        <v>6.6</v>
      </c>
      <c r="E90" s="3" t="s">
        <v>81</v>
      </c>
      <c r="F90">
        <v>7</v>
      </c>
      <c r="H90" t="s">
        <v>81</v>
      </c>
      <c r="I90" s="12">
        <v>7</v>
      </c>
    </row>
    <row r="91" spans="1:9" hidden="1" x14ac:dyDescent="0.2">
      <c r="A91" t="s">
        <v>150</v>
      </c>
      <c r="B91" t="s">
        <v>221</v>
      </c>
      <c r="C91">
        <v>5.5</v>
      </c>
      <c r="E91" s="3" t="s">
        <v>1056</v>
      </c>
      <c r="F91">
        <v>6.9375000000000009</v>
      </c>
      <c r="H91" t="s">
        <v>1056</v>
      </c>
      <c r="I91" s="12">
        <v>6.9375000000000009</v>
      </c>
    </row>
    <row r="92" spans="1:9" hidden="1" x14ac:dyDescent="0.2">
      <c r="A92" t="s">
        <v>222</v>
      </c>
      <c r="B92" t="s">
        <v>223</v>
      </c>
      <c r="C92">
        <v>8.1999999999999993</v>
      </c>
      <c r="E92" s="3" t="s">
        <v>3471</v>
      </c>
      <c r="F92">
        <v>6.9333333333333336</v>
      </c>
      <c r="H92" t="s">
        <v>3471</v>
      </c>
      <c r="I92" s="12">
        <v>6.9333333333333336</v>
      </c>
    </row>
    <row r="93" spans="1:9" hidden="1" x14ac:dyDescent="0.2">
      <c r="A93" t="s">
        <v>224</v>
      </c>
      <c r="B93" t="s">
        <v>226</v>
      </c>
      <c r="C93">
        <v>6.4</v>
      </c>
      <c r="E93" s="3" t="s">
        <v>4484</v>
      </c>
      <c r="F93">
        <v>7.1</v>
      </c>
      <c r="H93" t="s">
        <v>4484</v>
      </c>
      <c r="I93" s="12">
        <v>7.1</v>
      </c>
    </row>
    <row r="94" spans="1:9" hidden="1" x14ac:dyDescent="0.2">
      <c r="A94" t="s">
        <v>228</v>
      </c>
      <c r="B94" t="s">
        <v>229</v>
      </c>
      <c r="C94">
        <v>8.1</v>
      </c>
      <c r="E94" s="3" t="s">
        <v>4163</v>
      </c>
      <c r="F94">
        <v>6.3</v>
      </c>
      <c r="H94" t="s">
        <v>4163</v>
      </c>
      <c r="I94" s="12">
        <v>6.3</v>
      </c>
    </row>
    <row r="95" spans="1:9" hidden="1" x14ac:dyDescent="0.2">
      <c r="A95" t="s">
        <v>24</v>
      </c>
      <c r="B95" t="s">
        <v>231</v>
      </c>
      <c r="C95">
        <v>8.6</v>
      </c>
      <c r="E95" s="3" t="s">
        <v>984</v>
      </c>
      <c r="F95">
        <v>5.7</v>
      </c>
      <c r="H95" t="s">
        <v>984</v>
      </c>
      <c r="I95" s="12">
        <v>5.7</v>
      </c>
    </row>
    <row r="96" spans="1:9" hidden="1" x14ac:dyDescent="0.2">
      <c r="A96" t="s">
        <v>24</v>
      </c>
      <c r="B96" t="s">
        <v>232</v>
      </c>
      <c r="C96">
        <v>8.8000000000000007</v>
      </c>
      <c r="E96" s="3" t="s">
        <v>5703</v>
      </c>
      <c r="F96">
        <v>8</v>
      </c>
      <c r="H96" t="s">
        <v>5703</v>
      </c>
      <c r="I96" s="12">
        <v>8</v>
      </c>
    </row>
    <row r="97" spans="1:9" hidden="1" x14ac:dyDescent="0.2">
      <c r="A97" t="s">
        <v>175</v>
      </c>
      <c r="B97" t="s">
        <v>233</v>
      </c>
      <c r="C97">
        <v>6.7</v>
      </c>
      <c r="E97" s="3" t="s">
        <v>4858</v>
      </c>
      <c r="F97">
        <v>6.5</v>
      </c>
      <c r="H97" t="s">
        <v>4858</v>
      </c>
      <c r="I97" s="12">
        <v>6.5</v>
      </c>
    </row>
    <row r="98" spans="1:9" hidden="1" x14ac:dyDescent="0.2">
      <c r="A98" t="s">
        <v>234</v>
      </c>
      <c r="B98" t="s">
        <v>236</v>
      </c>
      <c r="C98">
        <v>7.8</v>
      </c>
      <c r="E98" s="3" t="s">
        <v>5062</v>
      </c>
      <c r="F98">
        <v>7</v>
      </c>
      <c r="H98" t="s">
        <v>5062</v>
      </c>
      <c r="I98" s="12">
        <v>7</v>
      </c>
    </row>
    <row r="99" spans="1:9" hidden="1" x14ac:dyDescent="0.2">
      <c r="A99" t="s">
        <v>237</v>
      </c>
      <c r="B99" t="s">
        <v>238</v>
      </c>
      <c r="C99">
        <v>7.8</v>
      </c>
      <c r="E99" s="3" t="s">
        <v>2642</v>
      </c>
      <c r="F99">
        <v>6.6</v>
      </c>
      <c r="H99" t="s">
        <v>2642</v>
      </c>
      <c r="I99" s="12">
        <v>6.6</v>
      </c>
    </row>
    <row r="100" spans="1:9" hidden="1" x14ac:dyDescent="0.2">
      <c r="A100" t="s">
        <v>239</v>
      </c>
      <c r="B100" t="s">
        <v>241</v>
      </c>
      <c r="C100">
        <v>6.6</v>
      </c>
      <c r="E100" s="3" t="s">
        <v>4776</v>
      </c>
      <c r="F100">
        <v>3.5</v>
      </c>
      <c r="H100" t="s">
        <v>4776</v>
      </c>
      <c r="I100" s="12">
        <v>3.5</v>
      </c>
    </row>
    <row r="101" spans="1:9" hidden="1" x14ac:dyDescent="0.2">
      <c r="A101" t="s">
        <v>242</v>
      </c>
      <c r="B101" t="s">
        <v>243</v>
      </c>
      <c r="C101">
        <v>6.1</v>
      </c>
      <c r="E101" s="3" t="s">
        <v>2077</v>
      </c>
      <c r="F101">
        <v>6.6</v>
      </c>
      <c r="H101" t="s">
        <v>2077</v>
      </c>
      <c r="I101" s="12">
        <v>6.6</v>
      </c>
    </row>
    <row r="102" spans="1:9" x14ac:dyDescent="0.2">
      <c r="A102" t="s">
        <v>244</v>
      </c>
      <c r="B102" t="s">
        <v>246</v>
      </c>
      <c r="C102">
        <v>5.6</v>
      </c>
      <c r="E102" s="9" t="s">
        <v>5953</v>
      </c>
      <c r="F102" s="6">
        <v>8.4</v>
      </c>
      <c r="H102" s="4" t="s">
        <v>5953</v>
      </c>
      <c r="I102" s="6">
        <v>8.4</v>
      </c>
    </row>
    <row r="103" spans="1:9" hidden="1" x14ac:dyDescent="0.2">
      <c r="A103" t="s">
        <v>247</v>
      </c>
      <c r="B103" t="s">
        <v>248</v>
      </c>
      <c r="C103">
        <v>6.4</v>
      </c>
      <c r="E103" s="3" t="s">
        <v>681</v>
      </c>
      <c r="F103">
        <v>6.8</v>
      </c>
      <c r="H103" t="s">
        <v>681</v>
      </c>
      <c r="I103" s="12">
        <v>6.8</v>
      </c>
    </row>
    <row r="104" spans="1:9" hidden="1" x14ac:dyDescent="0.2">
      <c r="A104" t="s">
        <v>249</v>
      </c>
      <c r="B104" t="s">
        <v>250</v>
      </c>
      <c r="C104">
        <v>6.1</v>
      </c>
      <c r="E104" s="3" t="s">
        <v>3222</v>
      </c>
      <c r="F104">
        <v>6.9249999999999998</v>
      </c>
      <c r="H104" t="s">
        <v>3222</v>
      </c>
      <c r="I104" s="12">
        <v>6.9249999999999998</v>
      </c>
    </row>
    <row r="105" spans="1:9" hidden="1" x14ac:dyDescent="0.2">
      <c r="A105" t="s">
        <v>251</v>
      </c>
      <c r="B105" t="s">
        <v>252</v>
      </c>
      <c r="C105">
        <v>7.3</v>
      </c>
      <c r="E105" s="3" t="s">
        <v>3738</v>
      </c>
      <c r="F105">
        <v>6.7</v>
      </c>
      <c r="H105" t="s">
        <v>3738</v>
      </c>
      <c r="I105" s="12">
        <v>6.7</v>
      </c>
    </row>
    <row r="106" spans="1:9" hidden="1" x14ac:dyDescent="0.2">
      <c r="A106" t="s">
        <v>253</v>
      </c>
      <c r="B106" t="s">
        <v>254</v>
      </c>
      <c r="C106">
        <v>6.6</v>
      </c>
      <c r="E106" s="3" t="s">
        <v>3449</v>
      </c>
      <c r="F106">
        <v>7.5</v>
      </c>
      <c r="H106" t="s">
        <v>3449</v>
      </c>
      <c r="I106" s="12">
        <v>7.5</v>
      </c>
    </row>
    <row r="107" spans="1:9" hidden="1" x14ac:dyDescent="0.2">
      <c r="A107" t="s">
        <v>255</v>
      </c>
      <c r="B107" t="s">
        <v>256</v>
      </c>
      <c r="C107">
        <v>6.3</v>
      </c>
      <c r="E107" s="3" t="s">
        <v>1419</v>
      </c>
      <c r="F107">
        <v>5.9</v>
      </c>
      <c r="H107" t="s">
        <v>1419</v>
      </c>
      <c r="I107" s="12">
        <v>5.9</v>
      </c>
    </row>
    <row r="108" spans="1:9" hidden="1" x14ac:dyDescent="0.2">
      <c r="A108" t="s">
        <v>105</v>
      </c>
      <c r="B108" t="s">
        <v>258</v>
      </c>
      <c r="C108">
        <v>6.1</v>
      </c>
      <c r="E108" s="3" t="s">
        <v>1307</v>
      </c>
      <c r="F108">
        <v>6.7666666666666666</v>
      </c>
      <c r="H108" t="s">
        <v>1307</v>
      </c>
      <c r="I108" s="12">
        <v>6.7666666666666666</v>
      </c>
    </row>
    <row r="109" spans="1:9" hidden="1" x14ac:dyDescent="0.2">
      <c r="A109" t="s">
        <v>105</v>
      </c>
      <c r="B109" t="s">
        <v>259</v>
      </c>
      <c r="C109">
        <v>7.1</v>
      </c>
      <c r="E109" s="3" t="s">
        <v>1798</v>
      </c>
      <c r="F109">
        <v>6.0333333333333341</v>
      </c>
      <c r="H109" t="s">
        <v>1798</v>
      </c>
      <c r="I109" s="12">
        <v>6.0333333333333341</v>
      </c>
    </row>
    <row r="110" spans="1:9" hidden="1" x14ac:dyDescent="0.2">
      <c r="A110" t="s">
        <v>260</v>
      </c>
      <c r="B110" t="s">
        <v>262</v>
      </c>
      <c r="C110">
        <v>5.5</v>
      </c>
      <c r="E110" s="3" t="s">
        <v>2047</v>
      </c>
      <c r="F110">
        <v>6.5666666666666664</v>
      </c>
      <c r="H110" t="s">
        <v>2047</v>
      </c>
      <c r="I110" s="12">
        <v>6.5666666666666664</v>
      </c>
    </row>
    <row r="111" spans="1:9" hidden="1" x14ac:dyDescent="0.2">
      <c r="A111" t="s">
        <v>40</v>
      </c>
      <c r="B111" t="s">
        <v>264</v>
      </c>
      <c r="C111">
        <v>7.5</v>
      </c>
      <c r="E111" s="3" t="s">
        <v>969</v>
      </c>
      <c r="F111">
        <v>5.2</v>
      </c>
      <c r="H111" t="s">
        <v>969</v>
      </c>
      <c r="I111" s="12">
        <v>5.2</v>
      </c>
    </row>
    <row r="112" spans="1:9" hidden="1" x14ac:dyDescent="0.2">
      <c r="A112" t="s">
        <v>134</v>
      </c>
      <c r="B112" t="s">
        <v>265</v>
      </c>
      <c r="C112">
        <v>7.6</v>
      </c>
      <c r="E112" s="3" t="s">
        <v>1066</v>
      </c>
      <c r="F112">
        <v>6.5769230769230758</v>
      </c>
      <c r="H112" t="s">
        <v>1066</v>
      </c>
      <c r="I112" s="12">
        <v>6.5769230769230758</v>
      </c>
    </row>
    <row r="113" spans="1:9" hidden="1" x14ac:dyDescent="0.2">
      <c r="A113" t="s">
        <v>83</v>
      </c>
      <c r="B113" t="s">
        <v>267</v>
      </c>
      <c r="C113">
        <v>6.4</v>
      </c>
      <c r="E113" s="3" t="s">
        <v>5376</v>
      </c>
      <c r="F113">
        <v>6.5</v>
      </c>
      <c r="H113" t="s">
        <v>5376</v>
      </c>
      <c r="I113" s="12">
        <v>6.5</v>
      </c>
    </row>
    <row r="114" spans="1:9" hidden="1" x14ac:dyDescent="0.2">
      <c r="A114" t="s">
        <v>239</v>
      </c>
      <c r="B114" t="s">
        <v>269</v>
      </c>
      <c r="C114">
        <v>7.2</v>
      </c>
      <c r="E114" s="3" t="s">
        <v>61</v>
      </c>
      <c r="F114">
        <v>6.4571428571428564</v>
      </c>
      <c r="H114" t="s">
        <v>61</v>
      </c>
      <c r="I114" s="12">
        <v>6.4571428571428564</v>
      </c>
    </row>
    <row r="115" spans="1:9" hidden="1" x14ac:dyDescent="0.2">
      <c r="A115" t="s">
        <v>94</v>
      </c>
      <c r="B115" t="s">
        <v>271</v>
      </c>
      <c r="C115">
        <v>6.7</v>
      </c>
      <c r="E115" s="3" t="s">
        <v>6001</v>
      </c>
      <c r="F115">
        <v>7.6</v>
      </c>
      <c r="H115" t="s">
        <v>6001</v>
      </c>
      <c r="I115" s="12">
        <v>7.6</v>
      </c>
    </row>
    <row r="116" spans="1:9" hidden="1" x14ac:dyDescent="0.2">
      <c r="A116" t="s">
        <v>210</v>
      </c>
      <c r="B116" t="s">
        <v>273</v>
      </c>
      <c r="C116">
        <v>8</v>
      </c>
      <c r="E116" s="3" t="s">
        <v>3768</v>
      </c>
      <c r="F116">
        <v>5.45</v>
      </c>
      <c r="H116" t="s">
        <v>3768</v>
      </c>
      <c r="I116" s="12">
        <v>5.45</v>
      </c>
    </row>
    <row r="117" spans="1:9" hidden="1" x14ac:dyDescent="0.2">
      <c r="A117" t="s">
        <v>24</v>
      </c>
      <c r="B117" t="s">
        <v>274</v>
      </c>
      <c r="C117">
        <v>8.3000000000000007</v>
      </c>
      <c r="E117" s="3" t="s">
        <v>131</v>
      </c>
      <c r="F117">
        <v>7.12</v>
      </c>
      <c r="H117" t="s">
        <v>131</v>
      </c>
      <c r="I117" s="12">
        <v>7.12</v>
      </c>
    </row>
    <row r="118" spans="1:9" hidden="1" x14ac:dyDescent="0.2">
      <c r="A118" t="s">
        <v>275</v>
      </c>
      <c r="B118" t="s">
        <v>277</v>
      </c>
      <c r="C118">
        <v>6.7</v>
      </c>
      <c r="E118" s="3" t="s">
        <v>1778</v>
      </c>
      <c r="F118">
        <v>5.9</v>
      </c>
      <c r="H118" t="s">
        <v>1778</v>
      </c>
      <c r="I118" s="12">
        <v>5.9</v>
      </c>
    </row>
    <row r="119" spans="1:9" hidden="1" x14ac:dyDescent="0.2">
      <c r="A119" t="s">
        <v>278</v>
      </c>
      <c r="B119" t="s">
        <v>279</v>
      </c>
      <c r="C119">
        <v>5.9</v>
      </c>
      <c r="E119" s="3" t="s">
        <v>2004</v>
      </c>
      <c r="F119">
        <v>7.65</v>
      </c>
      <c r="H119" t="s">
        <v>2004</v>
      </c>
      <c r="I119" s="12">
        <v>7.65</v>
      </c>
    </row>
    <row r="120" spans="1:9" hidden="1" x14ac:dyDescent="0.2">
      <c r="A120" t="s">
        <v>280</v>
      </c>
      <c r="B120" t="s">
        <v>281</v>
      </c>
      <c r="C120">
        <v>6.7</v>
      </c>
      <c r="E120" s="3" t="s">
        <v>2872</v>
      </c>
      <c r="F120">
        <v>5.0999999999999996</v>
      </c>
      <c r="H120" t="s">
        <v>2872</v>
      </c>
      <c r="I120" s="12">
        <v>5.0999999999999996</v>
      </c>
    </row>
    <row r="121" spans="1:9" hidden="1" x14ac:dyDescent="0.2">
      <c r="A121" t="s">
        <v>156</v>
      </c>
      <c r="B121" t="s">
        <v>282</v>
      </c>
      <c r="C121">
        <v>6.7</v>
      </c>
      <c r="E121" s="3" t="s">
        <v>5877</v>
      </c>
      <c r="F121">
        <v>7.2</v>
      </c>
      <c r="H121" t="s">
        <v>5877</v>
      </c>
      <c r="I121" s="12">
        <v>7.2</v>
      </c>
    </row>
    <row r="122" spans="1:9" hidden="1" x14ac:dyDescent="0.2">
      <c r="A122" t="s">
        <v>283</v>
      </c>
      <c r="B122" t="s">
        <v>285</v>
      </c>
      <c r="C122">
        <v>7.6</v>
      </c>
      <c r="E122" s="3" t="s">
        <v>739</v>
      </c>
      <c r="F122">
        <v>6.3400000000000007</v>
      </c>
      <c r="H122" t="s">
        <v>739</v>
      </c>
      <c r="I122" s="12">
        <v>6.3400000000000007</v>
      </c>
    </row>
    <row r="123" spans="1:9" hidden="1" x14ac:dyDescent="0.2">
      <c r="A123" t="s">
        <v>156</v>
      </c>
      <c r="B123" t="s">
        <v>286</v>
      </c>
      <c r="C123">
        <v>7.2</v>
      </c>
      <c r="E123" s="3" t="s">
        <v>5967</v>
      </c>
      <c r="F123">
        <v>6.3</v>
      </c>
      <c r="H123" t="s">
        <v>5967</v>
      </c>
      <c r="I123" s="12">
        <v>6.3</v>
      </c>
    </row>
    <row r="124" spans="1:9" hidden="1" x14ac:dyDescent="0.2">
      <c r="A124" t="s">
        <v>253</v>
      </c>
      <c r="B124" t="s">
        <v>287</v>
      </c>
      <c r="C124">
        <v>7.1</v>
      </c>
      <c r="E124" s="3" t="s">
        <v>4820</v>
      </c>
      <c r="F124">
        <v>7</v>
      </c>
      <c r="H124" t="s">
        <v>4820</v>
      </c>
      <c r="I124" s="12">
        <v>7</v>
      </c>
    </row>
    <row r="125" spans="1:9" hidden="1" x14ac:dyDescent="0.2">
      <c r="A125" t="s">
        <v>288</v>
      </c>
      <c r="B125" t="s">
        <v>289</v>
      </c>
      <c r="C125">
        <v>8.1</v>
      </c>
      <c r="E125" s="3" t="s">
        <v>5754</v>
      </c>
      <c r="F125">
        <v>7.3</v>
      </c>
      <c r="H125" t="s">
        <v>5754</v>
      </c>
      <c r="I125" s="12">
        <v>7.3</v>
      </c>
    </row>
    <row r="126" spans="1:9" hidden="1" x14ac:dyDescent="0.2">
      <c r="A126" t="s">
        <v>290</v>
      </c>
      <c r="B126" t="s">
        <v>292</v>
      </c>
      <c r="C126">
        <v>6.7</v>
      </c>
      <c r="E126" s="3" t="s">
        <v>5927</v>
      </c>
      <c r="F126">
        <v>5.5</v>
      </c>
      <c r="H126" t="s">
        <v>5927</v>
      </c>
      <c r="I126" s="12">
        <v>5.5</v>
      </c>
    </row>
    <row r="127" spans="1:9" hidden="1" x14ac:dyDescent="0.2">
      <c r="A127" t="s">
        <v>293</v>
      </c>
      <c r="B127" t="s">
        <v>294</v>
      </c>
      <c r="C127">
        <v>7</v>
      </c>
      <c r="E127" s="3" t="s">
        <v>1728</v>
      </c>
      <c r="F127">
        <v>7.5</v>
      </c>
      <c r="H127" t="s">
        <v>1728</v>
      </c>
      <c r="I127" s="12">
        <v>7.5</v>
      </c>
    </row>
    <row r="128" spans="1:9" hidden="1" x14ac:dyDescent="0.2">
      <c r="A128" t="s">
        <v>295</v>
      </c>
      <c r="B128" t="s">
        <v>297</v>
      </c>
      <c r="C128">
        <v>6.9</v>
      </c>
      <c r="E128" s="3" t="s">
        <v>5553</v>
      </c>
      <c r="F128">
        <v>5.9</v>
      </c>
      <c r="H128" t="s">
        <v>5553</v>
      </c>
      <c r="I128" s="12">
        <v>5.9</v>
      </c>
    </row>
    <row r="129" spans="1:9" hidden="1" x14ac:dyDescent="0.2">
      <c r="A129" t="s">
        <v>298</v>
      </c>
      <c r="B129" t="s">
        <v>300</v>
      </c>
      <c r="C129">
        <v>5.0999999999999996</v>
      </c>
      <c r="E129" s="3" t="s">
        <v>3610</v>
      </c>
      <c r="F129">
        <v>5</v>
      </c>
      <c r="H129" t="s">
        <v>3610</v>
      </c>
      <c r="I129" s="12">
        <v>5</v>
      </c>
    </row>
    <row r="130" spans="1:9" hidden="1" x14ac:dyDescent="0.2">
      <c r="A130" t="s">
        <v>301</v>
      </c>
      <c r="B130" t="s">
        <v>302</v>
      </c>
      <c r="C130">
        <v>5.8</v>
      </c>
      <c r="E130" s="3" t="s">
        <v>3088</v>
      </c>
      <c r="F130">
        <v>7.8</v>
      </c>
      <c r="H130" t="s">
        <v>3088</v>
      </c>
      <c r="I130" s="12">
        <v>7.8</v>
      </c>
    </row>
    <row r="131" spans="1:9" hidden="1" x14ac:dyDescent="0.2">
      <c r="A131" t="s">
        <v>94</v>
      </c>
      <c r="B131" t="s">
        <v>304</v>
      </c>
      <c r="C131">
        <v>6.2</v>
      </c>
      <c r="E131" s="3" t="s">
        <v>1124</v>
      </c>
      <c r="F131">
        <v>5.3000000000000007</v>
      </c>
      <c r="H131" t="s">
        <v>1124</v>
      </c>
      <c r="I131" s="12">
        <v>5.3000000000000007</v>
      </c>
    </row>
    <row r="132" spans="1:9" hidden="1" x14ac:dyDescent="0.2">
      <c r="A132" t="s">
        <v>305</v>
      </c>
      <c r="B132" t="s">
        <v>306</v>
      </c>
      <c r="C132">
        <v>7.4</v>
      </c>
      <c r="E132" s="3" t="s">
        <v>696</v>
      </c>
      <c r="F132">
        <v>6.45</v>
      </c>
      <c r="H132" t="s">
        <v>696</v>
      </c>
      <c r="I132" s="12">
        <v>6.45</v>
      </c>
    </row>
    <row r="133" spans="1:9" hidden="1" x14ac:dyDescent="0.2">
      <c r="A133" t="s">
        <v>308</v>
      </c>
      <c r="B133" t="s">
        <v>310</v>
      </c>
      <c r="C133">
        <v>5.8</v>
      </c>
      <c r="E133" s="3" t="s">
        <v>382</v>
      </c>
      <c r="F133">
        <v>6.56</v>
      </c>
      <c r="H133" t="s">
        <v>382</v>
      </c>
      <c r="I133" s="12">
        <v>6.56</v>
      </c>
    </row>
    <row r="134" spans="1:9" hidden="1" x14ac:dyDescent="0.2">
      <c r="A134" t="s">
        <v>311</v>
      </c>
      <c r="B134" t="s">
        <v>312</v>
      </c>
      <c r="C134">
        <v>6.2</v>
      </c>
      <c r="E134" s="3" t="s">
        <v>1717</v>
      </c>
      <c r="F134">
        <v>6.1</v>
      </c>
      <c r="H134" t="s">
        <v>1717</v>
      </c>
      <c r="I134" s="12">
        <v>6.1</v>
      </c>
    </row>
    <row r="135" spans="1:9" hidden="1" x14ac:dyDescent="0.2">
      <c r="A135" t="s">
        <v>313</v>
      </c>
      <c r="B135" t="s">
        <v>314</v>
      </c>
      <c r="C135">
        <v>7.3</v>
      </c>
      <c r="E135" s="3" t="s">
        <v>4552</v>
      </c>
      <c r="F135">
        <v>7.3</v>
      </c>
      <c r="H135" t="s">
        <v>4552</v>
      </c>
      <c r="I135" s="12">
        <v>7.3</v>
      </c>
    </row>
    <row r="136" spans="1:9" hidden="1" x14ac:dyDescent="0.2">
      <c r="A136" t="s">
        <v>315</v>
      </c>
      <c r="B136" t="s">
        <v>316</v>
      </c>
      <c r="C136">
        <v>4.2</v>
      </c>
      <c r="E136" s="3" t="s">
        <v>6089</v>
      </c>
      <c r="F136">
        <v>7</v>
      </c>
      <c r="H136" t="s">
        <v>6089</v>
      </c>
      <c r="I136" s="12">
        <v>7</v>
      </c>
    </row>
    <row r="137" spans="1:9" hidden="1" x14ac:dyDescent="0.2">
      <c r="A137" t="s">
        <v>128</v>
      </c>
      <c r="B137" t="s">
        <v>317</v>
      </c>
      <c r="C137">
        <v>6.9</v>
      </c>
      <c r="E137" s="3" t="s">
        <v>2541</v>
      </c>
      <c r="F137">
        <v>6.4</v>
      </c>
      <c r="H137" t="s">
        <v>2541</v>
      </c>
      <c r="I137" s="12">
        <v>6.4</v>
      </c>
    </row>
    <row r="138" spans="1:9" hidden="1" x14ac:dyDescent="0.2">
      <c r="A138" t="s">
        <v>150</v>
      </c>
      <c r="B138" t="s">
        <v>319</v>
      </c>
      <c r="C138">
        <v>6.4</v>
      </c>
      <c r="E138" s="3" t="s">
        <v>3745</v>
      </c>
      <c r="F138">
        <v>5.25</v>
      </c>
      <c r="H138" t="s">
        <v>3745</v>
      </c>
      <c r="I138" s="12">
        <v>5.25</v>
      </c>
    </row>
    <row r="139" spans="1:9" hidden="1" x14ac:dyDescent="0.2">
      <c r="A139" t="s">
        <v>320</v>
      </c>
      <c r="B139" t="s">
        <v>321</v>
      </c>
      <c r="C139">
        <v>5.4</v>
      </c>
      <c r="E139" s="3" t="s">
        <v>1986</v>
      </c>
      <c r="F139">
        <v>6.9</v>
      </c>
      <c r="H139" t="s">
        <v>1986</v>
      </c>
      <c r="I139" s="12">
        <v>6.9</v>
      </c>
    </row>
    <row r="140" spans="1:9" hidden="1" x14ac:dyDescent="0.2">
      <c r="A140" t="s">
        <v>322</v>
      </c>
      <c r="B140" t="s">
        <v>323</v>
      </c>
      <c r="C140">
        <v>6.7</v>
      </c>
      <c r="E140" s="3" t="s">
        <v>5171</v>
      </c>
      <c r="F140">
        <v>7.2</v>
      </c>
      <c r="H140" t="s">
        <v>5171</v>
      </c>
      <c r="I140" s="12">
        <v>7.2</v>
      </c>
    </row>
    <row r="141" spans="1:9" hidden="1" x14ac:dyDescent="0.2">
      <c r="A141" t="s">
        <v>324</v>
      </c>
      <c r="B141" t="s">
        <v>325</v>
      </c>
      <c r="C141">
        <v>5.8</v>
      </c>
      <c r="E141" s="3" t="s">
        <v>5603</v>
      </c>
      <c r="F141">
        <v>8.3000000000000007</v>
      </c>
      <c r="H141" t="s">
        <v>5603</v>
      </c>
      <c r="I141" s="12">
        <v>8.3000000000000007</v>
      </c>
    </row>
    <row r="142" spans="1:9" hidden="1" x14ac:dyDescent="0.2">
      <c r="A142" t="s">
        <v>326</v>
      </c>
      <c r="B142" t="s">
        <v>327</v>
      </c>
      <c r="C142">
        <v>6.9</v>
      </c>
      <c r="E142" s="3" t="s">
        <v>4329</v>
      </c>
      <c r="F142">
        <v>5.6</v>
      </c>
      <c r="H142" t="s">
        <v>4329</v>
      </c>
      <c r="I142" s="12">
        <v>5.6</v>
      </c>
    </row>
    <row r="143" spans="1:9" hidden="1" x14ac:dyDescent="0.2">
      <c r="A143" t="s">
        <v>244</v>
      </c>
      <c r="B143" t="s">
        <v>329</v>
      </c>
      <c r="C143">
        <v>7.2</v>
      </c>
      <c r="E143" s="3" t="s">
        <v>3356</v>
      </c>
      <c r="F143">
        <v>6.2</v>
      </c>
      <c r="H143" t="s">
        <v>3356</v>
      </c>
      <c r="I143" s="12">
        <v>6.2</v>
      </c>
    </row>
    <row r="144" spans="1:9" hidden="1" x14ac:dyDescent="0.2">
      <c r="A144" t="s">
        <v>275</v>
      </c>
      <c r="B144" t="s">
        <v>330</v>
      </c>
      <c r="C144">
        <v>6.9</v>
      </c>
      <c r="E144" s="3" t="s">
        <v>562</v>
      </c>
      <c r="F144">
        <v>3.8</v>
      </c>
      <c r="H144" t="s">
        <v>562</v>
      </c>
      <c r="I144" s="12">
        <v>3.8</v>
      </c>
    </row>
    <row r="145" spans="1:9" hidden="1" x14ac:dyDescent="0.2">
      <c r="A145" t="s">
        <v>331</v>
      </c>
      <c r="B145" t="s">
        <v>332</v>
      </c>
      <c r="C145">
        <v>6.1</v>
      </c>
      <c r="E145" s="3" t="s">
        <v>2584</v>
      </c>
      <c r="F145">
        <v>7.0333333333333341</v>
      </c>
      <c r="H145" t="s">
        <v>2584</v>
      </c>
      <c r="I145" s="12">
        <v>7.0333333333333341</v>
      </c>
    </row>
    <row r="146" spans="1:9" hidden="1" x14ac:dyDescent="0.2">
      <c r="A146" t="s">
        <v>333</v>
      </c>
      <c r="B146" t="s">
        <v>335</v>
      </c>
      <c r="C146">
        <v>5.5</v>
      </c>
      <c r="E146" s="3" t="s">
        <v>3601</v>
      </c>
      <c r="F146">
        <v>3.5333333333333337</v>
      </c>
      <c r="H146" t="s">
        <v>3601</v>
      </c>
      <c r="I146" s="12">
        <v>3.5333333333333337</v>
      </c>
    </row>
    <row r="147" spans="1:9" hidden="1" x14ac:dyDescent="0.2">
      <c r="A147" t="s">
        <v>105</v>
      </c>
      <c r="B147" t="s">
        <v>336</v>
      </c>
      <c r="C147">
        <v>6.6</v>
      </c>
      <c r="E147" s="3" t="s">
        <v>4634</v>
      </c>
      <c r="F147">
        <v>5.6</v>
      </c>
      <c r="H147" t="s">
        <v>4634</v>
      </c>
      <c r="I147" s="12">
        <v>5.6</v>
      </c>
    </row>
    <row r="148" spans="1:9" hidden="1" x14ac:dyDescent="0.2">
      <c r="A148" t="s">
        <v>61</v>
      </c>
      <c r="B148" t="s">
        <v>338</v>
      </c>
      <c r="C148">
        <v>6.1</v>
      </c>
      <c r="E148" s="3" t="s">
        <v>4757</v>
      </c>
      <c r="F148">
        <v>5.3</v>
      </c>
      <c r="H148" t="s">
        <v>4757</v>
      </c>
      <c r="I148" s="12">
        <v>5.3</v>
      </c>
    </row>
    <row r="149" spans="1:9" hidden="1" x14ac:dyDescent="0.2">
      <c r="A149" t="s">
        <v>153</v>
      </c>
      <c r="B149" t="s">
        <v>340</v>
      </c>
      <c r="C149">
        <v>6.3</v>
      </c>
      <c r="E149" s="3" t="s">
        <v>3024</v>
      </c>
      <c r="F149">
        <v>6.1</v>
      </c>
      <c r="H149" t="s">
        <v>3024</v>
      </c>
      <c r="I149" s="12">
        <v>6.1</v>
      </c>
    </row>
    <row r="150" spans="1:9" hidden="1" x14ac:dyDescent="0.2">
      <c r="A150" t="s">
        <v>341</v>
      </c>
      <c r="B150" t="s">
        <v>342</v>
      </c>
      <c r="C150">
        <v>7.2</v>
      </c>
      <c r="E150" s="3" t="s">
        <v>2252</v>
      </c>
      <c r="F150">
        <v>6.4</v>
      </c>
      <c r="H150" t="s">
        <v>2252</v>
      </c>
      <c r="I150" s="12">
        <v>6.4</v>
      </c>
    </row>
    <row r="151" spans="1:9" hidden="1" x14ac:dyDescent="0.2">
      <c r="A151" t="s">
        <v>210</v>
      </c>
      <c r="B151" t="s">
        <v>343</v>
      </c>
      <c r="C151">
        <v>7.4</v>
      </c>
      <c r="E151" s="3" t="s">
        <v>3127</v>
      </c>
      <c r="F151">
        <v>3.3</v>
      </c>
      <c r="H151" t="s">
        <v>3127</v>
      </c>
      <c r="I151" s="12">
        <v>3.3</v>
      </c>
    </row>
    <row r="152" spans="1:9" hidden="1" x14ac:dyDescent="0.2">
      <c r="A152" t="s">
        <v>344</v>
      </c>
      <c r="B152" t="s">
        <v>345</v>
      </c>
      <c r="C152">
        <v>7.3</v>
      </c>
      <c r="E152" s="3" t="s">
        <v>1199</v>
      </c>
      <c r="F152">
        <v>6.2444444444444445</v>
      </c>
      <c r="H152" t="s">
        <v>1199</v>
      </c>
      <c r="I152" s="12">
        <v>6.2444444444444445</v>
      </c>
    </row>
    <row r="153" spans="1:9" hidden="1" x14ac:dyDescent="0.2">
      <c r="A153" t="s">
        <v>346</v>
      </c>
      <c r="B153" t="s">
        <v>348</v>
      </c>
      <c r="C153">
        <v>6.1</v>
      </c>
      <c r="E153" s="3" t="s">
        <v>1692</v>
      </c>
      <c r="F153">
        <v>6.9</v>
      </c>
      <c r="H153" t="s">
        <v>1692</v>
      </c>
      <c r="I153" s="12">
        <v>6.9</v>
      </c>
    </row>
    <row r="154" spans="1:9" hidden="1" x14ac:dyDescent="0.2">
      <c r="A154" t="s">
        <v>349</v>
      </c>
      <c r="B154" t="s">
        <v>352</v>
      </c>
      <c r="C154">
        <v>7.7</v>
      </c>
      <c r="E154" s="3" t="s">
        <v>4159</v>
      </c>
      <c r="F154">
        <v>6.8600000000000012</v>
      </c>
      <c r="H154" t="s">
        <v>4159</v>
      </c>
      <c r="I154" s="12">
        <v>6.8600000000000012</v>
      </c>
    </row>
    <row r="155" spans="1:9" hidden="1" x14ac:dyDescent="0.2">
      <c r="A155" t="s">
        <v>70</v>
      </c>
      <c r="B155" t="s">
        <v>354</v>
      </c>
      <c r="C155">
        <v>6.1</v>
      </c>
      <c r="E155" s="3" t="s">
        <v>210</v>
      </c>
      <c r="F155">
        <v>7.58</v>
      </c>
      <c r="H155" t="s">
        <v>210</v>
      </c>
      <c r="I155" s="12">
        <v>7.58</v>
      </c>
    </row>
    <row r="156" spans="1:9" hidden="1" x14ac:dyDescent="0.2">
      <c r="A156" t="s">
        <v>128</v>
      </c>
      <c r="B156" t="s">
        <v>356</v>
      </c>
      <c r="C156">
        <v>8</v>
      </c>
      <c r="E156" s="3" t="s">
        <v>2148</v>
      </c>
      <c r="F156">
        <v>6.4499999999999993</v>
      </c>
      <c r="H156" t="s">
        <v>2148</v>
      </c>
      <c r="I156" s="12">
        <v>6.4499999999999993</v>
      </c>
    </row>
    <row r="157" spans="1:9" hidden="1" x14ac:dyDescent="0.2">
      <c r="A157" t="s">
        <v>31</v>
      </c>
      <c r="B157" t="s">
        <v>357</v>
      </c>
      <c r="C157">
        <v>7.3</v>
      </c>
      <c r="E157" s="3" t="s">
        <v>519</v>
      </c>
      <c r="F157">
        <v>5.3999999999999995</v>
      </c>
      <c r="H157" t="s">
        <v>519</v>
      </c>
      <c r="I157" s="12">
        <v>5.3999999999999995</v>
      </c>
    </row>
    <row r="158" spans="1:9" hidden="1" x14ac:dyDescent="0.2">
      <c r="A158" t="s">
        <v>222</v>
      </c>
      <c r="B158" t="s">
        <v>359</v>
      </c>
      <c r="C158">
        <v>7.9</v>
      </c>
      <c r="E158" s="3" t="s">
        <v>650</v>
      </c>
      <c r="F158">
        <v>6.2</v>
      </c>
      <c r="H158" t="s">
        <v>650</v>
      </c>
      <c r="I158" s="12">
        <v>6.2</v>
      </c>
    </row>
    <row r="159" spans="1:9" hidden="1" x14ac:dyDescent="0.2">
      <c r="A159" t="s">
        <v>360</v>
      </c>
      <c r="B159" t="s">
        <v>361</v>
      </c>
      <c r="C159">
        <v>5.5</v>
      </c>
      <c r="E159" s="3" t="s">
        <v>5861</v>
      </c>
      <c r="F159">
        <v>5</v>
      </c>
      <c r="H159" t="s">
        <v>5861</v>
      </c>
      <c r="I159" s="12">
        <v>5</v>
      </c>
    </row>
    <row r="160" spans="1:9" hidden="1" x14ac:dyDescent="0.2">
      <c r="A160" t="s">
        <v>175</v>
      </c>
      <c r="B160" t="s">
        <v>362</v>
      </c>
      <c r="C160">
        <v>5</v>
      </c>
      <c r="E160" s="3" t="s">
        <v>3757</v>
      </c>
      <c r="F160">
        <v>5.6</v>
      </c>
      <c r="H160" t="s">
        <v>3757</v>
      </c>
      <c r="I160" s="12">
        <v>5.6</v>
      </c>
    </row>
    <row r="161" spans="1:9" hidden="1" x14ac:dyDescent="0.2">
      <c r="A161" t="s">
        <v>43</v>
      </c>
      <c r="B161" t="s">
        <v>364</v>
      </c>
      <c r="C161">
        <v>7.7</v>
      </c>
      <c r="E161" s="3" t="s">
        <v>6137</v>
      </c>
      <c r="F161">
        <v>5.6</v>
      </c>
      <c r="H161" t="s">
        <v>6137</v>
      </c>
      <c r="I161" s="12">
        <v>5.6</v>
      </c>
    </row>
    <row r="162" spans="1:9" hidden="1" x14ac:dyDescent="0.2">
      <c r="A162" t="s">
        <v>365</v>
      </c>
      <c r="B162" t="s">
        <v>366</v>
      </c>
      <c r="C162">
        <v>6.6</v>
      </c>
      <c r="E162" s="3" t="s">
        <v>371</v>
      </c>
      <c r="F162">
        <v>6.166666666666667</v>
      </c>
      <c r="H162" t="s">
        <v>371</v>
      </c>
      <c r="I162" s="12">
        <v>6.166666666666667</v>
      </c>
    </row>
    <row r="163" spans="1:9" hidden="1" x14ac:dyDescent="0.2">
      <c r="A163" t="s">
        <v>367</v>
      </c>
      <c r="B163" t="s">
        <v>368</v>
      </c>
      <c r="C163">
        <v>5.7</v>
      </c>
      <c r="E163" s="3" t="s">
        <v>1352</v>
      </c>
      <c r="F163">
        <v>7</v>
      </c>
      <c r="H163" t="s">
        <v>1352</v>
      </c>
      <c r="I163" s="12">
        <v>7</v>
      </c>
    </row>
    <row r="164" spans="1:9" hidden="1" x14ac:dyDescent="0.2">
      <c r="A164" t="s">
        <v>369</v>
      </c>
      <c r="B164" t="s">
        <v>370</v>
      </c>
      <c r="C164">
        <v>5.8</v>
      </c>
      <c r="E164" s="3" t="s">
        <v>4545</v>
      </c>
      <c r="F164">
        <v>6.3</v>
      </c>
      <c r="H164" t="s">
        <v>4545</v>
      </c>
      <c r="I164" s="12">
        <v>6.3</v>
      </c>
    </row>
    <row r="165" spans="1:9" hidden="1" x14ac:dyDescent="0.2">
      <c r="A165" t="s">
        <v>371</v>
      </c>
      <c r="B165" t="s">
        <v>373</v>
      </c>
      <c r="C165">
        <v>6</v>
      </c>
      <c r="E165" s="3" t="s">
        <v>2782</v>
      </c>
      <c r="F165">
        <v>5.45</v>
      </c>
      <c r="H165" t="s">
        <v>2782</v>
      </c>
      <c r="I165" s="12">
        <v>5.45</v>
      </c>
    </row>
    <row r="166" spans="1:9" hidden="1" x14ac:dyDescent="0.2">
      <c r="A166" t="s">
        <v>374</v>
      </c>
      <c r="B166" t="s">
        <v>376</v>
      </c>
      <c r="C166">
        <v>6.4</v>
      </c>
      <c r="E166" s="3" t="s">
        <v>96</v>
      </c>
      <c r="F166">
        <v>6.4555555555555557</v>
      </c>
      <c r="H166" t="s">
        <v>96</v>
      </c>
      <c r="I166" s="12">
        <v>6.4555555555555557</v>
      </c>
    </row>
    <row r="167" spans="1:9" hidden="1" x14ac:dyDescent="0.2">
      <c r="A167" t="s">
        <v>308</v>
      </c>
      <c r="B167" t="s">
        <v>377</v>
      </c>
      <c r="C167">
        <v>6.9</v>
      </c>
      <c r="E167" s="3" t="s">
        <v>5999</v>
      </c>
      <c r="F167">
        <v>7.1</v>
      </c>
      <c r="H167" t="s">
        <v>5999</v>
      </c>
      <c r="I167" s="12">
        <v>7.1</v>
      </c>
    </row>
    <row r="168" spans="1:9" hidden="1" x14ac:dyDescent="0.2">
      <c r="A168" t="s">
        <v>255</v>
      </c>
      <c r="B168" t="s">
        <v>378</v>
      </c>
      <c r="C168">
        <v>6.4</v>
      </c>
      <c r="E168" s="3" t="s">
        <v>5301</v>
      </c>
      <c r="F168">
        <v>6.9</v>
      </c>
      <c r="H168" t="s">
        <v>5301</v>
      </c>
      <c r="I168" s="12">
        <v>6.9</v>
      </c>
    </row>
    <row r="169" spans="1:9" hidden="1" x14ac:dyDescent="0.2">
      <c r="A169" t="s">
        <v>379</v>
      </c>
      <c r="B169" t="s">
        <v>381</v>
      </c>
      <c r="C169">
        <v>7.4</v>
      </c>
      <c r="E169" s="3" t="s">
        <v>784</v>
      </c>
      <c r="F169">
        <v>6.6</v>
      </c>
      <c r="H169" t="s">
        <v>784</v>
      </c>
      <c r="I169" s="12">
        <v>6.6</v>
      </c>
    </row>
    <row r="170" spans="1:9" hidden="1" x14ac:dyDescent="0.2">
      <c r="A170" t="s">
        <v>382</v>
      </c>
      <c r="B170" t="s">
        <v>384</v>
      </c>
      <c r="C170">
        <v>5.5</v>
      </c>
      <c r="E170" s="3" t="s">
        <v>2012</v>
      </c>
      <c r="F170">
        <v>5.6</v>
      </c>
      <c r="H170" t="s">
        <v>2012</v>
      </c>
      <c r="I170" s="12">
        <v>5.6</v>
      </c>
    </row>
    <row r="171" spans="1:9" hidden="1" x14ac:dyDescent="0.2">
      <c r="A171" t="s">
        <v>288</v>
      </c>
      <c r="B171" t="s">
        <v>386</v>
      </c>
      <c r="C171">
        <v>5.9</v>
      </c>
      <c r="E171" s="3" t="s">
        <v>1716</v>
      </c>
      <c r="F171">
        <v>6.7200000000000006</v>
      </c>
      <c r="H171" t="s">
        <v>1716</v>
      </c>
      <c r="I171" s="12">
        <v>6.7200000000000006</v>
      </c>
    </row>
    <row r="172" spans="1:9" hidden="1" x14ac:dyDescent="0.2">
      <c r="A172" t="s">
        <v>387</v>
      </c>
      <c r="B172" t="s">
        <v>388</v>
      </c>
      <c r="C172">
        <v>6.8</v>
      </c>
      <c r="E172" s="3" t="s">
        <v>4432</v>
      </c>
      <c r="F172">
        <v>7.7</v>
      </c>
      <c r="H172" t="s">
        <v>4432</v>
      </c>
      <c r="I172" s="12">
        <v>7.7</v>
      </c>
    </row>
    <row r="173" spans="1:9" hidden="1" x14ac:dyDescent="0.2">
      <c r="A173" t="s">
        <v>139</v>
      </c>
      <c r="B173" t="s">
        <v>389</v>
      </c>
      <c r="C173">
        <v>6.8</v>
      </c>
      <c r="E173" s="3" t="s">
        <v>5150</v>
      </c>
      <c r="F173">
        <v>7.1</v>
      </c>
      <c r="H173" t="s">
        <v>5150</v>
      </c>
      <c r="I173" s="12">
        <v>7.1</v>
      </c>
    </row>
    <row r="174" spans="1:9" hidden="1" x14ac:dyDescent="0.2">
      <c r="A174" t="s">
        <v>390</v>
      </c>
      <c r="B174" t="s">
        <v>392</v>
      </c>
      <c r="C174">
        <v>8.1</v>
      </c>
      <c r="E174" s="3" t="s">
        <v>4378</v>
      </c>
      <c r="F174">
        <v>6.4</v>
      </c>
      <c r="H174" t="s">
        <v>4378</v>
      </c>
      <c r="I174" s="12">
        <v>6.4</v>
      </c>
    </row>
    <row r="175" spans="1:9" hidden="1" x14ac:dyDescent="0.2">
      <c r="A175" t="s">
        <v>393</v>
      </c>
      <c r="B175" t="s">
        <v>394</v>
      </c>
      <c r="C175">
        <v>6.5</v>
      </c>
      <c r="E175" s="3" t="s">
        <v>1397</v>
      </c>
      <c r="F175">
        <v>4.8166666666666664</v>
      </c>
      <c r="H175" t="s">
        <v>1397</v>
      </c>
      <c r="I175" s="12">
        <v>4.8166666666666664</v>
      </c>
    </row>
    <row r="176" spans="1:9" hidden="1" x14ac:dyDescent="0.2">
      <c r="A176" t="s">
        <v>17</v>
      </c>
      <c r="B176" t="s">
        <v>396</v>
      </c>
      <c r="C176">
        <v>7.2</v>
      </c>
      <c r="E176" s="3" t="s">
        <v>3692</v>
      </c>
      <c r="F176">
        <v>7.6</v>
      </c>
      <c r="H176" t="s">
        <v>3692</v>
      </c>
      <c r="I176" s="12">
        <v>7.6</v>
      </c>
    </row>
    <row r="177" spans="1:9" hidden="1" x14ac:dyDescent="0.2">
      <c r="A177" t="s">
        <v>275</v>
      </c>
      <c r="B177" t="s">
        <v>397</v>
      </c>
      <c r="C177">
        <v>6.7</v>
      </c>
      <c r="E177" s="3" t="s">
        <v>1394</v>
      </c>
      <c r="F177">
        <v>5.5333333333333341</v>
      </c>
      <c r="H177" t="s">
        <v>1394</v>
      </c>
      <c r="I177" s="12">
        <v>5.5333333333333341</v>
      </c>
    </row>
    <row r="178" spans="1:9" hidden="1" x14ac:dyDescent="0.2">
      <c r="A178" t="s">
        <v>398</v>
      </c>
      <c r="B178" t="s">
        <v>400</v>
      </c>
      <c r="C178">
        <v>8.1</v>
      </c>
      <c r="E178" s="3" t="s">
        <v>3354</v>
      </c>
      <c r="F178">
        <v>4.0999999999999996</v>
      </c>
      <c r="H178" t="s">
        <v>3354</v>
      </c>
      <c r="I178" s="12">
        <v>4.0999999999999996</v>
      </c>
    </row>
    <row r="179" spans="1:9" hidden="1" x14ac:dyDescent="0.2">
      <c r="A179" t="s">
        <v>401</v>
      </c>
      <c r="B179" t="s">
        <v>402</v>
      </c>
      <c r="C179">
        <v>7.6</v>
      </c>
      <c r="E179" s="3" t="s">
        <v>3687</v>
      </c>
      <c r="F179">
        <v>3.6</v>
      </c>
      <c r="H179" t="s">
        <v>3687</v>
      </c>
      <c r="I179" s="12">
        <v>3.6</v>
      </c>
    </row>
    <row r="180" spans="1:9" hidden="1" x14ac:dyDescent="0.2">
      <c r="A180" t="s">
        <v>403</v>
      </c>
      <c r="B180" t="s">
        <v>404</v>
      </c>
      <c r="C180">
        <v>7.4</v>
      </c>
      <c r="E180" s="3" t="s">
        <v>4300</v>
      </c>
      <c r="F180">
        <v>5.9</v>
      </c>
      <c r="H180" t="s">
        <v>4300</v>
      </c>
      <c r="I180" s="12">
        <v>5.9</v>
      </c>
    </row>
    <row r="181" spans="1:9" hidden="1" x14ac:dyDescent="0.2">
      <c r="A181" t="s">
        <v>239</v>
      </c>
      <c r="B181" t="s">
        <v>406</v>
      </c>
      <c r="C181">
        <v>7.6</v>
      </c>
      <c r="E181" s="3" t="s">
        <v>2086</v>
      </c>
      <c r="F181">
        <v>6.9</v>
      </c>
      <c r="H181" t="s">
        <v>2086</v>
      </c>
      <c r="I181" s="12">
        <v>6.9</v>
      </c>
    </row>
    <row r="182" spans="1:9" hidden="1" x14ac:dyDescent="0.2">
      <c r="A182" t="s">
        <v>407</v>
      </c>
      <c r="B182" t="s">
        <v>409</v>
      </c>
      <c r="C182">
        <v>6.7</v>
      </c>
      <c r="E182" s="3" t="s">
        <v>2088</v>
      </c>
      <c r="F182">
        <v>6.3</v>
      </c>
      <c r="H182" t="s">
        <v>2088</v>
      </c>
      <c r="I182" s="12">
        <v>6.3</v>
      </c>
    </row>
    <row r="183" spans="1:9" hidden="1" x14ac:dyDescent="0.2">
      <c r="A183" t="s">
        <v>139</v>
      </c>
      <c r="B183" t="s">
        <v>410</v>
      </c>
      <c r="C183">
        <v>6.5</v>
      </c>
      <c r="E183" s="3" t="s">
        <v>6075</v>
      </c>
      <c r="F183">
        <v>4.8</v>
      </c>
      <c r="H183" t="s">
        <v>6075</v>
      </c>
      <c r="I183" s="12">
        <v>4.8</v>
      </c>
    </row>
    <row r="184" spans="1:9" hidden="1" x14ac:dyDescent="0.2">
      <c r="A184" t="s">
        <v>105</v>
      </c>
      <c r="B184" t="s">
        <v>411</v>
      </c>
      <c r="C184">
        <v>6.6</v>
      </c>
      <c r="E184" s="3" t="s">
        <v>2817</v>
      </c>
      <c r="F184">
        <v>5.0999999999999996</v>
      </c>
      <c r="H184" t="s">
        <v>2817</v>
      </c>
      <c r="I184" s="12">
        <v>5.0999999999999996</v>
      </c>
    </row>
    <row r="185" spans="1:9" hidden="1" x14ac:dyDescent="0.2">
      <c r="A185" t="s">
        <v>249</v>
      </c>
      <c r="B185" t="s">
        <v>412</v>
      </c>
      <c r="C185">
        <v>6.7</v>
      </c>
      <c r="E185" s="3" t="s">
        <v>3178</v>
      </c>
      <c r="F185">
        <v>5.05</v>
      </c>
      <c r="H185" t="s">
        <v>3178</v>
      </c>
      <c r="I185" s="12">
        <v>5.05</v>
      </c>
    </row>
    <row r="186" spans="1:9" hidden="1" x14ac:dyDescent="0.2">
      <c r="A186" t="s">
        <v>413</v>
      </c>
      <c r="B186" t="s">
        <v>415</v>
      </c>
      <c r="C186">
        <v>6.4</v>
      </c>
      <c r="E186" s="3" t="s">
        <v>5803</v>
      </c>
      <c r="F186">
        <v>6.7</v>
      </c>
      <c r="H186" t="s">
        <v>5803</v>
      </c>
      <c r="I186" s="12">
        <v>6.7</v>
      </c>
    </row>
    <row r="187" spans="1:9" hidden="1" x14ac:dyDescent="0.2">
      <c r="A187" t="s">
        <v>416</v>
      </c>
      <c r="B187" t="s">
        <v>417</v>
      </c>
      <c r="C187">
        <v>5.8</v>
      </c>
      <c r="E187" s="3" t="s">
        <v>3951</v>
      </c>
      <c r="F187">
        <v>6</v>
      </c>
      <c r="H187" t="s">
        <v>3951</v>
      </c>
      <c r="I187" s="12">
        <v>6</v>
      </c>
    </row>
    <row r="188" spans="1:9" hidden="1" x14ac:dyDescent="0.2">
      <c r="A188" t="s">
        <v>139</v>
      </c>
      <c r="B188" t="s">
        <v>419</v>
      </c>
      <c r="C188">
        <v>7.4</v>
      </c>
      <c r="E188" s="3" t="s">
        <v>4101</v>
      </c>
      <c r="F188">
        <v>6.2</v>
      </c>
      <c r="H188" t="s">
        <v>4101</v>
      </c>
      <c r="I188" s="12">
        <v>6.2</v>
      </c>
    </row>
    <row r="189" spans="1:9" hidden="1" x14ac:dyDescent="0.2">
      <c r="A189" t="s">
        <v>420</v>
      </c>
      <c r="B189" t="s">
        <v>421</v>
      </c>
      <c r="C189">
        <v>7.8</v>
      </c>
      <c r="E189" s="3" t="s">
        <v>45</v>
      </c>
      <c r="F189">
        <v>7.2875000000000005</v>
      </c>
      <c r="H189" t="s">
        <v>45</v>
      </c>
      <c r="I189" s="12">
        <v>7.2875000000000005</v>
      </c>
    </row>
    <row r="190" spans="1:9" hidden="1" x14ac:dyDescent="0.2">
      <c r="A190" t="s">
        <v>131</v>
      </c>
      <c r="B190" t="s">
        <v>423</v>
      </c>
      <c r="C190">
        <v>6.6</v>
      </c>
      <c r="E190" s="3" t="s">
        <v>2031</v>
      </c>
      <c r="F190">
        <v>6.4249999999999998</v>
      </c>
      <c r="H190" t="s">
        <v>2031</v>
      </c>
      <c r="I190" s="12">
        <v>6.4249999999999998</v>
      </c>
    </row>
    <row r="191" spans="1:9" hidden="1" x14ac:dyDescent="0.2">
      <c r="A191" t="s">
        <v>315</v>
      </c>
      <c r="B191" t="s">
        <v>424</v>
      </c>
      <c r="C191">
        <v>4.9000000000000004</v>
      </c>
      <c r="E191" s="3" t="s">
        <v>295</v>
      </c>
      <c r="F191">
        <v>6.9</v>
      </c>
      <c r="H191" t="s">
        <v>295</v>
      </c>
      <c r="I191" s="12">
        <v>6.9</v>
      </c>
    </row>
    <row r="192" spans="1:9" hidden="1" x14ac:dyDescent="0.2">
      <c r="A192" t="s">
        <v>425</v>
      </c>
      <c r="B192" t="s">
        <v>427</v>
      </c>
      <c r="C192">
        <v>6.5</v>
      </c>
      <c r="E192" s="3" t="s">
        <v>5946</v>
      </c>
      <c r="F192">
        <v>6.45</v>
      </c>
      <c r="H192" t="s">
        <v>5946</v>
      </c>
      <c r="I192" s="12">
        <v>6.45</v>
      </c>
    </row>
    <row r="193" spans="1:9" hidden="1" x14ac:dyDescent="0.2">
      <c r="A193" t="s">
        <v>278</v>
      </c>
      <c r="B193" t="s">
        <v>428</v>
      </c>
      <c r="C193">
        <v>6.2</v>
      </c>
      <c r="E193" s="3" t="s">
        <v>5186</v>
      </c>
      <c r="F193">
        <v>7.1</v>
      </c>
      <c r="H193" t="s">
        <v>5186</v>
      </c>
      <c r="I193" s="12">
        <v>7.1</v>
      </c>
    </row>
    <row r="194" spans="1:9" hidden="1" x14ac:dyDescent="0.2">
      <c r="A194" t="s">
        <v>429</v>
      </c>
      <c r="B194" t="s">
        <v>431</v>
      </c>
      <c r="C194">
        <v>7.3</v>
      </c>
      <c r="E194" s="3" t="s">
        <v>2153</v>
      </c>
      <c r="F194">
        <v>5.9</v>
      </c>
      <c r="H194" t="s">
        <v>2153</v>
      </c>
      <c r="I194" s="12">
        <v>5.9</v>
      </c>
    </row>
    <row r="195" spans="1:9" hidden="1" x14ac:dyDescent="0.2">
      <c r="A195" t="s">
        <v>432</v>
      </c>
      <c r="B195" t="s">
        <v>433</v>
      </c>
      <c r="C195">
        <v>7.5</v>
      </c>
      <c r="E195" s="3" t="s">
        <v>2955</v>
      </c>
      <c r="F195">
        <v>5.9</v>
      </c>
      <c r="H195" t="s">
        <v>2955</v>
      </c>
      <c r="I195" s="12">
        <v>5.9</v>
      </c>
    </row>
    <row r="196" spans="1:9" hidden="1" x14ac:dyDescent="0.2">
      <c r="A196" t="s">
        <v>434</v>
      </c>
      <c r="B196" t="s">
        <v>436</v>
      </c>
      <c r="C196">
        <v>5.6</v>
      </c>
      <c r="E196" s="3" t="s">
        <v>1143</v>
      </c>
      <c r="F196">
        <v>6.5500000000000007</v>
      </c>
      <c r="H196" t="s">
        <v>1143</v>
      </c>
      <c r="I196" s="12">
        <v>6.5500000000000007</v>
      </c>
    </row>
    <row r="197" spans="1:9" hidden="1" x14ac:dyDescent="0.2">
      <c r="A197" t="s">
        <v>17</v>
      </c>
      <c r="B197" t="s">
        <v>437</v>
      </c>
      <c r="C197">
        <v>8.1</v>
      </c>
      <c r="E197" s="3" t="s">
        <v>2941</v>
      </c>
      <c r="F197">
        <v>5.4</v>
      </c>
      <c r="H197" t="s">
        <v>2941</v>
      </c>
      <c r="I197" s="12">
        <v>5.4</v>
      </c>
    </row>
    <row r="198" spans="1:9" hidden="1" x14ac:dyDescent="0.2">
      <c r="A198" t="s">
        <v>239</v>
      </c>
      <c r="B198" t="s">
        <v>438</v>
      </c>
      <c r="C198">
        <v>6.7</v>
      </c>
      <c r="E198" s="3" t="s">
        <v>1780</v>
      </c>
      <c r="F198">
        <v>6.6000000000000005</v>
      </c>
      <c r="H198" t="s">
        <v>1780</v>
      </c>
      <c r="I198" s="12">
        <v>6.6000000000000005</v>
      </c>
    </row>
    <row r="199" spans="1:9" hidden="1" x14ac:dyDescent="0.2">
      <c r="A199" t="s">
        <v>290</v>
      </c>
      <c r="B199" t="s">
        <v>439</v>
      </c>
      <c r="C199">
        <v>6.6</v>
      </c>
      <c r="E199" s="3" t="s">
        <v>205</v>
      </c>
      <c r="F199">
        <v>6.3</v>
      </c>
      <c r="H199" t="s">
        <v>205</v>
      </c>
      <c r="I199" s="12">
        <v>6.3</v>
      </c>
    </row>
    <row r="200" spans="1:9" hidden="1" x14ac:dyDescent="0.2">
      <c r="A200" t="s">
        <v>440</v>
      </c>
      <c r="B200" t="s">
        <v>442</v>
      </c>
      <c r="C200">
        <v>6.4</v>
      </c>
      <c r="E200" s="3" t="s">
        <v>5752</v>
      </c>
      <c r="F200">
        <v>6.8</v>
      </c>
      <c r="H200" t="s">
        <v>5752</v>
      </c>
      <c r="I200" s="12">
        <v>6.8</v>
      </c>
    </row>
    <row r="201" spans="1:9" hidden="1" x14ac:dyDescent="0.2">
      <c r="A201" t="s">
        <v>45</v>
      </c>
      <c r="B201" t="s">
        <v>443</v>
      </c>
      <c r="C201">
        <v>7.5</v>
      </c>
      <c r="E201" s="3" t="s">
        <v>440</v>
      </c>
      <c r="F201">
        <v>6.8249999999999993</v>
      </c>
      <c r="H201" t="s">
        <v>440</v>
      </c>
      <c r="I201" s="12">
        <v>6.8249999999999993</v>
      </c>
    </row>
    <row r="202" spans="1:9" hidden="1" x14ac:dyDescent="0.2">
      <c r="A202" t="s">
        <v>143</v>
      </c>
      <c r="B202" t="s">
        <v>444</v>
      </c>
      <c r="C202">
        <v>7.3</v>
      </c>
      <c r="E202" s="3" t="s">
        <v>5367</v>
      </c>
      <c r="F202">
        <v>7.2</v>
      </c>
      <c r="H202" t="s">
        <v>5367</v>
      </c>
      <c r="I202" s="12">
        <v>7.2</v>
      </c>
    </row>
    <row r="203" spans="1:9" hidden="1" x14ac:dyDescent="0.2">
      <c r="A203" t="s">
        <v>445</v>
      </c>
      <c r="B203" t="s">
        <v>447</v>
      </c>
      <c r="C203">
        <v>7.5</v>
      </c>
      <c r="E203" s="3" t="s">
        <v>5657</v>
      </c>
      <c r="F203">
        <v>3.9</v>
      </c>
      <c r="H203" t="s">
        <v>5657</v>
      </c>
      <c r="I203" s="12">
        <v>3.9</v>
      </c>
    </row>
    <row r="204" spans="1:9" hidden="1" x14ac:dyDescent="0.2">
      <c r="A204" t="s">
        <v>387</v>
      </c>
      <c r="B204" t="s">
        <v>448</v>
      </c>
      <c r="C204">
        <v>5.8</v>
      </c>
      <c r="E204" s="3" t="s">
        <v>4614</v>
      </c>
      <c r="F204">
        <v>7.5</v>
      </c>
      <c r="H204" t="s">
        <v>4614</v>
      </c>
      <c r="I204" s="12">
        <v>7.5</v>
      </c>
    </row>
    <row r="205" spans="1:9" hidden="1" x14ac:dyDescent="0.2">
      <c r="A205" t="s">
        <v>449</v>
      </c>
      <c r="B205" t="s">
        <v>450</v>
      </c>
      <c r="C205">
        <v>7.5</v>
      </c>
      <c r="E205" s="3" t="s">
        <v>5089</v>
      </c>
      <c r="F205">
        <v>7.7</v>
      </c>
      <c r="H205" t="s">
        <v>5089</v>
      </c>
      <c r="I205" s="12">
        <v>7.7</v>
      </c>
    </row>
    <row r="206" spans="1:9" hidden="1" x14ac:dyDescent="0.2">
      <c r="A206" t="s">
        <v>451</v>
      </c>
      <c r="B206" t="s">
        <v>453</v>
      </c>
      <c r="C206">
        <v>6.6</v>
      </c>
      <c r="E206" s="3" t="s">
        <v>4499</v>
      </c>
      <c r="F206">
        <v>7.3</v>
      </c>
      <c r="H206" t="s">
        <v>4499</v>
      </c>
      <c r="I206" s="12">
        <v>7.3</v>
      </c>
    </row>
    <row r="207" spans="1:9" hidden="1" x14ac:dyDescent="0.2">
      <c r="A207" t="s">
        <v>454</v>
      </c>
      <c r="B207" t="s">
        <v>455</v>
      </c>
      <c r="C207">
        <v>6.7</v>
      </c>
      <c r="E207" s="3" t="s">
        <v>3170</v>
      </c>
      <c r="F207">
        <v>5.9</v>
      </c>
      <c r="H207" t="s">
        <v>3170</v>
      </c>
      <c r="I207" s="12">
        <v>5.9</v>
      </c>
    </row>
    <row r="208" spans="1:9" hidden="1" x14ac:dyDescent="0.2">
      <c r="A208" t="s">
        <v>456</v>
      </c>
      <c r="B208" t="s">
        <v>458</v>
      </c>
      <c r="C208">
        <v>3.7</v>
      </c>
      <c r="E208" s="3" t="s">
        <v>2055</v>
      </c>
      <c r="F208">
        <v>6.083333333333333</v>
      </c>
      <c r="H208" t="s">
        <v>2055</v>
      </c>
      <c r="I208" s="12">
        <v>6.083333333333333</v>
      </c>
    </row>
    <row r="209" spans="1:9" hidden="1" x14ac:dyDescent="0.2">
      <c r="A209" t="s">
        <v>290</v>
      </c>
      <c r="B209" t="s">
        <v>459</v>
      </c>
      <c r="C209">
        <v>6</v>
      </c>
      <c r="E209" s="3" t="s">
        <v>3093</v>
      </c>
      <c r="F209">
        <v>5.2</v>
      </c>
      <c r="H209" t="s">
        <v>3093</v>
      </c>
      <c r="I209" s="12">
        <v>5.2</v>
      </c>
    </row>
    <row r="210" spans="1:9" hidden="1" x14ac:dyDescent="0.2">
      <c r="A210" t="s">
        <v>150</v>
      </c>
      <c r="B210" t="s">
        <v>460</v>
      </c>
      <c r="C210">
        <v>6.4</v>
      </c>
      <c r="E210" s="3" t="s">
        <v>5394</v>
      </c>
      <c r="F210">
        <v>6.7</v>
      </c>
      <c r="H210" t="s">
        <v>5394</v>
      </c>
      <c r="I210" s="12">
        <v>6.7</v>
      </c>
    </row>
    <row r="211" spans="1:9" hidden="1" x14ac:dyDescent="0.2">
      <c r="A211" t="s">
        <v>461</v>
      </c>
      <c r="B211" t="s">
        <v>462</v>
      </c>
      <c r="C211">
        <v>6.1</v>
      </c>
      <c r="E211" s="3" t="s">
        <v>505</v>
      </c>
      <c r="F211">
        <v>6.1</v>
      </c>
      <c r="H211" t="s">
        <v>505</v>
      </c>
      <c r="I211" s="12">
        <v>6.1</v>
      </c>
    </row>
    <row r="212" spans="1:9" hidden="1" x14ac:dyDescent="0.2">
      <c r="A212" t="s">
        <v>244</v>
      </c>
      <c r="B212" t="s">
        <v>463</v>
      </c>
      <c r="C212">
        <v>6.4</v>
      </c>
      <c r="E212" s="3" t="s">
        <v>4492</v>
      </c>
      <c r="F212">
        <v>7.6333333333333329</v>
      </c>
      <c r="H212" t="s">
        <v>4492</v>
      </c>
      <c r="I212" s="12">
        <v>7.6333333333333329</v>
      </c>
    </row>
    <row r="213" spans="1:9" x14ac:dyDescent="0.2">
      <c r="A213" t="s">
        <v>464</v>
      </c>
      <c r="B213" t="s">
        <v>465</v>
      </c>
      <c r="C213">
        <v>5.6</v>
      </c>
      <c r="E213" s="9" t="s">
        <v>5798</v>
      </c>
      <c r="F213" s="6">
        <v>8.6</v>
      </c>
      <c r="H213" s="4" t="s">
        <v>5798</v>
      </c>
      <c r="I213" s="6">
        <v>8.6</v>
      </c>
    </row>
    <row r="214" spans="1:9" hidden="1" x14ac:dyDescent="0.2">
      <c r="A214" t="s">
        <v>367</v>
      </c>
      <c r="B214" t="s">
        <v>467</v>
      </c>
      <c r="C214">
        <v>8</v>
      </c>
      <c r="E214" s="3" t="s">
        <v>3062</v>
      </c>
      <c r="F214">
        <v>5.65</v>
      </c>
      <c r="H214" t="s">
        <v>3062</v>
      </c>
      <c r="I214" s="12">
        <v>5.65</v>
      </c>
    </row>
    <row r="215" spans="1:9" hidden="1" x14ac:dyDescent="0.2">
      <c r="A215" t="s">
        <v>468</v>
      </c>
      <c r="B215" t="s">
        <v>470</v>
      </c>
      <c r="C215">
        <v>5.2</v>
      </c>
      <c r="E215" s="3" t="s">
        <v>2370</v>
      </c>
      <c r="F215">
        <v>6.1333333333333329</v>
      </c>
      <c r="H215" t="s">
        <v>2370</v>
      </c>
      <c r="I215" s="12">
        <v>6.1333333333333329</v>
      </c>
    </row>
    <row r="216" spans="1:9" hidden="1" x14ac:dyDescent="0.2">
      <c r="A216" t="s">
        <v>398</v>
      </c>
      <c r="B216" t="s">
        <v>471</v>
      </c>
      <c r="C216">
        <v>7.1</v>
      </c>
      <c r="E216" s="3" t="s">
        <v>4969</v>
      </c>
      <c r="F216">
        <v>3.1</v>
      </c>
      <c r="H216" t="s">
        <v>4969</v>
      </c>
      <c r="I216" s="12">
        <v>3.1</v>
      </c>
    </row>
    <row r="217" spans="1:9" hidden="1" x14ac:dyDescent="0.2">
      <c r="A217" t="s">
        <v>120</v>
      </c>
      <c r="B217" t="s">
        <v>473</v>
      </c>
      <c r="C217">
        <v>4.8</v>
      </c>
      <c r="E217" s="3" t="s">
        <v>1586</v>
      </c>
      <c r="F217">
        <v>5.3</v>
      </c>
      <c r="H217" t="s">
        <v>1586</v>
      </c>
      <c r="I217" s="12">
        <v>5.3</v>
      </c>
    </row>
    <row r="218" spans="1:9" hidden="1" x14ac:dyDescent="0.2">
      <c r="A218" t="s">
        <v>70</v>
      </c>
      <c r="B218" t="s">
        <v>475</v>
      </c>
      <c r="C218">
        <v>7</v>
      </c>
      <c r="E218" s="3" t="s">
        <v>2255</v>
      </c>
      <c r="F218">
        <v>6.2</v>
      </c>
      <c r="H218" t="s">
        <v>2255</v>
      </c>
      <c r="I218" s="12">
        <v>6.2</v>
      </c>
    </row>
    <row r="219" spans="1:9" hidden="1" x14ac:dyDescent="0.2">
      <c r="A219" t="s">
        <v>326</v>
      </c>
      <c r="B219" t="s">
        <v>476</v>
      </c>
      <c r="C219">
        <v>5.4</v>
      </c>
      <c r="E219" s="3" t="s">
        <v>2791</v>
      </c>
      <c r="F219">
        <v>5.6</v>
      </c>
      <c r="H219" t="s">
        <v>2791</v>
      </c>
      <c r="I219" s="12">
        <v>5.6</v>
      </c>
    </row>
    <row r="220" spans="1:9" hidden="1" x14ac:dyDescent="0.2">
      <c r="A220" t="s">
        <v>477</v>
      </c>
      <c r="B220" t="s">
        <v>479</v>
      </c>
      <c r="C220">
        <v>6.6</v>
      </c>
      <c r="E220" s="3" t="s">
        <v>3585</v>
      </c>
      <c r="F220">
        <v>4.3</v>
      </c>
      <c r="H220" t="s">
        <v>3585</v>
      </c>
      <c r="I220" s="12">
        <v>4.3</v>
      </c>
    </row>
    <row r="221" spans="1:9" hidden="1" x14ac:dyDescent="0.2">
      <c r="A221" t="s">
        <v>480</v>
      </c>
      <c r="B221" t="s">
        <v>481</v>
      </c>
      <c r="C221">
        <v>6.7</v>
      </c>
      <c r="E221" s="3" t="s">
        <v>3639</v>
      </c>
      <c r="F221">
        <v>7.5</v>
      </c>
      <c r="H221" t="s">
        <v>3639</v>
      </c>
      <c r="I221" s="12">
        <v>7.5</v>
      </c>
    </row>
    <row r="222" spans="1:9" hidden="1" x14ac:dyDescent="0.2">
      <c r="A222" t="s">
        <v>482</v>
      </c>
      <c r="B222" t="s">
        <v>484</v>
      </c>
      <c r="C222">
        <v>6.2</v>
      </c>
      <c r="E222" s="3" t="s">
        <v>4833</v>
      </c>
      <c r="F222">
        <v>6.6</v>
      </c>
      <c r="H222" t="s">
        <v>4833</v>
      </c>
      <c r="I222" s="12">
        <v>6.6</v>
      </c>
    </row>
    <row r="223" spans="1:9" hidden="1" x14ac:dyDescent="0.2">
      <c r="A223" t="s">
        <v>156</v>
      </c>
      <c r="B223" t="s">
        <v>486</v>
      </c>
      <c r="C223">
        <v>6.1</v>
      </c>
      <c r="E223" s="3" t="s">
        <v>5675</v>
      </c>
      <c r="F223">
        <v>7.6</v>
      </c>
      <c r="H223" t="s">
        <v>5675</v>
      </c>
      <c r="I223" s="12">
        <v>7.6</v>
      </c>
    </row>
    <row r="224" spans="1:9" hidden="1" x14ac:dyDescent="0.2">
      <c r="A224" t="s">
        <v>487</v>
      </c>
      <c r="B224" t="s">
        <v>489</v>
      </c>
      <c r="C224">
        <v>5.3</v>
      </c>
      <c r="E224" s="3" t="s">
        <v>283</v>
      </c>
      <c r="F224">
        <v>7.6</v>
      </c>
      <c r="H224" t="s">
        <v>283</v>
      </c>
      <c r="I224" s="12">
        <v>7.6</v>
      </c>
    </row>
    <row r="225" spans="1:9" hidden="1" x14ac:dyDescent="0.2">
      <c r="A225" t="s">
        <v>490</v>
      </c>
      <c r="B225" t="s">
        <v>492</v>
      </c>
      <c r="C225">
        <v>6.3</v>
      </c>
      <c r="E225" s="3" t="s">
        <v>1403</v>
      </c>
      <c r="F225">
        <v>7</v>
      </c>
      <c r="H225" t="s">
        <v>1403</v>
      </c>
      <c r="I225" s="12">
        <v>7</v>
      </c>
    </row>
    <row r="226" spans="1:9" hidden="1" x14ac:dyDescent="0.2">
      <c r="A226" t="s">
        <v>110</v>
      </c>
      <c r="B226" t="s">
        <v>494</v>
      </c>
      <c r="C226">
        <v>7</v>
      </c>
      <c r="E226" s="3" t="s">
        <v>2488</v>
      </c>
      <c r="F226">
        <v>5.9</v>
      </c>
      <c r="H226" t="s">
        <v>2488</v>
      </c>
      <c r="I226" s="12">
        <v>5.9</v>
      </c>
    </row>
    <row r="227" spans="1:9" hidden="1" x14ac:dyDescent="0.2">
      <c r="A227" t="s">
        <v>495</v>
      </c>
      <c r="B227" t="s">
        <v>496</v>
      </c>
      <c r="C227">
        <v>7.6</v>
      </c>
      <c r="E227" s="3" t="s">
        <v>432</v>
      </c>
      <c r="F227">
        <v>6.6545454545454552</v>
      </c>
      <c r="H227" t="s">
        <v>432</v>
      </c>
      <c r="I227" s="12">
        <v>6.6545454545454552</v>
      </c>
    </row>
    <row r="228" spans="1:9" hidden="1" x14ac:dyDescent="0.2">
      <c r="A228" t="s">
        <v>495</v>
      </c>
      <c r="B228" t="s">
        <v>497</v>
      </c>
      <c r="C228">
        <v>6.7</v>
      </c>
      <c r="E228" s="3" t="s">
        <v>5686</v>
      </c>
      <c r="F228">
        <v>7.2</v>
      </c>
      <c r="H228" t="s">
        <v>5686</v>
      </c>
      <c r="I228" s="12">
        <v>7.2</v>
      </c>
    </row>
    <row r="229" spans="1:9" hidden="1" x14ac:dyDescent="0.2">
      <c r="A229" t="s">
        <v>163</v>
      </c>
      <c r="B229" t="s">
        <v>498</v>
      </c>
      <c r="C229">
        <v>8.1</v>
      </c>
      <c r="E229" s="3" t="s">
        <v>2570</v>
      </c>
      <c r="F229">
        <v>4.9000000000000004</v>
      </c>
      <c r="H229" t="s">
        <v>2570</v>
      </c>
      <c r="I229" s="12">
        <v>4.9000000000000004</v>
      </c>
    </row>
    <row r="230" spans="1:9" hidden="1" x14ac:dyDescent="0.2">
      <c r="A230" t="s">
        <v>490</v>
      </c>
      <c r="B230" t="s">
        <v>499</v>
      </c>
      <c r="C230">
        <v>6.7</v>
      </c>
      <c r="E230" s="3" t="s">
        <v>5678</v>
      </c>
      <c r="F230">
        <v>5.5</v>
      </c>
      <c r="H230" t="s">
        <v>5678</v>
      </c>
      <c r="I230" s="12">
        <v>5.5</v>
      </c>
    </row>
    <row r="231" spans="1:9" hidden="1" x14ac:dyDescent="0.2">
      <c r="A231" t="s">
        <v>495</v>
      </c>
      <c r="B231" t="s">
        <v>500</v>
      </c>
      <c r="C231">
        <v>6.5</v>
      </c>
      <c r="E231" s="3" t="s">
        <v>3557</v>
      </c>
      <c r="F231">
        <v>5.25</v>
      </c>
      <c r="H231" t="s">
        <v>3557</v>
      </c>
      <c r="I231" s="12">
        <v>5.25</v>
      </c>
    </row>
    <row r="232" spans="1:9" hidden="1" x14ac:dyDescent="0.2">
      <c r="A232" t="s">
        <v>501</v>
      </c>
      <c r="B232" t="s">
        <v>502</v>
      </c>
      <c r="C232">
        <v>7.3</v>
      </c>
      <c r="E232" s="3" t="s">
        <v>249</v>
      </c>
      <c r="F232">
        <v>6.4</v>
      </c>
      <c r="H232" t="s">
        <v>249</v>
      </c>
      <c r="I232" s="12">
        <v>6.4</v>
      </c>
    </row>
    <row r="233" spans="1:9" hidden="1" x14ac:dyDescent="0.2">
      <c r="A233" t="s">
        <v>461</v>
      </c>
      <c r="B233" t="s">
        <v>504</v>
      </c>
      <c r="C233">
        <v>6</v>
      </c>
      <c r="E233" s="3" t="s">
        <v>3099</v>
      </c>
      <c r="F233">
        <v>6.6</v>
      </c>
      <c r="H233" t="s">
        <v>3099</v>
      </c>
      <c r="I233" s="12">
        <v>6.6</v>
      </c>
    </row>
    <row r="234" spans="1:9" hidden="1" x14ac:dyDescent="0.2">
      <c r="A234" t="s">
        <v>505</v>
      </c>
      <c r="B234" t="s">
        <v>506</v>
      </c>
      <c r="C234">
        <v>6.1</v>
      </c>
      <c r="E234" s="3" t="s">
        <v>2706</v>
      </c>
      <c r="F234">
        <v>6.9</v>
      </c>
      <c r="H234" t="s">
        <v>2706</v>
      </c>
      <c r="I234" s="12">
        <v>6.9</v>
      </c>
    </row>
    <row r="235" spans="1:9" hidden="1" x14ac:dyDescent="0.2">
      <c r="A235" t="s">
        <v>301</v>
      </c>
      <c r="B235" t="s">
        <v>507</v>
      </c>
      <c r="C235">
        <v>5.9</v>
      </c>
      <c r="E235" s="3" t="s">
        <v>5886</v>
      </c>
      <c r="F235">
        <v>7.7</v>
      </c>
      <c r="H235" t="s">
        <v>5886</v>
      </c>
      <c r="I235" s="12">
        <v>7.7</v>
      </c>
    </row>
    <row r="236" spans="1:9" hidden="1" x14ac:dyDescent="0.2">
      <c r="A236" t="s">
        <v>420</v>
      </c>
      <c r="B236" t="s">
        <v>509</v>
      </c>
      <c r="C236">
        <v>7.8</v>
      </c>
      <c r="E236" s="3" t="s">
        <v>2825</v>
      </c>
      <c r="F236">
        <v>4.0999999999999996</v>
      </c>
      <c r="H236" t="s">
        <v>2825</v>
      </c>
      <c r="I236" s="12">
        <v>4.0999999999999996</v>
      </c>
    </row>
    <row r="237" spans="1:9" hidden="1" x14ac:dyDescent="0.2">
      <c r="A237" t="s">
        <v>510</v>
      </c>
      <c r="B237" t="s">
        <v>512</v>
      </c>
      <c r="C237">
        <v>5.8</v>
      </c>
      <c r="E237" s="3" t="s">
        <v>2395</v>
      </c>
      <c r="F237">
        <v>5.95</v>
      </c>
      <c r="H237" t="s">
        <v>2395</v>
      </c>
      <c r="I237" s="12">
        <v>5.95</v>
      </c>
    </row>
    <row r="238" spans="1:9" hidden="1" x14ac:dyDescent="0.2">
      <c r="A238" t="s">
        <v>513</v>
      </c>
      <c r="B238" t="s">
        <v>515</v>
      </c>
      <c r="C238">
        <v>4.3</v>
      </c>
      <c r="E238" s="3" t="s">
        <v>4878</v>
      </c>
      <c r="F238">
        <v>3.5</v>
      </c>
      <c r="H238" t="s">
        <v>4878</v>
      </c>
      <c r="I238" s="12">
        <v>3.5</v>
      </c>
    </row>
    <row r="239" spans="1:9" hidden="1" x14ac:dyDescent="0.2">
      <c r="A239" t="s">
        <v>278</v>
      </c>
      <c r="B239" t="s">
        <v>518</v>
      </c>
      <c r="C239">
        <v>6.4</v>
      </c>
      <c r="E239" s="3" t="s">
        <v>625</v>
      </c>
      <c r="F239">
        <v>6.8666666666666671</v>
      </c>
      <c r="H239" t="s">
        <v>625</v>
      </c>
      <c r="I239" s="12">
        <v>6.8666666666666671</v>
      </c>
    </row>
    <row r="240" spans="1:9" hidden="1" x14ac:dyDescent="0.2">
      <c r="A240" t="s">
        <v>519</v>
      </c>
      <c r="B240" t="s">
        <v>520</v>
      </c>
      <c r="C240">
        <v>6.1</v>
      </c>
      <c r="E240" s="3" t="s">
        <v>74</v>
      </c>
      <c r="F240">
        <v>6.08</v>
      </c>
      <c r="H240" t="s">
        <v>74</v>
      </c>
      <c r="I240" s="12">
        <v>6.08</v>
      </c>
    </row>
    <row r="241" spans="1:9" hidden="1" x14ac:dyDescent="0.2">
      <c r="A241" t="s">
        <v>521</v>
      </c>
      <c r="B241" t="s">
        <v>522</v>
      </c>
      <c r="C241">
        <v>6.5</v>
      </c>
      <c r="E241" s="3" t="s">
        <v>2269</v>
      </c>
      <c r="F241">
        <v>6.5</v>
      </c>
      <c r="H241" t="s">
        <v>2269</v>
      </c>
      <c r="I241" s="12">
        <v>6.5</v>
      </c>
    </row>
    <row r="242" spans="1:9" hidden="1" x14ac:dyDescent="0.2">
      <c r="A242" t="s">
        <v>150</v>
      </c>
      <c r="B242" t="s">
        <v>523</v>
      </c>
      <c r="C242">
        <v>7.1</v>
      </c>
      <c r="E242" s="3" t="s">
        <v>3364</v>
      </c>
      <c r="F242">
        <v>7.8</v>
      </c>
      <c r="H242" t="s">
        <v>3364</v>
      </c>
      <c r="I242" s="12">
        <v>7.8</v>
      </c>
    </row>
    <row r="243" spans="1:9" hidden="1" x14ac:dyDescent="0.2">
      <c r="A243" t="s">
        <v>524</v>
      </c>
      <c r="B243" t="s">
        <v>526</v>
      </c>
      <c r="C243">
        <v>6.4</v>
      </c>
      <c r="E243" s="3" t="s">
        <v>2368</v>
      </c>
      <c r="F243">
        <v>6.1</v>
      </c>
      <c r="H243" t="s">
        <v>2368</v>
      </c>
      <c r="I243" s="12">
        <v>6.1</v>
      </c>
    </row>
    <row r="244" spans="1:9" hidden="1" x14ac:dyDescent="0.2">
      <c r="A244" t="s">
        <v>184</v>
      </c>
      <c r="B244" t="s">
        <v>528</v>
      </c>
      <c r="C244">
        <v>6.5</v>
      </c>
      <c r="E244" s="3" t="s">
        <v>2207</v>
      </c>
      <c r="F244">
        <v>5.0999999999999996</v>
      </c>
      <c r="H244" t="s">
        <v>2207</v>
      </c>
      <c r="I244" s="12">
        <v>5.0999999999999996</v>
      </c>
    </row>
    <row r="245" spans="1:9" hidden="1" x14ac:dyDescent="0.2">
      <c r="A245" t="s">
        <v>434</v>
      </c>
      <c r="B245" t="s">
        <v>529</v>
      </c>
      <c r="C245">
        <v>6.3</v>
      </c>
      <c r="E245" s="3" t="s">
        <v>3924</v>
      </c>
      <c r="F245">
        <v>4.8</v>
      </c>
      <c r="H245" t="s">
        <v>3924</v>
      </c>
      <c r="I245" s="12">
        <v>4.8</v>
      </c>
    </row>
    <row r="246" spans="1:9" hidden="1" x14ac:dyDescent="0.2">
      <c r="A246" t="s">
        <v>170</v>
      </c>
      <c r="B246" t="s">
        <v>531</v>
      </c>
      <c r="C246">
        <v>7.5</v>
      </c>
      <c r="E246" s="3" t="s">
        <v>3814</v>
      </c>
      <c r="F246">
        <v>6.7</v>
      </c>
      <c r="H246" t="s">
        <v>3814</v>
      </c>
      <c r="I246" s="12">
        <v>6.7</v>
      </c>
    </row>
    <row r="247" spans="1:9" hidden="1" x14ac:dyDescent="0.2">
      <c r="A247" t="s">
        <v>166</v>
      </c>
      <c r="B247" t="s">
        <v>532</v>
      </c>
      <c r="C247">
        <v>4.9000000000000004</v>
      </c>
      <c r="E247" s="3" t="s">
        <v>5295</v>
      </c>
      <c r="F247">
        <v>6.9</v>
      </c>
      <c r="H247" t="s">
        <v>5295</v>
      </c>
      <c r="I247" s="12">
        <v>6.9</v>
      </c>
    </row>
    <row r="248" spans="1:9" hidden="1" x14ac:dyDescent="0.2">
      <c r="A248" t="s">
        <v>533</v>
      </c>
      <c r="B248" t="s">
        <v>535</v>
      </c>
      <c r="C248">
        <v>5.8</v>
      </c>
      <c r="E248" s="3" t="s">
        <v>5205</v>
      </c>
      <c r="F248">
        <v>7.9</v>
      </c>
      <c r="H248" t="s">
        <v>5205</v>
      </c>
      <c r="I248" s="12">
        <v>7.9</v>
      </c>
    </row>
    <row r="249" spans="1:9" hidden="1" x14ac:dyDescent="0.2">
      <c r="A249" t="s">
        <v>536</v>
      </c>
      <c r="B249" t="s">
        <v>538</v>
      </c>
      <c r="C249">
        <v>6.2</v>
      </c>
      <c r="E249" s="3" t="s">
        <v>1761</v>
      </c>
      <c r="F249">
        <v>6.6</v>
      </c>
      <c r="H249" t="s">
        <v>1761</v>
      </c>
      <c r="I249" s="12">
        <v>6.6</v>
      </c>
    </row>
    <row r="250" spans="1:9" hidden="1" x14ac:dyDescent="0.2">
      <c r="A250" t="s">
        <v>539</v>
      </c>
      <c r="B250" t="s">
        <v>540</v>
      </c>
      <c r="C250">
        <v>5.5</v>
      </c>
      <c r="E250" s="3" t="s">
        <v>4280</v>
      </c>
      <c r="F250">
        <v>6.8</v>
      </c>
      <c r="H250" t="s">
        <v>4280</v>
      </c>
      <c r="I250" s="12">
        <v>6.8</v>
      </c>
    </row>
    <row r="251" spans="1:9" hidden="1" x14ac:dyDescent="0.2">
      <c r="A251" t="s">
        <v>541</v>
      </c>
      <c r="B251" t="s">
        <v>543</v>
      </c>
      <c r="C251">
        <v>5.4</v>
      </c>
      <c r="E251" s="3" t="s">
        <v>4429</v>
      </c>
      <c r="F251">
        <v>4.3</v>
      </c>
      <c r="H251" t="s">
        <v>4429</v>
      </c>
      <c r="I251" s="12">
        <v>4.3</v>
      </c>
    </row>
    <row r="252" spans="1:9" hidden="1" x14ac:dyDescent="0.2">
      <c r="A252" t="s">
        <v>434</v>
      </c>
      <c r="B252" t="s">
        <v>545</v>
      </c>
      <c r="C252">
        <v>5.8</v>
      </c>
      <c r="E252" s="3" t="s">
        <v>3588</v>
      </c>
      <c r="F252">
        <v>7.1333333333333329</v>
      </c>
      <c r="H252" t="s">
        <v>3588</v>
      </c>
      <c r="I252" s="12">
        <v>7.1333333333333329</v>
      </c>
    </row>
    <row r="253" spans="1:9" hidden="1" x14ac:dyDescent="0.2">
      <c r="A253" t="s">
        <v>278</v>
      </c>
      <c r="B253" t="s">
        <v>547</v>
      </c>
      <c r="C253">
        <v>7.1</v>
      </c>
      <c r="E253" s="3" t="s">
        <v>5250</v>
      </c>
      <c r="F253">
        <v>5</v>
      </c>
      <c r="H253" t="s">
        <v>5250</v>
      </c>
      <c r="I253" s="12">
        <v>5</v>
      </c>
    </row>
    <row r="254" spans="1:9" hidden="1" x14ac:dyDescent="0.2">
      <c r="A254" t="s">
        <v>539</v>
      </c>
      <c r="B254" t="s">
        <v>548</v>
      </c>
      <c r="C254">
        <v>5.4</v>
      </c>
      <c r="E254" s="3" t="s">
        <v>5558</v>
      </c>
      <c r="F254">
        <v>3.2</v>
      </c>
      <c r="H254" t="s">
        <v>5558</v>
      </c>
      <c r="I254" s="12">
        <v>3.2</v>
      </c>
    </row>
    <row r="255" spans="1:9" hidden="1" x14ac:dyDescent="0.2">
      <c r="A255" t="s">
        <v>549</v>
      </c>
      <c r="B255" t="s">
        <v>551</v>
      </c>
      <c r="C255">
        <v>3.7</v>
      </c>
      <c r="E255" s="3" t="s">
        <v>305</v>
      </c>
      <c r="F255">
        <v>7.0250000000000004</v>
      </c>
      <c r="H255" t="s">
        <v>305</v>
      </c>
      <c r="I255" s="12">
        <v>7.0250000000000004</v>
      </c>
    </row>
    <row r="256" spans="1:9" x14ac:dyDescent="0.2">
      <c r="A256" t="s">
        <v>280</v>
      </c>
      <c r="B256" t="s">
        <v>552</v>
      </c>
      <c r="C256">
        <v>6.7</v>
      </c>
      <c r="E256" s="9" t="s">
        <v>24</v>
      </c>
      <c r="F256" s="6">
        <v>8.4250000000000007</v>
      </c>
      <c r="H256" s="4" t="s">
        <v>24</v>
      </c>
      <c r="I256" s="6">
        <v>8.4250000000000007</v>
      </c>
    </row>
    <row r="257" spans="1:9" hidden="1" x14ac:dyDescent="0.2">
      <c r="A257" t="s">
        <v>553</v>
      </c>
      <c r="B257" t="s">
        <v>554</v>
      </c>
      <c r="C257">
        <v>7.2</v>
      </c>
      <c r="E257" s="3" t="s">
        <v>4771</v>
      </c>
      <c r="F257">
        <v>6.6</v>
      </c>
      <c r="H257" t="s">
        <v>4771</v>
      </c>
      <c r="I257" s="12">
        <v>6.6</v>
      </c>
    </row>
    <row r="258" spans="1:9" hidden="1" x14ac:dyDescent="0.2">
      <c r="A258" t="s">
        <v>64</v>
      </c>
      <c r="B258" t="s">
        <v>555</v>
      </c>
      <c r="C258">
        <v>8.8000000000000007</v>
      </c>
      <c r="E258" s="3" t="s">
        <v>3329</v>
      </c>
      <c r="F258">
        <v>5.6</v>
      </c>
      <c r="H258" t="s">
        <v>3329</v>
      </c>
      <c r="I258" s="12">
        <v>5.6</v>
      </c>
    </row>
    <row r="259" spans="1:9" hidden="1" x14ac:dyDescent="0.2">
      <c r="A259" t="s">
        <v>556</v>
      </c>
      <c r="B259" t="s">
        <v>558</v>
      </c>
      <c r="C259">
        <v>5.8</v>
      </c>
      <c r="E259" s="3" t="s">
        <v>4514</v>
      </c>
      <c r="F259">
        <v>7.7</v>
      </c>
      <c r="H259" t="s">
        <v>4514</v>
      </c>
      <c r="I259" s="12">
        <v>7.7</v>
      </c>
    </row>
    <row r="260" spans="1:9" hidden="1" x14ac:dyDescent="0.2">
      <c r="A260" t="s">
        <v>559</v>
      </c>
      <c r="B260" t="s">
        <v>561</v>
      </c>
      <c r="C260">
        <v>6.8</v>
      </c>
      <c r="E260" s="3" t="s">
        <v>604</v>
      </c>
      <c r="F260">
        <v>6.0400000000000009</v>
      </c>
      <c r="H260" t="s">
        <v>604</v>
      </c>
      <c r="I260" s="12">
        <v>6.0400000000000009</v>
      </c>
    </row>
    <row r="261" spans="1:9" hidden="1" x14ac:dyDescent="0.2">
      <c r="A261" t="s">
        <v>562</v>
      </c>
      <c r="B261" t="s">
        <v>563</v>
      </c>
      <c r="C261">
        <v>3.8</v>
      </c>
      <c r="E261" s="3" t="s">
        <v>4618</v>
      </c>
      <c r="F261">
        <v>6.5</v>
      </c>
      <c r="H261" t="s">
        <v>4618</v>
      </c>
      <c r="I261" s="12">
        <v>6.5</v>
      </c>
    </row>
    <row r="262" spans="1:9" hidden="1" x14ac:dyDescent="0.2">
      <c r="A262" t="s">
        <v>360</v>
      </c>
      <c r="B262" t="s">
        <v>565</v>
      </c>
      <c r="C262">
        <v>7.1</v>
      </c>
      <c r="E262" s="3" t="s">
        <v>4646</v>
      </c>
      <c r="F262">
        <v>5.2</v>
      </c>
      <c r="H262" t="s">
        <v>4646</v>
      </c>
      <c r="I262" s="12">
        <v>5.2</v>
      </c>
    </row>
    <row r="263" spans="1:9" hidden="1" x14ac:dyDescent="0.2">
      <c r="A263" t="s">
        <v>70</v>
      </c>
      <c r="B263" t="s">
        <v>566</v>
      </c>
      <c r="C263">
        <v>7.2</v>
      </c>
      <c r="E263" s="3" t="s">
        <v>3945</v>
      </c>
      <c r="F263">
        <v>5.9</v>
      </c>
      <c r="H263" t="s">
        <v>3945</v>
      </c>
      <c r="I263" s="12">
        <v>5.9</v>
      </c>
    </row>
    <row r="264" spans="1:9" hidden="1" x14ac:dyDescent="0.2">
      <c r="A264" t="s">
        <v>326</v>
      </c>
      <c r="B264" t="s">
        <v>567</v>
      </c>
      <c r="C264">
        <v>5.9</v>
      </c>
      <c r="E264" s="3" t="s">
        <v>5514</v>
      </c>
      <c r="F264">
        <v>6.5</v>
      </c>
      <c r="H264" t="s">
        <v>5514</v>
      </c>
      <c r="I264" s="12">
        <v>6.5</v>
      </c>
    </row>
    <row r="265" spans="1:9" hidden="1" x14ac:dyDescent="0.2">
      <c r="A265" t="s">
        <v>568</v>
      </c>
      <c r="B265" t="s">
        <v>570</v>
      </c>
      <c r="C265">
        <v>7.1</v>
      </c>
      <c r="E265" s="3" t="s">
        <v>1140</v>
      </c>
      <c r="F265">
        <v>6.05</v>
      </c>
      <c r="H265" t="s">
        <v>1140</v>
      </c>
      <c r="I265" s="12">
        <v>6.05</v>
      </c>
    </row>
    <row r="266" spans="1:9" hidden="1" x14ac:dyDescent="0.2">
      <c r="A266" t="s">
        <v>70</v>
      </c>
      <c r="B266" t="s">
        <v>571</v>
      </c>
      <c r="C266">
        <v>8.1</v>
      </c>
      <c r="E266" s="3" t="s">
        <v>1097</v>
      </c>
      <c r="F266">
        <v>6.3</v>
      </c>
      <c r="H266" t="s">
        <v>1097</v>
      </c>
      <c r="I266" s="12">
        <v>6.3</v>
      </c>
    </row>
    <row r="267" spans="1:9" hidden="1" x14ac:dyDescent="0.2">
      <c r="A267" t="s">
        <v>105</v>
      </c>
      <c r="B267" t="s">
        <v>573</v>
      </c>
      <c r="C267">
        <v>6.9</v>
      </c>
      <c r="E267" s="3" t="s">
        <v>1263</v>
      </c>
      <c r="F267">
        <v>7.2052631578947368</v>
      </c>
      <c r="H267" t="s">
        <v>1263</v>
      </c>
      <c r="I267" s="12">
        <v>7.2052631578947368</v>
      </c>
    </row>
    <row r="268" spans="1:9" hidden="1" x14ac:dyDescent="0.2">
      <c r="A268" t="s">
        <v>574</v>
      </c>
      <c r="B268" t="s">
        <v>577</v>
      </c>
      <c r="C268">
        <v>4.4000000000000004</v>
      </c>
      <c r="E268" s="3" t="s">
        <v>5863</v>
      </c>
      <c r="F268">
        <v>7</v>
      </c>
      <c r="H268" t="s">
        <v>5863</v>
      </c>
      <c r="I268" s="12">
        <v>7</v>
      </c>
    </row>
    <row r="269" spans="1:9" hidden="1" x14ac:dyDescent="0.2">
      <c r="A269" t="s">
        <v>579</v>
      </c>
      <c r="B269" t="s">
        <v>580</v>
      </c>
      <c r="C269">
        <v>6.5</v>
      </c>
      <c r="E269" s="3" t="s">
        <v>998</v>
      </c>
      <c r="F269">
        <v>6.5</v>
      </c>
      <c r="H269" t="s">
        <v>998</v>
      </c>
      <c r="I269" s="12">
        <v>6.5</v>
      </c>
    </row>
    <row r="270" spans="1:9" hidden="1" x14ac:dyDescent="0.2">
      <c r="A270" t="s">
        <v>70</v>
      </c>
      <c r="B270" t="s">
        <v>583</v>
      </c>
      <c r="C270">
        <v>8.5</v>
      </c>
      <c r="E270" s="3" t="s">
        <v>3405</v>
      </c>
      <c r="F270">
        <v>5.8</v>
      </c>
      <c r="H270" t="s">
        <v>3405</v>
      </c>
      <c r="I270" s="12">
        <v>5.8</v>
      </c>
    </row>
    <row r="271" spans="1:9" hidden="1" x14ac:dyDescent="0.2">
      <c r="A271" t="s">
        <v>139</v>
      </c>
      <c r="B271" t="s">
        <v>584</v>
      </c>
      <c r="C271">
        <v>7.7</v>
      </c>
      <c r="E271" s="3" t="s">
        <v>2176</v>
      </c>
      <c r="F271">
        <v>4.5500000000000007</v>
      </c>
      <c r="H271" t="s">
        <v>2176</v>
      </c>
      <c r="I271" s="12">
        <v>4.5500000000000007</v>
      </c>
    </row>
    <row r="272" spans="1:9" hidden="1" x14ac:dyDescent="0.2">
      <c r="A272" t="s">
        <v>432</v>
      </c>
      <c r="B272" t="s">
        <v>585</v>
      </c>
      <c r="C272">
        <v>7.4</v>
      </c>
      <c r="E272" s="3" t="s">
        <v>86</v>
      </c>
      <c r="F272">
        <v>7</v>
      </c>
      <c r="H272" t="s">
        <v>86</v>
      </c>
      <c r="I272" s="12">
        <v>7</v>
      </c>
    </row>
    <row r="273" spans="1:9" hidden="1" x14ac:dyDescent="0.2">
      <c r="A273" t="s">
        <v>115</v>
      </c>
      <c r="B273" t="s">
        <v>586</v>
      </c>
      <c r="C273">
        <v>8</v>
      </c>
      <c r="E273" s="3" t="s">
        <v>2854</v>
      </c>
      <c r="F273">
        <v>4.8</v>
      </c>
      <c r="H273" t="s">
        <v>2854</v>
      </c>
      <c r="I273" s="12">
        <v>4.8</v>
      </c>
    </row>
    <row r="274" spans="1:9" hidden="1" x14ac:dyDescent="0.2">
      <c r="A274" t="s">
        <v>94</v>
      </c>
      <c r="B274" t="s">
        <v>587</v>
      </c>
      <c r="C274">
        <v>5.7</v>
      </c>
      <c r="E274" s="3" t="s">
        <v>3819</v>
      </c>
      <c r="F274">
        <v>6.5</v>
      </c>
      <c r="H274" t="s">
        <v>3819</v>
      </c>
      <c r="I274" s="12">
        <v>6.5</v>
      </c>
    </row>
    <row r="275" spans="1:9" hidden="1" x14ac:dyDescent="0.2">
      <c r="A275" t="s">
        <v>11</v>
      </c>
      <c r="B275" t="s">
        <v>588</v>
      </c>
      <c r="C275">
        <v>8.5</v>
      </c>
      <c r="E275" s="3" t="s">
        <v>1830</v>
      </c>
      <c r="F275">
        <v>6.75</v>
      </c>
      <c r="H275" t="s">
        <v>1830</v>
      </c>
      <c r="I275" s="12">
        <v>6.75</v>
      </c>
    </row>
    <row r="276" spans="1:9" hidden="1" x14ac:dyDescent="0.2">
      <c r="A276" t="s">
        <v>559</v>
      </c>
      <c r="B276" t="s">
        <v>590</v>
      </c>
      <c r="C276">
        <v>7</v>
      </c>
      <c r="E276" s="3" t="s">
        <v>5880</v>
      </c>
      <c r="F276">
        <v>7.2</v>
      </c>
      <c r="H276" t="s">
        <v>5880</v>
      </c>
      <c r="I276" s="12">
        <v>7.2</v>
      </c>
    </row>
    <row r="277" spans="1:9" hidden="1" x14ac:dyDescent="0.2">
      <c r="A277" t="s">
        <v>70</v>
      </c>
      <c r="B277" t="s">
        <v>593</v>
      </c>
      <c r="C277">
        <v>7.8</v>
      </c>
      <c r="E277" s="3" t="s">
        <v>3778</v>
      </c>
      <c r="F277">
        <v>4.7</v>
      </c>
      <c r="H277" t="s">
        <v>3778</v>
      </c>
      <c r="I277" s="12">
        <v>4.7</v>
      </c>
    </row>
    <row r="278" spans="1:9" hidden="1" x14ac:dyDescent="0.2">
      <c r="A278" t="s">
        <v>11</v>
      </c>
      <c r="B278" t="s">
        <v>596</v>
      </c>
      <c r="C278">
        <v>7.2</v>
      </c>
      <c r="E278" s="3" t="s">
        <v>4325</v>
      </c>
      <c r="F278">
        <v>6</v>
      </c>
      <c r="H278" t="s">
        <v>4325</v>
      </c>
      <c r="I278" s="12">
        <v>6</v>
      </c>
    </row>
    <row r="279" spans="1:9" hidden="1" x14ac:dyDescent="0.2">
      <c r="A279" t="s">
        <v>597</v>
      </c>
      <c r="B279" t="s">
        <v>598</v>
      </c>
      <c r="C279">
        <v>6.4</v>
      </c>
      <c r="E279" s="3" t="s">
        <v>4123</v>
      </c>
      <c r="F279">
        <v>7.2</v>
      </c>
      <c r="H279" t="s">
        <v>4123</v>
      </c>
      <c r="I279" s="12">
        <v>7.2</v>
      </c>
    </row>
    <row r="280" spans="1:9" hidden="1" x14ac:dyDescent="0.2">
      <c r="A280" t="s">
        <v>599</v>
      </c>
      <c r="B280" t="s">
        <v>600</v>
      </c>
      <c r="C280">
        <v>5.5</v>
      </c>
      <c r="E280" s="3" t="s">
        <v>2822</v>
      </c>
      <c r="F280">
        <v>6.9333333333333336</v>
      </c>
      <c r="H280" t="s">
        <v>2822</v>
      </c>
      <c r="I280" s="12">
        <v>6.9333333333333336</v>
      </c>
    </row>
    <row r="281" spans="1:9" hidden="1" x14ac:dyDescent="0.2">
      <c r="A281" t="s">
        <v>601</v>
      </c>
      <c r="B281" t="s">
        <v>603</v>
      </c>
      <c r="C281">
        <v>6.7</v>
      </c>
      <c r="E281" s="3" t="s">
        <v>2499</v>
      </c>
      <c r="F281">
        <v>5.25</v>
      </c>
      <c r="H281" t="s">
        <v>2499</v>
      </c>
      <c r="I281" s="12">
        <v>5.25</v>
      </c>
    </row>
    <row r="282" spans="1:9" hidden="1" x14ac:dyDescent="0.2">
      <c r="A282" t="s">
        <v>604</v>
      </c>
      <c r="B282" t="s">
        <v>606</v>
      </c>
      <c r="C282">
        <v>6.1</v>
      </c>
      <c r="E282" s="3" t="s">
        <v>3207</v>
      </c>
      <c r="F282">
        <v>5.5500000000000007</v>
      </c>
      <c r="H282" t="s">
        <v>3207</v>
      </c>
      <c r="I282" s="12">
        <v>5.5500000000000007</v>
      </c>
    </row>
    <row r="283" spans="1:9" hidden="1" x14ac:dyDescent="0.2">
      <c r="A283" t="s">
        <v>607</v>
      </c>
      <c r="B283" t="s">
        <v>609</v>
      </c>
      <c r="C283">
        <v>8.5</v>
      </c>
      <c r="E283" s="3" t="s">
        <v>6078</v>
      </c>
      <c r="F283">
        <v>6.4</v>
      </c>
      <c r="H283" t="s">
        <v>6078</v>
      </c>
      <c r="I283" s="12">
        <v>6.4</v>
      </c>
    </row>
    <row r="284" spans="1:9" hidden="1" x14ac:dyDescent="0.2">
      <c r="A284" t="s">
        <v>610</v>
      </c>
      <c r="B284" t="s">
        <v>613</v>
      </c>
      <c r="C284">
        <v>6.9</v>
      </c>
      <c r="E284" s="3" t="s">
        <v>5937</v>
      </c>
      <c r="F284">
        <v>7.9</v>
      </c>
      <c r="H284" t="s">
        <v>5937</v>
      </c>
      <c r="I284" s="12">
        <v>7.9</v>
      </c>
    </row>
    <row r="285" spans="1:9" hidden="1" x14ac:dyDescent="0.2">
      <c r="A285" t="s">
        <v>614</v>
      </c>
      <c r="B285" t="s">
        <v>615</v>
      </c>
      <c r="C285">
        <v>7.3</v>
      </c>
      <c r="E285" s="3" t="s">
        <v>1658</v>
      </c>
      <c r="F285">
        <v>6.9799999999999995</v>
      </c>
      <c r="H285" t="s">
        <v>1658</v>
      </c>
      <c r="I285" s="12">
        <v>6.9799999999999995</v>
      </c>
    </row>
    <row r="286" spans="1:9" hidden="1" x14ac:dyDescent="0.2">
      <c r="A286" t="s">
        <v>616</v>
      </c>
      <c r="B286" t="s">
        <v>618</v>
      </c>
      <c r="C286">
        <v>6.7</v>
      </c>
      <c r="E286" s="3" t="s">
        <v>3915</v>
      </c>
      <c r="F286">
        <v>5.4</v>
      </c>
      <c r="H286" t="s">
        <v>3915</v>
      </c>
      <c r="I286" s="12">
        <v>5.4</v>
      </c>
    </row>
    <row r="287" spans="1:9" hidden="1" x14ac:dyDescent="0.2">
      <c r="A287" t="s">
        <v>242</v>
      </c>
      <c r="B287" t="s">
        <v>620</v>
      </c>
      <c r="C287">
        <v>6.9</v>
      </c>
      <c r="E287" s="3" t="s">
        <v>907</v>
      </c>
      <c r="F287">
        <v>6.74</v>
      </c>
      <c r="H287" t="s">
        <v>907</v>
      </c>
      <c r="I287" s="12">
        <v>6.74</v>
      </c>
    </row>
    <row r="288" spans="1:9" hidden="1" x14ac:dyDescent="0.2">
      <c r="A288" t="s">
        <v>621</v>
      </c>
      <c r="B288" t="s">
        <v>622</v>
      </c>
      <c r="C288">
        <v>5.0999999999999996</v>
      </c>
      <c r="E288" s="3" t="s">
        <v>5476</v>
      </c>
      <c r="F288">
        <v>6.9</v>
      </c>
      <c r="H288" t="s">
        <v>5476</v>
      </c>
      <c r="I288" s="12">
        <v>6.9</v>
      </c>
    </row>
    <row r="289" spans="1:9" hidden="1" x14ac:dyDescent="0.2">
      <c r="A289" t="s">
        <v>623</v>
      </c>
      <c r="B289" t="s">
        <v>624</v>
      </c>
      <c r="C289">
        <v>6.8</v>
      </c>
      <c r="E289" s="3" t="s">
        <v>4564</v>
      </c>
      <c r="F289">
        <v>5.4</v>
      </c>
      <c r="H289" t="s">
        <v>4564</v>
      </c>
      <c r="I289" s="12">
        <v>5.4</v>
      </c>
    </row>
    <row r="290" spans="1:9" hidden="1" x14ac:dyDescent="0.2">
      <c r="A290" t="s">
        <v>625</v>
      </c>
      <c r="B290" t="s">
        <v>626</v>
      </c>
      <c r="C290">
        <v>6.7</v>
      </c>
      <c r="E290" s="3" t="s">
        <v>5064</v>
      </c>
      <c r="F290">
        <v>6.4</v>
      </c>
      <c r="H290" t="s">
        <v>5064</v>
      </c>
      <c r="I290" s="12">
        <v>6.4</v>
      </c>
    </row>
    <row r="291" spans="1:9" x14ac:dyDescent="0.2">
      <c r="A291" t="s">
        <v>627</v>
      </c>
      <c r="B291" t="s">
        <v>629</v>
      </c>
      <c r="C291">
        <v>6</v>
      </c>
      <c r="E291" s="9" t="s">
        <v>5516</v>
      </c>
      <c r="F291" s="6">
        <v>8.5</v>
      </c>
      <c r="H291" s="4" t="s">
        <v>5516</v>
      </c>
      <c r="I291" s="6">
        <v>8.5</v>
      </c>
    </row>
    <row r="292" spans="1:9" hidden="1" x14ac:dyDescent="0.2">
      <c r="A292" t="s">
        <v>630</v>
      </c>
      <c r="B292" t="s">
        <v>632</v>
      </c>
      <c r="C292">
        <v>5.7</v>
      </c>
      <c r="E292" s="3" t="s">
        <v>3130</v>
      </c>
      <c r="F292">
        <v>3.5</v>
      </c>
      <c r="H292" t="s">
        <v>3130</v>
      </c>
      <c r="I292" s="12">
        <v>3.5</v>
      </c>
    </row>
    <row r="293" spans="1:9" hidden="1" x14ac:dyDescent="0.2">
      <c r="A293" t="s">
        <v>349</v>
      </c>
      <c r="B293" t="s">
        <v>634</v>
      </c>
      <c r="C293">
        <v>8</v>
      </c>
      <c r="E293" s="3" t="s">
        <v>5564</v>
      </c>
      <c r="F293">
        <v>6.9</v>
      </c>
      <c r="H293" t="s">
        <v>5564</v>
      </c>
      <c r="I293" s="12">
        <v>6.9</v>
      </c>
    </row>
    <row r="294" spans="1:9" hidden="1" x14ac:dyDescent="0.2">
      <c r="A294" t="s">
        <v>170</v>
      </c>
      <c r="B294" t="s">
        <v>636</v>
      </c>
      <c r="C294">
        <v>8.1999999999999993</v>
      </c>
      <c r="E294" s="3" t="s">
        <v>3593</v>
      </c>
      <c r="F294">
        <v>6.1</v>
      </c>
      <c r="H294" t="s">
        <v>3593</v>
      </c>
      <c r="I294" s="12">
        <v>6.1</v>
      </c>
    </row>
    <row r="295" spans="1:9" hidden="1" x14ac:dyDescent="0.2">
      <c r="A295" t="s">
        <v>456</v>
      </c>
      <c r="B295" t="s">
        <v>637</v>
      </c>
      <c r="C295">
        <v>5.4</v>
      </c>
      <c r="E295" s="3" t="s">
        <v>4436</v>
      </c>
      <c r="F295">
        <v>5.9</v>
      </c>
      <c r="H295" t="s">
        <v>4436</v>
      </c>
      <c r="I295" s="12">
        <v>5.9</v>
      </c>
    </row>
    <row r="296" spans="1:9" hidden="1" x14ac:dyDescent="0.2">
      <c r="A296" t="s">
        <v>449</v>
      </c>
      <c r="B296" t="s">
        <v>639</v>
      </c>
      <c r="C296">
        <v>7.2</v>
      </c>
      <c r="E296" s="3" t="s">
        <v>4868</v>
      </c>
      <c r="F296">
        <v>7.9</v>
      </c>
      <c r="H296" t="s">
        <v>4868</v>
      </c>
      <c r="I296" s="12">
        <v>7.9</v>
      </c>
    </row>
    <row r="297" spans="1:9" hidden="1" x14ac:dyDescent="0.2">
      <c r="A297" t="s">
        <v>640</v>
      </c>
      <c r="B297" t="s">
        <v>642</v>
      </c>
      <c r="C297">
        <v>7.5</v>
      </c>
      <c r="E297" s="3" t="s">
        <v>4766</v>
      </c>
      <c r="F297">
        <v>7.3</v>
      </c>
      <c r="H297" t="s">
        <v>4766</v>
      </c>
      <c r="I297" s="12">
        <v>7.3</v>
      </c>
    </row>
    <row r="298" spans="1:9" hidden="1" x14ac:dyDescent="0.2">
      <c r="A298" t="s">
        <v>43</v>
      </c>
      <c r="B298" t="s">
        <v>644</v>
      </c>
      <c r="C298">
        <v>7</v>
      </c>
      <c r="E298" s="3" t="s">
        <v>4522</v>
      </c>
      <c r="F298">
        <v>6</v>
      </c>
      <c r="H298" t="s">
        <v>4522</v>
      </c>
      <c r="I298" s="12">
        <v>6</v>
      </c>
    </row>
    <row r="299" spans="1:9" hidden="1" x14ac:dyDescent="0.2">
      <c r="A299" t="s">
        <v>645</v>
      </c>
      <c r="B299" t="s">
        <v>647</v>
      </c>
      <c r="C299">
        <v>3.3</v>
      </c>
      <c r="E299" s="3" t="s">
        <v>5321</v>
      </c>
      <c r="F299">
        <v>6.4</v>
      </c>
      <c r="H299" t="s">
        <v>5321</v>
      </c>
      <c r="I299" s="12">
        <v>6.4</v>
      </c>
    </row>
    <row r="300" spans="1:9" hidden="1" x14ac:dyDescent="0.2">
      <c r="A300" t="s">
        <v>96</v>
      </c>
      <c r="B300" t="s">
        <v>648</v>
      </c>
      <c r="C300">
        <v>6</v>
      </c>
      <c r="E300" s="3" t="s">
        <v>100</v>
      </c>
      <c r="F300">
        <v>7.3</v>
      </c>
      <c r="H300" t="s">
        <v>100</v>
      </c>
      <c r="I300" s="12">
        <v>7.3</v>
      </c>
    </row>
    <row r="301" spans="1:9" hidden="1" x14ac:dyDescent="0.2">
      <c r="A301" t="s">
        <v>568</v>
      </c>
      <c r="B301" t="s">
        <v>649</v>
      </c>
      <c r="C301">
        <v>7.1</v>
      </c>
      <c r="E301" s="3" t="s">
        <v>5230</v>
      </c>
      <c r="F301">
        <v>7.3</v>
      </c>
      <c r="H301" t="s">
        <v>5230</v>
      </c>
      <c r="I301" s="12">
        <v>7.3</v>
      </c>
    </row>
    <row r="302" spans="1:9" hidden="1" x14ac:dyDescent="0.2">
      <c r="A302" t="s">
        <v>650</v>
      </c>
      <c r="B302" t="s">
        <v>652</v>
      </c>
      <c r="C302">
        <v>5.4</v>
      </c>
      <c r="E302" s="3" t="s">
        <v>3666</v>
      </c>
      <c r="F302">
        <v>5.5</v>
      </c>
      <c r="H302" t="s">
        <v>3666</v>
      </c>
      <c r="I302" s="12">
        <v>5.5</v>
      </c>
    </row>
    <row r="303" spans="1:9" hidden="1" x14ac:dyDescent="0.2">
      <c r="A303" t="s">
        <v>653</v>
      </c>
      <c r="B303" t="s">
        <v>654</v>
      </c>
      <c r="C303">
        <v>6.1</v>
      </c>
      <c r="E303" s="3" t="s">
        <v>4980</v>
      </c>
      <c r="F303">
        <v>7.2</v>
      </c>
      <c r="H303" t="s">
        <v>4980</v>
      </c>
      <c r="I303" s="12">
        <v>7.2</v>
      </c>
    </row>
    <row r="304" spans="1:9" hidden="1" x14ac:dyDescent="0.2">
      <c r="A304" t="s">
        <v>655</v>
      </c>
      <c r="B304" t="s">
        <v>657</v>
      </c>
      <c r="C304">
        <v>5.3</v>
      </c>
      <c r="E304" s="3" t="s">
        <v>3854</v>
      </c>
      <c r="F304">
        <v>5.6</v>
      </c>
      <c r="H304" t="s">
        <v>3854</v>
      </c>
      <c r="I304" s="12">
        <v>5.6</v>
      </c>
    </row>
    <row r="305" spans="1:9" hidden="1" x14ac:dyDescent="0.2">
      <c r="A305" t="s">
        <v>658</v>
      </c>
      <c r="B305" t="s">
        <v>659</v>
      </c>
      <c r="C305">
        <v>2.2000000000000002</v>
      </c>
      <c r="E305" s="3" t="s">
        <v>820</v>
      </c>
      <c r="F305">
        <v>6.6</v>
      </c>
      <c r="H305" t="s">
        <v>820</v>
      </c>
      <c r="I305" s="12">
        <v>6.6</v>
      </c>
    </row>
    <row r="306" spans="1:9" hidden="1" x14ac:dyDescent="0.2">
      <c r="A306" t="s">
        <v>290</v>
      </c>
      <c r="B306" t="s">
        <v>661</v>
      </c>
      <c r="C306">
        <v>7</v>
      </c>
      <c r="E306" s="3" t="s">
        <v>1319</v>
      </c>
      <c r="F306">
        <v>6.1</v>
      </c>
      <c r="H306" t="s">
        <v>1319</v>
      </c>
      <c r="I306" s="12">
        <v>6.1</v>
      </c>
    </row>
    <row r="307" spans="1:9" hidden="1" x14ac:dyDescent="0.2">
      <c r="A307" t="s">
        <v>662</v>
      </c>
      <c r="B307" t="s">
        <v>664</v>
      </c>
      <c r="C307">
        <v>3.8</v>
      </c>
      <c r="E307" s="3" t="s">
        <v>5980</v>
      </c>
      <c r="F307">
        <v>6.4</v>
      </c>
      <c r="H307" t="s">
        <v>5980</v>
      </c>
      <c r="I307" s="12">
        <v>6.4</v>
      </c>
    </row>
    <row r="308" spans="1:9" hidden="1" x14ac:dyDescent="0.2">
      <c r="A308" t="s">
        <v>398</v>
      </c>
      <c r="B308" t="s">
        <v>666</v>
      </c>
      <c r="C308">
        <v>6.9</v>
      </c>
      <c r="E308" s="3" t="s">
        <v>3342</v>
      </c>
      <c r="F308">
        <v>5.8</v>
      </c>
      <c r="H308" t="s">
        <v>3342</v>
      </c>
      <c r="I308" s="12">
        <v>5.8</v>
      </c>
    </row>
    <row r="309" spans="1:9" hidden="1" x14ac:dyDescent="0.2">
      <c r="A309" t="s">
        <v>668</v>
      </c>
      <c r="B309" t="s">
        <v>669</v>
      </c>
      <c r="C309">
        <v>7.2</v>
      </c>
      <c r="E309" s="3" t="s">
        <v>5750</v>
      </c>
      <c r="F309">
        <v>5.6</v>
      </c>
      <c r="H309" t="s">
        <v>5750</v>
      </c>
      <c r="I309" s="12">
        <v>5.6</v>
      </c>
    </row>
    <row r="310" spans="1:9" hidden="1" x14ac:dyDescent="0.2">
      <c r="A310" t="s">
        <v>670</v>
      </c>
      <c r="B310" t="s">
        <v>672</v>
      </c>
      <c r="C310">
        <v>7.3</v>
      </c>
      <c r="E310" s="3" t="s">
        <v>1787</v>
      </c>
      <c r="F310">
        <v>7.4375</v>
      </c>
      <c r="H310" t="s">
        <v>1787</v>
      </c>
      <c r="I310" s="12">
        <v>7.4375</v>
      </c>
    </row>
    <row r="311" spans="1:9" hidden="1" x14ac:dyDescent="0.2">
      <c r="A311" t="s">
        <v>188</v>
      </c>
      <c r="B311" t="s">
        <v>674</v>
      </c>
      <c r="C311">
        <v>6.3</v>
      </c>
      <c r="E311" s="3" t="s">
        <v>2582</v>
      </c>
      <c r="F311">
        <v>5.6999999999999993</v>
      </c>
      <c r="H311" t="s">
        <v>2582</v>
      </c>
      <c r="I311" s="12">
        <v>5.6999999999999993</v>
      </c>
    </row>
    <row r="312" spans="1:9" hidden="1" x14ac:dyDescent="0.2">
      <c r="A312" t="s">
        <v>170</v>
      </c>
      <c r="B312" t="s">
        <v>676</v>
      </c>
      <c r="C312">
        <v>7.5</v>
      </c>
      <c r="E312" s="3" t="s">
        <v>1844</v>
      </c>
      <c r="F312">
        <v>6.2666666666666657</v>
      </c>
      <c r="H312" t="s">
        <v>1844</v>
      </c>
      <c r="I312" s="12">
        <v>6.2666666666666657</v>
      </c>
    </row>
    <row r="313" spans="1:9" hidden="1" x14ac:dyDescent="0.2">
      <c r="A313" t="s">
        <v>677</v>
      </c>
      <c r="B313" t="s">
        <v>679</v>
      </c>
      <c r="C313">
        <v>7.6</v>
      </c>
      <c r="E313" s="3" t="s">
        <v>4278</v>
      </c>
      <c r="F313">
        <v>6.3</v>
      </c>
      <c r="H313" t="s">
        <v>4278</v>
      </c>
      <c r="I313" s="12">
        <v>6.3</v>
      </c>
    </row>
    <row r="314" spans="1:9" hidden="1" x14ac:dyDescent="0.2">
      <c r="A314" t="s">
        <v>681</v>
      </c>
      <c r="B314" t="s">
        <v>683</v>
      </c>
      <c r="C314">
        <v>6.8</v>
      </c>
      <c r="E314" s="3" t="s">
        <v>1995</v>
      </c>
      <c r="F314">
        <v>5.4</v>
      </c>
      <c r="H314" t="s">
        <v>1995</v>
      </c>
      <c r="I314" s="12">
        <v>5.4</v>
      </c>
    </row>
    <row r="315" spans="1:9" hidden="1" x14ac:dyDescent="0.2">
      <c r="A315" t="s">
        <v>684</v>
      </c>
      <c r="B315" t="s">
        <v>686</v>
      </c>
      <c r="C315">
        <v>5.2</v>
      </c>
      <c r="E315" s="3" t="s">
        <v>5660</v>
      </c>
      <c r="F315">
        <v>4.7</v>
      </c>
      <c r="H315" t="s">
        <v>5660</v>
      </c>
      <c r="I315" s="12">
        <v>4.7</v>
      </c>
    </row>
    <row r="316" spans="1:9" hidden="1" x14ac:dyDescent="0.2">
      <c r="A316" t="s">
        <v>70</v>
      </c>
      <c r="B316" t="s">
        <v>688</v>
      </c>
      <c r="C316">
        <v>7.7</v>
      </c>
      <c r="E316" s="3" t="s">
        <v>4835</v>
      </c>
      <c r="F316">
        <v>6.1</v>
      </c>
      <c r="H316" t="s">
        <v>4835</v>
      </c>
      <c r="I316" s="12">
        <v>6.1</v>
      </c>
    </row>
    <row r="317" spans="1:9" hidden="1" x14ac:dyDescent="0.2">
      <c r="A317" t="s">
        <v>689</v>
      </c>
      <c r="B317" t="s">
        <v>691</v>
      </c>
      <c r="C317">
        <v>6.2</v>
      </c>
      <c r="E317" s="3" t="s">
        <v>4467</v>
      </c>
      <c r="F317">
        <v>7</v>
      </c>
      <c r="H317" t="s">
        <v>4467</v>
      </c>
      <c r="I317" s="12">
        <v>7</v>
      </c>
    </row>
    <row r="318" spans="1:9" hidden="1" x14ac:dyDescent="0.2">
      <c r="A318" t="s">
        <v>692</v>
      </c>
      <c r="B318" t="s">
        <v>693</v>
      </c>
      <c r="C318">
        <v>7.7</v>
      </c>
      <c r="E318" s="3" t="s">
        <v>416</v>
      </c>
      <c r="F318">
        <v>7.4833333333333334</v>
      </c>
      <c r="H318" t="s">
        <v>416</v>
      </c>
      <c r="I318" s="12">
        <v>7.4833333333333334</v>
      </c>
    </row>
    <row r="319" spans="1:9" hidden="1" x14ac:dyDescent="0.2">
      <c r="A319" t="s">
        <v>694</v>
      </c>
      <c r="B319" t="s">
        <v>695</v>
      </c>
      <c r="C319">
        <v>4.3</v>
      </c>
      <c r="E319" s="3" t="s">
        <v>5199</v>
      </c>
      <c r="F319">
        <v>5.6</v>
      </c>
      <c r="H319" t="s">
        <v>5199</v>
      </c>
      <c r="I319" s="12">
        <v>5.6</v>
      </c>
    </row>
    <row r="320" spans="1:9" hidden="1" x14ac:dyDescent="0.2">
      <c r="A320" t="s">
        <v>696</v>
      </c>
      <c r="B320" t="s">
        <v>698</v>
      </c>
      <c r="C320">
        <v>6.9</v>
      </c>
      <c r="E320" s="3" t="s">
        <v>4595</v>
      </c>
      <c r="F320">
        <v>6.35</v>
      </c>
      <c r="H320" t="s">
        <v>4595</v>
      </c>
      <c r="I320" s="12">
        <v>6.35</v>
      </c>
    </row>
    <row r="321" spans="1:9" hidden="1" x14ac:dyDescent="0.2">
      <c r="A321" t="s">
        <v>668</v>
      </c>
      <c r="B321" t="s">
        <v>699</v>
      </c>
      <c r="C321">
        <v>6.6</v>
      </c>
      <c r="E321" s="3" t="s">
        <v>5576</v>
      </c>
      <c r="F321">
        <v>5.4</v>
      </c>
      <c r="H321" t="s">
        <v>5576</v>
      </c>
      <c r="I321" s="12">
        <v>5.4</v>
      </c>
    </row>
    <row r="322" spans="1:9" hidden="1" x14ac:dyDescent="0.2">
      <c r="A322" t="s">
        <v>293</v>
      </c>
      <c r="B322" t="s">
        <v>701</v>
      </c>
      <c r="C322">
        <v>7</v>
      </c>
      <c r="E322" s="3" t="s">
        <v>3608</v>
      </c>
      <c r="F322">
        <v>2.8</v>
      </c>
      <c r="H322" t="s">
        <v>3608</v>
      </c>
      <c r="I322" s="12">
        <v>2.8</v>
      </c>
    </row>
    <row r="323" spans="1:9" hidden="1" x14ac:dyDescent="0.2">
      <c r="A323" t="s">
        <v>64</v>
      </c>
      <c r="B323" t="s">
        <v>703</v>
      </c>
      <c r="C323">
        <v>6.7</v>
      </c>
      <c r="E323" s="3" t="s">
        <v>4312</v>
      </c>
      <c r="F323">
        <v>5.8</v>
      </c>
      <c r="H323" t="s">
        <v>4312</v>
      </c>
      <c r="I323" s="12">
        <v>5.8</v>
      </c>
    </row>
    <row r="324" spans="1:9" hidden="1" x14ac:dyDescent="0.2">
      <c r="A324" t="s">
        <v>28</v>
      </c>
      <c r="B324" t="s">
        <v>704</v>
      </c>
      <c r="C324">
        <v>8.1999999999999993</v>
      </c>
      <c r="E324" s="3" t="s">
        <v>5434</v>
      </c>
      <c r="F324">
        <v>6.9</v>
      </c>
      <c r="H324" t="s">
        <v>5434</v>
      </c>
      <c r="I324" s="12">
        <v>6.9</v>
      </c>
    </row>
    <row r="325" spans="1:9" hidden="1" x14ac:dyDescent="0.2">
      <c r="A325" t="s">
        <v>64</v>
      </c>
      <c r="B325" t="s">
        <v>705</v>
      </c>
      <c r="C325">
        <v>8.9</v>
      </c>
      <c r="E325" s="3" t="s">
        <v>3661</v>
      </c>
      <c r="F325">
        <v>6.2</v>
      </c>
      <c r="H325" t="s">
        <v>3661</v>
      </c>
      <c r="I325" s="12">
        <v>6.2</v>
      </c>
    </row>
    <row r="326" spans="1:9" hidden="1" x14ac:dyDescent="0.2">
      <c r="A326" t="s">
        <v>64</v>
      </c>
      <c r="B326" t="s">
        <v>706</v>
      </c>
      <c r="C326">
        <v>8.6999999999999993</v>
      </c>
      <c r="E326" s="3" t="s">
        <v>5173</v>
      </c>
      <c r="F326">
        <v>5.8</v>
      </c>
      <c r="H326" t="s">
        <v>5173</v>
      </c>
      <c r="I326" s="12">
        <v>5.8</v>
      </c>
    </row>
    <row r="327" spans="1:9" hidden="1" x14ac:dyDescent="0.2">
      <c r="A327" t="s">
        <v>707</v>
      </c>
      <c r="B327" t="s">
        <v>708</v>
      </c>
      <c r="C327">
        <v>5.5</v>
      </c>
      <c r="E327" s="3" t="s">
        <v>178</v>
      </c>
      <c r="F327">
        <v>6.7714285714285722</v>
      </c>
      <c r="H327" t="s">
        <v>178</v>
      </c>
      <c r="I327" s="12">
        <v>6.7714285714285722</v>
      </c>
    </row>
    <row r="328" spans="1:9" hidden="1" x14ac:dyDescent="0.2">
      <c r="A328" t="s">
        <v>616</v>
      </c>
      <c r="B328" t="s">
        <v>709</v>
      </c>
      <c r="C328">
        <v>5.7</v>
      </c>
      <c r="E328" s="3" t="s">
        <v>322</v>
      </c>
      <c r="F328">
        <v>6.5</v>
      </c>
      <c r="H328" t="s">
        <v>322</v>
      </c>
      <c r="I328" s="12">
        <v>6.5</v>
      </c>
    </row>
    <row r="329" spans="1:9" hidden="1" x14ac:dyDescent="0.2">
      <c r="A329" t="s">
        <v>710</v>
      </c>
      <c r="B329" t="s">
        <v>712</v>
      </c>
      <c r="C329">
        <v>6.3</v>
      </c>
      <c r="E329" s="3" t="s">
        <v>5833</v>
      </c>
      <c r="F329">
        <v>6</v>
      </c>
      <c r="H329" t="s">
        <v>5833</v>
      </c>
      <c r="I329" s="12">
        <v>6</v>
      </c>
    </row>
    <row r="330" spans="1:9" hidden="1" x14ac:dyDescent="0.2">
      <c r="A330" t="s">
        <v>308</v>
      </c>
      <c r="B330" t="s">
        <v>713</v>
      </c>
      <c r="C330">
        <v>5.9</v>
      </c>
      <c r="E330" s="3" t="s">
        <v>2317</v>
      </c>
      <c r="F330">
        <v>6.6</v>
      </c>
      <c r="H330" t="s">
        <v>2317</v>
      </c>
      <c r="I330" s="12">
        <v>6.6</v>
      </c>
    </row>
    <row r="331" spans="1:9" hidden="1" x14ac:dyDescent="0.2">
      <c r="A331" t="s">
        <v>714</v>
      </c>
      <c r="B331" t="s">
        <v>715</v>
      </c>
      <c r="C331">
        <v>7.6</v>
      </c>
      <c r="E331" s="3" t="s">
        <v>1820</v>
      </c>
      <c r="F331">
        <v>7.06</v>
      </c>
      <c r="H331" t="s">
        <v>1820</v>
      </c>
      <c r="I331" s="12">
        <v>7.06</v>
      </c>
    </row>
    <row r="332" spans="1:9" hidden="1" x14ac:dyDescent="0.2">
      <c r="A332" t="s">
        <v>716</v>
      </c>
      <c r="B332" t="s">
        <v>717</v>
      </c>
      <c r="C332">
        <v>6.6</v>
      </c>
      <c r="E332" s="3" t="s">
        <v>1672</v>
      </c>
      <c r="F332">
        <v>6.65</v>
      </c>
      <c r="H332" t="s">
        <v>1672</v>
      </c>
      <c r="I332" s="12">
        <v>6.65</v>
      </c>
    </row>
    <row r="333" spans="1:9" hidden="1" x14ac:dyDescent="0.2">
      <c r="A333" t="s">
        <v>718</v>
      </c>
      <c r="B333" t="s">
        <v>719</v>
      </c>
      <c r="C333">
        <v>5.3</v>
      </c>
      <c r="E333" s="3" t="s">
        <v>5719</v>
      </c>
      <c r="F333">
        <v>7</v>
      </c>
      <c r="H333" t="s">
        <v>5719</v>
      </c>
      <c r="I333" s="12">
        <v>7</v>
      </c>
    </row>
    <row r="334" spans="1:9" hidden="1" x14ac:dyDescent="0.2">
      <c r="A334" t="s">
        <v>720</v>
      </c>
      <c r="B334" t="s">
        <v>722</v>
      </c>
      <c r="C334">
        <v>6</v>
      </c>
      <c r="E334" s="3" t="s">
        <v>4855</v>
      </c>
      <c r="F334">
        <v>5</v>
      </c>
      <c r="H334" t="s">
        <v>4855</v>
      </c>
      <c r="I334" s="12">
        <v>5</v>
      </c>
    </row>
    <row r="335" spans="1:9" hidden="1" x14ac:dyDescent="0.2">
      <c r="A335" t="s">
        <v>210</v>
      </c>
      <c r="B335" t="s">
        <v>724</v>
      </c>
      <c r="C335">
        <v>8</v>
      </c>
      <c r="E335" s="3" t="s">
        <v>5235</v>
      </c>
      <c r="F335">
        <v>6.9</v>
      </c>
      <c r="H335" t="s">
        <v>5235</v>
      </c>
      <c r="I335" s="12">
        <v>6.9</v>
      </c>
    </row>
    <row r="336" spans="1:9" hidden="1" x14ac:dyDescent="0.2">
      <c r="A336" t="s">
        <v>725</v>
      </c>
      <c r="B336" t="s">
        <v>726</v>
      </c>
      <c r="C336">
        <v>5.6</v>
      </c>
      <c r="E336" s="3" t="s">
        <v>234</v>
      </c>
      <c r="F336">
        <v>7.7499999999999982</v>
      </c>
      <c r="H336" t="s">
        <v>234</v>
      </c>
      <c r="I336" s="12">
        <v>7.7499999999999982</v>
      </c>
    </row>
    <row r="337" spans="1:9" hidden="1" x14ac:dyDescent="0.2">
      <c r="A337" t="s">
        <v>432</v>
      </c>
      <c r="B337" t="s">
        <v>727</v>
      </c>
      <c r="C337">
        <v>5.9</v>
      </c>
      <c r="E337" s="3" t="s">
        <v>1341</v>
      </c>
      <c r="F337">
        <v>6.6000000000000005</v>
      </c>
      <c r="H337" t="s">
        <v>1341</v>
      </c>
      <c r="I337" s="12">
        <v>6.6000000000000005</v>
      </c>
    </row>
    <row r="338" spans="1:9" hidden="1" x14ac:dyDescent="0.2">
      <c r="A338" t="s">
        <v>61</v>
      </c>
      <c r="B338" t="s">
        <v>729</v>
      </c>
      <c r="C338">
        <v>7.3</v>
      </c>
      <c r="E338" s="3" t="s">
        <v>5253</v>
      </c>
      <c r="F338">
        <v>5.2</v>
      </c>
      <c r="H338" t="s">
        <v>5253</v>
      </c>
      <c r="I338" s="12">
        <v>5.2</v>
      </c>
    </row>
    <row r="339" spans="1:9" hidden="1" x14ac:dyDescent="0.2">
      <c r="A339" t="s">
        <v>112</v>
      </c>
      <c r="B339" t="s">
        <v>730</v>
      </c>
      <c r="C339">
        <v>7.9</v>
      </c>
      <c r="E339" s="3" t="s">
        <v>1825</v>
      </c>
      <c r="F339">
        <v>6.666666666666667</v>
      </c>
      <c r="H339" t="s">
        <v>1825</v>
      </c>
      <c r="I339" s="12">
        <v>6.666666666666667</v>
      </c>
    </row>
    <row r="340" spans="1:9" hidden="1" x14ac:dyDescent="0.2">
      <c r="A340" t="s">
        <v>597</v>
      </c>
      <c r="B340" t="s">
        <v>731</v>
      </c>
      <c r="C340">
        <v>6.8</v>
      </c>
      <c r="E340" s="3" t="s">
        <v>4573</v>
      </c>
      <c r="F340">
        <v>5.8</v>
      </c>
      <c r="H340" t="s">
        <v>4573</v>
      </c>
      <c r="I340" s="12">
        <v>5.8</v>
      </c>
    </row>
    <row r="341" spans="1:9" hidden="1" x14ac:dyDescent="0.2">
      <c r="A341" t="s">
        <v>96</v>
      </c>
      <c r="B341" t="s">
        <v>732</v>
      </c>
      <c r="C341">
        <v>6.6</v>
      </c>
      <c r="E341" s="3" t="s">
        <v>4933</v>
      </c>
      <c r="F341">
        <v>6.5</v>
      </c>
      <c r="H341" t="s">
        <v>4933</v>
      </c>
      <c r="I341" s="12">
        <v>6.5</v>
      </c>
    </row>
    <row r="342" spans="1:9" hidden="1" x14ac:dyDescent="0.2">
      <c r="A342" t="s">
        <v>153</v>
      </c>
      <c r="B342" t="s">
        <v>734</v>
      </c>
      <c r="C342">
        <v>6.6</v>
      </c>
      <c r="E342" s="3" t="s">
        <v>1037</v>
      </c>
      <c r="F342">
        <v>4.0999999999999996</v>
      </c>
      <c r="H342" t="s">
        <v>1037</v>
      </c>
      <c r="I342" s="12">
        <v>4.0999999999999996</v>
      </c>
    </row>
    <row r="343" spans="1:9" hidden="1" x14ac:dyDescent="0.2">
      <c r="A343" t="s">
        <v>735</v>
      </c>
      <c r="B343" t="s">
        <v>737</v>
      </c>
      <c r="C343">
        <v>7</v>
      </c>
      <c r="E343" s="3" t="s">
        <v>1499</v>
      </c>
      <c r="F343">
        <v>6.4599999999999991</v>
      </c>
      <c r="H343" t="s">
        <v>1499</v>
      </c>
      <c r="I343" s="12">
        <v>6.4599999999999991</v>
      </c>
    </row>
    <row r="344" spans="1:9" hidden="1" x14ac:dyDescent="0.2">
      <c r="A344" t="s">
        <v>440</v>
      </c>
      <c r="B344" t="s">
        <v>738</v>
      </c>
      <c r="C344">
        <v>7</v>
      </c>
      <c r="E344" s="3" t="s">
        <v>2948</v>
      </c>
      <c r="F344">
        <v>8</v>
      </c>
      <c r="H344" t="s">
        <v>2948</v>
      </c>
      <c r="I344" s="12">
        <v>8</v>
      </c>
    </row>
    <row r="345" spans="1:9" hidden="1" x14ac:dyDescent="0.2">
      <c r="A345" t="s">
        <v>739</v>
      </c>
      <c r="B345" t="s">
        <v>741</v>
      </c>
      <c r="C345">
        <v>7.3</v>
      </c>
      <c r="E345" s="3" t="s">
        <v>1964</v>
      </c>
      <c r="F345">
        <v>7.5333333333333341</v>
      </c>
      <c r="H345" t="s">
        <v>1964</v>
      </c>
      <c r="I345" s="12">
        <v>7.5333333333333341</v>
      </c>
    </row>
    <row r="346" spans="1:9" hidden="1" x14ac:dyDescent="0.2">
      <c r="A346" t="s">
        <v>120</v>
      </c>
      <c r="B346" t="s">
        <v>743</v>
      </c>
      <c r="C346">
        <v>5.5</v>
      </c>
      <c r="E346" s="3" t="s">
        <v>670</v>
      </c>
      <c r="F346">
        <v>7.05</v>
      </c>
      <c r="H346" t="s">
        <v>670</v>
      </c>
      <c r="I346" s="12">
        <v>7.05</v>
      </c>
    </row>
    <row r="347" spans="1:9" hidden="1" x14ac:dyDescent="0.2">
      <c r="A347" t="s">
        <v>170</v>
      </c>
      <c r="B347" t="s">
        <v>745</v>
      </c>
      <c r="C347">
        <v>8.5</v>
      </c>
      <c r="E347" s="3" t="s">
        <v>1388</v>
      </c>
      <c r="F347">
        <v>5</v>
      </c>
      <c r="H347" t="s">
        <v>1388</v>
      </c>
      <c r="I347" s="12">
        <v>5</v>
      </c>
    </row>
    <row r="348" spans="1:9" hidden="1" x14ac:dyDescent="0.2">
      <c r="A348" t="s">
        <v>746</v>
      </c>
      <c r="B348" t="s">
        <v>748</v>
      </c>
      <c r="C348">
        <v>7.5</v>
      </c>
      <c r="E348" s="3" t="s">
        <v>2326</v>
      </c>
      <c r="F348">
        <v>6.2</v>
      </c>
      <c r="H348" t="s">
        <v>2326</v>
      </c>
      <c r="I348" s="12">
        <v>6.2</v>
      </c>
    </row>
    <row r="349" spans="1:9" hidden="1" x14ac:dyDescent="0.2">
      <c r="A349" t="s">
        <v>739</v>
      </c>
      <c r="B349" t="s">
        <v>750</v>
      </c>
      <c r="C349">
        <v>7</v>
      </c>
      <c r="E349" s="3" t="s">
        <v>4427</v>
      </c>
      <c r="F349">
        <v>5.4</v>
      </c>
      <c r="H349" t="s">
        <v>4427</v>
      </c>
      <c r="I349" s="12">
        <v>5.4</v>
      </c>
    </row>
    <row r="350" spans="1:9" hidden="1" x14ac:dyDescent="0.2">
      <c r="A350" t="s">
        <v>234</v>
      </c>
      <c r="B350" t="s">
        <v>752</v>
      </c>
      <c r="C350">
        <v>7.8</v>
      </c>
      <c r="E350" s="3" t="s">
        <v>5586</v>
      </c>
      <c r="F350">
        <v>6.3</v>
      </c>
      <c r="H350" t="s">
        <v>5586</v>
      </c>
      <c r="I350" s="12">
        <v>6.3</v>
      </c>
    </row>
    <row r="351" spans="1:9" hidden="1" x14ac:dyDescent="0.2">
      <c r="A351" t="s">
        <v>451</v>
      </c>
      <c r="B351" t="s">
        <v>753</v>
      </c>
      <c r="C351">
        <v>7.6</v>
      </c>
      <c r="E351" s="3" t="s">
        <v>4083</v>
      </c>
      <c r="F351">
        <v>5.5</v>
      </c>
      <c r="H351" t="s">
        <v>4083</v>
      </c>
      <c r="I351" s="12">
        <v>5.5</v>
      </c>
    </row>
    <row r="352" spans="1:9" hidden="1" x14ac:dyDescent="0.2">
      <c r="A352" t="s">
        <v>445</v>
      </c>
      <c r="B352" t="s">
        <v>754</v>
      </c>
      <c r="C352">
        <v>7.6</v>
      </c>
      <c r="E352" s="3" t="s">
        <v>1416</v>
      </c>
      <c r="F352">
        <v>7.1714285714285708</v>
      </c>
      <c r="H352" t="s">
        <v>1416</v>
      </c>
      <c r="I352" s="12">
        <v>7.1714285714285708</v>
      </c>
    </row>
    <row r="353" spans="1:9" hidden="1" x14ac:dyDescent="0.2">
      <c r="A353" t="s">
        <v>610</v>
      </c>
      <c r="B353" t="s">
        <v>756</v>
      </c>
      <c r="C353">
        <v>6.8</v>
      </c>
      <c r="E353" s="3" t="s">
        <v>3367</v>
      </c>
      <c r="F353">
        <v>6.1</v>
      </c>
      <c r="H353" t="s">
        <v>3367</v>
      </c>
      <c r="I353" s="12">
        <v>6.1</v>
      </c>
    </row>
    <row r="354" spans="1:9" hidden="1" x14ac:dyDescent="0.2">
      <c r="A354" t="s">
        <v>757</v>
      </c>
      <c r="B354" t="s">
        <v>759</v>
      </c>
      <c r="C354">
        <v>5</v>
      </c>
      <c r="E354" s="3" t="s">
        <v>1958</v>
      </c>
      <c r="F354">
        <v>5.5166666666666657</v>
      </c>
      <c r="H354" t="s">
        <v>1958</v>
      </c>
      <c r="I354" s="12">
        <v>5.5166666666666657</v>
      </c>
    </row>
    <row r="355" spans="1:9" hidden="1" x14ac:dyDescent="0.2">
      <c r="A355" t="s">
        <v>45</v>
      </c>
      <c r="B355" t="s">
        <v>761</v>
      </c>
      <c r="C355">
        <v>7.1</v>
      </c>
      <c r="E355" s="3" t="s">
        <v>4129</v>
      </c>
      <c r="F355">
        <v>5.45</v>
      </c>
      <c r="H355" t="s">
        <v>4129</v>
      </c>
      <c r="I355" s="12">
        <v>5.45</v>
      </c>
    </row>
    <row r="356" spans="1:9" hidden="1" x14ac:dyDescent="0.2">
      <c r="A356" t="s">
        <v>762</v>
      </c>
      <c r="B356" t="s">
        <v>763</v>
      </c>
      <c r="C356">
        <v>5.5</v>
      </c>
      <c r="E356" s="3" t="s">
        <v>5672</v>
      </c>
      <c r="F356">
        <v>6.9</v>
      </c>
      <c r="H356" t="s">
        <v>5672</v>
      </c>
      <c r="I356" s="12">
        <v>6.9</v>
      </c>
    </row>
    <row r="357" spans="1:9" hidden="1" x14ac:dyDescent="0.2">
      <c r="A357" t="s">
        <v>432</v>
      </c>
      <c r="B357" t="s">
        <v>765</v>
      </c>
      <c r="C357">
        <v>5.6</v>
      </c>
      <c r="E357" s="3" t="s">
        <v>1280</v>
      </c>
      <c r="F357">
        <v>5.166666666666667</v>
      </c>
      <c r="H357" t="s">
        <v>1280</v>
      </c>
      <c r="I357" s="12">
        <v>5.166666666666667</v>
      </c>
    </row>
    <row r="358" spans="1:9" hidden="1" x14ac:dyDescent="0.2">
      <c r="A358" t="s">
        <v>139</v>
      </c>
      <c r="B358" t="s">
        <v>766</v>
      </c>
      <c r="C358">
        <v>7.1</v>
      </c>
      <c r="E358" s="3" t="s">
        <v>4531</v>
      </c>
      <c r="F358">
        <v>7.2</v>
      </c>
      <c r="H358" t="s">
        <v>4531</v>
      </c>
      <c r="I358" s="12">
        <v>7.2</v>
      </c>
    </row>
    <row r="359" spans="1:9" hidden="1" x14ac:dyDescent="0.2">
      <c r="A359" t="s">
        <v>326</v>
      </c>
      <c r="B359" t="s">
        <v>768</v>
      </c>
      <c r="C359">
        <v>4.9000000000000004</v>
      </c>
      <c r="E359" s="3" t="s">
        <v>5449</v>
      </c>
      <c r="F359">
        <v>7</v>
      </c>
      <c r="H359" t="s">
        <v>5449</v>
      </c>
      <c r="I359" s="12">
        <v>7</v>
      </c>
    </row>
    <row r="360" spans="1:9" hidden="1" x14ac:dyDescent="0.2">
      <c r="A360" t="s">
        <v>153</v>
      </c>
      <c r="B360" t="s">
        <v>770</v>
      </c>
      <c r="C360">
        <v>7.4</v>
      </c>
      <c r="E360" s="3" t="s">
        <v>1113</v>
      </c>
      <c r="F360">
        <v>7.4</v>
      </c>
      <c r="H360" t="s">
        <v>1113</v>
      </c>
      <c r="I360" s="12">
        <v>7.4</v>
      </c>
    </row>
    <row r="361" spans="1:9" hidden="1" x14ac:dyDescent="0.2">
      <c r="A361" t="s">
        <v>449</v>
      </c>
      <c r="B361" t="s">
        <v>772</v>
      </c>
      <c r="C361">
        <v>5.7</v>
      </c>
      <c r="E361" s="3" t="s">
        <v>5712</v>
      </c>
      <c r="F361">
        <v>8.1</v>
      </c>
      <c r="H361" t="s">
        <v>5712</v>
      </c>
      <c r="I361" s="12">
        <v>8.1</v>
      </c>
    </row>
    <row r="362" spans="1:9" hidden="1" x14ac:dyDescent="0.2">
      <c r="A362" t="s">
        <v>773</v>
      </c>
      <c r="B362" t="s">
        <v>775</v>
      </c>
      <c r="C362">
        <v>6.4</v>
      </c>
      <c r="E362" s="3" t="s">
        <v>1213</v>
      </c>
      <c r="F362">
        <v>6.2</v>
      </c>
      <c r="H362" t="s">
        <v>1213</v>
      </c>
      <c r="I362" s="12">
        <v>6.2</v>
      </c>
    </row>
    <row r="363" spans="1:9" hidden="1" x14ac:dyDescent="0.2">
      <c r="A363" t="s">
        <v>777</v>
      </c>
      <c r="B363" t="s">
        <v>778</v>
      </c>
      <c r="C363">
        <v>5.9</v>
      </c>
      <c r="E363" s="3" t="s">
        <v>393</v>
      </c>
      <c r="F363">
        <v>6.5</v>
      </c>
      <c r="H363" t="s">
        <v>393</v>
      </c>
      <c r="I363" s="12">
        <v>6.5</v>
      </c>
    </row>
    <row r="364" spans="1:9" hidden="1" x14ac:dyDescent="0.2">
      <c r="A364" t="s">
        <v>549</v>
      </c>
      <c r="B364" t="s">
        <v>779</v>
      </c>
      <c r="C364">
        <v>5.5</v>
      </c>
      <c r="E364" s="3" t="s">
        <v>480</v>
      </c>
      <c r="F364">
        <v>6.6750000000000007</v>
      </c>
      <c r="H364" t="s">
        <v>480</v>
      </c>
      <c r="I364" s="12">
        <v>6.6750000000000007</v>
      </c>
    </row>
    <row r="365" spans="1:9" hidden="1" x14ac:dyDescent="0.2">
      <c r="A365" t="s">
        <v>369</v>
      </c>
      <c r="B365" t="s">
        <v>781</v>
      </c>
      <c r="C365">
        <v>6.9</v>
      </c>
      <c r="E365" s="3" t="s">
        <v>2892</v>
      </c>
      <c r="F365">
        <v>5.95</v>
      </c>
      <c r="H365" t="s">
        <v>2892</v>
      </c>
      <c r="I365" s="12">
        <v>5.95</v>
      </c>
    </row>
    <row r="366" spans="1:9" hidden="1" x14ac:dyDescent="0.2">
      <c r="A366" t="s">
        <v>413</v>
      </c>
      <c r="B366" t="s">
        <v>782</v>
      </c>
      <c r="C366">
        <v>6.2</v>
      </c>
      <c r="E366" s="3" t="s">
        <v>4954</v>
      </c>
      <c r="F366">
        <v>6.5</v>
      </c>
      <c r="H366" t="s">
        <v>4954</v>
      </c>
      <c r="I366" s="12">
        <v>6.5</v>
      </c>
    </row>
    <row r="367" spans="1:9" hidden="1" x14ac:dyDescent="0.2">
      <c r="A367" t="s">
        <v>597</v>
      </c>
      <c r="B367" t="s">
        <v>783</v>
      </c>
      <c r="C367">
        <v>7</v>
      </c>
      <c r="E367" s="3" t="s">
        <v>40</v>
      </c>
      <c r="F367">
        <v>7.2</v>
      </c>
      <c r="H367" t="s">
        <v>40</v>
      </c>
      <c r="I367" s="12">
        <v>7.2</v>
      </c>
    </row>
    <row r="368" spans="1:9" hidden="1" x14ac:dyDescent="0.2">
      <c r="A368" t="s">
        <v>784</v>
      </c>
      <c r="B368" t="s">
        <v>785</v>
      </c>
      <c r="C368">
        <v>5.6</v>
      </c>
      <c r="E368" s="3" t="s">
        <v>1906</v>
      </c>
      <c r="F368">
        <v>5.26</v>
      </c>
      <c r="H368" t="s">
        <v>1906</v>
      </c>
      <c r="I368" s="12">
        <v>5.26</v>
      </c>
    </row>
    <row r="369" spans="1:9" hidden="1" x14ac:dyDescent="0.2">
      <c r="A369" t="s">
        <v>440</v>
      </c>
      <c r="B369" t="s">
        <v>786</v>
      </c>
      <c r="C369">
        <v>7</v>
      </c>
      <c r="E369" s="3" t="s">
        <v>4243</v>
      </c>
      <c r="F369">
        <v>6.0500000000000007</v>
      </c>
      <c r="H369" t="s">
        <v>4243</v>
      </c>
      <c r="I369" s="12">
        <v>6.0500000000000007</v>
      </c>
    </row>
    <row r="370" spans="1:9" hidden="1" x14ac:dyDescent="0.2">
      <c r="A370" t="s">
        <v>432</v>
      </c>
      <c r="B370" t="s">
        <v>788</v>
      </c>
      <c r="C370">
        <v>6.8</v>
      </c>
      <c r="E370" s="3" t="s">
        <v>222</v>
      </c>
      <c r="F370">
        <v>7.7666666666666666</v>
      </c>
      <c r="H370" t="s">
        <v>222</v>
      </c>
      <c r="I370" s="12">
        <v>7.7666666666666666</v>
      </c>
    </row>
    <row r="371" spans="1:9" hidden="1" x14ac:dyDescent="0.2">
      <c r="A371" t="s">
        <v>789</v>
      </c>
      <c r="B371" t="s">
        <v>790</v>
      </c>
      <c r="C371">
        <v>5.4</v>
      </c>
      <c r="E371" s="3" t="s">
        <v>4465</v>
      </c>
      <c r="F371">
        <v>6.4</v>
      </c>
      <c r="H371" t="s">
        <v>4465</v>
      </c>
      <c r="I371" s="12">
        <v>6.4</v>
      </c>
    </row>
    <row r="372" spans="1:9" hidden="1" x14ac:dyDescent="0.2">
      <c r="A372" t="s">
        <v>791</v>
      </c>
      <c r="B372" t="s">
        <v>792</v>
      </c>
      <c r="C372">
        <v>6.1</v>
      </c>
      <c r="E372" s="3" t="s">
        <v>346</v>
      </c>
      <c r="F372">
        <v>6.2750000000000004</v>
      </c>
      <c r="H372" t="s">
        <v>346</v>
      </c>
      <c r="I372" s="12">
        <v>6.2750000000000004</v>
      </c>
    </row>
    <row r="373" spans="1:9" hidden="1" x14ac:dyDescent="0.2">
      <c r="A373" t="s">
        <v>793</v>
      </c>
      <c r="B373" t="s">
        <v>794</v>
      </c>
      <c r="C373">
        <v>6.7</v>
      </c>
      <c r="E373" s="3" t="s">
        <v>4591</v>
      </c>
      <c r="F373">
        <v>6.6</v>
      </c>
      <c r="H373" t="s">
        <v>4591</v>
      </c>
      <c r="I373" s="12">
        <v>6.6</v>
      </c>
    </row>
    <row r="374" spans="1:9" hidden="1" x14ac:dyDescent="0.2">
      <c r="A374" t="s">
        <v>795</v>
      </c>
      <c r="B374" t="s">
        <v>796</v>
      </c>
      <c r="C374">
        <v>6.9</v>
      </c>
      <c r="E374" s="3" t="s">
        <v>5158</v>
      </c>
      <c r="F374">
        <v>4.5999999999999996</v>
      </c>
      <c r="H374" t="s">
        <v>5158</v>
      </c>
      <c r="I374" s="12">
        <v>4.5999999999999996</v>
      </c>
    </row>
    <row r="375" spans="1:9" hidden="1" x14ac:dyDescent="0.2">
      <c r="A375" t="s">
        <v>290</v>
      </c>
      <c r="B375" t="s">
        <v>797</v>
      </c>
      <c r="C375">
        <v>8</v>
      </c>
      <c r="E375" s="3" t="s">
        <v>5691</v>
      </c>
      <c r="F375">
        <v>7.2</v>
      </c>
      <c r="H375" t="s">
        <v>5691</v>
      </c>
      <c r="I375" s="12">
        <v>7.2</v>
      </c>
    </row>
    <row r="376" spans="1:9" hidden="1" x14ac:dyDescent="0.2">
      <c r="A376" t="s">
        <v>798</v>
      </c>
      <c r="B376" t="s">
        <v>800</v>
      </c>
      <c r="C376">
        <v>4.4000000000000004</v>
      </c>
      <c r="E376" s="3" t="s">
        <v>1330</v>
      </c>
      <c r="F376">
        <v>5.9</v>
      </c>
      <c r="H376" t="s">
        <v>1330</v>
      </c>
      <c r="I376" s="12">
        <v>5.9</v>
      </c>
    </row>
    <row r="377" spans="1:9" hidden="1" x14ac:dyDescent="0.2">
      <c r="A377" t="s">
        <v>802</v>
      </c>
      <c r="B377" t="s">
        <v>804</v>
      </c>
      <c r="C377">
        <v>7.3</v>
      </c>
      <c r="E377" s="3" t="s">
        <v>1918</v>
      </c>
      <c r="F377">
        <v>7.9666666666666659</v>
      </c>
      <c r="H377" t="s">
        <v>1918</v>
      </c>
      <c r="I377" s="12">
        <v>7.9666666666666659</v>
      </c>
    </row>
    <row r="378" spans="1:9" hidden="1" x14ac:dyDescent="0.2">
      <c r="A378" t="s">
        <v>549</v>
      </c>
      <c r="B378" t="s">
        <v>805</v>
      </c>
      <c r="C378">
        <v>6.3</v>
      </c>
      <c r="E378" s="3" t="s">
        <v>2251</v>
      </c>
      <c r="F378">
        <v>5.5</v>
      </c>
      <c r="H378" t="s">
        <v>2251</v>
      </c>
      <c r="I378" s="12">
        <v>5.5</v>
      </c>
    </row>
    <row r="379" spans="1:9" hidden="1" x14ac:dyDescent="0.2">
      <c r="A379" t="s">
        <v>153</v>
      </c>
      <c r="B379" t="s">
        <v>807</v>
      </c>
      <c r="C379">
        <v>7.7</v>
      </c>
      <c r="E379" s="3" t="s">
        <v>762</v>
      </c>
      <c r="F379">
        <v>5.7333333333333325</v>
      </c>
      <c r="H379" t="s">
        <v>762</v>
      </c>
      <c r="I379" s="12">
        <v>5.7333333333333325</v>
      </c>
    </row>
    <row r="380" spans="1:9" hidden="1" x14ac:dyDescent="0.2">
      <c r="A380" t="s">
        <v>288</v>
      </c>
      <c r="B380" t="s">
        <v>809</v>
      </c>
      <c r="C380">
        <v>6.5</v>
      </c>
      <c r="E380" s="3" t="s">
        <v>4037</v>
      </c>
      <c r="F380">
        <v>6.6</v>
      </c>
      <c r="H380" t="s">
        <v>4037</v>
      </c>
      <c r="I380" s="12">
        <v>6.6</v>
      </c>
    </row>
    <row r="381" spans="1:9" hidden="1" x14ac:dyDescent="0.2">
      <c r="A381" t="s">
        <v>398</v>
      </c>
      <c r="B381" t="s">
        <v>810</v>
      </c>
      <c r="C381">
        <v>7.8</v>
      </c>
      <c r="E381" s="3" t="s">
        <v>5303</v>
      </c>
      <c r="F381">
        <v>7.7</v>
      </c>
      <c r="H381" t="s">
        <v>5303</v>
      </c>
      <c r="I381" s="12">
        <v>7.7</v>
      </c>
    </row>
    <row r="382" spans="1:9" hidden="1" x14ac:dyDescent="0.2">
      <c r="A382" t="s">
        <v>244</v>
      </c>
      <c r="B382" t="s">
        <v>811</v>
      </c>
      <c r="C382">
        <v>6.4</v>
      </c>
      <c r="E382" s="3" t="s">
        <v>592</v>
      </c>
      <c r="F382">
        <v>7.4499999999999993</v>
      </c>
      <c r="H382" t="s">
        <v>592</v>
      </c>
      <c r="I382" s="12">
        <v>7.4499999999999993</v>
      </c>
    </row>
    <row r="383" spans="1:9" hidden="1" x14ac:dyDescent="0.2">
      <c r="A383" t="s">
        <v>524</v>
      </c>
      <c r="B383" t="s">
        <v>812</v>
      </c>
      <c r="C383">
        <v>7.8</v>
      </c>
      <c r="E383" s="3" t="s">
        <v>5594</v>
      </c>
      <c r="F383">
        <v>4.0999999999999996</v>
      </c>
      <c r="H383" t="s">
        <v>5594</v>
      </c>
      <c r="I383" s="12">
        <v>4.0999999999999996</v>
      </c>
    </row>
    <row r="384" spans="1:9" hidden="1" x14ac:dyDescent="0.2">
      <c r="A384" t="s">
        <v>813</v>
      </c>
      <c r="B384" t="s">
        <v>814</v>
      </c>
      <c r="C384">
        <v>5.8</v>
      </c>
      <c r="E384" s="3" t="s">
        <v>4085</v>
      </c>
      <c r="F384">
        <v>7.35</v>
      </c>
      <c r="H384" t="s">
        <v>4085</v>
      </c>
      <c r="I384" s="12">
        <v>7.35</v>
      </c>
    </row>
    <row r="385" spans="1:9" hidden="1" x14ac:dyDescent="0.2">
      <c r="A385" t="s">
        <v>815</v>
      </c>
      <c r="B385" t="s">
        <v>816</v>
      </c>
      <c r="C385">
        <v>7.1</v>
      </c>
      <c r="E385" s="3" t="s">
        <v>4753</v>
      </c>
      <c r="F385">
        <v>6.5</v>
      </c>
      <c r="H385" t="s">
        <v>4753</v>
      </c>
      <c r="I385" s="12">
        <v>6.5</v>
      </c>
    </row>
    <row r="386" spans="1:9" hidden="1" x14ac:dyDescent="0.2">
      <c r="A386" t="s">
        <v>817</v>
      </c>
      <c r="B386" t="s">
        <v>819</v>
      </c>
      <c r="C386">
        <v>7.1</v>
      </c>
      <c r="E386" s="3" t="s">
        <v>1011</v>
      </c>
      <c r="F386">
        <v>4.0999999999999996</v>
      </c>
      <c r="H386" t="s">
        <v>1011</v>
      </c>
      <c r="I386" s="12">
        <v>4.0999999999999996</v>
      </c>
    </row>
    <row r="387" spans="1:9" hidden="1" x14ac:dyDescent="0.2">
      <c r="A387" t="s">
        <v>820</v>
      </c>
      <c r="B387" t="s">
        <v>821</v>
      </c>
      <c r="C387">
        <v>6.8</v>
      </c>
      <c r="E387" s="3" t="s">
        <v>4558</v>
      </c>
      <c r="F387">
        <v>5.3</v>
      </c>
      <c r="H387" t="s">
        <v>4558</v>
      </c>
      <c r="I387" s="12">
        <v>5.3</v>
      </c>
    </row>
    <row r="388" spans="1:9" hidden="1" x14ac:dyDescent="0.2">
      <c r="A388" t="s">
        <v>817</v>
      </c>
      <c r="B388" t="s">
        <v>823</v>
      </c>
      <c r="C388">
        <v>4.8</v>
      </c>
      <c r="E388" s="3" t="s">
        <v>1181</v>
      </c>
      <c r="F388">
        <v>7.5</v>
      </c>
      <c r="H388" t="s">
        <v>1181</v>
      </c>
      <c r="I388" s="12">
        <v>7.5</v>
      </c>
    </row>
    <row r="389" spans="1:9" hidden="1" x14ac:dyDescent="0.2">
      <c r="A389" t="s">
        <v>96</v>
      </c>
      <c r="B389" t="s">
        <v>824</v>
      </c>
      <c r="C389">
        <v>6.2</v>
      </c>
      <c r="E389" s="3" t="s">
        <v>3932</v>
      </c>
      <c r="F389">
        <v>4.9000000000000004</v>
      </c>
      <c r="H389" t="s">
        <v>3932</v>
      </c>
      <c r="I389" s="12">
        <v>4.9000000000000004</v>
      </c>
    </row>
    <row r="390" spans="1:9" hidden="1" x14ac:dyDescent="0.2">
      <c r="A390" t="s">
        <v>825</v>
      </c>
      <c r="B390" t="s">
        <v>826</v>
      </c>
      <c r="C390">
        <v>6.9</v>
      </c>
      <c r="E390" s="3" t="s">
        <v>2189</v>
      </c>
      <c r="F390">
        <v>4.7</v>
      </c>
      <c r="H390" t="s">
        <v>2189</v>
      </c>
      <c r="I390" s="12">
        <v>4.7</v>
      </c>
    </row>
    <row r="391" spans="1:9" hidden="1" x14ac:dyDescent="0.2">
      <c r="A391" t="s">
        <v>597</v>
      </c>
      <c r="B391" t="s">
        <v>828</v>
      </c>
      <c r="C391">
        <v>7.3</v>
      </c>
      <c r="E391" s="3" t="s">
        <v>5043</v>
      </c>
      <c r="F391">
        <v>6.3</v>
      </c>
      <c r="H391" t="s">
        <v>5043</v>
      </c>
      <c r="I391" s="12">
        <v>6.3</v>
      </c>
    </row>
    <row r="392" spans="1:9" hidden="1" x14ac:dyDescent="0.2">
      <c r="A392" t="s">
        <v>825</v>
      </c>
      <c r="B392" t="s">
        <v>829</v>
      </c>
      <c r="C392">
        <v>6.6</v>
      </c>
      <c r="E392" s="3" t="s">
        <v>5619</v>
      </c>
      <c r="F392">
        <v>5.0999999999999996</v>
      </c>
      <c r="H392" t="s">
        <v>5619</v>
      </c>
      <c r="I392" s="12">
        <v>5.0999999999999996</v>
      </c>
    </row>
    <row r="393" spans="1:9" hidden="1" x14ac:dyDescent="0.2">
      <c r="A393" t="s">
        <v>524</v>
      </c>
      <c r="B393" t="s">
        <v>830</v>
      </c>
      <c r="C393">
        <v>6.9</v>
      </c>
      <c r="E393" s="3" t="s">
        <v>4182</v>
      </c>
      <c r="F393">
        <v>5.0999999999999996</v>
      </c>
      <c r="H393" t="s">
        <v>4182</v>
      </c>
      <c r="I393" s="12">
        <v>5.0999999999999996</v>
      </c>
    </row>
    <row r="394" spans="1:9" hidden="1" x14ac:dyDescent="0.2">
      <c r="A394" t="s">
        <v>831</v>
      </c>
      <c r="B394" t="s">
        <v>832</v>
      </c>
      <c r="C394">
        <v>6.2</v>
      </c>
      <c r="E394" s="3" t="s">
        <v>5409</v>
      </c>
      <c r="F394">
        <v>4.3</v>
      </c>
      <c r="H394" t="s">
        <v>5409</v>
      </c>
      <c r="I394" s="12">
        <v>4.3</v>
      </c>
    </row>
    <row r="395" spans="1:9" hidden="1" x14ac:dyDescent="0.2">
      <c r="A395" t="s">
        <v>833</v>
      </c>
      <c r="B395" t="s">
        <v>834</v>
      </c>
      <c r="C395">
        <v>6.7</v>
      </c>
      <c r="E395" s="3" t="s">
        <v>579</v>
      </c>
      <c r="F395">
        <v>6.166666666666667</v>
      </c>
      <c r="H395" t="s">
        <v>579</v>
      </c>
      <c r="I395" s="12">
        <v>6.166666666666667</v>
      </c>
    </row>
    <row r="396" spans="1:9" hidden="1" x14ac:dyDescent="0.2">
      <c r="A396" t="s">
        <v>835</v>
      </c>
      <c r="B396" t="s">
        <v>836</v>
      </c>
      <c r="C396">
        <v>7.6</v>
      </c>
      <c r="E396" s="3" t="s">
        <v>5143</v>
      </c>
      <c r="F396">
        <v>5.2</v>
      </c>
      <c r="H396" t="s">
        <v>5143</v>
      </c>
      <c r="I396" s="12">
        <v>5.2</v>
      </c>
    </row>
    <row r="397" spans="1:9" hidden="1" x14ac:dyDescent="0.2">
      <c r="A397" t="s">
        <v>83</v>
      </c>
      <c r="B397" t="s">
        <v>837</v>
      </c>
      <c r="C397">
        <v>6.7</v>
      </c>
      <c r="E397" s="3" t="s">
        <v>1079</v>
      </c>
      <c r="F397">
        <v>7</v>
      </c>
      <c r="H397" t="s">
        <v>1079</v>
      </c>
      <c r="I397" s="12">
        <v>7</v>
      </c>
    </row>
    <row r="398" spans="1:9" hidden="1" x14ac:dyDescent="0.2">
      <c r="A398" t="s">
        <v>451</v>
      </c>
      <c r="B398" t="s">
        <v>839</v>
      </c>
      <c r="C398">
        <v>6.2</v>
      </c>
      <c r="E398" s="3" t="s">
        <v>5560</v>
      </c>
      <c r="F398">
        <v>6.5</v>
      </c>
      <c r="H398" t="s">
        <v>5560</v>
      </c>
      <c r="I398" s="12">
        <v>6.5</v>
      </c>
    </row>
    <row r="399" spans="1:9" hidden="1" x14ac:dyDescent="0.2">
      <c r="A399" t="s">
        <v>59</v>
      </c>
      <c r="B399" t="s">
        <v>840</v>
      </c>
      <c r="C399">
        <v>7.3</v>
      </c>
      <c r="E399" s="3" t="s">
        <v>213</v>
      </c>
      <c r="F399">
        <v>7.9</v>
      </c>
      <c r="H399" t="s">
        <v>213</v>
      </c>
      <c r="I399" s="12">
        <v>7.9</v>
      </c>
    </row>
    <row r="400" spans="1:9" hidden="1" x14ac:dyDescent="0.2">
      <c r="A400" t="s">
        <v>143</v>
      </c>
      <c r="B400" t="s">
        <v>841</v>
      </c>
      <c r="C400">
        <v>6</v>
      </c>
      <c r="E400" s="3" t="s">
        <v>2877</v>
      </c>
      <c r="F400">
        <v>4.9000000000000004</v>
      </c>
      <c r="H400" t="s">
        <v>2877</v>
      </c>
      <c r="I400" s="12">
        <v>4.9000000000000004</v>
      </c>
    </row>
    <row r="401" spans="1:9" hidden="1" x14ac:dyDescent="0.2">
      <c r="A401" t="s">
        <v>842</v>
      </c>
      <c r="B401" t="s">
        <v>843</v>
      </c>
      <c r="C401">
        <v>7.1</v>
      </c>
      <c r="E401" s="3" t="s">
        <v>3158</v>
      </c>
      <c r="F401">
        <v>3.3</v>
      </c>
      <c r="H401" t="s">
        <v>3158</v>
      </c>
      <c r="I401" s="12">
        <v>3.3</v>
      </c>
    </row>
    <row r="402" spans="1:9" hidden="1" x14ac:dyDescent="0.2">
      <c r="A402" t="s">
        <v>844</v>
      </c>
      <c r="B402" t="s">
        <v>845</v>
      </c>
      <c r="C402">
        <v>7.1</v>
      </c>
      <c r="E402" s="3" t="s">
        <v>2631</v>
      </c>
      <c r="F402">
        <v>5.9</v>
      </c>
      <c r="H402" t="s">
        <v>2631</v>
      </c>
      <c r="I402" s="12">
        <v>5.9</v>
      </c>
    </row>
    <row r="403" spans="1:9" hidden="1" x14ac:dyDescent="0.2">
      <c r="A403" t="s">
        <v>846</v>
      </c>
      <c r="B403" t="s">
        <v>847</v>
      </c>
      <c r="C403">
        <v>5.5</v>
      </c>
      <c r="E403" s="3" t="s">
        <v>4880</v>
      </c>
      <c r="F403">
        <v>7.6</v>
      </c>
      <c r="H403" t="s">
        <v>4880</v>
      </c>
      <c r="I403" s="12">
        <v>7.6</v>
      </c>
    </row>
    <row r="404" spans="1:9" hidden="1" x14ac:dyDescent="0.2">
      <c r="A404" t="s">
        <v>848</v>
      </c>
      <c r="B404" t="s">
        <v>850</v>
      </c>
      <c r="C404">
        <v>5.6</v>
      </c>
      <c r="E404" s="3" t="s">
        <v>1442</v>
      </c>
      <c r="F404">
        <v>5.6625000000000005</v>
      </c>
      <c r="H404" t="s">
        <v>1442</v>
      </c>
      <c r="I404" s="12">
        <v>5.6625000000000005</v>
      </c>
    </row>
    <row r="405" spans="1:9" hidden="1" x14ac:dyDescent="0.2">
      <c r="A405" t="s">
        <v>851</v>
      </c>
      <c r="B405" t="s">
        <v>853</v>
      </c>
      <c r="C405">
        <v>7.5</v>
      </c>
      <c r="E405" s="3" t="s">
        <v>1235</v>
      </c>
      <c r="F405">
        <v>5.4</v>
      </c>
      <c r="H405" t="s">
        <v>1235</v>
      </c>
      <c r="I405" s="12">
        <v>5.4</v>
      </c>
    </row>
    <row r="406" spans="1:9" hidden="1" x14ac:dyDescent="0.2">
      <c r="A406" t="s">
        <v>854</v>
      </c>
      <c r="B406" t="s">
        <v>855</v>
      </c>
      <c r="C406">
        <v>5.4</v>
      </c>
      <c r="E406" s="3" t="s">
        <v>184</v>
      </c>
      <c r="F406">
        <v>7.1285714285714272</v>
      </c>
      <c r="H406" t="s">
        <v>184</v>
      </c>
      <c r="I406" s="12">
        <v>7.1285714285714272</v>
      </c>
    </row>
    <row r="407" spans="1:9" hidden="1" x14ac:dyDescent="0.2">
      <c r="A407" t="s">
        <v>856</v>
      </c>
      <c r="B407" t="s">
        <v>858</v>
      </c>
      <c r="C407">
        <v>4.3</v>
      </c>
      <c r="E407" s="3" t="s">
        <v>4099</v>
      </c>
      <c r="F407">
        <v>4.5999999999999996</v>
      </c>
      <c r="H407" t="s">
        <v>4099</v>
      </c>
      <c r="I407" s="12">
        <v>4.5999999999999996</v>
      </c>
    </row>
    <row r="408" spans="1:9" hidden="1" x14ac:dyDescent="0.2">
      <c r="A408" t="s">
        <v>539</v>
      </c>
      <c r="B408" t="s">
        <v>860</v>
      </c>
      <c r="C408">
        <v>4.9000000000000004</v>
      </c>
      <c r="E408" s="3" t="s">
        <v>3267</v>
      </c>
      <c r="F408">
        <v>6.3999999999999995</v>
      </c>
      <c r="H408" t="s">
        <v>3267</v>
      </c>
      <c r="I408" s="12">
        <v>6.3999999999999995</v>
      </c>
    </row>
    <row r="409" spans="1:9" hidden="1" x14ac:dyDescent="0.2">
      <c r="A409" t="s">
        <v>861</v>
      </c>
      <c r="B409" t="s">
        <v>862</v>
      </c>
      <c r="C409">
        <v>7.1</v>
      </c>
      <c r="E409" s="3" t="s">
        <v>6093</v>
      </c>
      <c r="F409">
        <v>6.7</v>
      </c>
      <c r="H409" t="s">
        <v>6093</v>
      </c>
      <c r="I409" s="12">
        <v>6.7</v>
      </c>
    </row>
    <row r="410" spans="1:9" hidden="1" x14ac:dyDescent="0.2">
      <c r="A410" t="s">
        <v>556</v>
      </c>
      <c r="B410" t="s">
        <v>864</v>
      </c>
      <c r="C410">
        <v>6.4</v>
      </c>
      <c r="E410" s="3" t="s">
        <v>4106</v>
      </c>
      <c r="F410">
        <v>6.9</v>
      </c>
      <c r="H410" t="s">
        <v>4106</v>
      </c>
      <c r="I410" s="12">
        <v>6.9</v>
      </c>
    </row>
    <row r="411" spans="1:9" hidden="1" x14ac:dyDescent="0.2">
      <c r="A411" t="s">
        <v>519</v>
      </c>
      <c r="B411" t="s">
        <v>866</v>
      </c>
      <c r="C411">
        <v>4.3</v>
      </c>
      <c r="E411" s="3" t="s">
        <v>2751</v>
      </c>
      <c r="F411">
        <v>7</v>
      </c>
      <c r="H411" t="s">
        <v>2751</v>
      </c>
      <c r="I411" s="12">
        <v>7</v>
      </c>
    </row>
    <row r="412" spans="1:9" hidden="1" x14ac:dyDescent="0.2">
      <c r="A412" t="s">
        <v>184</v>
      </c>
      <c r="B412" t="s">
        <v>867</v>
      </c>
      <c r="C412">
        <v>6.1</v>
      </c>
      <c r="E412" s="3" t="s">
        <v>4914</v>
      </c>
      <c r="F412">
        <v>7.3</v>
      </c>
      <c r="H412" t="s">
        <v>4914</v>
      </c>
      <c r="I412" s="12">
        <v>7.3</v>
      </c>
    </row>
    <row r="413" spans="1:9" hidden="1" x14ac:dyDescent="0.2">
      <c r="A413" t="s">
        <v>136</v>
      </c>
      <c r="B413" t="s">
        <v>870</v>
      </c>
      <c r="C413">
        <v>7</v>
      </c>
      <c r="E413" s="3" t="s">
        <v>251</v>
      </c>
      <c r="F413">
        <v>7.5666666666666673</v>
      </c>
      <c r="H413" t="s">
        <v>251</v>
      </c>
      <c r="I413" s="12">
        <v>7.5666666666666673</v>
      </c>
    </row>
    <row r="414" spans="1:9" hidden="1" x14ac:dyDescent="0.2">
      <c r="A414" t="s">
        <v>234</v>
      </c>
      <c r="B414" t="s">
        <v>872</v>
      </c>
      <c r="C414">
        <v>7.7</v>
      </c>
      <c r="E414" s="3" t="s">
        <v>5871</v>
      </c>
      <c r="F414">
        <v>7.4</v>
      </c>
      <c r="H414" t="s">
        <v>5871</v>
      </c>
      <c r="I414" s="12">
        <v>7.4</v>
      </c>
    </row>
    <row r="415" spans="1:9" hidden="1" x14ac:dyDescent="0.2">
      <c r="A415" t="s">
        <v>521</v>
      </c>
      <c r="B415" t="s">
        <v>873</v>
      </c>
      <c r="C415">
        <v>5.9</v>
      </c>
      <c r="E415" s="3" t="s">
        <v>4548</v>
      </c>
      <c r="F415">
        <v>6.8</v>
      </c>
      <c r="H415" t="s">
        <v>4548</v>
      </c>
      <c r="I415" s="12">
        <v>6.8</v>
      </c>
    </row>
    <row r="416" spans="1:9" hidden="1" x14ac:dyDescent="0.2">
      <c r="A416" t="s">
        <v>181</v>
      </c>
      <c r="B416" t="s">
        <v>875</v>
      </c>
      <c r="C416">
        <v>6.7</v>
      </c>
      <c r="E416" s="3" t="s">
        <v>3116</v>
      </c>
      <c r="F416">
        <v>5.25</v>
      </c>
      <c r="H416" t="s">
        <v>3116</v>
      </c>
      <c r="I416" s="12">
        <v>5.25</v>
      </c>
    </row>
    <row r="417" spans="1:9" hidden="1" x14ac:dyDescent="0.2">
      <c r="A417" t="s">
        <v>617</v>
      </c>
      <c r="B417" t="s">
        <v>876</v>
      </c>
      <c r="C417">
        <v>6.5</v>
      </c>
      <c r="E417" s="3" t="s">
        <v>2975</v>
      </c>
      <c r="F417">
        <v>6.4</v>
      </c>
      <c r="H417" t="s">
        <v>2975</v>
      </c>
      <c r="I417" s="12">
        <v>6.4</v>
      </c>
    </row>
    <row r="418" spans="1:9" hidden="1" x14ac:dyDescent="0.2">
      <c r="A418" t="s">
        <v>784</v>
      </c>
      <c r="B418" t="s">
        <v>877</v>
      </c>
      <c r="C418">
        <v>7.1</v>
      </c>
      <c r="E418" s="3" t="s">
        <v>6129</v>
      </c>
      <c r="F418">
        <v>6.8</v>
      </c>
      <c r="H418" t="s">
        <v>6129</v>
      </c>
      <c r="I418" s="12">
        <v>6.8</v>
      </c>
    </row>
    <row r="419" spans="1:9" hidden="1" x14ac:dyDescent="0.2">
      <c r="A419" t="s">
        <v>802</v>
      </c>
      <c r="B419" t="s">
        <v>878</v>
      </c>
      <c r="C419">
        <v>7.3</v>
      </c>
      <c r="E419" s="3" t="s">
        <v>4286</v>
      </c>
      <c r="F419">
        <v>5.9</v>
      </c>
      <c r="H419" t="s">
        <v>4286</v>
      </c>
      <c r="I419" s="12">
        <v>5.9</v>
      </c>
    </row>
    <row r="420" spans="1:9" hidden="1" x14ac:dyDescent="0.2">
      <c r="A420" t="s">
        <v>879</v>
      </c>
      <c r="B420" t="s">
        <v>880</v>
      </c>
      <c r="C420">
        <v>6.5</v>
      </c>
      <c r="E420" s="3" t="s">
        <v>5405</v>
      </c>
      <c r="F420">
        <v>4</v>
      </c>
      <c r="H420" t="s">
        <v>5405</v>
      </c>
      <c r="I420" s="12">
        <v>4</v>
      </c>
    </row>
    <row r="421" spans="1:9" hidden="1" x14ac:dyDescent="0.2">
      <c r="A421" t="s">
        <v>94</v>
      </c>
      <c r="B421" t="s">
        <v>881</v>
      </c>
      <c r="C421">
        <v>7</v>
      </c>
      <c r="E421" s="3" t="s">
        <v>5146</v>
      </c>
      <c r="F421">
        <v>7</v>
      </c>
      <c r="H421" t="s">
        <v>5146</v>
      </c>
      <c r="I421" s="12">
        <v>7</v>
      </c>
    </row>
    <row r="422" spans="1:9" hidden="1" x14ac:dyDescent="0.2">
      <c r="A422" t="s">
        <v>407</v>
      </c>
      <c r="B422" t="s">
        <v>882</v>
      </c>
      <c r="C422">
        <v>6.8</v>
      </c>
      <c r="E422" s="3" t="s">
        <v>6073</v>
      </c>
      <c r="F422">
        <v>6.6</v>
      </c>
      <c r="H422" t="s">
        <v>6073</v>
      </c>
      <c r="I422" s="12">
        <v>6.6</v>
      </c>
    </row>
    <row r="423" spans="1:9" hidden="1" x14ac:dyDescent="0.2">
      <c r="A423" t="s">
        <v>222</v>
      </c>
      <c r="B423" t="s">
        <v>884</v>
      </c>
      <c r="C423">
        <v>7.2</v>
      </c>
      <c r="E423" s="3" t="s">
        <v>851</v>
      </c>
      <c r="F423">
        <v>7.6</v>
      </c>
      <c r="H423" t="s">
        <v>851</v>
      </c>
      <c r="I423" s="12">
        <v>7.6</v>
      </c>
    </row>
    <row r="424" spans="1:9" hidden="1" x14ac:dyDescent="0.2">
      <c r="A424" t="s">
        <v>885</v>
      </c>
      <c r="B424" t="s">
        <v>887</v>
      </c>
      <c r="C424">
        <v>6.1</v>
      </c>
      <c r="E424" s="3" t="s">
        <v>5491</v>
      </c>
      <c r="F424">
        <v>6.35</v>
      </c>
      <c r="H424" t="s">
        <v>5491</v>
      </c>
      <c r="I424" s="12">
        <v>6.35</v>
      </c>
    </row>
    <row r="425" spans="1:9" hidden="1" x14ac:dyDescent="0.2">
      <c r="A425" t="s">
        <v>346</v>
      </c>
      <c r="B425" t="s">
        <v>888</v>
      </c>
      <c r="C425">
        <v>6.7</v>
      </c>
      <c r="E425" s="3" t="s">
        <v>2867</v>
      </c>
      <c r="F425">
        <v>6.4</v>
      </c>
      <c r="H425" t="s">
        <v>2867</v>
      </c>
      <c r="I425" s="12">
        <v>6.4</v>
      </c>
    </row>
    <row r="426" spans="1:9" hidden="1" x14ac:dyDescent="0.2">
      <c r="A426" t="s">
        <v>856</v>
      </c>
      <c r="B426" t="s">
        <v>890</v>
      </c>
      <c r="C426">
        <v>6.4</v>
      </c>
      <c r="E426" s="3" t="s">
        <v>349</v>
      </c>
      <c r="F426">
        <v>7.3250000000000002</v>
      </c>
      <c r="H426" t="s">
        <v>349</v>
      </c>
      <c r="I426" s="12">
        <v>7.3250000000000002</v>
      </c>
    </row>
    <row r="427" spans="1:9" hidden="1" x14ac:dyDescent="0.2">
      <c r="A427" t="s">
        <v>208</v>
      </c>
      <c r="B427" t="s">
        <v>891</v>
      </c>
      <c r="C427">
        <v>4.4000000000000004</v>
      </c>
      <c r="E427" s="3" t="s">
        <v>5902</v>
      </c>
      <c r="F427">
        <v>6.1</v>
      </c>
      <c r="H427" t="s">
        <v>5902</v>
      </c>
      <c r="I427" s="12">
        <v>6.1</v>
      </c>
    </row>
    <row r="428" spans="1:9" hidden="1" x14ac:dyDescent="0.2">
      <c r="A428" t="s">
        <v>762</v>
      </c>
      <c r="B428" t="s">
        <v>892</v>
      </c>
      <c r="C428">
        <v>5.4</v>
      </c>
      <c r="E428" s="3" t="s">
        <v>4850</v>
      </c>
      <c r="F428">
        <v>5.7</v>
      </c>
      <c r="H428" t="s">
        <v>4850</v>
      </c>
      <c r="I428" s="12">
        <v>5.7</v>
      </c>
    </row>
    <row r="429" spans="1:9" hidden="1" x14ac:dyDescent="0.2">
      <c r="A429" t="s">
        <v>856</v>
      </c>
      <c r="B429" t="s">
        <v>893</v>
      </c>
      <c r="C429">
        <v>6.5</v>
      </c>
      <c r="E429" s="3" t="s">
        <v>2242</v>
      </c>
      <c r="F429">
        <v>4.2</v>
      </c>
      <c r="H429" t="s">
        <v>2242</v>
      </c>
      <c r="I429" s="12">
        <v>4.2</v>
      </c>
    </row>
    <row r="430" spans="1:9" hidden="1" x14ac:dyDescent="0.2">
      <c r="A430" t="s">
        <v>825</v>
      </c>
      <c r="B430" t="s">
        <v>894</v>
      </c>
      <c r="C430">
        <v>6.7</v>
      </c>
      <c r="E430" s="3" t="s">
        <v>4961</v>
      </c>
      <c r="F430">
        <v>5.5666666666666673</v>
      </c>
      <c r="H430" t="s">
        <v>4961</v>
      </c>
      <c r="I430" s="12">
        <v>5.5666666666666673</v>
      </c>
    </row>
    <row r="431" spans="1:9" hidden="1" x14ac:dyDescent="0.2">
      <c r="A431" t="s">
        <v>170</v>
      </c>
      <c r="B431" t="s">
        <v>896</v>
      </c>
      <c r="C431">
        <v>8.1</v>
      </c>
      <c r="E431" s="3" t="s">
        <v>5933</v>
      </c>
      <c r="F431">
        <v>8.1999999999999993</v>
      </c>
      <c r="H431" t="s">
        <v>5933</v>
      </c>
      <c r="I431" s="12">
        <v>8.1999999999999993</v>
      </c>
    </row>
    <row r="432" spans="1:9" hidden="1" x14ac:dyDescent="0.2">
      <c r="A432" t="s">
        <v>897</v>
      </c>
      <c r="B432" t="s">
        <v>898</v>
      </c>
      <c r="C432">
        <v>5.6</v>
      </c>
      <c r="E432" s="3" t="s">
        <v>4065</v>
      </c>
      <c r="F432">
        <v>6</v>
      </c>
      <c r="H432" t="s">
        <v>4065</v>
      </c>
      <c r="I432" s="12">
        <v>6</v>
      </c>
    </row>
    <row r="433" spans="1:9" hidden="1" x14ac:dyDescent="0.2">
      <c r="A433" t="s">
        <v>625</v>
      </c>
      <c r="B433" t="s">
        <v>899</v>
      </c>
      <c r="C433">
        <v>6.3</v>
      </c>
      <c r="E433" s="3" t="s">
        <v>2863</v>
      </c>
      <c r="F433">
        <v>5.4</v>
      </c>
      <c r="H433" t="s">
        <v>2863</v>
      </c>
      <c r="I433" s="12">
        <v>5.4</v>
      </c>
    </row>
    <row r="434" spans="1:9" hidden="1" x14ac:dyDescent="0.2">
      <c r="A434" t="s">
        <v>461</v>
      </c>
      <c r="B434" t="s">
        <v>900</v>
      </c>
      <c r="C434">
        <v>7.3</v>
      </c>
      <c r="E434" s="3" t="s">
        <v>2803</v>
      </c>
      <c r="F434">
        <v>5.4</v>
      </c>
      <c r="H434" t="s">
        <v>2803</v>
      </c>
      <c r="I434" s="12">
        <v>5.4</v>
      </c>
    </row>
    <row r="435" spans="1:9" hidden="1" x14ac:dyDescent="0.2">
      <c r="A435" t="s">
        <v>901</v>
      </c>
      <c r="B435" t="s">
        <v>903</v>
      </c>
      <c r="C435">
        <v>6.1</v>
      </c>
      <c r="E435" s="3" t="s">
        <v>3700</v>
      </c>
      <c r="F435">
        <v>5.7</v>
      </c>
      <c r="H435" t="s">
        <v>3700</v>
      </c>
      <c r="I435" s="12">
        <v>5.7</v>
      </c>
    </row>
    <row r="436" spans="1:9" hidden="1" x14ac:dyDescent="0.2">
      <c r="A436" t="s">
        <v>20</v>
      </c>
      <c r="B436" t="s">
        <v>904</v>
      </c>
      <c r="C436">
        <v>7.7</v>
      </c>
      <c r="E436" s="3" t="s">
        <v>4235</v>
      </c>
      <c r="F436">
        <v>7</v>
      </c>
      <c r="H436" t="s">
        <v>4235</v>
      </c>
      <c r="I436" s="12">
        <v>7</v>
      </c>
    </row>
    <row r="437" spans="1:9" hidden="1" x14ac:dyDescent="0.2">
      <c r="A437" t="s">
        <v>762</v>
      </c>
      <c r="B437" t="s">
        <v>905</v>
      </c>
      <c r="C437">
        <v>6.4</v>
      </c>
      <c r="E437" s="3" t="s">
        <v>4747</v>
      </c>
      <c r="F437">
        <v>5.7</v>
      </c>
      <c r="H437" t="s">
        <v>4747</v>
      </c>
      <c r="I437" s="12">
        <v>5.7</v>
      </c>
    </row>
    <row r="438" spans="1:9" hidden="1" x14ac:dyDescent="0.2">
      <c r="A438" t="s">
        <v>616</v>
      </c>
      <c r="B438" t="s">
        <v>906</v>
      </c>
      <c r="C438">
        <v>6.8</v>
      </c>
      <c r="E438" s="3" t="s">
        <v>4291</v>
      </c>
      <c r="F438">
        <v>7.7</v>
      </c>
      <c r="H438" t="s">
        <v>4291</v>
      </c>
      <c r="I438" s="12">
        <v>7.7</v>
      </c>
    </row>
    <row r="439" spans="1:9" hidden="1" x14ac:dyDescent="0.2">
      <c r="A439" t="s">
        <v>907</v>
      </c>
      <c r="B439" t="s">
        <v>908</v>
      </c>
      <c r="C439">
        <v>6.6</v>
      </c>
      <c r="E439" s="3" t="s">
        <v>933</v>
      </c>
      <c r="F439">
        <v>5.1999999999999993</v>
      </c>
      <c r="H439" t="s">
        <v>933</v>
      </c>
      <c r="I439" s="12">
        <v>5.1999999999999993</v>
      </c>
    </row>
    <row r="440" spans="1:9" hidden="1" x14ac:dyDescent="0.2">
      <c r="A440" t="s">
        <v>909</v>
      </c>
      <c r="B440" t="s">
        <v>911</v>
      </c>
      <c r="C440">
        <v>7.2</v>
      </c>
      <c r="E440" s="3" t="s">
        <v>4717</v>
      </c>
      <c r="F440">
        <v>4.0999999999999996</v>
      </c>
      <c r="H440" t="s">
        <v>4717</v>
      </c>
      <c r="I440" s="12">
        <v>4.0999999999999996</v>
      </c>
    </row>
    <row r="441" spans="1:9" hidden="1" x14ac:dyDescent="0.2">
      <c r="A441" t="s">
        <v>912</v>
      </c>
      <c r="B441" t="s">
        <v>913</v>
      </c>
      <c r="C441">
        <v>6.9</v>
      </c>
      <c r="E441" s="3" t="s">
        <v>275</v>
      </c>
      <c r="F441">
        <v>6.7600000000000007</v>
      </c>
      <c r="H441" t="s">
        <v>275</v>
      </c>
      <c r="I441" s="12">
        <v>6.7600000000000007</v>
      </c>
    </row>
    <row r="442" spans="1:9" hidden="1" x14ac:dyDescent="0.2">
      <c r="A442" t="s">
        <v>914</v>
      </c>
      <c r="B442" t="s">
        <v>916</v>
      </c>
      <c r="C442">
        <v>5.2</v>
      </c>
      <c r="E442" s="3" t="s">
        <v>425</v>
      </c>
      <c r="F442">
        <v>6.5</v>
      </c>
      <c r="H442" t="s">
        <v>425</v>
      </c>
      <c r="I442" s="12">
        <v>6.5</v>
      </c>
    </row>
    <row r="443" spans="1:9" hidden="1" x14ac:dyDescent="0.2">
      <c r="A443" t="s">
        <v>549</v>
      </c>
      <c r="B443" t="s">
        <v>918</v>
      </c>
      <c r="C443">
        <v>4.9000000000000004</v>
      </c>
      <c r="E443" s="3" t="s">
        <v>5925</v>
      </c>
      <c r="F443">
        <v>6.1</v>
      </c>
      <c r="H443" t="s">
        <v>5925</v>
      </c>
      <c r="I443" s="12">
        <v>6.1</v>
      </c>
    </row>
    <row r="444" spans="1:9" hidden="1" x14ac:dyDescent="0.2">
      <c r="A444" t="s">
        <v>919</v>
      </c>
      <c r="B444" t="s">
        <v>921</v>
      </c>
      <c r="C444">
        <v>6.3</v>
      </c>
      <c r="E444" s="3" t="s">
        <v>6015</v>
      </c>
      <c r="F444">
        <v>6</v>
      </c>
      <c r="H444" t="s">
        <v>6015</v>
      </c>
      <c r="I444" s="12">
        <v>6</v>
      </c>
    </row>
    <row r="445" spans="1:9" hidden="1" x14ac:dyDescent="0.2">
      <c r="A445" t="s">
        <v>278</v>
      </c>
      <c r="B445" t="s">
        <v>923</v>
      </c>
      <c r="C445">
        <v>5.6</v>
      </c>
      <c r="E445" s="3" t="s">
        <v>3495</v>
      </c>
      <c r="F445">
        <v>3.9</v>
      </c>
      <c r="H445" t="s">
        <v>3495</v>
      </c>
      <c r="I445" s="12">
        <v>3.9</v>
      </c>
    </row>
    <row r="446" spans="1:9" hidden="1" x14ac:dyDescent="0.2">
      <c r="A446" t="s">
        <v>924</v>
      </c>
      <c r="B446" t="s">
        <v>926</v>
      </c>
      <c r="C446">
        <v>5.5</v>
      </c>
      <c r="E446" s="3" t="s">
        <v>655</v>
      </c>
      <c r="F446">
        <v>5.3</v>
      </c>
      <c r="H446" t="s">
        <v>655</v>
      </c>
      <c r="I446" s="12">
        <v>5.3</v>
      </c>
    </row>
    <row r="447" spans="1:9" hidden="1" x14ac:dyDescent="0.2">
      <c r="A447" t="s">
        <v>365</v>
      </c>
      <c r="B447" t="s">
        <v>928</v>
      </c>
      <c r="C447">
        <v>6.7</v>
      </c>
      <c r="E447" s="3" t="s">
        <v>4449</v>
      </c>
      <c r="F447">
        <v>6.7</v>
      </c>
      <c r="H447" t="s">
        <v>4449</v>
      </c>
      <c r="I447" s="12">
        <v>6.7</v>
      </c>
    </row>
    <row r="448" spans="1:9" hidden="1" x14ac:dyDescent="0.2">
      <c r="A448" t="s">
        <v>178</v>
      </c>
      <c r="B448" t="s">
        <v>929</v>
      </c>
      <c r="C448">
        <v>7.6</v>
      </c>
      <c r="E448" s="3" t="s">
        <v>2110</v>
      </c>
      <c r="F448">
        <v>6</v>
      </c>
      <c r="H448" t="s">
        <v>2110</v>
      </c>
      <c r="I448" s="12">
        <v>6</v>
      </c>
    </row>
    <row r="449" spans="1:9" hidden="1" x14ac:dyDescent="0.2">
      <c r="A449" t="s">
        <v>930</v>
      </c>
      <c r="B449" t="s">
        <v>932</v>
      </c>
      <c r="C449">
        <v>5.7</v>
      </c>
      <c r="E449" s="3" t="s">
        <v>2359</v>
      </c>
      <c r="F449">
        <v>7.1142857142857139</v>
      </c>
      <c r="H449" t="s">
        <v>2359</v>
      </c>
      <c r="I449" s="12">
        <v>7.1142857142857139</v>
      </c>
    </row>
    <row r="450" spans="1:9" hidden="1" x14ac:dyDescent="0.2">
      <c r="A450" t="s">
        <v>933</v>
      </c>
      <c r="B450" t="s">
        <v>934</v>
      </c>
      <c r="C450">
        <v>4.5999999999999996</v>
      </c>
      <c r="E450" s="3" t="s">
        <v>4380</v>
      </c>
      <c r="F450">
        <v>6.7</v>
      </c>
      <c r="H450" t="s">
        <v>4380</v>
      </c>
      <c r="I450" s="12">
        <v>6.7</v>
      </c>
    </row>
    <row r="451" spans="1:9" hidden="1" x14ac:dyDescent="0.2">
      <c r="A451" t="s">
        <v>935</v>
      </c>
      <c r="B451" t="s">
        <v>937</v>
      </c>
      <c r="C451">
        <v>7</v>
      </c>
      <c r="E451" s="3" t="s">
        <v>6100</v>
      </c>
      <c r="F451">
        <v>6.7</v>
      </c>
      <c r="H451" t="s">
        <v>6100</v>
      </c>
      <c r="I451" s="12">
        <v>6.7</v>
      </c>
    </row>
    <row r="452" spans="1:9" hidden="1" x14ac:dyDescent="0.2">
      <c r="A452" t="s">
        <v>556</v>
      </c>
      <c r="B452" t="s">
        <v>939</v>
      </c>
      <c r="C452">
        <v>5.2</v>
      </c>
      <c r="E452" s="3" t="s">
        <v>5242</v>
      </c>
      <c r="F452">
        <v>7.6</v>
      </c>
      <c r="H452" t="s">
        <v>5242</v>
      </c>
      <c r="I452" s="12">
        <v>7.6</v>
      </c>
    </row>
    <row r="453" spans="1:9" hidden="1" x14ac:dyDescent="0.2">
      <c r="A453" t="s">
        <v>940</v>
      </c>
      <c r="B453" t="s">
        <v>942</v>
      </c>
      <c r="C453">
        <v>5.0999999999999996</v>
      </c>
      <c r="E453" s="3" t="s">
        <v>2065</v>
      </c>
      <c r="F453">
        <v>6.65</v>
      </c>
      <c r="H453" t="s">
        <v>2065</v>
      </c>
      <c r="I453" s="12">
        <v>6.65</v>
      </c>
    </row>
    <row r="454" spans="1:9" hidden="1" x14ac:dyDescent="0.2">
      <c r="A454" t="s">
        <v>943</v>
      </c>
      <c r="B454" t="s">
        <v>944</v>
      </c>
      <c r="C454">
        <v>6.6</v>
      </c>
      <c r="E454" s="3" t="s">
        <v>1052</v>
      </c>
      <c r="F454">
        <v>6.9374999999999991</v>
      </c>
      <c r="H454" t="s">
        <v>1052</v>
      </c>
      <c r="I454" s="12">
        <v>6.9374999999999991</v>
      </c>
    </row>
    <row r="455" spans="1:9" hidden="1" x14ac:dyDescent="0.2">
      <c r="A455" t="s">
        <v>815</v>
      </c>
      <c r="B455" t="s">
        <v>945</v>
      </c>
      <c r="C455">
        <v>6.7</v>
      </c>
      <c r="E455" s="3" t="s">
        <v>5787</v>
      </c>
      <c r="F455">
        <v>7.9</v>
      </c>
      <c r="H455" t="s">
        <v>5787</v>
      </c>
      <c r="I455" s="12">
        <v>7.9</v>
      </c>
    </row>
    <row r="456" spans="1:9" hidden="1" x14ac:dyDescent="0.2">
      <c r="A456" t="s">
        <v>946</v>
      </c>
      <c r="B456" t="s">
        <v>948</v>
      </c>
      <c r="C456">
        <v>7.3</v>
      </c>
      <c r="E456" s="3" t="s">
        <v>3871</v>
      </c>
      <c r="F456">
        <v>6.5</v>
      </c>
      <c r="H456" t="s">
        <v>3871</v>
      </c>
      <c r="I456" s="12">
        <v>6.5</v>
      </c>
    </row>
    <row r="457" spans="1:9" hidden="1" x14ac:dyDescent="0.2">
      <c r="A457" t="s">
        <v>320</v>
      </c>
      <c r="B457" t="s">
        <v>949</v>
      </c>
      <c r="C457">
        <v>5.9</v>
      </c>
      <c r="E457" s="3" t="s">
        <v>5331</v>
      </c>
      <c r="F457">
        <v>6.55</v>
      </c>
      <c r="H457" t="s">
        <v>5331</v>
      </c>
      <c r="I457" s="12">
        <v>6.55</v>
      </c>
    </row>
    <row r="458" spans="1:9" hidden="1" x14ac:dyDescent="0.2">
      <c r="A458" t="s">
        <v>662</v>
      </c>
      <c r="B458" t="s">
        <v>951</v>
      </c>
      <c r="C458">
        <v>5.6</v>
      </c>
      <c r="E458" s="3" t="s">
        <v>5453</v>
      </c>
      <c r="F458">
        <v>7.7</v>
      </c>
      <c r="H458" t="s">
        <v>5453</v>
      </c>
      <c r="I458" s="12">
        <v>7.7</v>
      </c>
    </row>
    <row r="459" spans="1:9" hidden="1" x14ac:dyDescent="0.2">
      <c r="A459" t="s">
        <v>579</v>
      </c>
      <c r="B459" t="s">
        <v>952</v>
      </c>
      <c r="C459">
        <v>6.5</v>
      </c>
      <c r="E459" s="3" t="s">
        <v>3032</v>
      </c>
      <c r="F459">
        <v>7.5999999999999988</v>
      </c>
      <c r="H459" t="s">
        <v>3032</v>
      </c>
      <c r="I459" s="12">
        <v>7.5999999999999988</v>
      </c>
    </row>
    <row r="460" spans="1:9" hidden="1" x14ac:dyDescent="0.2">
      <c r="A460" t="s">
        <v>115</v>
      </c>
      <c r="B460" t="s">
        <v>953</v>
      </c>
      <c r="C460">
        <v>5.9</v>
      </c>
      <c r="E460" s="3" t="s">
        <v>4912</v>
      </c>
      <c r="F460">
        <v>5.3</v>
      </c>
      <c r="H460" t="s">
        <v>4912</v>
      </c>
      <c r="I460" s="12">
        <v>5.3</v>
      </c>
    </row>
    <row r="461" spans="1:9" hidden="1" x14ac:dyDescent="0.2">
      <c r="A461" t="s">
        <v>955</v>
      </c>
      <c r="B461" t="s">
        <v>956</v>
      </c>
      <c r="C461">
        <v>7</v>
      </c>
      <c r="E461" s="3" t="s">
        <v>5896</v>
      </c>
      <c r="F461">
        <v>7</v>
      </c>
      <c r="H461" t="s">
        <v>5896</v>
      </c>
      <c r="I461" s="12">
        <v>7</v>
      </c>
    </row>
    <row r="462" spans="1:9" hidden="1" x14ac:dyDescent="0.2">
      <c r="A462" t="s">
        <v>957</v>
      </c>
      <c r="B462" t="s">
        <v>959</v>
      </c>
      <c r="C462">
        <v>5.3</v>
      </c>
      <c r="E462" s="3" t="s">
        <v>1077</v>
      </c>
      <c r="F462">
        <v>6.6</v>
      </c>
      <c r="H462" t="s">
        <v>1077</v>
      </c>
      <c r="I462" s="12">
        <v>6.6</v>
      </c>
    </row>
    <row r="463" spans="1:9" hidden="1" x14ac:dyDescent="0.2">
      <c r="A463" t="s">
        <v>960</v>
      </c>
      <c r="B463" t="s">
        <v>962</v>
      </c>
      <c r="C463">
        <v>5.9</v>
      </c>
      <c r="E463" s="3" t="s">
        <v>4806</v>
      </c>
      <c r="F463">
        <v>6.6</v>
      </c>
      <c r="H463" t="s">
        <v>4806</v>
      </c>
      <c r="I463" s="12">
        <v>6.6</v>
      </c>
    </row>
    <row r="464" spans="1:9" hidden="1" x14ac:dyDescent="0.2">
      <c r="A464" t="s">
        <v>94</v>
      </c>
      <c r="B464" t="s">
        <v>963</v>
      </c>
      <c r="C464">
        <v>6.3</v>
      </c>
      <c r="E464" s="3" t="s">
        <v>627</v>
      </c>
      <c r="F464">
        <v>6.833333333333333</v>
      </c>
      <c r="H464" t="s">
        <v>627</v>
      </c>
      <c r="I464" s="12">
        <v>6.833333333333333</v>
      </c>
    </row>
    <row r="465" spans="1:9" hidden="1" x14ac:dyDescent="0.2">
      <c r="A465" t="s">
        <v>224</v>
      </c>
      <c r="B465" t="s">
        <v>965</v>
      </c>
      <c r="C465">
        <v>6.3</v>
      </c>
      <c r="E465" s="3" t="s">
        <v>2713</v>
      </c>
      <c r="F465">
        <v>5.9</v>
      </c>
      <c r="H465" t="s">
        <v>2713</v>
      </c>
      <c r="I465" s="12">
        <v>5.9</v>
      </c>
    </row>
    <row r="466" spans="1:9" hidden="1" x14ac:dyDescent="0.2">
      <c r="A466" t="s">
        <v>510</v>
      </c>
      <c r="B466" t="s">
        <v>967</v>
      </c>
      <c r="C466">
        <v>7.3</v>
      </c>
      <c r="E466" s="3" t="s">
        <v>4707</v>
      </c>
      <c r="F466">
        <v>7.7</v>
      </c>
      <c r="H466" t="s">
        <v>4707</v>
      </c>
      <c r="I466" s="12">
        <v>7.7</v>
      </c>
    </row>
    <row r="467" spans="1:9" hidden="1" x14ac:dyDescent="0.2">
      <c r="A467" t="s">
        <v>175</v>
      </c>
      <c r="B467" t="s">
        <v>968</v>
      </c>
      <c r="C467">
        <v>5.8</v>
      </c>
      <c r="E467" s="3" t="s">
        <v>4918</v>
      </c>
      <c r="F467">
        <v>7.1</v>
      </c>
      <c r="H467" t="s">
        <v>4918</v>
      </c>
      <c r="I467" s="12">
        <v>7.1</v>
      </c>
    </row>
    <row r="468" spans="1:9" hidden="1" x14ac:dyDescent="0.2">
      <c r="A468" t="s">
        <v>969</v>
      </c>
      <c r="B468" t="s">
        <v>971</v>
      </c>
      <c r="C468">
        <v>5.2</v>
      </c>
      <c r="E468" s="3" t="s">
        <v>5775</v>
      </c>
      <c r="F468">
        <v>7.2</v>
      </c>
      <c r="H468" t="s">
        <v>5775</v>
      </c>
      <c r="I468" s="12">
        <v>7.2</v>
      </c>
    </row>
    <row r="469" spans="1:9" hidden="1" x14ac:dyDescent="0.2">
      <c r="A469" t="s">
        <v>972</v>
      </c>
      <c r="B469" t="s">
        <v>973</v>
      </c>
      <c r="C469">
        <v>2.4</v>
      </c>
      <c r="E469" s="3" t="s">
        <v>1635</v>
      </c>
      <c r="F469">
        <v>7.6555555555555559</v>
      </c>
      <c r="H469" t="s">
        <v>1635</v>
      </c>
      <c r="I469" s="12">
        <v>7.6555555555555559</v>
      </c>
    </row>
    <row r="470" spans="1:9" hidden="1" x14ac:dyDescent="0.2">
      <c r="A470" t="s">
        <v>974</v>
      </c>
      <c r="B470" t="s">
        <v>975</v>
      </c>
      <c r="C470">
        <v>5.7</v>
      </c>
      <c r="E470" s="3" t="s">
        <v>239</v>
      </c>
      <c r="F470">
        <v>7</v>
      </c>
      <c r="H470" t="s">
        <v>239</v>
      </c>
      <c r="I470" s="12">
        <v>7</v>
      </c>
    </row>
    <row r="471" spans="1:9" hidden="1" x14ac:dyDescent="0.2">
      <c r="A471" t="s">
        <v>59</v>
      </c>
      <c r="B471" t="s">
        <v>977</v>
      </c>
      <c r="C471">
        <v>5.8</v>
      </c>
      <c r="E471" s="3" t="s">
        <v>6058</v>
      </c>
      <c r="F471">
        <v>6.1</v>
      </c>
      <c r="H471" t="s">
        <v>6058</v>
      </c>
      <c r="I471" s="12">
        <v>6.1</v>
      </c>
    </row>
    <row r="472" spans="1:9" hidden="1" x14ac:dyDescent="0.2">
      <c r="A472" t="s">
        <v>365</v>
      </c>
      <c r="B472" t="s">
        <v>978</v>
      </c>
      <c r="C472">
        <v>5.6</v>
      </c>
      <c r="E472" s="3" t="s">
        <v>4227</v>
      </c>
      <c r="F472">
        <v>6.9</v>
      </c>
      <c r="H472" t="s">
        <v>4227</v>
      </c>
      <c r="I472" s="12">
        <v>6.9</v>
      </c>
    </row>
    <row r="473" spans="1:9" hidden="1" x14ac:dyDescent="0.2">
      <c r="A473" t="s">
        <v>979</v>
      </c>
      <c r="B473" t="s">
        <v>980</v>
      </c>
      <c r="C473">
        <v>6</v>
      </c>
      <c r="E473" s="3" t="s">
        <v>556</v>
      </c>
      <c r="F473">
        <v>6.0428571428571427</v>
      </c>
      <c r="H473" t="s">
        <v>556</v>
      </c>
      <c r="I473" s="12">
        <v>6.0428571428571427</v>
      </c>
    </row>
    <row r="474" spans="1:9" hidden="1" x14ac:dyDescent="0.2">
      <c r="A474" t="s">
        <v>288</v>
      </c>
      <c r="B474" t="s">
        <v>982</v>
      </c>
      <c r="C474">
        <v>5.8</v>
      </c>
      <c r="E474" s="3" t="s">
        <v>1116</v>
      </c>
      <c r="F474">
        <v>7.9750000000000005</v>
      </c>
      <c r="H474" t="s">
        <v>1116</v>
      </c>
      <c r="I474" s="12">
        <v>7.9750000000000005</v>
      </c>
    </row>
    <row r="475" spans="1:9" hidden="1" x14ac:dyDescent="0.2">
      <c r="A475" t="s">
        <v>371</v>
      </c>
      <c r="B475" t="s">
        <v>983</v>
      </c>
      <c r="C475">
        <v>6</v>
      </c>
      <c r="E475" s="3" t="s">
        <v>5354</v>
      </c>
      <c r="F475">
        <v>6.7</v>
      </c>
      <c r="H475" t="s">
        <v>5354</v>
      </c>
      <c r="I475" s="12">
        <v>6.7</v>
      </c>
    </row>
    <row r="476" spans="1:9" hidden="1" x14ac:dyDescent="0.2">
      <c r="A476" t="s">
        <v>984</v>
      </c>
      <c r="B476" t="s">
        <v>985</v>
      </c>
      <c r="C476">
        <v>5.7</v>
      </c>
      <c r="E476" s="3" t="s">
        <v>1719</v>
      </c>
      <c r="F476">
        <v>6.4249999999999998</v>
      </c>
      <c r="H476" t="s">
        <v>1719</v>
      </c>
      <c r="I476" s="12">
        <v>6.4249999999999998</v>
      </c>
    </row>
    <row r="477" spans="1:9" hidden="1" x14ac:dyDescent="0.2">
      <c r="A477" t="s">
        <v>692</v>
      </c>
      <c r="B477" t="s">
        <v>986</v>
      </c>
      <c r="C477">
        <v>6</v>
      </c>
      <c r="E477" s="3" t="s">
        <v>1303</v>
      </c>
      <c r="F477">
        <v>6.4666666666666659</v>
      </c>
      <c r="H477" t="s">
        <v>1303</v>
      </c>
      <c r="I477" s="12">
        <v>6.4666666666666659</v>
      </c>
    </row>
    <row r="478" spans="1:9" hidden="1" x14ac:dyDescent="0.2">
      <c r="A478" t="s">
        <v>987</v>
      </c>
      <c r="B478" t="s">
        <v>989</v>
      </c>
      <c r="C478">
        <v>7.8</v>
      </c>
      <c r="E478" s="3" t="s">
        <v>3542</v>
      </c>
      <c r="F478">
        <v>6.4</v>
      </c>
      <c r="H478" t="s">
        <v>3542</v>
      </c>
      <c r="I478" s="12">
        <v>6.4</v>
      </c>
    </row>
    <row r="479" spans="1:9" hidden="1" x14ac:dyDescent="0.2">
      <c r="A479" t="s">
        <v>630</v>
      </c>
      <c r="B479" t="s">
        <v>991</v>
      </c>
      <c r="C479">
        <v>4.2</v>
      </c>
      <c r="E479" s="3" t="s">
        <v>684</v>
      </c>
      <c r="F479">
        <v>6.4142857142857137</v>
      </c>
      <c r="H479" t="s">
        <v>684</v>
      </c>
      <c r="I479" s="12">
        <v>6.4142857142857137</v>
      </c>
    </row>
    <row r="480" spans="1:9" hidden="1" x14ac:dyDescent="0.2">
      <c r="A480" t="s">
        <v>813</v>
      </c>
      <c r="B480" t="s">
        <v>993</v>
      </c>
      <c r="C480">
        <v>5.6</v>
      </c>
      <c r="E480" s="3" t="s">
        <v>2486</v>
      </c>
      <c r="F480">
        <v>5.4</v>
      </c>
      <c r="H480" t="s">
        <v>2486</v>
      </c>
      <c r="I480" s="12">
        <v>5.4</v>
      </c>
    </row>
    <row r="481" spans="1:9" hidden="1" x14ac:dyDescent="0.2">
      <c r="A481" t="s">
        <v>290</v>
      </c>
      <c r="B481" t="s">
        <v>994</v>
      </c>
      <c r="C481">
        <v>8.1999999999999993</v>
      </c>
      <c r="E481" s="3" t="s">
        <v>4741</v>
      </c>
      <c r="F481">
        <v>5.2</v>
      </c>
      <c r="H481" t="s">
        <v>4741</v>
      </c>
      <c r="I481" s="12">
        <v>5.2</v>
      </c>
    </row>
    <row r="482" spans="1:9" hidden="1" x14ac:dyDescent="0.2">
      <c r="A482" t="s">
        <v>831</v>
      </c>
      <c r="B482" t="s">
        <v>996</v>
      </c>
      <c r="C482">
        <v>8.5</v>
      </c>
      <c r="E482" s="3" t="s">
        <v>3352</v>
      </c>
      <c r="F482">
        <v>3.9</v>
      </c>
      <c r="H482" t="s">
        <v>3352</v>
      </c>
      <c r="I482" s="12">
        <v>3.9</v>
      </c>
    </row>
    <row r="483" spans="1:9" hidden="1" x14ac:dyDescent="0.2">
      <c r="A483" t="s">
        <v>519</v>
      </c>
      <c r="B483" t="s">
        <v>997</v>
      </c>
      <c r="C483">
        <v>5.8</v>
      </c>
      <c r="E483" s="3" t="s">
        <v>3301</v>
      </c>
      <c r="F483">
        <v>5.0999999999999996</v>
      </c>
      <c r="H483" t="s">
        <v>3301</v>
      </c>
      <c r="I483" s="12">
        <v>5.0999999999999996</v>
      </c>
    </row>
    <row r="484" spans="1:9" hidden="1" x14ac:dyDescent="0.2">
      <c r="A484" t="s">
        <v>998</v>
      </c>
      <c r="B484" t="s">
        <v>1000</v>
      </c>
      <c r="C484">
        <v>6.5</v>
      </c>
      <c r="E484" s="3" t="s">
        <v>5135</v>
      </c>
      <c r="F484">
        <v>2.9</v>
      </c>
      <c r="H484" t="s">
        <v>5135</v>
      </c>
      <c r="I484" s="12">
        <v>2.9</v>
      </c>
    </row>
    <row r="485" spans="1:9" hidden="1" x14ac:dyDescent="0.2">
      <c r="A485" t="s">
        <v>96</v>
      </c>
      <c r="B485" t="s">
        <v>1001</v>
      </c>
      <c r="C485">
        <v>7.2</v>
      </c>
      <c r="E485" s="3" t="s">
        <v>4481</v>
      </c>
      <c r="F485">
        <v>7</v>
      </c>
      <c r="H485" t="s">
        <v>4481</v>
      </c>
      <c r="I485" s="12">
        <v>7</v>
      </c>
    </row>
    <row r="486" spans="1:9" hidden="1" x14ac:dyDescent="0.2">
      <c r="A486" t="s">
        <v>308</v>
      </c>
      <c r="B486" t="s">
        <v>1002</v>
      </c>
      <c r="C486">
        <v>6.7</v>
      </c>
      <c r="E486" s="3" t="s">
        <v>5288</v>
      </c>
      <c r="F486">
        <v>6.2</v>
      </c>
      <c r="H486" t="s">
        <v>5288</v>
      </c>
      <c r="I486" s="12">
        <v>6.2</v>
      </c>
    </row>
    <row r="487" spans="1:9" hidden="1" x14ac:dyDescent="0.2">
      <c r="A487" t="s">
        <v>762</v>
      </c>
      <c r="B487" t="s">
        <v>1003</v>
      </c>
      <c r="C487">
        <v>3.4</v>
      </c>
      <c r="E487" s="3" t="s">
        <v>3101</v>
      </c>
      <c r="F487">
        <v>5.4</v>
      </c>
      <c r="H487" t="s">
        <v>3101</v>
      </c>
      <c r="I487" s="12">
        <v>5.4</v>
      </c>
    </row>
    <row r="488" spans="1:9" hidden="1" x14ac:dyDescent="0.2">
      <c r="A488" t="s">
        <v>1004</v>
      </c>
      <c r="B488" t="s">
        <v>1005</v>
      </c>
      <c r="C488">
        <v>5.9</v>
      </c>
      <c r="E488" s="3" t="s">
        <v>2224</v>
      </c>
      <c r="F488">
        <v>6.2</v>
      </c>
      <c r="H488" t="s">
        <v>2224</v>
      </c>
      <c r="I488" s="12">
        <v>6.2</v>
      </c>
    </row>
    <row r="489" spans="1:9" hidden="1" x14ac:dyDescent="0.2">
      <c r="A489" t="s">
        <v>401</v>
      </c>
      <c r="B489" t="s">
        <v>1007</v>
      </c>
      <c r="C489">
        <v>7.8</v>
      </c>
      <c r="E489" s="3" t="s">
        <v>4166</v>
      </c>
      <c r="F489">
        <v>8.3000000000000007</v>
      </c>
      <c r="H489" t="s">
        <v>4166</v>
      </c>
      <c r="I489" s="12">
        <v>8.3000000000000007</v>
      </c>
    </row>
    <row r="490" spans="1:9" hidden="1" x14ac:dyDescent="0.2">
      <c r="A490" t="s">
        <v>1008</v>
      </c>
      <c r="B490" t="s">
        <v>1010</v>
      </c>
      <c r="C490">
        <v>5.9</v>
      </c>
      <c r="E490" s="3" t="s">
        <v>3979</v>
      </c>
      <c r="F490">
        <v>6.6</v>
      </c>
      <c r="H490" t="s">
        <v>3979</v>
      </c>
      <c r="I490" s="12">
        <v>6.6</v>
      </c>
    </row>
    <row r="491" spans="1:9" hidden="1" x14ac:dyDescent="0.2">
      <c r="A491" t="s">
        <v>1011</v>
      </c>
      <c r="B491" t="s">
        <v>1012</v>
      </c>
      <c r="C491">
        <v>4.0999999999999996</v>
      </c>
      <c r="E491" s="3" t="s">
        <v>3071</v>
      </c>
      <c r="F491">
        <v>7.2</v>
      </c>
      <c r="H491" t="s">
        <v>3071</v>
      </c>
      <c r="I491" s="12">
        <v>7.2</v>
      </c>
    </row>
    <row r="492" spans="1:9" hidden="1" x14ac:dyDescent="0.2">
      <c r="A492" t="s">
        <v>1013</v>
      </c>
      <c r="B492" t="s">
        <v>1015</v>
      </c>
      <c r="C492">
        <v>6.8</v>
      </c>
      <c r="E492" s="3" t="s">
        <v>1568</v>
      </c>
      <c r="F492">
        <v>6.9749999999999996</v>
      </c>
      <c r="H492" t="s">
        <v>1568</v>
      </c>
      <c r="I492" s="12">
        <v>6.9749999999999996</v>
      </c>
    </row>
    <row r="493" spans="1:9" hidden="1" x14ac:dyDescent="0.2">
      <c r="A493" t="s">
        <v>1018</v>
      </c>
      <c r="B493" t="s">
        <v>1019</v>
      </c>
      <c r="C493">
        <v>5.8</v>
      </c>
      <c r="E493" s="3" t="s">
        <v>6028</v>
      </c>
      <c r="F493">
        <v>6.4</v>
      </c>
      <c r="H493" t="s">
        <v>6028</v>
      </c>
      <c r="I493" s="12">
        <v>6.4</v>
      </c>
    </row>
    <row r="494" spans="1:9" hidden="1" x14ac:dyDescent="0.2">
      <c r="A494" t="s">
        <v>1020</v>
      </c>
      <c r="B494" t="s">
        <v>1021</v>
      </c>
      <c r="C494">
        <v>7.5</v>
      </c>
      <c r="E494" s="3" t="s">
        <v>5852</v>
      </c>
      <c r="F494">
        <v>7.6</v>
      </c>
      <c r="H494" t="s">
        <v>5852</v>
      </c>
      <c r="I494" s="12">
        <v>7.6</v>
      </c>
    </row>
    <row r="495" spans="1:9" hidden="1" x14ac:dyDescent="0.2">
      <c r="A495" t="s">
        <v>150</v>
      </c>
      <c r="B495" t="s">
        <v>1022</v>
      </c>
      <c r="C495">
        <v>6.9</v>
      </c>
      <c r="E495" s="3" t="s">
        <v>1130</v>
      </c>
      <c r="F495">
        <v>5.9499999999999993</v>
      </c>
      <c r="H495" t="s">
        <v>1130</v>
      </c>
      <c r="I495" s="12">
        <v>5.9499999999999993</v>
      </c>
    </row>
    <row r="496" spans="1:9" hidden="1" x14ac:dyDescent="0.2">
      <c r="A496" t="s">
        <v>139</v>
      </c>
      <c r="B496" t="s">
        <v>1023</v>
      </c>
      <c r="C496">
        <v>6.5</v>
      </c>
      <c r="E496" s="3" t="s">
        <v>1946</v>
      </c>
      <c r="F496">
        <v>6.8</v>
      </c>
      <c r="H496" t="s">
        <v>1946</v>
      </c>
      <c r="I496" s="12">
        <v>6.8</v>
      </c>
    </row>
    <row r="497" spans="1:9" hidden="1" x14ac:dyDescent="0.2">
      <c r="A497" t="s">
        <v>275</v>
      </c>
      <c r="B497" t="s">
        <v>1024</v>
      </c>
      <c r="C497">
        <v>6.9</v>
      </c>
      <c r="E497" s="3" t="s">
        <v>2495</v>
      </c>
      <c r="F497">
        <v>5.6</v>
      </c>
      <c r="H497" t="s">
        <v>2495</v>
      </c>
      <c r="I497" s="12">
        <v>5.6</v>
      </c>
    </row>
    <row r="498" spans="1:9" hidden="1" x14ac:dyDescent="0.2">
      <c r="A498" t="s">
        <v>420</v>
      </c>
      <c r="B498" t="s">
        <v>1025</v>
      </c>
      <c r="C498">
        <v>7.9</v>
      </c>
      <c r="E498" s="3" t="s">
        <v>2449</v>
      </c>
      <c r="F498">
        <v>5.9</v>
      </c>
      <c r="H498" t="s">
        <v>2449</v>
      </c>
      <c r="I498" s="12">
        <v>5.9</v>
      </c>
    </row>
    <row r="499" spans="1:9" hidden="1" x14ac:dyDescent="0.2">
      <c r="A499" t="s">
        <v>45</v>
      </c>
      <c r="B499" t="s">
        <v>1026</v>
      </c>
      <c r="C499">
        <v>7.4</v>
      </c>
      <c r="E499" s="3" t="s">
        <v>1744</v>
      </c>
      <c r="F499">
        <v>6.6166666666666663</v>
      </c>
      <c r="H499" t="s">
        <v>1744</v>
      </c>
      <c r="I499" s="12">
        <v>6.6166666666666663</v>
      </c>
    </row>
    <row r="500" spans="1:9" hidden="1" x14ac:dyDescent="0.2">
      <c r="A500" t="s">
        <v>1027</v>
      </c>
      <c r="B500" t="s">
        <v>1029</v>
      </c>
      <c r="C500">
        <v>6.7</v>
      </c>
      <c r="E500" s="3" t="s">
        <v>3867</v>
      </c>
      <c r="F500">
        <v>5.8</v>
      </c>
      <c r="H500" t="s">
        <v>3867</v>
      </c>
      <c r="I500" s="12">
        <v>5.8</v>
      </c>
    </row>
    <row r="501" spans="1:9" hidden="1" x14ac:dyDescent="0.2">
      <c r="A501" t="s">
        <v>105</v>
      </c>
      <c r="B501" t="s">
        <v>1030</v>
      </c>
      <c r="C501">
        <v>7.4</v>
      </c>
      <c r="E501" s="3" t="s">
        <v>5122</v>
      </c>
      <c r="F501">
        <v>6.3</v>
      </c>
      <c r="H501" t="s">
        <v>5122</v>
      </c>
      <c r="I501" s="12">
        <v>6.3</v>
      </c>
    </row>
    <row r="502" spans="1:9" hidden="1" x14ac:dyDescent="0.2">
      <c r="A502" t="s">
        <v>440</v>
      </c>
      <c r="B502" t="s">
        <v>1031</v>
      </c>
      <c r="C502">
        <v>6.9</v>
      </c>
      <c r="E502" s="3" t="s">
        <v>1191</v>
      </c>
      <c r="F502">
        <v>6.5</v>
      </c>
      <c r="H502" t="s">
        <v>1191</v>
      </c>
      <c r="I502" s="12">
        <v>6.5</v>
      </c>
    </row>
    <row r="503" spans="1:9" hidden="1" x14ac:dyDescent="0.2">
      <c r="A503" t="s">
        <v>856</v>
      </c>
      <c r="B503" t="s">
        <v>1032</v>
      </c>
      <c r="C503">
        <v>6.8</v>
      </c>
      <c r="E503" s="3" t="s">
        <v>5708</v>
      </c>
      <c r="F503">
        <v>3.3</v>
      </c>
      <c r="H503" t="s">
        <v>5708</v>
      </c>
      <c r="I503" s="12">
        <v>3.3</v>
      </c>
    </row>
    <row r="504" spans="1:9" hidden="1" x14ac:dyDescent="0.2">
      <c r="A504" t="s">
        <v>901</v>
      </c>
      <c r="B504" t="s">
        <v>1034</v>
      </c>
      <c r="C504">
        <v>6.7</v>
      </c>
      <c r="E504" s="3" t="s">
        <v>802</v>
      </c>
      <c r="F504">
        <v>7.1000000000000005</v>
      </c>
      <c r="H504" t="s">
        <v>802</v>
      </c>
      <c r="I504" s="12">
        <v>7.1000000000000005</v>
      </c>
    </row>
    <row r="505" spans="1:9" hidden="1" x14ac:dyDescent="0.2">
      <c r="A505" t="s">
        <v>725</v>
      </c>
      <c r="B505" t="s">
        <v>1036</v>
      </c>
      <c r="C505">
        <v>5.0999999999999996</v>
      </c>
      <c r="E505" s="3" t="s">
        <v>4796</v>
      </c>
      <c r="F505">
        <v>4.5</v>
      </c>
      <c r="H505" t="s">
        <v>4796</v>
      </c>
      <c r="I505" s="12">
        <v>4.5</v>
      </c>
    </row>
    <row r="506" spans="1:9" hidden="1" x14ac:dyDescent="0.2">
      <c r="A506" t="s">
        <v>1037</v>
      </c>
      <c r="B506" t="s">
        <v>1039</v>
      </c>
      <c r="C506">
        <v>4.0999999999999996</v>
      </c>
      <c r="E506" s="3" t="s">
        <v>1168</v>
      </c>
      <c r="F506">
        <v>6.3</v>
      </c>
      <c r="H506" t="s">
        <v>1168</v>
      </c>
      <c r="I506" s="12">
        <v>6.3</v>
      </c>
    </row>
    <row r="507" spans="1:9" hidden="1" x14ac:dyDescent="0.2">
      <c r="A507" t="s">
        <v>387</v>
      </c>
      <c r="B507" t="s">
        <v>1040</v>
      </c>
      <c r="C507">
        <v>7.3</v>
      </c>
      <c r="E507" s="3" t="s">
        <v>610</v>
      </c>
      <c r="F507">
        <v>6.85</v>
      </c>
      <c r="H507" t="s">
        <v>610</v>
      </c>
      <c r="I507" s="12">
        <v>6.85</v>
      </c>
    </row>
    <row r="508" spans="1:9" hidden="1" x14ac:dyDescent="0.2">
      <c r="A508" t="s">
        <v>762</v>
      </c>
      <c r="B508" t="s">
        <v>1041</v>
      </c>
      <c r="C508">
        <v>6</v>
      </c>
      <c r="E508" s="3" t="s">
        <v>2715</v>
      </c>
      <c r="F508">
        <v>6.0750000000000002</v>
      </c>
      <c r="H508" t="s">
        <v>2715</v>
      </c>
      <c r="I508" s="12">
        <v>6.0750000000000002</v>
      </c>
    </row>
    <row r="509" spans="1:9" hidden="1" x14ac:dyDescent="0.2">
      <c r="A509" t="s">
        <v>139</v>
      </c>
      <c r="B509" t="s">
        <v>1042</v>
      </c>
      <c r="C509">
        <v>7.3</v>
      </c>
      <c r="E509" s="3" t="s">
        <v>3970</v>
      </c>
      <c r="F509">
        <v>7.3</v>
      </c>
      <c r="H509" t="s">
        <v>3970</v>
      </c>
      <c r="I509" s="12">
        <v>7.3</v>
      </c>
    </row>
    <row r="510" spans="1:9" hidden="1" x14ac:dyDescent="0.2">
      <c r="A510" t="s">
        <v>777</v>
      </c>
      <c r="B510" t="s">
        <v>1044</v>
      </c>
      <c r="C510">
        <v>5.4</v>
      </c>
      <c r="E510" s="3" t="s">
        <v>280</v>
      </c>
      <c r="F510">
        <v>6.875</v>
      </c>
      <c r="H510" t="s">
        <v>280</v>
      </c>
      <c r="I510" s="12">
        <v>6.875</v>
      </c>
    </row>
    <row r="511" spans="1:9" hidden="1" x14ac:dyDescent="0.2">
      <c r="A511" t="s">
        <v>115</v>
      </c>
      <c r="B511" t="s">
        <v>1045</v>
      </c>
      <c r="C511">
        <v>5.9</v>
      </c>
      <c r="E511" s="3" t="s">
        <v>2815</v>
      </c>
      <c r="F511">
        <v>6.9799999999999995</v>
      </c>
      <c r="H511" t="s">
        <v>2815</v>
      </c>
      <c r="I511" s="12">
        <v>6.9799999999999995</v>
      </c>
    </row>
    <row r="512" spans="1:9" hidden="1" x14ac:dyDescent="0.2">
      <c r="A512" t="s">
        <v>1046</v>
      </c>
      <c r="B512" t="s">
        <v>1048</v>
      </c>
      <c r="C512">
        <v>7.1</v>
      </c>
      <c r="E512" s="3" t="s">
        <v>4288</v>
      </c>
      <c r="F512">
        <v>6.1</v>
      </c>
      <c r="H512" t="s">
        <v>4288</v>
      </c>
      <c r="I512" s="12">
        <v>6.1</v>
      </c>
    </row>
    <row r="513" spans="1:9" hidden="1" x14ac:dyDescent="0.2">
      <c r="A513" t="s">
        <v>696</v>
      </c>
      <c r="B513" t="s">
        <v>1049</v>
      </c>
      <c r="C513">
        <v>6</v>
      </c>
      <c r="E513" s="3" t="s">
        <v>815</v>
      </c>
      <c r="F513">
        <v>6.9</v>
      </c>
      <c r="H513" t="s">
        <v>815</v>
      </c>
      <c r="I513" s="12">
        <v>6.9</v>
      </c>
    </row>
    <row r="514" spans="1:9" hidden="1" x14ac:dyDescent="0.2">
      <c r="A514" t="s">
        <v>382</v>
      </c>
      <c r="B514" t="s">
        <v>1051</v>
      </c>
      <c r="C514">
        <v>6.5</v>
      </c>
      <c r="E514" s="3" t="s">
        <v>1413</v>
      </c>
      <c r="F514">
        <v>5.4</v>
      </c>
      <c r="H514" t="s">
        <v>1413</v>
      </c>
      <c r="I514" s="12">
        <v>5.4</v>
      </c>
    </row>
    <row r="515" spans="1:9" hidden="1" x14ac:dyDescent="0.2">
      <c r="A515" t="s">
        <v>1052</v>
      </c>
      <c r="B515" t="s">
        <v>1054</v>
      </c>
      <c r="C515">
        <v>5.7</v>
      </c>
      <c r="E515" s="3" t="s">
        <v>2284</v>
      </c>
      <c r="F515">
        <v>5.3</v>
      </c>
      <c r="H515" t="s">
        <v>2284</v>
      </c>
      <c r="I515" s="12">
        <v>5.3</v>
      </c>
    </row>
    <row r="516" spans="1:9" hidden="1" x14ac:dyDescent="0.2">
      <c r="A516" t="s">
        <v>139</v>
      </c>
      <c r="B516" t="s">
        <v>1055</v>
      </c>
      <c r="C516">
        <v>7.6</v>
      </c>
      <c r="E516" s="3" t="s">
        <v>3709</v>
      </c>
      <c r="F516">
        <v>5.6333333333333329</v>
      </c>
      <c r="H516" t="s">
        <v>3709</v>
      </c>
      <c r="I516" s="12">
        <v>5.6333333333333329</v>
      </c>
    </row>
    <row r="517" spans="1:9" hidden="1" x14ac:dyDescent="0.2">
      <c r="A517" t="s">
        <v>1056</v>
      </c>
      <c r="B517" t="s">
        <v>1057</v>
      </c>
      <c r="C517">
        <v>6.6</v>
      </c>
      <c r="E517" s="3" t="s">
        <v>1847</v>
      </c>
      <c r="F517">
        <v>6.15</v>
      </c>
      <c r="H517" t="s">
        <v>1847</v>
      </c>
      <c r="I517" s="12">
        <v>6.15</v>
      </c>
    </row>
    <row r="518" spans="1:9" hidden="1" x14ac:dyDescent="0.2">
      <c r="A518" t="s">
        <v>1058</v>
      </c>
      <c r="B518" t="s">
        <v>1060</v>
      </c>
      <c r="C518">
        <v>5.4</v>
      </c>
      <c r="E518" s="3" t="s">
        <v>1162</v>
      </c>
      <c r="F518">
        <v>6.6749999999999998</v>
      </c>
      <c r="H518" t="s">
        <v>1162</v>
      </c>
      <c r="I518" s="12">
        <v>6.6749999999999998</v>
      </c>
    </row>
    <row r="519" spans="1:9" hidden="1" x14ac:dyDescent="0.2">
      <c r="A519" t="s">
        <v>445</v>
      </c>
      <c r="B519" t="s">
        <v>1061</v>
      </c>
      <c r="C519">
        <v>7.3</v>
      </c>
      <c r="E519" s="3" t="s">
        <v>3834</v>
      </c>
      <c r="F519">
        <v>7.9</v>
      </c>
      <c r="H519" t="s">
        <v>3834</v>
      </c>
      <c r="I519" s="12">
        <v>7.9</v>
      </c>
    </row>
    <row r="520" spans="1:9" hidden="1" x14ac:dyDescent="0.2">
      <c r="A520" t="s">
        <v>487</v>
      </c>
      <c r="B520" t="s">
        <v>1062</v>
      </c>
      <c r="C520">
        <v>6.5</v>
      </c>
      <c r="E520" s="3" t="s">
        <v>3256</v>
      </c>
      <c r="F520">
        <v>5.9499999999999993</v>
      </c>
      <c r="H520" t="s">
        <v>3256</v>
      </c>
      <c r="I520" s="12">
        <v>5.9499999999999993</v>
      </c>
    </row>
    <row r="521" spans="1:9" hidden="1" x14ac:dyDescent="0.2">
      <c r="A521" t="s">
        <v>1063</v>
      </c>
      <c r="B521" t="s">
        <v>1065</v>
      </c>
      <c r="C521">
        <v>6.6</v>
      </c>
      <c r="E521" s="3" t="s">
        <v>4382</v>
      </c>
      <c r="F521">
        <v>6.3000000000000007</v>
      </c>
      <c r="H521" t="s">
        <v>4382</v>
      </c>
      <c r="I521" s="12">
        <v>6.3000000000000007</v>
      </c>
    </row>
    <row r="522" spans="1:9" hidden="1" x14ac:dyDescent="0.2">
      <c r="A522" t="s">
        <v>1066</v>
      </c>
      <c r="B522" t="s">
        <v>1068</v>
      </c>
      <c r="C522">
        <v>6.6</v>
      </c>
      <c r="E522" s="3" t="s">
        <v>5261</v>
      </c>
      <c r="F522">
        <v>5.0999999999999996</v>
      </c>
      <c r="H522" t="s">
        <v>5261</v>
      </c>
      <c r="I522" s="12">
        <v>5.0999999999999996</v>
      </c>
    </row>
    <row r="523" spans="1:9" hidden="1" x14ac:dyDescent="0.2">
      <c r="A523" t="s">
        <v>1069</v>
      </c>
      <c r="B523" t="s">
        <v>1071</v>
      </c>
      <c r="C523">
        <v>5.9</v>
      </c>
      <c r="E523" s="3" t="s">
        <v>495</v>
      </c>
      <c r="F523">
        <v>7.4</v>
      </c>
      <c r="H523" t="s">
        <v>495</v>
      </c>
      <c r="I523" s="12">
        <v>7.4</v>
      </c>
    </row>
    <row r="524" spans="1:9" hidden="1" x14ac:dyDescent="0.2">
      <c r="A524" t="s">
        <v>1072</v>
      </c>
      <c r="B524" t="s">
        <v>1074</v>
      </c>
      <c r="C524">
        <v>6.7</v>
      </c>
      <c r="E524" s="3" t="s">
        <v>288</v>
      </c>
      <c r="F524">
        <v>6.6833333333333336</v>
      </c>
      <c r="H524" t="s">
        <v>288</v>
      </c>
      <c r="I524" s="12">
        <v>6.6833333333333336</v>
      </c>
    </row>
    <row r="525" spans="1:9" hidden="1" x14ac:dyDescent="0.2">
      <c r="A525" t="s">
        <v>848</v>
      </c>
      <c r="B525" t="s">
        <v>1076</v>
      </c>
      <c r="C525">
        <v>6.1</v>
      </c>
      <c r="E525" s="3" t="s">
        <v>1686</v>
      </c>
      <c r="F525">
        <v>7.1</v>
      </c>
      <c r="H525" t="s">
        <v>1686</v>
      </c>
      <c r="I525" s="12">
        <v>7.1</v>
      </c>
    </row>
    <row r="526" spans="1:9" hidden="1" x14ac:dyDescent="0.2">
      <c r="A526" t="s">
        <v>1077</v>
      </c>
      <c r="B526" t="s">
        <v>1078</v>
      </c>
      <c r="C526">
        <v>6.6</v>
      </c>
      <c r="E526" s="3" t="s">
        <v>2000</v>
      </c>
      <c r="F526">
        <v>6.3666666666666671</v>
      </c>
      <c r="H526" t="s">
        <v>2000</v>
      </c>
      <c r="I526" s="12">
        <v>6.3666666666666671</v>
      </c>
    </row>
    <row r="527" spans="1:9" hidden="1" x14ac:dyDescent="0.2">
      <c r="A527" t="s">
        <v>1079</v>
      </c>
      <c r="B527" t="s">
        <v>1081</v>
      </c>
      <c r="C527">
        <v>6.6</v>
      </c>
      <c r="E527" s="3" t="s">
        <v>5219</v>
      </c>
      <c r="F527">
        <v>5.3</v>
      </c>
      <c r="H527" t="s">
        <v>5219</v>
      </c>
      <c r="I527" s="12">
        <v>5.3</v>
      </c>
    </row>
    <row r="528" spans="1:9" hidden="1" x14ac:dyDescent="0.2">
      <c r="A528" t="s">
        <v>1082</v>
      </c>
      <c r="B528" t="s">
        <v>1083</v>
      </c>
      <c r="C528">
        <v>5.3</v>
      </c>
      <c r="E528" s="3" t="s">
        <v>5111</v>
      </c>
      <c r="F528">
        <v>8.1999999999999993</v>
      </c>
      <c r="H528" t="s">
        <v>5111</v>
      </c>
      <c r="I528" s="12">
        <v>8.1999999999999993</v>
      </c>
    </row>
    <row r="529" spans="1:9" hidden="1" x14ac:dyDescent="0.2">
      <c r="A529" t="s">
        <v>813</v>
      </c>
      <c r="B529" t="s">
        <v>1085</v>
      </c>
      <c r="C529">
        <v>6</v>
      </c>
      <c r="E529" s="3" t="s">
        <v>5467</v>
      </c>
      <c r="F529">
        <v>7</v>
      </c>
      <c r="H529" t="s">
        <v>5467</v>
      </c>
      <c r="I529" s="12">
        <v>7</v>
      </c>
    </row>
    <row r="530" spans="1:9" hidden="1" x14ac:dyDescent="0.2">
      <c r="A530" t="s">
        <v>1086</v>
      </c>
      <c r="B530" t="s">
        <v>1088</v>
      </c>
      <c r="C530">
        <v>4.7</v>
      </c>
      <c r="E530" s="3" t="s">
        <v>3561</v>
      </c>
      <c r="F530">
        <v>6.6</v>
      </c>
      <c r="H530" t="s">
        <v>3561</v>
      </c>
      <c r="I530" s="12">
        <v>6.6</v>
      </c>
    </row>
    <row r="531" spans="1:9" hidden="1" x14ac:dyDescent="0.2">
      <c r="A531" t="s">
        <v>718</v>
      </c>
      <c r="B531" t="s">
        <v>1089</v>
      </c>
      <c r="C531">
        <v>6.1</v>
      </c>
      <c r="E531" s="3" t="s">
        <v>2559</v>
      </c>
      <c r="F531">
        <v>6.9250000000000007</v>
      </c>
      <c r="H531" t="s">
        <v>2559</v>
      </c>
      <c r="I531" s="12">
        <v>6.9250000000000007</v>
      </c>
    </row>
    <row r="532" spans="1:9" hidden="1" x14ac:dyDescent="0.2">
      <c r="A532" t="s">
        <v>315</v>
      </c>
      <c r="B532" t="s">
        <v>1090</v>
      </c>
      <c r="C532">
        <v>7.2</v>
      </c>
      <c r="E532" s="3" t="s">
        <v>2463</v>
      </c>
      <c r="F532">
        <v>6</v>
      </c>
      <c r="H532" t="s">
        <v>2463</v>
      </c>
      <c r="I532" s="12">
        <v>6</v>
      </c>
    </row>
    <row r="533" spans="1:9" hidden="1" x14ac:dyDescent="0.2">
      <c r="A533" t="s">
        <v>1091</v>
      </c>
      <c r="B533" t="s">
        <v>1092</v>
      </c>
      <c r="C533">
        <v>6.4</v>
      </c>
      <c r="E533" s="3" t="s">
        <v>1063</v>
      </c>
      <c r="F533">
        <v>6.55</v>
      </c>
      <c r="H533" t="s">
        <v>1063</v>
      </c>
      <c r="I533" s="12">
        <v>6.55</v>
      </c>
    </row>
    <row r="534" spans="1:9" hidden="1" x14ac:dyDescent="0.2">
      <c r="A534" t="s">
        <v>43</v>
      </c>
      <c r="B534" t="s">
        <v>1094</v>
      </c>
      <c r="C534">
        <v>6.1</v>
      </c>
      <c r="E534" s="3" t="s">
        <v>4194</v>
      </c>
      <c r="F534">
        <v>7.5</v>
      </c>
      <c r="H534" t="s">
        <v>4194</v>
      </c>
      <c r="I534" s="12">
        <v>7.5</v>
      </c>
    </row>
    <row r="535" spans="1:9" hidden="1" x14ac:dyDescent="0.2">
      <c r="A535" t="s">
        <v>784</v>
      </c>
      <c r="B535" t="s">
        <v>1095</v>
      </c>
      <c r="C535">
        <v>5.9</v>
      </c>
      <c r="E535" s="3" t="s">
        <v>4007</v>
      </c>
      <c r="F535">
        <v>7</v>
      </c>
      <c r="H535" t="s">
        <v>4007</v>
      </c>
      <c r="I535" s="12">
        <v>7</v>
      </c>
    </row>
    <row r="536" spans="1:9" hidden="1" x14ac:dyDescent="0.2">
      <c r="A536" t="s">
        <v>1066</v>
      </c>
      <c r="B536" t="s">
        <v>1096</v>
      </c>
      <c r="C536">
        <v>6</v>
      </c>
      <c r="E536" s="3" t="s">
        <v>4055</v>
      </c>
      <c r="F536">
        <v>7.25</v>
      </c>
      <c r="H536" t="s">
        <v>4055</v>
      </c>
      <c r="I536" s="12">
        <v>7.25</v>
      </c>
    </row>
    <row r="537" spans="1:9" hidden="1" x14ac:dyDescent="0.2">
      <c r="A537" t="s">
        <v>1097</v>
      </c>
      <c r="B537" t="s">
        <v>1099</v>
      </c>
      <c r="C537">
        <v>6.3</v>
      </c>
      <c r="E537" s="3" t="s">
        <v>3227</v>
      </c>
      <c r="F537">
        <v>7.8</v>
      </c>
      <c r="H537" t="s">
        <v>3227</v>
      </c>
      <c r="I537" s="12">
        <v>7.8</v>
      </c>
    </row>
    <row r="538" spans="1:9" hidden="1" x14ac:dyDescent="0.2">
      <c r="A538" t="s">
        <v>1072</v>
      </c>
      <c r="B538" t="s">
        <v>1101</v>
      </c>
      <c r="C538">
        <v>5.6</v>
      </c>
      <c r="E538" s="3" t="s">
        <v>3615</v>
      </c>
      <c r="F538">
        <v>5.35</v>
      </c>
      <c r="H538" t="s">
        <v>3615</v>
      </c>
      <c r="I538" s="12">
        <v>5.35</v>
      </c>
    </row>
    <row r="539" spans="1:9" hidden="1" x14ac:dyDescent="0.2">
      <c r="A539" t="s">
        <v>1102</v>
      </c>
      <c r="B539" t="s">
        <v>1103</v>
      </c>
      <c r="C539">
        <v>6.4</v>
      </c>
      <c r="E539" s="3" t="s">
        <v>1277</v>
      </c>
      <c r="F539">
        <v>6.8666666666666671</v>
      </c>
      <c r="H539" t="s">
        <v>1277</v>
      </c>
      <c r="I539" s="12">
        <v>6.8666666666666671</v>
      </c>
    </row>
    <row r="540" spans="1:9" hidden="1" x14ac:dyDescent="0.2">
      <c r="A540" t="s">
        <v>83</v>
      </c>
      <c r="B540" t="s">
        <v>1104</v>
      </c>
      <c r="C540">
        <v>7.1</v>
      </c>
      <c r="E540" s="3" t="s">
        <v>5293</v>
      </c>
      <c r="F540">
        <v>5.2</v>
      </c>
      <c r="H540" t="s">
        <v>5293</v>
      </c>
      <c r="I540" s="12">
        <v>5.2</v>
      </c>
    </row>
    <row r="541" spans="1:9" hidden="1" x14ac:dyDescent="0.2">
      <c r="A541" t="s">
        <v>601</v>
      </c>
      <c r="B541" t="s">
        <v>1106</v>
      </c>
      <c r="C541">
        <v>6.6</v>
      </c>
      <c r="E541" s="3" t="s">
        <v>5900</v>
      </c>
      <c r="F541">
        <v>7.4</v>
      </c>
      <c r="H541" t="s">
        <v>5900</v>
      </c>
      <c r="I541" s="12">
        <v>7.4</v>
      </c>
    </row>
    <row r="542" spans="1:9" hidden="1" x14ac:dyDescent="0.2">
      <c r="A542" t="s">
        <v>1107</v>
      </c>
      <c r="B542" t="s">
        <v>1108</v>
      </c>
      <c r="C542">
        <v>4.5999999999999996</v>
      </c>
      <c r="E542" s="3" t="s">
        <v>2074</v>
      </c>
      <c r="F542">
        <v>5.2</v>
      </c>
      <c r="H542" t="s">
        <v>2074</v>
      </c>
      <c r="I542" s="12">
        <v>5.2</v>
      </c>
    </row>
    <row r="543" spans="1:9" hidden="1" x14ac:dyDescent="0.2">
      <c r="A543" t="s">
        <v>1109</v>
      </c>
      <c r="B543" t="s">
        <v>1111</v>
      </c>
      <c r="C543">
        <v>8.4</v>
      </c>
      <c r="E543" s="3" t="s">
        <v>17</v>
      </c>
      <c r="F543">
        <v>6.9857142857142858</v>
      </c>
      <c r="H543" t="s">
        <v>17</v>
      </c>
      <c r="I543" s="12">
        <v>6.9857142857142858</v>
      </c>
    </row>
    <row r="544" spans="1:9" hidden="1" x14ac:dyDescent="0.2">
      <c r="A544" t="s">
        <v>20</v>
      </c>
      <c r="B544" t="s">
        <v>1112</v>
      </c>
      <c r="C544">
        <v>7.1</v>
      </c>
      <c r="E544" s="3" t="s">
        <v>1425</v>
      </c>
      <c r="F544">
        <v>6.8</v>
      </c>
      <c r="H544" t="s">
        <v>1425</v>
      </c>
      <c r="I544" s="12">
        <v>6.8</v>
      </c>
    </row>
    <row r="545" spans="1:9" hidden="1" x14ac:dyDescent="0.2">
      <c r="A545" t="s">
        <v>1113</v>
      </c>
      <c r="B545" t="s">
        <v>1115</v>
      </c>
      <c r="C545">
        <v>7.4</v>
      </c>
      <c r="E545" s="3" t="s">
        <v>511</v>
      </c>
      <c r="F545">
        <v>6.2</v>
      </c>
      <c r="H545" t="s">
        <v>511</v>
      </c>
      <c r="I545" s="12">
        <v>6.2</v>
      </c>
    </row>
    <row r="546" spans="1:9" hidden="1" x14ac:dyDescent="0.2">
      <c r="A546" t="s">
        <v>1116</v>
      </c>
      <c r="B546" t="s">
        <v>1117</v>
      </c>
      <c r="C546">
        <v>6.9</v>
      </c>
      <c r="E546" s="3" t="s">
        <v>5888</v>
      </c>
      <c r="F546">
        <v>7</v>
      </c>
      <c r="H546" t="s">
        <v>5888</v>
      </c>
      <c r="I546" s="12">
        <v>7</v>
      </c>
    </row>
    <row r="547" spans="1:9" hidden="1" x14ac:dyDescent="0.2">
      <c r="A547" t="s">
        <v>725</v>
      </c>
      <c r="B547" t="s">
        <v>1119</v>
      </c>
      <c r="C547">
        <v>4.5</v>
      </c>
      <c r="E547" s="3" t="s">
        <v>4642</v>
      </c>
      <c r="F547">
        <v>5.5</v>
      </c>
      <c r="H547" t="s">
        <v>4642</v>
      </c>
      <c r="I547" s="12">
        <v>5.5</v>
      </c>
    </row>
    <row r="548" spans="1:9" hidden="1" x14ac:dyDescent="0.2">
      <c r="A548" t="s">
        <v>835</v>
      </c>
      <c r="B548" t="s">
        <v>1121</v>
      </c>
      <c r="C548">
        <v>7.1</v>
      </c>
      <c r="E548" s="3" t="s">
        <v>6009</v>
      </c>
      <c r="F548">
        <v>6</v>
      </c>
      <c r="H548" t="s">
        <v>6009</v>
      </c>
      <c r="I548" s="12">
        <v>6</v>
      </c>
    </row>
    <row r="549" spans="1:9" hidden="1" x14ac:dyDescent="0.2">
      <c r="A549" t="s">
        <v>315</v>
      </c>
      <c r="B549" t="s">
        <v>1123</v>
      </c>
      <c r="C549">
        <v>6.5</v>
      </c>
      <c r="E549" s="3" t="s">
        <v>2180</v>
      </c>
      <c r="F549">
        <v>7.3</v>
      </c>
      <c r="H549" t="s">
        <v>2180</v>
      </c>
      <c r="I549" s="12">
        <v>7.3</v>
      </c>
    </row>
    <row r="550" spans="1:9" hidden="1" x14ac:dyDescent="0.2">
      <c r="A550" t="s">
        <v>1124</v>
      </c>
      <c r="B550" t="s">
        <v>1125</v>
      </c>
      <c r="C550">
        <v>5.3</v>
      </c>
      <c r="E550" s="3" t="s">
        <v>4172</v>
      </c>
      <c r="F550">
        <v>6.9</v>
      </c>
      <c r="H550" t="s">
        <v>4172</v>
      </c>
      <c r="I550" s="12">
        <v>6.9</v>
      </c>
    </row>
    <row r="551" spans="1:9" hidden="1" x14ac:dyDescent="0.2">
      <c r="A551" t="s">
        <v>315</v>
      </c>
      <c r="B551" t="s">
        <v>1126</v>
      </c>
      <c r="C551">
        <v>6.7</v>
      </c>
      <c r="E551" s="3" t="s">
        <v>1189</v>
      </c>
      <c r="F551">
        <v>6.6000000000000005</v>
      </c>
      <c r="H551" t="s">
        <v>1189</v>
      </c>
      <c r="I551" s="12">
        <v>6.6000000000000005</v>
      </c>
    </row>
    <row r="552" spans="1:9" hidden="1" x14ac:dyDescent="0.2">
      <c r="A552" t="s">
        <v>55</v>
      </c>
      <c r="B552" t="s">
        <v>1128</v>
      </c>
      <c r="C552">
        <v>7.2</v>
      </c>
      <c r="E552" s="3" t="s">
        <v>4191</v>
      </c>
      <c r="F552">
        <v>5.7</v>
      </c>
      <c r="H552" t="s">
        <v>4191</v>
      </c>
      <c r="I552" s="12">
        <v>5.7</v>
      </c>
    </row>
    <row r="553" spans="1:9" hidden="1" x14ac:dyDescent="0.2">
      <c r="A553" t="s">
        <v>112</v>
      </c>
      <c r="B553" t="s">
        <v>1129</v>
      </c>
      <c r="C553">
        <v>7.2</v>
      </c>
      <c r="E553" s="3" t="s">
        <v>3473</v>
      </c>
      <c r="F553">
        <v>6.7</v>
      </c>
      <c r="H553" t="s">
        <v>3473</v>
      </c>
      <c r="I553" s="12">
        <v>6.7</v>
      </c>
    </row>
    <row r="554" spans="1:9" hidden="1" x14ac:dyDescent="0.2">
      <c r="A554" t="s">
        <v>1130</v>
      </c>
      <c r="B554" t="s">
        <v>1131</v>
      </c>
      <c r="C554">
        <v>5.5</v>
      </c>
      <c r="E554" s="3" t="s">
        <v>4550</v>
      </c>
      <c r="F554">
        <v>5.3</v>
      </c>
      <c r="H554" t="s">
        <v>4550</v>
      </c>
      <c r="I554" s="12">
        <v>5.3</v>
      </c>
    </row>
    <row r="555" spans="1:9" hidden="1" x14ac:dyDescent="0.2">
      <c r="A555" t="s">
        <v>175</v>
      </c>
      <c r="B555" t="s">
        <v>1132</v>
      </c>
      <c r="C555">
        <v>5.8</v>
      </c>
      <c r="E555" s="3" t="s">
        <v>6065</v>
      </c>
      <c r="F555">
        <v>6.6</v>
      </c>
      <c r="H555" t="s">
        <v>6065</v>
      </c>
      <c r="I555" s="12">
        <v>6.6</v>
      </c>
    </row>
    <row r="556" spans="1:9" hidden="1" x14ac:dyDescent="0.2">
      <c r="A556" t="s">
        <v>1133</v>
      </c>
      <c r="B556" t="s">
        <v>1134</v>
      </c>
      <c r="C556">
        <v>6</v>
      </c>
      <c r="E556" s="3" t="s">
        <v>1427</v>
      </c>
      <c r="F556">
        <v>6.1</v>
      </c>
      <c r="H556" t="s">
        <v>1427</v>
      </c>
      <c r="I556" s="12">
        <v>6.1</v>
      </c>
    </row>
    <row r="557" spans="1:9" hidden="1" x14ac:dyDescent="0.2">
      <c r="A557" t="s">
        <v>290</v>
      </c>
      <c r="B557" t="s">
        <v>1135</v>
      </c>
      <c r="C557">
        <v>6.6</v>
      </c>
      <c r="E557" s="3" t="s">
        <v>3118</v>
      </c>
      <c r="F557">
        <v>6.8</v>
      </c>
      <c r="H557" t="s">
        <v>3118</v>
      </c>
      <c r="I557" s="12">
        <v>6.8</v>
      </c>
    </row>
    <row r="558" spans="1:9" hidden="1" x14ac:dyDescent="0.2">
      <c r="A558" t="s">
        <v>607</v>
      </c>
      <c r="B558" t="s">
        <v>1137</v>
      </c>
      <c r="C558">
        <v>8.3000000000000007</v>
      </c>
      <c r="E558" s="3" t="s">
        <v>136</v>
      </c>
      <c r="F558">
        <v>7.1400000000000006</v>
      </c>
      <c r="H558" t="s">
        <v>136</v>
      </c>
      <c r="I558" s="12">
        <v>7.1400000000000006</v>
      </c>
    </row>
    <row r="559" spans="1:9" hidden="1" x14ac:dyDescent="0.2">
      <c r="A559" t="s">
        <v>139</v>
      </c>
      <c r="B559" t="s">
        <v>1138</v>
      </c>
      <c r="C559">
        <v>6.7</v>
      </c>
      <c r="E559" s="3" t="s">
        <v>5021</v>
      </c>
      <c r="F559">
        <v>6.45</v>
      </c>
      <c r="H559" t="s">
        <v>5021</v>
      </c>
      <c r="I559" s="12">
        <v>6.45</v>
      </c>
    </row>
    <row r="560" spans="1:9" hidden="1" x14ac:dyDescent="0.2">
      <c r="A560" t="s">
        <v>725</v>
      </c>
      <c r="B560" t="s">
        <v>1139</v>
      </c>
      <c r="C560">
        <v>7.1</v>
      </c>
      <c r="E560" s="3" t="s">
        <v>2024</v>
      </c>
      <c r="F560">
        <v>7.2833333333333323</v>
      </c>
      <c r="H560" t="s">
        <v>2024</v>
      </c>
      <c r="I560" s="12">
        <v>7.2833333333333323</v>
      </c>
    </row>
    <row r="561" spans="1:9" hidden="1" x14ac:dyDescent="0.2">
      <c r="A561" t="s">
        <v>1140</v>
      </c>
      <c r="B561" t="s">
        <v>1142</v>
      </c>
      <c r="C561">
        <v>6</v>
      </c>
      <c r="E561" s="3" t="s">
        <v>4985</v>
      </c>
      <c r="F561">
        <v>7.0250000000000004</v>
      </c>
      <c r="H561" t="s">
        <v>4985</v>
      </c>
      <c r="I561" s="12">
        <v>7.0250000000000004</v>
      </c>
    </row>
    <row r="562" spans="1:9" hidden="1" x14ac:dyDescent="0.2">
      <c r="A562" t="s">
        <v>1143</v>
      </c>
      <c r="B562" t="s">
        <v>1145</v>
      </c>
      <c r="C562">
        <v>6.9</v>
      </c>
      <c r="E562" s="3" t="s">
        <v>445</v>
      </c>
      <c r="F562">
        <v>7.1142857142857139</v>
      </c>
      <c r="H562" t="s">
        <v>445</v>
      </c>
      <c r="I562" s="12">
        <v>7.1142857142857139</v>
      </c>
    </row>
    <row r="563" spans="1:9" hidden="1" x14ac:dyDescent="0.2">
      <c r="A563" t="s">
        <v>315</v>
      </c>
      <c r="B563" t="s">
        <v>1147</v>
      </c>
      <c r="C563">
        <v>5.6</v>
      </c>
      <c r="E563" s="3" t="s">
        <v>5929</v>
      </c>
      <c r="F563">
        <v>6.9</v>
      </c>
      <c r="H563" t="s">
        <v>5929</v>
      </c>
      <c r="I563" s="12">
        <v>6.9</v>
      </c>
    </row>
    <row r="564" spans="1:9" hidden="1" x14ac:dyDescent="0.2">
      <c r="A564" t="s">
        <v>813</v>
      </c>
      <c r="B564" t="s">
        <v>1148</v>
      </c>
      <c r="C564">
        <v>5.6</v>
      </c>
      <c r="E564" s="3" t="s">
        <v>3795</v>
      </c>
      <c r="F564">
        <v>3.5</v>
      </c>
      <c r="H564" t="s">
        <v>3795</v>
      </c>
      <c r="I564" s="12">
        <v>3.5</v>
      </c>
    </row>
    <row r="565" spans="1:9" hidden="1" x14ac:dyDescent="0.2">
      <c r="A565" t="s">
        <v>1124</v>
      </c>
      <c r="B565" t="s">
        <v>1150</v>
      </c>
      <c r="C565">
        <v>4.5</v>
      </c>
      <c r="E565" s="3" t="s">
        <v>5818</v>
      </c>
      <c r="F565">
        <v>7.4</v>
      </c>
      <c r="H565" t="s">
        <v>5818</v>
      </c>
      <c r="I565" s="12">
        <v>7.4</v>
      </c>
    </row>
    <row r="566" spans="1:9" hidden="1" x14ac:dyDescent="0.2">
      <c r="A566" t="s">
        <v>1151</v>
      </c>
      <c r="B566" t="s">
        <v>1152</v>
      </c>
      <c r="C566">
        <v>7.1</v>
      </c>
      <c r="E566" s="3" t="s">
        <v>6035</v>
      </c>
      <c r="F566">
        <v>7.1</v>
      </c>
      <c r="H566" t="s">
        <v>6035</v>
      </c>
      <c r="I566" s="12">
        <v>7.1</v>
      </c>
    </row>
    <row r="567" spans="1:9" hidden="1" x14ac:dyDescent="0.2">
      <c r="A567" t="s">
        <v>1056</v>
      </c>
      <c r="B567" t="s">
        <v>1153</v>
      </c>
      <c r="C567">
        <v>6.5</v>
      </c>
      <c r="E567" s="3" t="s">
        <v>1487</v>
      </c>
      <c r="F567">
        <v>5.5</v>
      </c>
      <c r="H567" t="s">
        <v>1487</v>
      </c>
      <c r="I567" s="12">
        <v>5.5</v>
      </c>
    </row>
    <row r="568" spans="1:9" hidden="1" x14ac:dyDescent="0.2">
      <c r="A568" t="s">
        <v>1154</v>
      </c>
      <c r="B568" t="s">
        <v>1155</v>
      </c>
      <c r="C568">
        <v>6.4</v>
      </c>
      <c r="E568" s="3" t="s">
        <v>2525</v>
      </c>
      <c r="F568">
        <v>4.8</v>
      </c>
      <c r="H568" t="s">
        <v>2525</v>
      </c>
      <c r="I568" s="12">
        <v>4.8</v>
      </c>
    </row>
    <row r="569" spans="1:9" hidden="1" x14ac:dyDescent="0.2">
      <c r="A569" t="s">
        <v>301</v>
      </c>
      <c r="B569" t="s">
        <v>1156</v>
      </c>
      <c r="C569">
        <v>5.8</v>
      </c>
      <c r="E569" s="3" t="s">
        <v>4733</v>
      </c>
      <c r="F569">
        <v>5.6</v>
      </c>
      <c r="H569" t="s">
        <v>4733</v>
      </c>
      <c r="I569" s="12">
        <v>5.6</v>
      </c>
    </row>
    <row r="570" spans="1:9" hidden="1" x14ac:dyDescent="0.2">
      <c r="A570" t="s">
        <v>94</v>
      </c>
      <c r="B570" t="s">
        <v>1157</v>
      </c>
      <c r="C570">
        <v>8</v>
      </c>
      <c r="E570" s="3" t="s">
        <v>4494</v>
      </c>
      <c r="F570">
        <v>5.3</v>
      </c>
      <c r="H570" t="s">
        <v>4494</v>
      </c>
      <c r="I570" s="12">
        <v>5.3</v>
      </c>
    </row>
    <row r="571" spans="1:9" hidden="1" x14ac:dyDescent="0.2">
      <c r="A571" t="s">
        <v>1046</v>
      </c>
      <c r="B571" t="s">
        <v>1159</v>
      </c>
      <c r="C571">
        <v>6.2</v>
      </c>
      <c r="E571" s="3" t="s">
        <v>1457</v>
      </c>
      <c r="F571">
        <v>6.1400000000000006</v>
      </c>
      <c r="H571" t="s">
        <v>1457</v>
      </c>
      <c r="I571" s="12">
        <v>6.1400000000000006</v>
      </c>
    </row>
    <row r="572" spans="1:9" hidden="1" x14ac:dyDescent="0.2">
      <c r="A572" t="s">
        <v>139</v>
      </c>
      <c r="B572" t="s">
        <v>1161</v>
      </c>
      <c r="C572">
        <v>7.2</v>
      </c>
      <c r="E572" s="3" t="s">
        <v>5865</v>
      </c>
      <c r="F572">
        <v>3.4</v>
      </c>
      <c r="H572" t="s">
        <v>5865</v>
      </c>
      <c r="I572" s="12">
        <v>3.4</v>
      </c>
    </row>
    <row r="573" spans="1:9" hidden="1" x14ac:dyDescent="0.2">
      <c r="A573" t="s">
        <v>1162</v>
      </c>
      <c r="B573" t="s">
        <v>1163</v>
      </c>
      <c r="C573">
        <v>6.1</v>
      </c>
      <c r="E573" s="3" t="s">
        <v>1435</v>
      </c>
      <c r="F573">
        <v>6.55</v>
      </c>
      <c r="H573" t="s">
        <v>1435</v>
      </c>
      <c r="I573" s="12">
        <v>6.55</v>
      </c>
    </row>
    <row r="574" spans="1:9" hidden="1" x14ac:dyDescent="0.2">
      <c r="A574" t="s">
        <v>11</v>
      </c>
      <c r="B574" t="s">
        <v>1165</v>
      </c>
      <c r="C574">
        <v>7.6</v>
      </c>
      <c r="E574" s="3" t="s">
        <v>6056</v>
      </c>
      <c r="F574">
        <v>6.3</v>
      </c>
      <c r="H574" t="s">
        <v>6056</v>
      </c>
      <c r="I574" s="12">
        <v>6.3</v>
      </c>
    </row>
    <row r="575" spans="1:9" hidden="1" x14ac:dyDescent="0.2">
      <c r="A575" t="s">
        <v>260</v>
      </c>
      <c r="B575" t="s">
        <v>1167</v>
      </c>
      <c r="C575">
        <v>6.3</v>
      </c>
      <c r="E575" s="3" t="s">
        <v>3346</v>
      </c>
      <c r="F575">
        <v>5.9</v>
      </c>
      <c r="H575" t="s">
        <v>3346</v>
      </c>
      <c r="I575" s="12">
        <v>5.9</v>
      </c>
    </row>
    <row r="576" spans="1:9" hidden="1" x14ac:dyDescent="0.2">
      <c r="A576" t="s">
        <v>1168</v>
      </c>
      <c r="B576" t="s">
        <v>1170</v>
      </c>
      <c r="C576">
        <v>6.3</v>
      </c>
      <c r="E576" s="3" t="s">
        <v>4827</v>
      </c>
      <c r="F576">
        <v>6.5</v>
      </c>
      <c r="H576" t="s">
        <v>4827</v>
      </c>
      <c r="I576" s="12">
        <v>6.5</v>
      </c>
    </row>
    <row r="577" spans="1:9" hidden="1" x14ac:dyDescent="0.2">
      <c r="A577" t="s">
        <v>349</v>
      </c>
      <c r="B577" t="s">
        <v>1171</v>
      </c>
      <c r="C577">
        <v>6.3</v>
      </c>
      <c r="E577" s="3" t="s">
        <v>2556</v>
      </c>
      <c r="F577">
        <v>8.2249999999999996</v>
      </c>
      <c r="H577" t="s">
        <v>2556</v>
      </c>
      <c r="I577" s="12">
        <v>8.2249999999999996</v>
      </c>
    </row>
    <row r="578" spans="1:9" hidden="1" x14ac:dyDescent="0.2">
      <c r="A578" t="s">
        <v>237</v>
      </c>
      <c r="B578" t="s">
        <v>1173</v>
      </c>
      <c r="C578">
        <v>7.7</v>
      </c>
      <c r="E578" s="3" t="s">
        <v>6060</v>
      </c>
      <c r="F578">
        <v>7.8</v>
      </c>
      <c r="H578" t="s">
        <v>6060</v>
      </c>
      <c r="I578" s="12">
        <v>7.8</v>
      </c>
    </row>
    <row r="579" spans="1:9" hidden="1" x14ac:dyDescent="0.2">
      <c r="A579" t="s">
        <v>835</v>
      </c>
      <c r="B579" t="s">
        <v>1175</v>
      </c>
      <c r="C579">
        <v>7</v>
      </c>
      <c r="E579" s="3" t="s">
        <v>5794</v>
      </c>
      <c r="F579">
        <v>7.2</v>
      </c>
      <c r="H579" t="s">
        <v>5794</v>
      </c>
      <c r="I579" s="12">
        <v>7.2</v>
      </c>
    </row>
    <row r="580" spans="1:9" hidden="1" x14ac:dyDescent="0.2">
      <c r="A580" t="s">
        <v>290</v>
      </c>
      <c r="B580" t="s">
        <v>1176</v>
      </c>
      <c r="C580">
        <v>5.3</v>
      </c>
      <c r="E580" s="3" t="s">
        <v>5397</v>
      </c>
      <c r="F580">
        <v>5.6</v>
      </c>
      <c r="H580" t="s">
        <v>5397</v>
      </c>
      <c r="I580" s="12">
        <v>5.6</v>
      </c>
    </row>
    <row r="581" spans="1:9" hidden="1" x14ac:dyDescent="0.2">
      <c r="A581" t="s">
        <v>456</v>
      </c>
      <c r="B581" t="s">
        <v>1177</v>
      </c>
      <c r="C581">
        <v>5.6</v>
      </c>
      <c r="E581" s="3" t="s">
        <v>5237</v>
      </c>
      <c r="F581">
        <v>5.1999999999999993</v>
      </c>
      <c r="H581" t="s">
        <v>5237</v>
      </c>
      <c r="I581" s="12">
        <v>5.1999999999999993</v>
      </c>
    </row>
    <row r="582" spans="1:9" hidden="1" x14ac:dyDescent="0.2">
      <c r="A582" t="s">
        <v>1178</v>
      </c>
      <c r="B582" t="s">
        <v>1180</v>
      </c>
      <c r="C582">
        <v>5.2</v>
      </c>
      <c r="E582" s="3" t="s">
        <v>5245</v>
      </c>
      <c r="F582">
        <v>6.8</v>
      </c>
      <c r="H582" t="s">
        <v>5245</v>
      </c>
      <c r="I582" s="12">
        <v>6.8</v>
      </c>
    </row>
    <row r="583" spans="1:9" hidden="1" x14ac:dyDescent="0.2">
      <c r="A583" t="s">
        <v>1124</v>
      </c>
      <c r="B583" t="s">
        <v>1182</v>
      </c>
      <c r="C583">
        <v>5.4</v>
      </c>
      <c r="E583" s="3" t="s">
        <v>1086</v>
      </c>
      <c r="F583">
        <v>6.2</v>
      </c>
      <c r="H583" t="s">
        <v>1086</v>
      </c>
      <c r="I583" s="12">
        <v>6.2</v>
      </c>
    </row>
    <row r="584" spans="1:9" hidden="1" x14ac:dyDescent="0.2">
      <c r="A584" t="s">
        <v>1184</v>
      </c>
      <c r="B584" t="s">
        <v>1186</v>
      </c>
      <c r="C584">
        <v>6.4</v>
      </c>
      <c r="E584" s="3" t="s">
        <v>3245</v>
      </c>
      <c r="F584">
        <v>6.5</v>
      </c>
      <c r="H584" t="s">
        <v>3245</v>
      </c>
      <c r="I584" s="12">
        <v>6.5</v>
      </c>
    </row>
    <row r="585" spans="1:9" hidden="1" x14ac:dyDescent="0.2">
      <c r="A585" t="s">
        <v>901</v>
      </c>
      <c r="B585" t="s">
        <v>1188</v>
      </c>
      <c r="C585">
        <v>5.9</v>
      </c>
      <c r="E585" s="3" t="s">
        <v>374</v>
      </c>
      <c r="F585">
        <v>6.4</v>
      </c>
      <c r="H585" t="s">
        <v>374</v>
      </c>
      <c r="I585" s="12">
        <v>6.4</v>
      </c>
    </row>
    <row r="586" spans="1:9" hidden="1" x14ac:dyDescent="0.2">
      <c r="A586" t="s">
        <v>1189</v>
      </c>
      <c r="B586" t="s">
        <v>1190</v>
      </c>
      <c r="C586">
        <v>6.3</v>
      </c>
      <c r="E586" s="3" t="s">
        <v>5217</v>
      </c>
      <c r="F586">
        <v>6.1</v>
      </c>
      <c r="H586" t="s">
        <v>5217</v>
      </c>
      <c r="I586" s="12">
        <v>6.1</v>
      </c>
    </row>
    <row r="587" spans="1:9" hidden="1" x14ac:dyDescent="0.2">
      <c r="A587" t="s">
        <v>1191</v>
      </c>
      <c r="B587" t="s">
        <v>1192</v>
      </c>
      <c r="C587">
        <v>6.5</v>
      </c>
      <c r="E587" s="3" t="s">
        <v>1764</v>
      </c>
      <c r="F587">
        <v>5.9666666666666659</v>
      </c>
      <c r="H587" t="s">
        <v>1764</v>
      </c>
      <c r="I587" s="12">
        <v>5.9666666666666659</v>
      </c>
    </row>
    <row r="588" spans="1:9" hidden="1" x14ac:dyDescent="0.2">
      <c r="A588" t="s">
        <v>451</v>
      </c>
      <c r="B588" t="s">
        <v>1194</v>
      </c>
      <c r="C588">
        <v>3</v>
      </c>
      <c r="E588" s="3" t="s">
        <v>3891</v>
      </c>
      <c r="F588">
        <v>6.4499999999999993</v>
      </c>
      <c r="H588" t="s">
        <v>3891</v>
      </c>
      <c r="I588" s="12">
        <v>6.4499999999999993</v>
      </c>
    </row>
    <row r="589" spans="1:9" hidden="1" x14ac:dyDescent="0.2">
      <c r="A589" t="s">
        <v>1195</v>
      </c>
      <c r="B589" t="s">
        <v>1196</v>
      </c>
      <c r="C589">
        <v>3.6</v>
      </c>
      <c r="E589" s="3" t="s">
        <v>298</v>
      </c>
      <c r="F589">
        <v>5.0999999999999996</v>
      </c>
      <c r="H589" t="s">
        <v>298</v>
      </c>
      <c r="I589" s="12">
        <v>5.0999999999999996</v>
      </c>
    </row>
    <row r="590" spans="1:9" hidden="1" x14ac:dyDescent="0.2">
      <c r="A590" t="s">
        <v>1197</v>
      </c>
      <c r="B590" t="s">
        <v>1198</v>
      </c>
      <c r="C590">
        <v>5.8</v>
      </c>
      <c r="E590" s="3" t="s">
        <v>4170</v>
      </c>
      <c r="F590">
        <v>6.4</v>
      </c>
      <c r="H590" t="s">
        <v>4170</v>
      </c>
      <c r="I590" s="12">
        <v>6.4</v>
      </c>
    </row>
    <row r="591" spans="1:9" hidden="1" x14ac:dyDescent="0.2">
      <c r="A591" t="s">
        <v>1199</v>
      </c>
      <c r="B591" t="s">
        <v>1201</v>
      </c>
      <c r="C591">
        <v>6.2</v>
      </c>
      <c r="E591" s="3" t="s">
        <v>5717</v>
      </c>
      <c r="F591">
        <v>4.5999999999999996</v>
      </c>
      <c r="H591" t="s">
        <v>5717</v>
      </c>
      <c r="I591" s="12">
        <v>4.5999999999999996</v>
      </c>
    </row>
    <row r="592" spans="1:9" hidden="1" x14ac:dyDescent="0.2">
      <c r="A592" t="s">
        <v>559</v>
      </c>
      <c r="B592" t="s">
        <v>1202</v>
      </c>
      <c r="C592">
        <v>5.4</v>
      </c>
      <c r="E592" s="3" t="s">
        <v>5724</v>
      </c>
      <c r="F592">
        <v>5.8</v>
      </c>
      <c r="H592" t="s">
        <v>5724</v>
      </c>
      <c r="I592" s="12">
        <v>5.8</v>
      </c>
    </row>
    <row r="593" spans="1:9" hidden="1" x14ac:dyDescent="0.2">
      <c r="A593" t="s">
        <v>1203</v>
      </c>
      <c r="B593" t="s">
        <v>1204</v>
      </c>
      <c r="C593">
        <v>6.1</v>
      </c>
      <c r="E593" s="3" t="s">
        <v>2563</v>
      </c>
      <c r="F593">
        <v>6.4</v>
      </c>
      <c r="H593" t="s">
        <v>2563</v>
      </c>
      <c r="I593" s="12">
        <v>6.4</v>
      </c>
    </row>
    <row r="594" spans="1:9" hidden="1" x14ac:dyDescent="0.2">
      <c r="A594" t="s">
        <v>1205</v>
      </c>
      <c r="B594" t="s">
        <v>1206</v>
      </c>
      <c r="C594">
        <v>4.2</v>
      </c>
      <c r="E594" s="3" t="s">
        <v>2552</v>
      </c>
      <c r="F594">
        <v>5.2</v>
      </c>
      <c r="H594" t="s">
        <v>2552</v>
      </c>
      <c r="I594" s="12">
        <v>5.2</v>
      </c>
    </row>
    <row r="595" spans="1:9" hidden="1" x14ac:dyDescent="0.2">
      <c r="A595" t="s">
        <v>1207</v>
      </c>
      <c r="B595" t="s">
        <v>1209</v>
      </c>
      <c r="C595">
        <v>6.7</v>
      </c>
      <c r="E595" s="3" t="s">
        <v>2478</v>
      </c>
      <c r="F595">
        <v>5.8250000000000002</v>
      </c>
      <c r="H595" t="s">
        <v>2478</v>
      </c>
      <c r="I595" s="12">
        <v>5.8250000000000002</v>
      </c>
    </row>
    <row r="596" spans="1:9" hidden="1" x14ac:dyDescent="0.2">
      <c r="A596" t="s">
        <v>725</v>
      </c>
      <c r="B596" t="s">
        <v>1210</v>
      </c>
      <c r="C596">
        <v>4.2</v>
      </c>
      <c r="E596" s="3" t="s">
        <v>5727</v>
      </c>
      <c r="F596">
        <v>6.6</v>
      </c>
      <c r="H596" t="s">
        <v>5727</v>
      </c>
      <c r="I596" s="12">
        <v>6.6</v>
      </c>
    </row>
    <row r="597" spans="1:9" hidden="1" x14ac:dyDescent="0.2">
      <c r="A597" t="s">
        <v>1211</v>
      </c>
      <c r="B597" t="s">
        <v>1212</v>
      </c>
      <c r="C597">
        <v>6.4</v>
      </c>
      <c r="E597" s="3" t="s">
        <v>2627</v>
      </c>
      <c r="F597">
        <v>3.6</v>
      </c>
      <c r="H597" t="s">
        <v>2627</v>
      </c>
      <c r="I597" s="12">
        <v>3.6</v>
      </c>
    </row>
    <row r="598" spans="1:9" hidden="1" x14ac:dyDescent="0.2">
      <c r="A598" t="s">
        <v>1213</v>
      </c>
      <c r="B598" t="s">
        <v>1214</v>
      </c>
      <c r="C598">
        <v>4.9000000000000004</v>
      </c>
      <c r="E598" s="3" t="s">
        <v>1496</v>
      </c>
      <c r="F598">
        <v>6.55</v>
      </c>
      <c r="H598" t="s">
        <v>1496</v>
      </c>
      <c r="I598" s="12">
        <v>6.55</v>
      </c>
    </row>
    <row r="599" spans="1:9" hidden="1" x14ac:dyDescent="0.2">
      <c r="A599" t="s">
        <v>684</v>
      </c>
      <c r="B599" t="s">
        <v>1215</v>
      </c>
      <c r="C599">
        <v>6.8</v>
      </c>
      <c r="E599" s="3" t="s">
        <v>5268</v>
      </c>
      <c r="F599">
        <v>5.6</v>
      </c>
      <c r="H599" t="s">
        <v>5268</v>
      </c>
      <c r="I599" s="12">
        <v>5.6</v>
      </c>
    </row>
    <row r="600" spans="1:9" hidden="1" x14ac:dyDescent="0.2">
      <c r="A600" t="s">
        <v>1020</v>
      </c>
      <c r="B600" t="s">
        <v>1216</v>
      </c>
      <c r="C600">
        <v>7.7</v>
      </c>
      <c r="E600" s="3" t="s">
        <v>2886</v>
      </c>
      <c r="F600">
        <v>5.9</v>
      </c>
      <c r="H600" t="s">
        <v>2886</v>
      </c>
      <c r="I600" s="12">
        <v>5.9</v>
      </c>
    </row>
    <row r="601" spans="1:9" hidden="1" x14ac:dyDescent="0.2">
      <c r="A601" t="s">
        <v>1217</v>
      </c>
      <c r="B601" t="s">
        <v>1219</v>
      </c>
      <c r="C601">
        <v>5.6</v>
      </c>
      <c r="E601" s="3" t="s">
        <v>4496</v>
      </c>
      <c r="F601">
        <v>6.3</v>
      </c>
      <c r="H601" t="s">
        <v>4496</v>
      </c>
      <c r="I601" s="12">
        <v>6.3</v>
      </c>
    </row>
    <row r="602" spans="1:9" hidden="1" x14ac:dyDescent="0.2">
      <c r="A602" t="s">
        <v>869</v>
      </c>
      <c r="B602" t="s">
        <v>1220</v>
      </c>
      <c r="C602">
        <v>6.4</v>
      </c>
      <c r="E602" s="3" t="s">
        <v>2378</v>
      </c>
      <c r="F602">
        <v>7.5</v>
      </c>
      <c r="H602" t="s">
        <v>2378</v>
      </c>
      <c r="I602" s="12">
        <v>7.5</v>
      </c>
    </row>
    <row r="603" spans="1:9" hidden="1" x14ac:dyDescent="0.2">
      <c r="A603" t="s">
        <v>1221</v>
      </c>
      <c r="B603" t="s">
        <v>1223</v>
      </c>
      <c r="C603">
        <v>7.2</v>
      </c>
      <c r="E603" s="3" t="s">
        <v>2228</v>
      </c>
      <c r="F603">
        <v>6.4499999999999993</v>
      </c>
      <c r="H603" t="s">
        <v>2228</v>
      </c>
      <c r="I603" s="12">
        <v>6.4499999999999993</v>
      </c>
    </row>
    <row r="604" spans="1:9" hidden="1" x14ac:dyDescent="0.2">
      <c r="A604" t="s">
        <v>1225</v>
      </c>
      <c r="B604" t="s">
        <v>1226</v>
      </c>
      <c r="C604">
        <v>6</v>
      </c>
      <c r="E604" s="3" t="s">
        <v>5633</v>
      </c>
      <c r="F604">
        <v>7.6</v>
      </c>
      <c r="H604" t="s">
        <v>5633</v>
      </c>
      <c r="I604" s="12">
        <v>7.6</v>
      </c>
    </row>
    <row r="605" spans="1:9" hidden="1" x14ac:dyDescent="0.2">
      <c r="A605" t="s">
        <v>1199</v>
      </c>
      <c r="B605" t="s">
        <v>1227</v>
      </c>
      <c r="C605">
        <v>5.9</v>
      </c>
      <c r="E605" s="3" t="s">
        <v>3784</v>
      </c>
      <c r="F605">
        <v>7.1</v>
      </c>
      <c r="H605" t="s">
        <v>3784</v>
      </c>
      <c r="I605" s="12">
        <v>7.1</v>
      </c>
    </row>
    <row r="606" spans="1:9" hidden="1" x14ac:dyDescent="0.2">
      <c r="A606" t="s">
        <v>559</v>
      </c>
      <c r="B606" t="s">
        <v>1229</v>
      </c>
      <c r="C606">
        <v>7.9</v>
      </c>
      <c r="E606" s="3" t="s">
        <v>930</v>
      </c>
      <c r="F606">
        <v>6.0750000000000002</v>
      </c>
      <c r="H606" t="s">
        <v>930</v>
      </c>
      <c r="I606" s="12">
        <v>6.0750000000000002</v>
      </c>
    </row>
    <row r="607" spans="1:9" hidden="1" x14ac:dyDescent="0.2">
      <c r="A607" t="s">
        <v>70</v>
      </c>
      <c r="B607" t="s">
        <v>1230</v>
      </c>
      <c r="C607">
        <v>7.1</v>
      </c>
      <c r="E607" s="3" t="s">
        <v>2352</v>
      </c>
      <c r="F607">
        <v>5.2</v>
      </c>
      <c r="H607" t="s">
        <v>2352</v>
      </c>
      <c r="I607" s="12">
        <v>5.2</v>
      </c>
    </row>
    <row r="608" spans="1:9" hidden="1" x14ac:dyDescent="0.2">
      <c r="A608" t="s">
        <v>1027</v>
      </c>
      <c r="B608" t="s">
        <v>1231</v>
      </c>
      <c r="C608">
        <v>5.9</v>
      </c>
      <c r="E608" s="3" t="s">
        <v>2240</v>
      </c>
      <c r="F608">
        <v>7.55</v>
      </c>
      <c r="H608" t="s">
        <v>2240</v>
      </c>
      <c r="I608" s="12">
        <v>7.55</v>
      </c>
    </row>
    <row r="609" spans="1:9" hidden="1" x14ac:dyDescent="0.2">
      <c r="A609" t="s">
        <v>854</v>
      </c>
      <c r="B609" t="s">
        <v>1232</v>
      </c>
      <c r="C609">
        <v>6.2</v>
      </c>
      <c r="E609" s="3" t="s">
        <v>2664</v>
      </c>
      <c r="F609">
        <v>5.65</v>
      </c>
      <c r="H609" t="s">
        <v>2664</v>
      </c>
      <c r="I609" s="12">
        <v>5.65</v>
      </c>
    </row>
    <row r="610" spans="1:9" hidden="1" x14ac:dyDescent="0.2">
      <c r="A610" t="s">
        <v>1233</v>
      </c>
      <c r="B610" t="s">
        <v>1234</v>
      </c>
      <c r="C610">
        <v>7</v>
      </c>
      <c r="E610" s="3" t="s">
        <v>3629</v>
      </c>
      <c r="F610">
        <v>7.05</v>
      </c>
      <c r="H610" t="s">
        <v>3629</v>
      </c>
      <c r="I610" s="12">
        <v>7.05</v>
      </c>
    </row>
    <row r="611" spans="1:9" hidden="1" x14ac:dyDescent="0.2">
      <c r="A611" t="s">
        <v>1235</v>
      </c>
      <c r="B611" t="s">
        <v>1237</v>
      </c>
      <c r="C611">
        <v>5.4</v>
      </c>
      <c r="E611" s="3" t="s">
        <v>128</v>
      </c>
      <c r="F611">
        <v>7.4499999999999993</v>
      </c>
      <c r="H611" t="s">
        <v>128</v>
      </c>
      <c r="I611" s="12">
        <v>7.4499999999999993</v>
      </c>
    </row>
    <row r="612" spans="1:9" hidden="1" x14ac:dyDescent="0.2">
      <c r="A612" t="s">
        <v>139</v>
      </c>
      <c r="B612" t="s">
        <v>1238</v>
      </c>
      <c r="C612">
        <v>8.6</v>
      </c>
      <c r="E612" s="3" t="s">
        <v>5305</v>
      </c>
      <c r="F612">
        <v>5.3</v>
      </c>
      <c r="H612" t="s">
        <v>5305</v>
      </c>
      <c r="I612" s="12">
        <v>5.3</v>
      </c>
    </row>
    <row r="613" spans="1:9" hidden="1" x14ac:dyDescent="0.2">
      <c r="A613" t="s">
        <v>1239</v>
      </c>
      <c r="B613" t="s">
        <v>1240</v>
      </c>
      <c r="C613">
        <v>6.5</v>
      </c>
      <c r="E613" s="3" t="s">
        <v>5537</v>
      </c>
      <c r="F613">
        <v>5.4</v>
      </c>
      <c r="H613" t="s">
        <v>5537</v>
      </c>
      <c r="I613" s="12">
        <v>5.4</v>
      </c>
    </row>
    <row r="614" spans="1:9" hidden="1" x14ac:dyDescent="0.2">
      <c r="A614" t="s">
        <v>825</v>
      </c>
      <c r="B614" t="s">
        <v>1242</v>
      </c>
      <c r="C614">
        <v>6.4</v>
      </c>
      <c r="E614" s="3" t="s">
        <v>6012</v>
      </c>
      <c r="F614">
        <v>7.3</v>
      </c>
      <c r="H614" t="s">
        <v>6012</v>
      </c>
      <c r="I614" s="12">
        <v>7.3</v>
      </c>
    </row>
    <row r="615" spans="1:9" hidden="1" x14ac:dyDescent="0.2">
      <c r="A615" t="s">
        <v>625</v>
      </c>
      <c r="B615" t="s">
        <v>1243</v>
      </c>
      <c r="C615">
        <v>7.6</v>
      </c>
      <c r="E615" s="3" t="s">
        <v>987</v>
      </c>
      <c r="F615">
        <v>7.8</v>
      </c>
      <c r="H615" t="s">
        <v>987</v>
      </c>
      <c r="I615" s="12">
        <v>7.8</v>
      </c>
    </row>
    <row r="616" spans="1:9" hidden="1" x14ac:dyDescent="0.2">
      <c r="A616" t="s">
        <v>1244</v>
      </c>
      <c r="B616" t="s">
        <v>1246</v>
      </c>
      <c r="C616">
        <v>5.5</v>
      </c>
      <c r="E616" s="3" t="s">
        <v>6152</v>
      </c>
      <c r="F616">
        <v>7.5</v>
      </c>
      <c r="H616" t="s">
        <v>6152</v>
      </c>
      <c r="I616" s="12">
        <v>7.5</v>
      </c>
    </row>
    <row r="617" spans="1:9" hidden="1" x14ac:dyDescent="0.2">
      <c r="A617" t="s">
        <v>139</v>
      </c>
      <c r="B617" t="s">
        <v>1247</v>
      </c>
      <c r="C617">
        <v>7.4</v>
      </c>
      <c r="E617" s="3" t="s">
        <v>2186</v>
      </c>
      <c r="F617">
        <v>6.125</v>
      </c>
      <c r="H617" t="s">
        <v>2186</v>
      </c>
      <c r="I617" s="12">
        <v>6.125</v>
      </c>
    </row>
    <row r="618" spans="1:9" hidden="1" x14ac:dyDescent="0.2">
      <c r="A618" t="s">
        <v>156</v>
      </c>
      <c r="B618" t="s">
        <v>1248</v>
      </c>
      <c r="C618">
        <v>8.6999999999999993</v>
      </c>
      <c r="E618" s="3" t="s">
        <v>4187</v>
      </c>
      <c r="F618">
        <v>5.9</v>
      </c>
      <c r="H618" t="s">
        <v>4187</v>
      </c>
      <c r="I618" s="12">
        <v>5.9</v>
      </c>
    </row>
    <row r="619" spans="1:9" hidden="1" x14ac:dyDescent="0.2">
      <c r="A619" t="s">
        <v>290</v>
      </c>
      <c r="B619" t="s">
        <v>1250</v>
      </c>
      <c r="C619">
        <v>7.6</v>
      </c>
      <c r="E619" s="3" t="s">
        <v>4446</v>
      </c>
      <c r="F619">
        <v>6.75</v>
      </c>
      <c r="H619" t="s">
        <v>4446</v>
      </c>
      <c r="I619" s="12">
        <v>6.75</v>
      </c>
    </row>
    <row r="620" spans="1:9" hidden="1" x14ac:dyDescent="0.2">
      <c r="A620" t="s">
        <v>1251</v>
      </c>
      <c r="B620" t="s">
        <v>1252</v>
      </c>
      <c r="C620">
        <v>5.5</v>
      </c>
      <c r="E620" s="3" t="s">
        <v>5748</v>
      </c>
      <c r="F620">
        <v>7.2</v>
      </c>
      <c r="H620" t="s">
        <v>5748</v>
      </c>
      <c r="I620" s="12">
        <v>7.2</v>
      </c>
    </row>
    <row r="621" spans="1:9" hidden="1" x14ac:dyDescent="0.2">
      <c r="A621" t="s">
        <v>1253</v>
      </c>
      <c r="B621" t="s">
        <v>1254</v>
      </c>
      <c r="C621">
        <v>7.6</v>
      </c>
      <c r="E621" s="3" t="s">
        <v>946</v>
      </c>
      <c r="F621">
        <v>7.3</v>
      </c>
      <c r="H621" t="s">
        <v>946</v>
      </c>
      <c r="I621" s="12">
        <v>7.3</v>
      </c>
    </row>
    <row r="622" spans="1:9" hidden="1" x14ac:dyDescent="0.2">
      <c r="A622" t="s">
        <v>1255</v>
      </c>
      <c r="B622" t="s">
        <v>1256</v>
      </c>
      <c r="C622">
        <v>6.5</v>
      </c>
      <c r="E622" s="3" t="s">
        <v>247</v>
      </c>
      <c r="F622">
        <v>6.6333333333333329</v>
      </c>
      <c r="H622" t="s">
        <v>247</v>
      </c>
      <c r="I622" s="12">
        <v>6.6333333333333329</v>
      </c>
    </row>
    <row r="623" spans="1:9" hidden="1" x14ac:dyDescent="0.2">
      <c r="A623" t="s">
        <v>601</v>
      </c>
      <c r="B623" t="s">
        <v>1257</v>
      </c>
      <c r="C623">
        <v>6.9</v>
      </c>
      <c r="E623" s="3" t="s">
        <v>3162</v>
      </c>
      <c r="F623">
        <v>5.6</v>
      </c>
      <c r="H623" t="s">
        <v>3162</v>
      </c>
      <c r="I623" s="12">
        <v>5.6</v>
      </c>
    </row>
    <row r="624" spans="1:9" hidden="1" x14ac:dyDescent="0.2">
      <c r="A624" t="s">
        <v>115</v>
      </c>
      <c r="B624" t="s">
        <v>1259</v>
      </c>
      <c r="C624">
        <v>6.7</v>
      </c>
      <c r="E624" s="3" t="s">
        <v>11</v>
      </c>
      <c r="F624">
        <v>7.9142857142857137</v>
      </c>
      <c r="H624" t="s">
        <v>11</v>
      </c>
      <c r="I624" s="12">
        <v>7.9142857142857137</v>
      </c>
    </row>
    <row r="625" spans="1:9" hidden="1" x14ac:dyDescent="0.2">
      <c r="A625" t="s">
        <v>879</v>
      </c>
      <c r="B625" t="s">
        <v>1260</v>
      </c>
      <c r="C625">
        <v>6.6</v>
      </c>
      <c r="E625" s="3" t="s">
        <v>5209</v>
      </c>
      <c r="F625">
        <v>6.6</v>
      </c>
      <c r="H625" t="s">
        <v>5209</v>
      </c>
      <c r="I625" s="12">
        <v>6.6</v>
      </c>
    </row>
    <row r="626" spans="1:9" hidden="1" x14ac:dyDescent="0.2">
      <c r="A626" t="s">
        <v>200</v>
      </c>
      <c r="B626" t="s">
        <v>1262</v>
      </c>
      <c r="C626">
        <v>7.2</v>
      </c>
      <c r="E626" s="3" t="s">
        <v>4601</v>
      </c>
      <c r="F626">
        <v>6.1000000000000005</v>
      </c>
      <c r="H626" t="s">
        <v>4601</v>
      </c>
      <c r="I626" s="12">
        <v>6.1000000000000005</v>
      </c>
    </row>
    <row r="627" spans="1:9" hidden="1" x14ac:dyDescent="0.2">
      <c r="A627" t="s">
        <v>1263</v>
      </c>
      <c r="B627" t="s">
        <v>1264</v>
      </c>
      <c r="C627">
        <v>6.4</v>
      </c>
      <c r="E627" s="3" t="s">
        <v>5645</v>
      </c>
      <c r="F627">
        <v>6.2</v>
      </c>
      <c r="H627" t="s">
        <v>5645</v>
      </c>
      <c r="I627" s="12">
        <v>6.2</v>
      </c>
    </row>
    <row r="628" spans="1:9" hidden="1" x14ac:dyDescent="0.2">
      <c r="A628" t="s">
        <v>725</v>
      </c>
      <c r="B628" t="s">
        <v>1265</v>
      </c>
      <c r="C628">
        <v>6.4</v>
      </c>
      <c r="E628" s="3" t="s">
        <v>4250</v>
      </c>
      <c r="F628">
        <v>6.5</v>
      </c>
      <c r="H628" t="s">
        <v>4250</v>
      </c>
      <c r="I628" s="12">
        <v>6.5</v>
      </c>
    </row>
    <row r="629" spans="1:9" hidden="1" x14ac:dyDescent="0.2">
      <c r="A629" t="s">
        <v>461</v>
      </c>
      <c r="B629" t="s">
        <v>1266</v>
      </c>
      <c r="C629">
        <v>6</v>
      </c>
      <c r="E629" s="3" t="s">
        <v>4108</v>
      </c>
      <c r="F629">
        <v>6.833333333333333</v>
      </c>
      <c r="H629" t="s">
        <v>4108</v>
      </c>
      <c r="I629" s="12">
        <v>6.833333333333333</v>
      </c>
    </row>
    <row r="630" spans="1:9" hidden="1" x14ac:dyDescent="0.2">
      <c r="A630" t="s">
        <v>242</v>
      </c>
      <c r="B630" t="s">
        <v>1267</v>
      </c>
      <c r="C630">
        <v>6.1</v>
      </c>
      <c r="E630" s="3" t="s">
        <v>2922</v>
      </c>
      <c r="F630">
        <v>6.75</v>
      </c>
      <c r="H630" t="s">
        <v>2922</v>
      </c>
      <c r="I630" s="12">
        <v>6.75</v>
      </c>
    </row>
    <row r="631" spans="1:9" hidden="1" x14ac:dyDescent="0.2">
      <c r="A631" t="s">
        <v>260</v>
      </c>
      <c r="B631" t="s">
        <v>1268</v>
      </c>
      <c r="C631">
        <v>6</v>
      </c>
      <c r="E631" s="3" t="s">
        <v>228</v>
      </c>
      <c r="F631">
        <v>7.1333333333333329</v>
      </c>
      <c r="H631" t="s">
        <v>228</v>
      </c>
      <c r="I631" s="12">
        <v>7.1333333333333329</v>
      </c>
    </row>
    <row r="632" spans="1:9" hidden="1" x14ac:dyDescent="0.2">
      <c r="A632" t="s">
        <v>134</v>
      </c>
      <c r="B632" t="s">
        <v>1269</v>
      </c>
      <c r="C632">
        <v>6.4</v>
      </c>
      <c r="E632" s="3" t="s">
        <v>4233</v>
      </c>
      <c r="F632">
        <v>4.4000000000000004</v>
      </c>
      <c r="H632" t="s">
        <v>4233</v>
      </c>
      <c r="I632" s="12">
        <v>4.4000000000000004</v>
      </c>
    </row>
    <row r="633" spans="1:9" hidden="1" x14ac:dyDescent="0.2">
      <c r="A633" t="s">
        <v>1270</v>
      </c>
      <c r="B633" t="s">
        <v>1271</v>
      </c>
      <c r="C633">
        <v>6.4</v>
      </c>
      <c r="E633" s="3" t="s">
        <v>3963</v>
      </c>
      <c r="F633">
        <v>7.1</v>
      </c>
      <c r="H633" t="s">
        <v>3963</v>
      </c>
      <c r="I633" s="12">
        <v>7.1</v>
      </c>
    </row>
    <row r="634" spans="1:9" hidden="1" x14ac:dyDescent="0.2">
      <c r="A634" t="s">
        <v>1272</v>
      </c>
      <c r="B634" t="s">
        <v>1273</v>
      </c>
      <c r="C634">
        <v>7.3</v>
      </c>
      <c r="E634" s="3" t="s">
        <v>487</v>
      </c>
      <c r="F634">
        <v>6.5</v>
      </c>
      <c r="H634" t="s">
        <v>487</v>
      </c>
      <c r="I634" s="12">
        <v>6.5</v>
      </c>
    </row>
    <row r="635" spans="1:9" hidden="1" x14ac:dyDescent="0.2">
      <c r="A635" t="s">
        <v>1274</v>
      </c>
      <c r="B635" t="s">
        <v>1276</v>
      </c>
      <c r="C635">
        <v>5.2</v>
      </c>
      <c r="E635" s="3" t="s">
        <v>490</v>
      </c>
      <c r="F635">
        <v>7.0749999999999993</v>
      </c>
      <c r="H635" t="s">
        <v>490</v>
      </c>
      <c r="I635" s="12">
        <v>7.0749999999999993</v>
      </c>
    </row>
    <row r="636" spans="1:9" hidden="1" x14ac:dyDescent="0.2">
      <c r="A636" t="s">
        <v>1277</v>
      </c>
      <c r="B636" t="s">
        <v>1278</v>
      </c>
      <c r="C636">
        <v>6.6</v>
      </c>
      <c r="E636" s="3" t="s">
        <v>4028</v>
      </c>
      <c r="F636">
        <v>7.75</v>
      </c>
      <c r="H636" t="s">
        <v>4028</v>
      </c>
      <c r="I636" s="12">
        <v>7.75</v>
      </c>
    </row>
    <row r="637" spans="1:9" hidden="1" x14ac:dyDescent="0.2">
      <c r="A637" t="s">
        <v>120</v>
      </c>
      <c r="B637" t="s">
        <v>1279</v>
      </c>
      <c r="C637">
        <v>6.3</v>
      </c>
      <c r="E637" s="3" t="s">
        <v>3568</v>
      </c>
      <c r="F637">
        <v>6.1</v>
      </c>
      <c r="H637" t="s">
        <v>3568</v>
      </c>
      <c r="I637" s="12">
        <v>6.1</v>
      </c>
    </row>
    <row r="638" spans="1:9" hidden="1" x14ac:dyDescent="0.2">
      <c r="A638" t="s">
        <v>1280</v>
      </c>
      <c r="B638" t="s">
        <v>1282</v>
      </c>
      <c r="C638">
        <v>5.9</v>
      </c>
      <c r="E638" s="3" t="s">
        <v>1736</v>
      </c>
      <c r="F638">
        <v>7</v>
      </c>
      <c r="H638" t="s">
        <v>1736</v>
      </c>
      <c r="I638" s="12">
        <v>7</v>
      </c>
    </row>
    <row r="639" spans="1:9" hidden="1" x14ac:dyDescent="0.2">
      <c r="A639" t="s">
        <v>1046</v>
      </c>
      <c r="B639" t="s">
        <v>1283</v>
      </c>
      <c r="C639">
        <v>6.7</v>
      </c>
      <c r="E639" s="3" t="s">
        <v>5805</v>
      </c>
      <c r="F639">
        <v>6.7</v>
      </c>
      <c r="H639" t="s">
        <v>5805</v>
      </c>
      <c r="I639" s="12">
        <v>6.7</v>
      </c>
    </row>
    <row r="640" spans="1:9" hidden="1" x14ac:dyDescent="0.2">
      <c r="A640" t="s">
        <v>813</v>
      </c>
      <c r="B640" t="s">
        <v>1284</v>
      </c>
      <c r="C640">
        <v>5.4</v>
      </c>
      <c r="E640" s="3" t="s">
        <v>5635</v>
      </c>
      <c r="F640">
        <v>7.1</v>
      </c>
      <c r="H640" t="s">
        <v>5635</v>
      </c>
      <c r="I640" s="12">
        <v>7.1</v>
      </c>
    </row>
    <row r="641" spans="1:9" hidden="1" x14ac:dyDescent="0.2">
      <c r="A641" t="s">
        <v>813</v>
      </c>
      <c r="B641" t="s">
        <v>1285</v>
      </c>
      <c r="C641">
        <v>6.4</v>
      </c>
      <c r="E641" s="3" t="s">
        <v>5212</v>
      </c>
      <c r="F641">
        <v>5.25</v>
      </c>
      <c r="H641" t="s">
        <v>5212</v>
      </c>
      <c r="I641" s="12">
        <v>5.25</v>
      </c>
    </row>
    <row r="642" spans="1:9" hidden="1" x14ac:dyDescent="0.2">
      <c r="A642" t="s">
        <v>725</v>
      </c>
      <c r="B642" t="s">
        <v>1286</v>
      </c>
      <c r="C642">
        <v>6.7</v>
      </c>
      <c r="E642" s="3" t="s">
        <v>122</v>
      </c>
      <c r="F642">
        <v>7.2</v>
      </c>
      <c r="H642" t="s">
        <v>122</v>
      </c>
      <c r="I642" s="12">
        <v>7.2</v>
      </c>
    </row>
    <row r="643" spans="1:9" hidden="1" x14ac:dyDescent="0.2">
      <c r="A643" t="s">
        <v>1287</v>
      </c>
      <c r="B643" t="s">
        <v>1288</v>
      </c>
      <c r="C643">
        <v>6.2</v>
      </c>
      <c r="E643" s="3" t="s">
        <v>4010</v>
      </c>
      <c r="F643">
        <v>6.4</v>
      </c>
      <c r="H643" t="s">
        <v>4010</v>
      </c>
      <c r="I643" s="12">
        <v>6.4</v>
      </c>
    </row>
    <row r="644" spans="1:9" hidden="1" x14ac:dyDescent="0.2">
      <c r="A644" t="s">
        <v>92</v>
      </c>
      <c r="B644" t="s">
        <v>1289</v>
      </c>
      <c r="C644">
        <v>6.1</v>
      </c>
      <c r="E644" s="3" t="s">
        <v>1855</v>
      </c>
      <c r="F644">
        <v>5.2750000000000004</v>
      </c>
      <c r="H644" t="s">
        <v>1855</v>
      </c>
      <c r="I644" s="12">
        <v>5.2750000000000004</v>
      </c>
    </row>
    <row r="645" spans="1:9" hidden="1" x14ac:dyDescent="0.2">
      <c r="A645" t="s">
        <v>234</v>
      </c>
      <c r="B645" t="s">
        <v>1290</v>
      </c>
      <c r="C645">
        <v>8.8000000000000007</v>
      </c>
      <c r="E645" s="3" t="s">
        <v>5831</v>
      </c>
      <c r="F645">
        <v>6.5</v>
      </c>
      <c r="H645" t="s">
        <v>5831</v>
      </c>
      <c r="I645" s="12">
        <v>6.5</v>
      </c>
    </row>
    <row r="646" spans="1:9" hidden="1" x14ac:dyDescent="0.2">
      <c r="A646" t="s">
        <v>120</v>
      </c>
      <c r="B646" t="s">
        <v>1292</v>
      </c>
      <c r="C646">
        <v>7.1</v>
      </c>
      <c r="E646" s="3" t="s">
        <v>4209</v>
      </c>
      <c r="F646">
        <v>5.0999999999999996</v>
      </c>
      <c r="H646" t="s">
        <v>4209</v>
      </c>
      <c r="I646" s="12">
        <v>5.0999999999999996</v>
      </c>
    </row>
    <row r="647" spans="1:9" hidden="1" x14ac:dyDescent="0.2">
      <c r="A647" t="s">
        <v>1293</v>
      </c>
      <c r="B647" t="s">
        <v>1294</v>
      </c>
      <c r="C647">
        <v>5.7</v>
      </c>
      <c r="E647" s="3" t="s">
        <v>5948</v>
      </c>
      <c r="F647">
        <v>6</v>
      </c>
      <c r="H647" t="s">
        <v>5948</v>
      </c>
      <c r="I647" s="12">
        <v>6</v>
      </c>
    </row>
    <row r="648" spans="1:9" hidden="1" x14ac:dyDescent="0.2">
      <c r="A648" t="s">
        <v>1255</v>
      </c>
      <c r="B648" t="s">
        <v>1296</v>
      </c>
      <c r="C648">
        <v>5</v>
      </c>
      <c r="E648" s="3" t="s">
        <v>549</v>
      </c>
      <c r="F648">
        <v>5.52</v>
      </c>
      <c r="H648" t="s">
        <v>549</v>
      </c>
      <c r="I648" s="12">
        <v>5.52</v>
      </c>
    </row>
    <row r="649" spans="1:9" hidden="1" x14ac:dyDescent="0.2">
      <c r="A649" t="s">
        <v>1297</v>
      </c>
      <c r="B649" t="s">
        <v>1299</v>
      </c>
      <c r="C649">
        <v>5.0999999999999996</v>
      </c>
      <c r="E649" s="3" t="s">
        <v>4478</v>
      </c>
      <c r="F649">
        <v>6.6333333333333329</v>
      </c>
      <c r="H649" t="s">
        <v>4478</v>
      </c>
      <c r="I649" s="12">
        <v>6.6333333333333329</v>
      </c>
    </row>
    <row r="650" spans="1:9" hidden="1" x14ac:dyDescent="0.2">
      <c r="A650" t="s">
        <v>1300</v>
      </c>
      <c r="B650" t="s">
        <v>1301</v>
      </c>
      <c r="C650">
        <v>6.9</v>
      </c>
      <c r="E650" s="3" t="s">
        <v>2924</v>
      </c>
      <c r="F650">
        <v>4.8</v>
      </c>
      <c r="H650" t="s">
        <v>2924</v>
      </c>
      <c r="I650" s="12">
        <v>4.8</v>
      </c>
    </row>
    <row r="651" spans="1:9" hidden="1" x14ac:dyDescent="0.2">
      <c r="A651" t="s">
        <v>1233</v>
      </c>
      <c r="B651" t="s">
        <v>1302</v>
      </c>
      <c r="C651">
        <v>4.8</v>
      </c>
      <c r="E651" s="3" t="s">
        <v>2598</v>
      </c>
      <c r="F651">
        <v>6.3000000000000007</v>
      </c>
      <c r="H651" t="s">
        <v>2598</v>
      </c>
      <c r="I651" s="12">
        <v>6.3000000000000007</v>
      </c>
    </row>
    <row r="652" spans="1:9" hidden="1" x14ac:dyDescent="0.2">
      <c r="A652" t="s">
        <v>1303</v>
      </c>
      <c r="B652" t="s">
        <v>1304</v>
      </c>
      <c r="C652">
        <v>6.5</v>
      </c>
      <c r="E652" s="3" t="s">
        <v>611</v>
      </c>
      <c r="F652">
        <v>6.7</v>
      </c>
      <c r="H652" t="s">
        <v>611</v>
      </c>
      <c r="I652" s="12">
        <v>6.7</v>
      </c>
    </row>
    <row r="653" spans="1:9" hidden="1" x14ac:dyDescent="0.2">
      <c r="A653" t="s">
        <v>773</v>
      </c>
      <c r="B653" t="s">
        <v>1306</v>
      </c>
      <c r="C653">
        <v>5.0999999999999996</v>
      </c>
      <c r="E653" s="3" t="s">
        <v>4714</v>
      </c>
      <c r="F653">
        <v>6.7</v>
      </c>
      <c r="H653" t="s">
        <v>4714</v>
      </c>
      <c r="I653" s="12">
        <v>6.7</v>
      </c>
    </row>
    <row r="654" spans="1:9" hidden="1" x14ac:dyDescent="0.2">
      <c r="A654" t="s">
        <v>1307</v>
      </c>
      <c r="B654" t="s">
        <v>1309</v>
      </c>
      <c r="C654">
        <v>7.1</v>
      </c>
      <c r="E654" s="3" t="s">
        <v>5588</v>
      </c>
      <c r="F654">
        <v>6.1</v>
      </c>
      <c r="H654" t="s">
        <v>5588</v>
      </c>
      <c r="I654" s="12">
        <v>6.1</v>
      </c>
    </row>
    <row r="655" spans="1:9" hidden="1" x14ac:dyDescent="0.2">
      <c r="A655" t="s">
        <v>640</v>
      </c>
      <c r="B655" t="s">
        <v>1311</v>
      </c>
      <c r="C655">
        <v>7.5</v>
      </c>
      <c r="E655" s="3" t="s">
        <v>2753</v>
      </c>
      <c r="F655">
        <v>2.6</v>
      </c>
      <c r="H655" t="s">
        <v>2753</v>
      </c>
      <c r="I655" s="12">
        <v>2.6</v>
      </c>
    </row>
    <row r="656" spans="1:9" hidden="1" x14ac:dyDescent="0.2">
      <c r="A656" t="s">
        <v>689</v>
      </c>
      <c r="B656" t="s">
        <v>1312</v>
      </c>
      <c r="C656">
        <v>6.2</v>
      </c>
      <c r="E656" s="3" t="s">
        <v>3859</v>
      </c>
      <c r="F656">
        <v>7.2</v>
      </c>
      <c r="H656" t="s">
        <v>3859</v>
      </c>
      <c r="I656" s="12">
        <v>7.2</v>
      </c>
    </row>
    <row r="657" spans="1:9" hidden="1" x14ac:dyDescent="0.2">
      <c r="A657" t="s">
        <v>322</v>
      </c>
      <c r="B657" t="s">
        <v>1313</v>
      </c>
      <c r="C657">
        <v>6.3</v>
      </c>
      <c r="E657" s="3" t="s">
        <v>2696</v>
      </c>
      <c r="F657">
        <v>7.2</v>
      </c>
      <c r="H657" t="s">
        <v>2696</v>
      </c>
      <c r="I657" s="12">
        <v>7.2</v>
      </c>
    </row>
    <row r="658" spans="1:9" hidden="1" x14ac:dyDescent="0.2">
      <c r="A658" t="s">
        <v>139</v>
      </c>
      <c r="B658" t="s">
        <v>1315</v>
      </c>
      <c r="C658">
        <v>8.1</v>
      </c>
      <c r="E658" s="3" t="s">
        <v>4739</v>
      </c>
      <c r="F658">
        <v>4.8</v>
      </c>
      <c r="H658" t="s">
        <v>4739</v>
      </c>
      <c r="I658" s="12">
        <v>4.8</v>
      </c>
    </row>
    <row r="659" spans="1:9" hidden="1" x14ac:dyDescent="0.2">
      <c r="A659" t="s">
        <v>1244</v>
      </c>
      <c r="B659" t="s">
        <v>1317</v>
      </c>
      <c r="C659">
        <v>6.6</v>
      </c>
      <c r="E659" s="3" t="s">
        <v>4584</v>
      </c>
      <c r="F659">
        <v>6</v>
      </c>
      <c r="H659" t="s">
        <v>4584</v>
      </c>
      <c r="I659" s="12">
        <v>6</v>
      </c>
    </row>
    <row r="660" spans="1:9" hidden="1" x14ac:dyDescent="0.2">
      <c r="A660" t="s">
        <v>413</v>
      </c>
      <c r="B660" t="s">
        <v>1318</v>
      </c>
      <c r="C660">
        <v>6.9</v>
      </c>
      <c r="E660" s="3" t="s">
        <v>1731</v>
      </c>
      <c r="F660">
        <v>6.3999999999999995</v>
      </c>
      <c r="H660" t="s">
        <v>1731</v>
      </c>
      <c r="I660" s="12">
        <v>6.3999999999999995</v>
      </c>
    </row>
    <row r="661" spans="1:9" hidden="1" x14ac:dyDescent="0.2">
      <c r="A661" t="s">
        <v>1319</v>
      </c>
      <c r="B661" t="s">
        <v>1320</v>
      </c>
      <c r="C661">
        <v>6.1</v>
      </c>
      <c r="E661" s="3" t="s">
        <v>1668</v>
      </c>
      <c r="F661">
        <v>6.0250000000000004</v>
      </c>
      <c r="H661" t="s">
        <v>1668</v>
      </c>
      <c r="I661" s="12">
        <v>6.0250000000000004</v>
      </c>
    </row>
    <row r="662" spans="1:9" hidden="1" x14ac:dyDescent="0.2">
      <c r="A662" t="s">
        <v>1321</v>
      </c>
      <c r="B662" t="s">
        <v>1322</v>
      </c>
      <c r="C662">
        <v>4.3</v>
      </c>
      <c r="E662" s="3" t="s">
        <v>4721</v>
      </c>
      <c r="F662">
        <v>6.4</v>
      </c>
      <c r="H662" t="s">
        <v>4721</v>
      </c>
      <c r="I662" s="12">
        <v>6.4</v>
      </c>
    </row>
    <row r="663" spans="1:9" hidden="1" x14ac:dyDescent="0.2">
      <c r="A663" t="s">
        <v>224</v>
      </c>
      <c r="B663" t="s">
        <v>1324</v>
      </c>
      <c r="C663">
        <v>6.6</v>
      </c>
      <c r="E663" s="3" t="s">
        <v>5307</v>
      </c>
      <c r="F663">
        <v>7</v>
      </c>
      <c r="H663" t="s">
        <v>5307</v>
      </c>
      <c r="I663" s="12">
        <v>7</v>
      </c>
    </row>
    <row r="664" spans="1:9" hidden="1" x14ac:dyDescent="0.2">
      <c r="A664" t="s">
        <v>1325</v>
      </c>
      <c r="B664" t="s">
        <v>1326</v>
      </c>
      <c r="C664">
        <v>6.8</v>
      </c>
      <c r="E664" s="3" t="s">
        <v>689</v>
      </c>
      <c r="F664">
        <v>6.5714285714285712</v>
      </c>
      <c r="H664" t="s">
        <v>689</v>
      </c>
      <c r="I664" s="12">
        <v>6.5714285714285712</v>
      </c>
    </row>
    <row r="665" spans="1:9" hidden="1" x14ac:dyDescent="0.2">
      <c r="A665" t="s">
        <v>1327</v>
      </c>
      <c r="B665" t="s">
        <v>1329</v>
      </c>
      <c r="C665">
        <v>3.8</v>
      </c>
      <c r="E665" s="3" t="s">
        <v>1379</v>
      </c>
      <c r="F665">
        <v>6.7333333333333334</v>
      </c>
      <c r="H665" t="s">
        <v>1379</v>
      </c>
      <c r="I665" s="12">
        <v>6.7333333333333334</v>
      </c>
    </row>
    <row r="666" spans="1:9" hidden="1" x14ac:dyDescent="0.2">
      <c r="A666" t="s">
        <v>1330</v>
      </c>
      <c r="B666" t="s">
        <v>1331</v>
      </c>
      <c r="C666">
        <v>5.9</v>
      </c>
      <c r="E666" s="3" t="s">
        <v>4385</v>
      </c>
      <c r="F666">
        <v>8.1</v>
      </c>
      <c r="H666" t="s">
        <v>4385</v>
      </c>
      <c r="I666" s="12">
        <v>8.1</v>
      </c>
    </row>
    <row r="667" spans="1:9" hidden="1" x14ac:dyDescent="0.2">
      <c r="A667" t="s">
        <v>607</v>
      </c>
      <c r="B667" t="s">
        <v>1333</v>
      </c>
      <c r="C667">
        <v>7.9</v>
      </c>
      <c r="E667" s="3" t="s">
        <v>2797</v>
      </c>
      <c r="F667">
        <v>6.3</v>
      </c>
      <c r="H667" t="s">
        <v>2797</v>
      </c>
      <c r="I667" s="12">
        <v>6.3</v>
      </c>
    </row>
    <row r="668" spans="1:9" hidden="1" x14ac:dyDescent="0.2">
      <c r="A668" t="s">
        <v>1334</v>
      </c>
      <c r="B668" t="s">
        <v>1336</v>
      </c>
      <c r="C668">
        <v>6.3</v>
      </c>
      <c r="E668" s="3" t="s">
        <v>835</v>
      </c>
      <c r="F668">
        <v>7.2333333333333334</v>
      </c>
      <c r="H668" t="s">
        <v>835</v>
      </c>
      <c r="I668" s="12">
        <v>7.2333333333333334</v>
      </c>
    </row>
    <row r="669" spans="1:9" hidden="1" x14ac:dyDescent="0.2">
      <c r="A669" t="s">
        <v>1337</v>
      </c>
      <c r="B669" t="s">
        <v>1338</v>
      </c>
      <c r="C669">
        <v>5.5</v>
      </c>
      <c r="E669" s="3" t="s">
        <v>2521</v>
      </c>
      <c r="F669">
        <v>7.4666666666666659</v>
      </c>
      <c r="H669" t="s">
        <v>2521</v>
      </c>
      <c r="I669" s="12">
        <v>7.4666666666666659</v>
      </c>
    </row>
    <row r="670" spans="1:9" hidden="1" x14ac:dyDescent="0.2">
      <c r="A670" t="s">
        <v>43</v>
      </c>
      <c r="B670" t="s">
        <v>1339</v>
      </c>
      <c r="C670">
        <v>7.7</v>
      </c>
      <c r="E670" s="3" t="s">
        <v>2274</v>
      </c>
      <c r="F670">
        <v>6.4</v>
      </c>
      <c r="H670" t="s">
        <v>2274</v>
      </c>
      <c r="I670" s="12">
        <v>6.4</v>
      </c>
    </row>
    <row r="671" spans="1:9" hidden="1" x14ac:dyDescent="0.2">
      <c r="A671" t="s">
        <v>689</v>
      </c>
      <c r="B671" t="s">
        <v>1340</v>
      </c>
      <c r="C671">
        <v>6.3</v>
      </c>
      <c r="E671" s="3" t="s">
        <v>3643</v>
      </c>
      <c r="F671">
        <v>6.9</v>
      </c>
      <c r="H671" t="s">
        <v>3643</v>
      </c>
      <c r="I671" s="12">
        <v>6.9</v>
      </c>
    </row>
    <row r="672" spans="1:9" hidden="1" x14ac:dyDescent="0.2">
      <c r="A672" t="s">
        <v>1341</v>
      </c>
      <c r="B672" t="s">
        <v>1343</v>
      </c>
      <c r="C672">
        <v>7.1</v>
      </c>
      <c r="E672" s="3" t="s">
        <v>1421</v>
      </c>
      <c r="F672">
        <v>7.3400000000000007</v>
      </c>
      <c r="H672" t="s">
        <v>1421</v>
      </c>
      <c r="I672" s="12">
        <v>7.3400000000000007</v>
      </c>
    </row>
    <row r="673" spans="1:9" hidden="1" x14ac:dyDescent="0.2">
      <c r="A673" t="s">
        <v>1116</v>
      </c>
      <c r="B673" t="s">
        <v>1345</v>
      </c>
      <c r="C673">
        <v>8.5</v>
      </c>
      <c r="E673" s="3" t="s">
        <v>3421</v>
      </c>
      <c r="F673">
        <v>5.7</v>
      </c>
      <c r="H673" t="s">
        <v>3421</v>
      </c>
      <c r="I673" s="12">
        <v>5.7</v>
      </c>
    </row>
    <row r="674" spans="1:9" hidden="1" x14ac:dyDescent="0.2">
      <c r="A674" t="s">
        <v>614</v>
      </c>
      <c r="B674" t="s">
        <v>1346</v>
      </c>
      <c r="C674">
        <v>5.8</v>
      </c>
      <c r="E674" s="3" t="s">
        <v>2342</v>
      </c>
      <c r="F674">
        <v>6.4</v>
      </c>
      <c r="H674" t="s">
        <v>2342</v>
      </c>
      <c r="I674" s="12">
        <v>6.4</v>
      </c>
    </row>
    <row r="675" spans="1:9" hidden="1" x14ac:dyDescent="0.2">
      <c r="A675" t="s">
        <v>234</v>
      </c>
      <c r="B675" t="s">
        <v>1347</v>
      </c>
      <c r="C675">
        <v>8.1</v>
      </c>
      <c r="E675" s="3" t="s">
        <v>2829</v>
      </c>
      <c r="F675">
        <v>6.85</v>
      </c>
      <c r="H675" t="s">
        <v>2829</v>
      </c>
      <c r="I675" s="12">
        <v>6.85</v>
      </c>
    </row>
    <row r="676" spans="1:9" hidden="1" x14ac:dyDescent="0.2">
      <c r="A676" t="s">
        <v>184</v>
      </c>
      <c r="B676" t="s">
        <v>1348</v>
      </c>
      <c r="C676">
        <v>7.9</v>
      </c>
      <c r="E676" s="3" t="s">
        <v>5847</v>
      </c>
      <c r="F676">
        <v>5.9</v>
      </c>
      <c r="H676" t="s">
        <v>5847</v>
      </c>
      <c r="I676" s="12">
        <v>5.9</v>
      </c>
    </row>
    <row r="677" spans="1:9" hidden="1" x14ac:dyDescent="0.2">
      <c r="A677" t="s">
        <v>115</v>
      </c>
      <c r="B677" t="s">
        <v>1349</v>
      </c>
      <c r="C677">
        <v>7.2</v>
      </c>
      <c r="E677" s="3" t="s">
        <v>5429</v>
      </c>
      <c r="F677">
        <v>5.8</v>
      </c>
      <c r="H677" t="s">
        <v>5429</v>
      </c>
      <c r="I677" s="12">
        <v>5.8</v>
      </c>
    </row>
    <row r="678" spans="1:9" hidden="1" x14ac:dyDescent="0.2">
      <c r="A678" t="s">
        <v>616</v>
      </c>
      <c r="B678" t="s">
        <v>1350</v>
      </c>
      <c r="C678">
        <v>6.3</v>
      </c>
      <c r="E678" s="3" t="s">
        <v>147</v>
      </c>
      <c r="F678">
        <v>6.2</v>
      </c>
      <c r="H678" t="s">
        <v>147</v>
      </c>
      <c r="I678" s="12">
        <v>6.2</v>
      </c>
    </row>
    <row r="679" spans="1:9" hidden="1" x14ac:dyDescent="0.2">
      <c r="A679" t="s">
        <v>379</v>
      </c>
      <c r="B679" t="s">
        <v>1351</v>
      </c>
      <c r="C679">
        <v>8.1</v>
      </c>
      <c r="E679" s="3" t="s">
        <v>3782</v>
      </c>
      <c r="F679">
        <v>5.5</v>
      </c>
      <c r="H679" t="s">
        <v>3782</v>
      </c>
      <c r="I679" s="12">
        <v>5.5</v>
      </c>
    </row>
    <row r="680" spans="1:9" hidden="1" x14ac:dyDescent="0.2">
      <c r="A680" t="s">
        <v>1352</v>
      </c>
      <c r="B680" t="s">
        <v>1354</v>
      </c>
      <c r="C680">
        <v>7</v>
      </c>
      <c r="E680" s="3" t="s">
        <v>4696</v>
      </c>
      <c r="F680">
        <v>5.2</v>
      </c>
      <c r="H680" t="s">
        <v>4696</v>
      </c>
      <c r="I680" s="12">
        <v>5.2</v>
      </c>
    </row>
    <row r="681" spans="1:9" hidden="1" x14ac:dyDescent="0.2">
      <c r="A681" t="s">
        <v>1107</v>
      </c>
      <c r="B681" t="s">
        <v>1355</v>
      </c>
      <c r="C681">
        <v>5.5</v>
      </c>
      <c r="E681" s="3" t="s">
        <v>3798</v>
      </c>
      <c r="F681">
        <v>7.166666666666667</v>
      </c>
      <c r="H681" t="s">
        <v>3798</v>
      </c>
      <c r="I681" s="12">
        <v>7.166666666666667</v>
      </c>
    </row>
    <row r="682" spans="1:9" hidden="1" x14ac:dyDescent="0.2">
      <c r="A682" t="s">
        <v>1307</v>
      </c>
      <c r="B682" t="s">
        <v>1356</v>
      </c>
      <c r="C682">
        <v>6.7</v>
      </c>
      <c r="E682" s="3" t="s">
        <v>3156</v>
      </c>
      <c r="F682">
        <v>6.6</v>
      </c>
      <c r="H682" t="s">
        <v>3156</v>
      </c>
      <c r="I682" s="12">
        <v>6.6</v>
      </c>
    </row>
    <row r="683" spans="1:9" hidden="1" x14ac:dyDescent="0.2">
      <c r="A683" t="s">
        <v>658</v>
      </c>
      <c r="B683" t="s">
        <v>1357</v>
      </c>
      <c r="C683">
        <v>5.2</v>
      </c>
      <c r="E683" s="3" t="s">
        <v>3418</v>
      </c>
      <c r="F683">
        <v>6.7666666666666657</v>
      </c>
      <c r="H683" t="s">
        <v>3418</v>
      </c>
      <c r="I683" s="12">
        <v>6.7666666666666657</v>
      </c>
    </row>
    <row r="684" spans="1:9" hidden="1" x14ac:dyDescent="0.2">
      <c r="A684" t="s">
        <v>1052</v>
      </c>
      <c r="B684" t="s">
        <v>1358</v>
      </c>
      <c r="C684">
        <v>7</v>
      </c>
      <c r="E684" s="3" t="s">
        <v>2939</v>
      </c>
      <c r="F684">
        <v>6.3666666666666671</v>
      </c>
      <c r="H684" t="s">
        <v>2939</v>
      </c>
      <c r="I684" s="12">
        <v>6.3666666666666671</v>
      </c>
    </row>
    <row r="685" spans="1:9" hidden="1" x14ac:dyDescent="0.2">
      <c r="A685" t="s">
        <v>1359</v>
      </c>
      <c r="B685" t="s">
        <v>1360</v>
      </c>
      <c r="C685">
        <v>6.1</v>
      </c>
      <c r="E685" s="3" t="s">
        <v>3217</v>
      </c>
      <c r="F685">
        <v>4.0999999999999996</v>
      </c>
      <c r="H685" t="s">
        <v>3217</v>
      </c>
      <c r="I685" s="12">
        <v>4.0999999999999996</v>
      </c>
    </row>
    <row r="686" spans="1:9" hidden="1" x14ac:dyDescent="0.2">
      <c r="A686" t="s">
        <v>275</v>
      </c>
      <c r="B686" t="s">
        <v>1362</v>
      </c>
      <c r="C686">
        <v>6.6</v>
      </c>
      <c r="E686" s="3" t="s">
        <v>2361</v>
      </c>
      <c r="F686">
        <v>6</v>
      </c>
      <c r="H686" t="s">
        <v>2361</v>
      </c>
      <c r="I686" s="12">
        <v>6</v>
      </c>
    </row>
    <row r="687" spans="1:9" hidden="1" x14ac:dyDescent="0.2">
      <c r="A687" t="s">
        <v>1363</v>
      </c>
      <c r="B687" t="s">
        <v>1364</v>
      </c>
      <c r="C687">
        <v>5.5</v>
      </c>
      <c r="E687" s="3" t="s">
        <v>313</v>
      </c>
      <c r="F687">
        <v>7.3</v>
      </c>
      <c r="H687" t="s">
        <v>313</v>
      </c>
      <c r="I687" s="12">
        <v>7.3</v>
      </c>
    </row>
    <row r="688" spans="1:9" hidden="1" x14ac:dyDescent="0.2">
      <c r="A688" t="s">
        <v>597</v>
      </c>
      <c r="B688" t="s">
        <v>1365</v>
      </c>
      <c r="C688">
        <v>5.9</v>
      </c>
      <c r="E688" s="3" t="s">
        <v>3145</v>
      </c>
      <c r="F688">
        <v>6.8</v>
      </c>
      <c r="H688" t="s">
        <v>3145</v>
      </c>
      <c r="I688" s="12">
        <v>6.8</v>
      </c>
    </row>
    <row r="689" spans="1:9" hidden="1" x14ac:dyDescent="0.2">
      <c r="A689" t="s">
        <v>901</v>
      </c>
      <c r="B689" t="s">
        <v>1366</v>
      </c>
      <c r="C689">
        <v>5.4</v>
      </c>
      <c r="E689" s="3" t="s">
        <v>5333</v>
      </c>
      <c r="F689">
        <v>7.1</v>
      </c>
      <c r="H689" t="s">
        <v>5333</v>
      </c>
      <c r="I689" s="12">
        <v>7.1</v>
      </c>
    </row>
    <row r="690" spans="1:9" hidden="1" x14ac:dyDescent="0.2">
      <c r="A690" t="s">
        <v>1367</v>
      </c>
      <c r="B690" t="s">
        <v>1368</v>
      </c>
      <c r="C690">
        <v>6.4</v>
      </c>
      <c r="E690" s="3" t="s">
        <v>5118</v>
      </c>
      <c r="F690">
        <v>7.6</v>
      </c>
      <c r="H690" t="s">
        <v>5118</v>
      </c>
      <c r="I690" s="12">
        <v>7.6</v>
      </c>
    </row>
    <row r="691" spans="1:9" hidden="1" x14ac:dyDescent="0.2">
      <c r="A691" t="s">
        <v>1369</v>
      </c>
      <c r="B691" t="s">
        <v>1370</v>
      </c>
      <c r="C691">
        <v>5.7</v>
      </c>
      <c r="E691" s="3" t="s">
        <v>2265</v>
      </c>
      <c r="F691">
        <v>5</v>
      </c>
      <c r="H691" t="s">
        <v>2265</v>
      </c>
      <c r="I691" s="12">
        <v>5</v>
      </c>
    </row>
    <row r="692" spans="1:9" hidden="1" x14ac:dyDescent="0.2">
      <c r="A692" t="s">
        <v>96</v>
      </c>
      <c r="B692" t="s">
        <v>1371</v>
      </c>
      <c r="C692">
        <v>6.7</v>
      </c>
      <c r="E692" s="3" t="s">
        <v>3299</v>
      </c>
      <c r="F692">
        <v>6.7</v>
      </c>
      <c r="H692" t="s">
        <v>3299</v>
      </c>
      <c r="I692" s="12">
        <v>6.7</v>
      </c>
    </row>
    <row r="693" spans="1:9" hidden="1" x14ac:dyDescent="0.2">
      <c r="A693" t="s">
        <v>434</v>
      </c>
      <c r="B693" t="s">
        <v>1372</v>
      </c>
      <c r="C693">
        <v>7.1</v>
      </c>
      <c r="E693" s="3" t="s">
        <v>1069</v>
      </c>
      <c r="F693">
        <v>6.4333333333333336</v>
      </c>
      <c r="H693" t="s">
        <v>1069</v>
      </c>
      <c r="I693" s="12">
        <v>6.4333333333333336</v>
      </c>
    </row>
    <row r="694" spans="1:9" hidden="1" x14ac:dyDescent="0.2">
      <c r="A694" t="s">
        <v>260</v>
      </c>
      <c r="B694" t="s">
        <v>1373</v>
      </c>
      <c r="C694">
        <v>6.8</v>
      </c>
      <c r="E694" s="3" t="s">
        <v>1559</v>
      </c>
      <c r="F694">
        <v>6.0333333333333323</v>
      </c>
      <c r="H694" t="s">
        <v>1559</v>
      </c>
      <c r="I694" s="12">
        <v>6.0333333333333323</v>
      </c>
    </row>
    <row r="695" spans="1:9" hidden="1" x14ac:dyDescent="0.2">
      <c r="A695" t="s">
        <v>1374</v>
      </c>
      <c r="B695" t="s">
        <v>1376</v>
      </c>
      <c r="C695">
        <v>6.5</v>
      </c>
      <c r="E695" s="3" t="s">
        <v>5266</v>
      </c>
      <c r="F695">
        <v>6.4</v>
      </c>
      <c r="H695" t="s">
        <v>5266</v>
      </c>
      <c r="I695" s="12">
        <v>6.4</v>
      </c>
    </row>
    <row r="696" spans="1:9" hidden="1" x14ac:dyDescent="0.2">
      <c r="A696" t="s">
        <v>559</v>
      </c>
      <c r="B696" t="s">
        <v>1377</v>
      </c>
      <c r="C696">
        <v>7.6</v>
      </c>
      <c r="E696" s="3" t="s">
        <v>3975</v>
      </c>
      <c r="F696">
        <v>4.5</v>
      </c>
      <c r="H696" t="s">
        <v>3975</v>
      </c>
      <c r="I696" s="12">
        <v>4.5</v>
      </c>
    </row>
    <row r="697" spans="1:9" hidden="1" x14ac:dyDescent="0.2">
      <c r="A697" t="s">
        <v>604</v>
      </c>
      <c r="B697" t="s">
        <v>1378</v>
      </c>
      <c r="C697">
        <v>5.5</v>
      </c>
      <c r="E697" s="3" t="s">
        <v>3327</v>
      </c>
      <c r="F697">
        <v>6.65</v>
      </c>
      <c r="H697" t="s">
        <v>3327</v>
      </c>
      <c r="I697" s="12">
        <v>6.65</v>
      </c>
    </row>
    <row r="698" spans="1:9" hidden="1" x14ac:dyDescent="0.2">
      <c r="A698" t="s">
        <v>1379</v>
      </c>
      <c r="B698" t="s">
        <v>1380</v>
      </c>
      <c r="C698">
        <v>6.5</v>
      </c>
      <c r="E698" s="3" t="s">
        <v>3966</v>
      </c>
      <c r="F698">
        <v>4.4000000000000004</v>
      </c>
      <c r="H698" t="s">
        <v>3966</v>
      </c>
      <c r="I698" s="12">
        <v>4.4000000000000004</v>
      </c>
    </row>
    <row r="699" spans="1:9" hidden="1" x14ac:dyDescent="0.2">
      <c r="A699" t="s">
        <v>305</v>
      </c>
      <c r="B699" t="s">
        <v>1381</v>
      </c>
      <c r="C699">
        <v>7</v>
      </c>
      <c r="E699" s="3" t="s">
        <v>4332</v>
      </c>
      <c r="F699">
        <v>6.1</v>
      </c>
      <c r="H699" t="s">
        <v>4332</v>
      </c>
      <c r="I699" s="12">
        <v>6.1</v>
      </c>
    </row>
    <row r="700" spans="1:9" hidden="1" x14ac:dyDescent="0.2">
      <c r="A700" t="s">
        <v>725</v>
      </c>
      <c r="B700" t="s">
        <v>1382</v>
      </c>
      <c r="C700">
        <v>5.8</v>
      </c>
      <c r="E700" s="3" t="s">
        <v>5574</v>
      </c>
      <c r="F700">
        <v>7.1</v>
      </c>
      <c r="H700" t="s">
        <v>5574</v>
      </c>
      <c r="I700" s="12">
        <v>7.1</v>
      </c>
    </row>
    <row r="701" spans="1:9" hidden="1" x14ac:dyDescent="0.2">
      <c r="A701" t="s">
        <v>1383</v>
      </c>
      <c r="B701" t="s">
        <v>1385</v>
      </c>
      <c r="C701">
        <v>7.3</v>
      </c>
      <c r="E701" s="3" t="s">
        <v>5481</v>
      </c>
      <c r="F701">
        <v>7.8</v>
      </c>
      <c r="H701" t="s">
        <v>5481</v>
      </c>
      <c r="I701" s="12">
        <v>7.8</v>
      </c>
    </row>
    <row r="702" spans="1:9" hidden="1" x14ac:dyDescent="0.2">
      <c r="A702" t="s">
        <v>524</v>
      </c>
      <c r="B702" t="s">
        <v>1387</v>
      </c>
      <c r="C702">
        <v>6.6</v>
      </c>
      <c r="E702" s="3" t="s">
        <v>4015</v>
      </c>
      <c r="F702">
        <v>5.3</v>
      </c>
      <c r="H702" t="s">
        <v>4015</v>
      </c>
      <c r="I702" s="12">
        <v>5.3</v>
      </c>
    </row>
    <row r="703" spans="1:9" hidden="1" x14ac:dyDescent="0.2">
      <c r="A703" t="s">
        <v>1388</v>
      </c>
      <c r="B703" t="s">
        <v>1389</v>
      </c>
      <c r="C703">
        <v>4.4000000000000004</v>
      </c>
      <c r="E703" s="3" t="s">
        <v>3508</v>
      </c>
      <c r="F703">
        <v>6.4</v>
      </c>
      <c r="H703" t="s">
        <v>3508</v>
      </c>
      <c r="I703" s="12">
        <v>6.4</v>
      </c>
    </row>
    <row r="704" spans="1:9" hidden="1" x14ac:dyDescent="0.2">
      <c r="A704" t="s">
        <v>1086</v>
      </c>
      <c r="B704" t="s">
        <v>1391</v>
      </c>
      <c r="C704">
        <v>7.7</v>
      </c>
      <c r="E704" s="3" t="s">
        <v>3837</v>
      </c>
      <c r="F704">
        <v>5.6</v>
      </c>
      <c r="H704" t="s">
        <v>3837</v>
      </c>
      <c r="I704" s="12">
        <v>5.6</v>
      </c>
    </row>
    <row r="705" spans="1:9" hidden="1" x14ac:dyDescent="0.2">
      <c r="A705" t="s">
        <v>315</v>
      </c>
      <c r="B705" t="s">
        <v>1392</v>
      </c>
      <c r="C705">
        <v>5</v>
      </c>
      <c r="E705" s="3" t="s">
        <v>3879</v>
      </c>
      <c r="F705">
        <v>3</v>
      </c>
      <c r="H705" t="s">
        <v>3879</v>
      </c>
      <c r="I705" s="12">
        <v>3</v>
      </c>
    </row>
    <row r="706" spans="1:9" hidden="1" x14ac:dyDescent="0.2">
      <c r="A706" t="s">
        <v>597</v>
      </c>
      <c r="B706" t="s">
        <v>1393</v>
      </c>
      <c r="C706">
        <v>7.7</v>
      </c>
      <c r="E706" s="3" t="s">
        <v>4681</v>
      </c>
      <c r="F706">
        <v>7</v>
      </c>
      <c r="H706" t="s">
        <v>4681</v>
      </c>
      <c r="I706" s="12">
        <v>7</v>
      </c>
    </row>
    <row r="707" spans="1:9" hidden="1" x14ac:dyDescent="0.2">
      <c r="A707" t="s">
        <v>1394</v>
      </c>
      <c r="B707" t="s">
        <v>1395</v>
      </c>
      <c r="C707">
        <v>4.4000000000000004</v>
      </c>
      <c r="E707" s="3" t="s">
        <v>5455</v>
      </c>
      <c r="F707">
        <v>6.5</v>
      </c>
      <c r="H707" t="s">
        <v>5455</v>
      </c>
      <c r="I707" s="12">
        <v>6.5</v>
      </c>
    </row>
    <row r="708" spans="1:9" hidden="1" x14ac:dyDescent="0.2">
      <c r="A708" t="s">
        <v>879</v>
      </c>
      <c r="B708" t="s">
        <v>1396</v>
      </c>
      <c r="C708">
        <v>6.1</v>
      </c>
      <c r="E708" s="3" t="s">
        <v>1828</v>
      </c>
      <c r="F708">
        <v>6.3000000000000007</v>
      </c>
      <c r="H708" t="s">
        <v>1828</v>
      </c>
      <c r="I708" s="12">
        <v>6.3000000000000007</v>
      </c>
    </row>
    <row r="709" spans="1:9" hidden="1" x14ac:dyDescent="0.2">
      <c r="A709" t="s">
        <v>1397</v>
      </c>
      <c r="B709" t="s">
        <v>1398</v>
      </c>
      <c r="C709">
        <v>5.4</v>
      </c>
      <c r="E709" s="3" t="s">
        <v>3411</v>
      </c>
      <c r="F709">
        <v>4.7</v>
      </c>
      <c r="H709" t="s">
        <v>3411</v>
      </c>
      <c r="I709" s="12">
        <v>4.7</v>
      </c>
    </row>
    <row r="710" spans="1:9" hidden="1" x14ac:dyDescent="0.2">
      <c r="A710" t="s">
        <v>136</v>
      </c>
      <c r="B710" t="s">
        <v>1400</v>
      </c>
      <c r="C710">
        <v>6.8</v>
      </c>
      <c r="E710" s="3" t="s">
        <v>1584</v>
      </c>
      <c r="F710">
        <v>5.3000000000000007</v>
      </c>
      <c r="H710" t="s">
        <v>1584</v>
      </c>
      <c r="I710" s="12">
        <v>5.3000000000000007</v>
      </c>
    </row>
    <row r="711" spans="1:9" hidden="1" x14ac:dyDescent="0.2">
      <c r="A711" t="s">
        <v>1401</v>
      </c>
      <c r="B711" t="s">
        <v>1402</v>
      </c>
      <c r="C711">
        <v>6.5</v>
      </c>
      <c r="E711" s="3" t="s">
        <v>5346</v>
      </c>
      <c r="F711">
        <v>7.4</v>
      </c>
      <c r="H711" t="s">
        <v>5346</v>
      </c>
      <c r="I711" s="12">
        <v>7.4</v>
      </c>
    </row>
    <row r="712" spans="1:9" hidden="1" x14ac:dyDescent="0.2">
      <c r="A712" t="s">
        <v>1403</v>
      </c>
      <c r="B712" t="s">
        <v>1404</v>
      </c>
      <c r="C712">
        <v>7</v>
      </c>
      <c r="E712" s="3" t="s">
        <v>1784</v>
      </c>
      <c r="F712">
        <v>5.5</v>
      </c>
      <c r="H712" t="s">
        <v>1784</v>
      </c>
      <c r="I712" s="12">
        <v>5.5</v>
      </c>
    </row>
    <row r="713" spans="1:9" hidden="1" x14ac:dyDescent="0.2">
      <c r="A713" t="s">
        <v>1205</v>
      </c>
      <c r="B713" t="s">
        <v>1405</v>
      </c>
      <c r="C713">
        <v>6.3</v>
      </c>
      <c r="E713" s="3" t="s">
        <v>4848</v>
      </c>
      <c r="F713">
        <v>6.5</v>
      </c>
      <c r="H713" t="s">
        <v>4848</v>
      </c>
      <c r="I713" s="12">
        <v>6.5</v>
      </c>
    </row>
    <row r="714" spans="1:9" hidden="1" x14ac:dyDescent="0.2">
      <c r="A714" t="s">
        <v>461</v>
      </c>
      <c r="B714" t="s">
        <v>1406</v>
      </c>
      <c r="C714">
        <v>6.3</v>
      </c>
      <c r="E714" s="3" t="s">
        <v>2980</v>
      </c>
      <c r="F714">
        <v>6.666666666666667</v>
      </c>
      <c r="H714" t="s">
        <v>2980</v>
      </c>
      <c r="I714" s="12">
        <v>6.666666666666667</v>
      </c>
    </row>
    <row r="715" spans="1:9" hidden="1" x14ac:dyDescent="0.2">
      <c r="A715" t="s">
        <v>1407</v>
      </c>
      <c r="B715" t="s">
        <v>1408</v>
      </c>
      <c r="C715">
        <v>6.1</v>
      </c>
      <c r="E715" s="3" t="s">
        <v>3753</v>
      </c>
      <c r="F715">
        <v>5.8</v>
      </c>
      <c r="H715" t="s">
        <v>3753</v>
      </c>
      <c r="I715" s="12">
        <v>5.8</v>
      </c>
    </row>
    <row r="716" spans="1:9" hidden="1" x14ac:dyDescent="0.2">
      <c r="A716" t="s">
        <v>1409</v>
      </c>
      <c r="B716" t="s">
        <v>1410</v>
      </c>
      <c r="C716">
        <v>6.1</v>
      </c>
      <c r="E716" s="3" t="s">
        <v>4060</v>
      </c>
      <c r="F716">
        <v>4</v>
      </c>
      <c r="H716" t="s">
        <v>4060</v>
      </c>
      <c r="I716" s="12">
        <v>4</v>
      </c>
    </row>
    <row r="717" spans="1:9" hidden="1" x14ac:dyDescent="0.2">
      <c r="A717" t="s">
        <v>1411</v>
      </c>
      <c r="B717" t="s">
        <v>1412</v>
      </c>
      <c r="C717">
        <v>5.3</v>
      </c>
      <c r="E717" s="3" t="s">
        <v>5991</v>
      </c>
      <c r="F717">
        <v>6.1</v>
      </c>
      <c r="H717" t="s">
        <v>5991</v>
      </c>
      <c r="I717" s="12">
        <v>6.1</v>
      </c>
    </row>
    <row r="718" spans="1:9" hidden="1" x14ac:dyDescent="0.2">
      <c r="A718" t="s">
        <v>1413</v>
      </c>
      <c r="B718" t="s">
        <v>1414</v>
      </c>
      <c r="C718">
        <v>5.4</v>
      </c>
      <c r="E718" s="3" t="s">
        <v>3077</v>
      </c>
      <c r="F718">
        <v>6.8999999999999995</v>
      </c>
      <c r="H718" t="s">
        <v>3077</v>
      </c>
      <c r="I718" s="12">
        <v>6.8999999999999995</v>
      </c>
    </row>
    <row r="719" spans="1:9" hidden="1" x14ac:dyDescent="0.2">
      <c r="A719" t="s">
        <v>293</v>
      </c>
      <c r="B719" t="s">
        <v>1415</v>
      </c>
      <c r="C719">
        <v>6.2</v>
      </c>
      <c r="E719" s="3" t="s">
        <v>5280</v>
      </c>
      <c r="F719">
        <v>4.9000000000000004</v>
      </c>
      <c r="H719" t="s">
        <v>5280</v>
      </c>
      <c r="I719" s="12">
        <v>4.9000000000000004</v>
      </c>
    </row>
    <row r="720" spans="1:9" hidden="1" x14ac:dyDescent="0.2">
      <c r="A720" t="s">
        <v>1416</v>
      </c>
      <c r="B720" t="s">
        <v>1418</v>
      </c>
      <c r="C720">
        <v>6.6</v>
      </c>
      <c r="E720" s="3" t="s">
        <v>2577</v>
      </c>
      <c r="F720">
        <v>5.3</v>
      </c>
      <c r="H720" t="s">
        <v>2577</v>
      </c>
      <c r="I720" s="12">
        <v>5.3</v>
      </c>
    </row>
    <row r="721" spans="1:9" hidden="1" x14ac:dyDescent="0.2">
      <c r="A721" t="s">
        <v>1419</v>
      </c>
      <c r="B721" t="s">
        <v>1420</v>
      </c>
      <c r="C721">
        <v>5.9</v>
      </c>
      <c r="E721" s="3" t="s">
        <v>3929</v>
      </c>
      <c r="F721">
        <v>6.6</v>
      </c>
      <c r="H721" t="s">
        <v>3929</v>
      </c>
      <c r="I721" s="12">
        <v>6.6</v>
      </c>
    </row>
    <row r="722" spans="1:9" hidden="1" x14ac:dyDescent="0.2">
      <c r="A722" t="s">
        <v>1421</v>
      </c>
      <c r="B722" t="s">
        <v>1423</v>
      </c>
      <c r="C722">
        <v>6.3</v>
      </c>
      <c r="E722" s="3" t="s">
        <v>974</v>
      </c>
      <c r="F722">
        <v>6.3999999999999995</v>
      </c>
      <c r="H722" t="s">
        <v>974</v>
      </c>
      <c r="I722" s="12">
        <v>6.3999999999999995</v>
      </c>
    </row>
    <row r="723" spans="1:9" hidden="1" x14ac:dyDescent="0.2">
      <c r="A723" t="s">
        <v>1056</v>
      </c>
      <c r="B723" t="s">
        <v>1424</v>
      </c>
      <c r="C723">
        <v>7.2</v>
      </c>
      <c r="E723" s="3" t="s">
        <v>308</v>
      </c>
      <c r="F723">
        <v>6.3250000000000002</v>
      </c>
      <c r="H723" t="s">
        <v>308</v>
      </c>
      <c r="I723" s="12">
        <v>6.3250000000000002</v>
      </c>
    </row>
    <row r="724" spans="1:9" hidden="1" x14ac:dyDescent="0.2">
      <c r="A724" t="s">
        <v>1425</v>
      </c>
      <c r="B724" t="s">
        <v>1426</v>
      </c>
      <c r="C724">
        <v>6.8</v>
      </c>
      <c r="E724" s="3" t="s">
        <v>3899</v>
      </c>
      <c r="F724">
        <v>5.666666666666667</v>
      </c>
      <c r="H724" t="s">
        <v>3899</v>
      </c>
      <c r="I724" s="12">
        <v>5.666666666666667</v>
      </c>
    </row>
    <row r="725" spans="1:9" hidden="1" x14ac:dyDescent="0.2">
      <c r="A725" t="s">
        <v>1427</v>
      </c>
      <c r="B725" t="s">
        <v>1428</v>
      </c>
      <c r="C725">
        <v>6.1</v>
      </c>
      <c r="E725" s="3" t="s">
        <v>919</v>
      </c>
      <c r="F725">
        <v>6.3</v>
      </c>
      <c r="H725" t="s">
        <v>919</v>
      </c>
      <c r="I725" s="12">
        <v>6.3</v>
      </c>
    </row>
    <row r="726" spans="1:9" hidden="1" x14ac:dyDescent="0.2">
      <c r="A726" t="s">
        <v>735</v>
      </c>
      <c r="B726" t="s">
        <v>1429</v>
      </c>
      <c r="C726">
        <v>7.8</v>
      </c>
      <c r="E726" s="3" t="s">
        <v>1726</v>
      </c>
      <c r="F726">
        <v>5.45</v>
      </c>
      <c r="H726" t="s">
        <v>1726</v>
      </c>
      <c r="I726" s="12">
        <v>5.45</v>
      </c>
    </row>
    <row r="727" spans="1:9" hidden="1" x14ac:dyDescent="0.2">
      <c r="A727" t="s">
        <v>1430</v>
      </c>
      <c r="B727" t="s">
        <v>1431</v>
      </c>
      <c r="C727">
        <v>5</v>
      </c>
      <c r="E727" s="3" t="s">
        <v>6139</v>
      </c>
      <c r="F727">
        <v>5.6</v>
      </c>
      <c r="H727" t="s">
        <v>6139</v>
      </c>
      <c r="I727" s="12">
        <v>5.6</v>
      </c>
    </row>
    <row r="728" spans="1:9" hidden="1" x14ac:dyDescent="0.2">
      <c r="A728" t="s">
        <v>1233</v>
      </c>
      <c r="B728" t="s">
        <v>1432</v>
      </c>
      <c r="C728">
        <v>6.2</v>
      </c>
      <c r="E728" s="3" t="s">
        <v>324</v>
      </c>
      <c r="F728">
        <v>6.7833333333333323</v>
      </c>
      <c r="H728" t="s">
        <v>324</v>
      </c>
      <c r="I728" s="12">
        <v>6.7833333333333323</v>
      </c>
    </row>
    <row r="729" spans="1:9" hidden="1" x14ac:dyDescent="0.2">
      <c r="A729" t="s">
        <v>1433</v>
      </c>
      <c r="B729" t="s">
        <v>1434</v>
      </c>
      <c r="C729">
        <v>6.7</v>
      </c>
      <c r="E729" s="3" t="s">
        <v>1449</v>
      </c>
      <c r="F729">
        <v>7.3999999999999995</v>
      </c>
      <c r="H729" t="s">
        <v>1449</v>
      </c>
      <c r="I729" s="12">
        <v>7.3999999999999995</v>
      </c>
    </row>
    <row r="730" spans="1:9" hidden="1" x14ac:dyDescent="0.2">
      <c r="A730" t="s">
        <v>1435</v>
      </c>
      <c r="B730" t="s">
        <v>1437</v>
      </c>
      <c r="C730">
        <v>4.9000000000000004</v>
      </c>
      <c r="E730" s="3" t="s">
        <v>4679</v>
      </c>
      <c r="F730">
        <v>7.1</v>
      </c>
      <c r="H730" t="s">
        <v>4679</v>
      </c>
      <c r="I730" s="12">
        <v>7.1</v>
      </c>
    </row>
    <row r="731" spans="1:9" hidden="1" x14ac:dyDescent="0.2">
      <c r="A731" t="s">
        <v>1263</v>
      </c>
      <c r="B731" t="s">
        <v>1439</v>
      </c>
      <c r="C731">
        <v>7.4</v>
      </c>
      <c r="E731" s="3" t="s">
        <v>4024</v>
      </c>
      <c r="F731">
        <v>5.7</v>
      </c>
      <c r="H731" t="s">
        <v>4024</v>
      </c>
      <c r="I731" s="12">
        <v>5.7</v>
      </c>
    </row>
    <row r="732" spans="1:9" hidden="1" x14ac:dyDescent="0.2">
      <c r="A732" t="s">
        <v>454</v>
      </c>
      <c r="B732" t="s">
        <v>1441</v>
      </c>
      <c r="C732">
        <v>6.2</v>
      </c>
      <c r="E732" s="3" t="s">
        <v>456</v>
      </c>
      <c r="F732">
        <v>6.3416666666666659</v>
      </c>
      <c r="H732" t="s">
        <v>456</v>
      </c>
      <c r="I732" s="12">
        <v>6.3416666666666659</v>
      </c>
    </row>
    <row r="733" spans="1:9" hidden="1" x14ac:dyDescent="0.2">
      <c r="A733" t="s">
        <v>1442</v>
      </c>
      <c r="B733" t="s">
        <v>1443</v>
      </c>
      <c r="C733">
        <v>4.9000000000000004</v>
      </c>
      <c r="E733" s="3" t="s">
        <v>1948</v>
      </c>
      <c r="F733">
        <v>5.4499999999999993</v>
      </c>
      <c r="H733" t="s">
        <v>1948</v>
      </c>
      <c r="I733" s="12">
        <v>5.4499999999999993</v>
      </c>
    </row>
    <row r="734" spans="1:9" hidden="1" x14ac:dyDescent="0.2">
      <c r="A734" t="s">
        <v>1140</v>
      </c>
      <c r="B734" t="s">
        <v>1444</v>
      </c>
      <c r="C734">
        <v>6.1</v>
      </c>
      <c r="E734" s="3" t="s">
        <v>2663</v>
      </c>
      <c r="F734">
        <v>6.2</v>
      </c>
      <c r="H734" t="s">
        <v>2663</v>
      </c>
      <c r="I734" s="12">
        <v>6.2</v>
      </c>
    </row>
    <row r="735" spans="1:9" hidden="1" x14ac:dyDescent="0.2">
      <c r="A735" t="s">
        <v>1445</v>
      </c>
      <c r="B735" t="s">
        <v>1446</v>
      </c>
      <c r="C735">
        <v>6.1</v>
      </c>
      <c r="E735" s="3" t="s">
        <v>5996</v>
      </c>
      <c r="F735">
        <v>5.9</v>
      </c>
      <c r="H735" t="s">
        <v>5996</v>
      </c>
      <c r="I735" s="12">
        <v>5.9</v>
      </c>
    </row>
    <row r="736" spans="1:9" hidden="1" x14ac:dyDescent="0.2">
      <c r="A736" t="s">
        <v>1447</v>
      </c>
      <c r="B736" t="s">
        <v>1448</v>
      </c>
      <c r="C736">
        <v>6.4</v>
      </c>
      <c r="E736" s="3" t="s">
        <v>1962</v>
      </c>
      <c r="F736">
        <v>5.95</v>
      </c>
      <c r="H736" t="s">
        <v>1962</v>
      </c>
      <c r="I736" s="12">
        <v>5.95</v>
      </c>
    </row>
    <row r="737" spans="1:9" hidden="1" x14ac:dyDescent="0.2">
      <c r="A737" t="s">
        <v>1449</v>
      </c>
      <c r="B737" t="s">
        <v>1451</v>
      </c>
      <c r="C737">
        <v>6.3</v>
      </c>
      <c r="E737" s="3" t="s">
        <v>4403</v>
      </c>
      <c r="F737">
        <v>7.1</v>
      </c>
      <c r="H737" t="s">
        <v>4403</v>
      </c>
      <c r="I737" s="12">
        <v>7.1</v>
      </c>
    </row>
    <row r="738" spans="1:9" hidden="1" x14ac:dyDescent="0.2">
      <c r="A738" t="s">
        <v>115</v>
      </c>
      <c r="B738" t="s">
        <v>1452</v>
      </c>
      <c r="C738">
        <v>6.6</v>
      </c>
      <c r="E738" s="3" t="s">
        <v>4077</v>
      </c>
      <c r="F738">
        <v>4.7</v>
      </c>
      <c r="H738" t="s">
        <v>4077</v>
      </c>
      <c r="I738" s="12">
        <v>4.7</v>
      </c>
    </row>
    <row r="739" spans="1:9" hidden="1" x14ac:dyDescent="0.2">
      <c r="A739" t="s">
        <v>630</v>
      </c>
      <c r="B739" t="s">
        <v>1454</v>
      </c>
      <c r="C739">
        <v>5.7</v>
      </c>
      <c r="E739" s="3" t="s">
        <v>3776</v>
      </c>
      <c r="F739">
        <v>6.1</v>
      </c>
      <c r="H739" t="s">
        <v>3776</v>
      </c>
      <c r="I739" s="12">
        <v>6.1</v>
      </c>
    </row>
    <row r="740" spans="1:9" hidden="1" x14ac:dyDescent="0.2">
      <c r="A740" t="s">
        <v>1435</v>
      </c>
      <c r="B740" t="s">
        <v>1455</v>
      </c>
      <c r="C740">
        <v>5.9</v>
      </c>
      <c r="E740" s="3" t="s">
        <v>5167</v>
      </c>
      <c r="F740">
        <v>7.1000000000000005</v>
      </c>
      <c r="H740" t="s">
        <v>5167</v>
      </c>
      <c r="I740" s="12">
        <v>7.1000000000000005</v>
      </c>
    </row>
    <row r="741" spans="1:9" hidden="1" x14ac:dyDescent="0.2">
      <c r="A741" t="s">
        <v>1407</v>
      </c>
      <c r="B741" t="s">
        <v>1456</v>
      </c>
      <c r="C741">
        <v>6</v>
      </c>
      <c r="E741" s="3" t="s">
        <v>5605</v>
      </c>
      <c r="F741">
        <v>5.3</v>
      </c>
      <c r="H741" t="s">
        <v>5605</v>
      </c>
      <c r="I741" s="12">
        <v>5.3</v>
      </c>
    </row>
    <row r="742" spans="1:9" hidden="1" x14ac:dyDescent="0.2">
      <c r="A742" t="s">
        <v>1457</v>
      </c>
      <c r="B742" t="s">
        <v>1458</v>
      </c>
      <c r="C742">
        <v>6.1</v>
      </c>
      <c r="E742" s="3" t="s">
        <v>4931</v>
      </c>
      <c r="F742">
        <v>7.65</v>
      </c>
      <c r="H742" t="s">
        <v>4931</v>
      </c>
      <c r="I742" s="12">
        <v>7.65</v>
      </c>
    </row>
    <row r="743" spans="1:9" hidden="1" x14ac:dyDescent="0.2">
      <c r="A743" t="s">
        <v>324</v>
      </c>
      <c r="B743" t="s">
        <v>1460</v>
      </c>
      <c r="C743">
        <v>6.7</v>
      </c>
      <c r="E743" s="3" t="s">
        <v>1809</v>
      </c>
      <c r="F743">
        <v>6.833333333333333</v>
      </c>
      <c r="H743" t="s">
        <v>1809</v>
      </c>
      <c r="I743" s="12">
        <v>6.833333333333333</v>
      </c>
    </row>
    <row r="744" spans="1:9" hidden="1" x14ac:dyDescent="0.2">
      <c r="A744" t="s">
        <v>1374</v>
      </c>
      <c r="B744" t="s">
        <v>1462</v>
      </c>
      <c r="C744">
        <v>6.7</v>
      </c>
      <c r="E744" s="3" t="s">
        <v>4202</v>
      </c>
      <c r="F744">
        <v>5.5</v>
      </c>
      <c r="H744" t="s">
        <v>4202</v>
      </c>
      <c r="I744" s="12">
        <v>5.5</v>
      </c>
    </row>
    <row r="745" spans="1:9" hidden="1" x14ac:dyDescent="0.2">
      <c r="A745" t="s">
        <v>1143</v>
      </c>
      <c r="B745" t="s">
        <v>1464</v>
      </c>
      <c r="C745">
        <v>7.9</v>
      </c>
      <c r="E745" s="3" t="s">
        <v>4543</v>
      </c>
      <c r="F745">
        <v>7.5</v>
      </c>
      <c r="H745" t="s">
        <v>4543</v>
      </c>
      <c r="I745" s="12">
        <v>7.5</v>
      </c>
    </row>
    <row r="746" spans="1:9" hidden="1" x14ac:dyDescent="0.2">
      <c r="A746" t="s">
        <v>331</v>
      </c>
      <c r="B746" t="s">
        <v>1465</v>
      </c>
      <c r="C746">
        <v>4.3</v>
      </c>
      <c r="E746" s="3" t="s">
        <v>3372</v>
      </c>
      <c r="F746">
        <v>6.45</v>
      </c>
      <c r="H746" t="s">
        <v>3372</v>
      </c>
      <c r="I746" s="12">
        <v>6.45</v>
      </c>
    </row>
    <row r="747" spans="1:9" hidden="1" x14ac:dyDescent="0.2">
      <c r="A747" t="s">
        <v>1466</v>
      </c>
      <c r="B747" t="s">
        <v>1468</v>
      </c>
      <c r="C747">
        <v>5.7</v>
      </c>
      <c r="E747" s="3" t="s">
        <v>1505</v>
      </c>
      <c r="F747">
        <v>6.8000000000000007</v>
      </c>
      <c r="H747" t="s">
        <v>1505</v>
      </c>
      <c r="I747" s="12">
        <v>6.8000000000000007</v>
      </c>
    </row>
    <row r="748" spans="1:9" hidden="1" x14ac:dyDescent="0.2">
      <c r="A748" t="s">
        <v>1469</v>
      </c>
      <c r="B748" t="s">
        <v>1471</v>
      </c>
      <c r="C748">
        <v>6.7</v>
      </c>
      <c r="E748" s="3" t="s">
        <v>3402</v>
      </c>
      <c r="F748">
        <v>5.8</v>
      </c>
      <c r="H748" t="s">
        <v>3402</v>
      </c>
      <c r="I748" s="12">
        <v>5.8</v>
      </c>
    </row>
    <row r="749" spans="1:9" hidden="1" x14ac:dyDescent="0.2">
      <c r="A749" t="s">
        <v>813</v>
      </c>
      <c r="B749" t="s">
        <v>1473</v>
      </c>
      <c r="C749">
        <v>6.7</v>
      </c>
      <c r="E749" s="3" t="s">
        <v>3095</v>
      </c>
      <c r="F749">
        <v>5.6</v>
      </c>
      <c r="H749" t="s">
        <v>3095</v>
      </c>
      <c r="I749" s="12">
        <v>5.6</v>
      </c>
    </row>
    <row r="750" spans="1:9" hidden="1" x14ac:dyDescent="0.2">
      <c r="A750" t="s">
        <v>181</v>
      </c>
      <c r="B750" t="s">
        <v>1475</v>
      </c>
      <c r="C750">
        <v>6.1</v>
      </c>
      <c r="E750" s="3" t="s">
        <v>4425</v>
      </c>
      <c r="F750">
        <v>6.3</v>
      </c>
      <c r="H750" t="s">
        <v>4425</v>
      </c>
      <c r="I750" s="12">
        <v>6.3</v>
      </c>
    </row>
    <row r="751" spans="1:9" hidden="1" x14ac:dyDescent="0.2">
      <c r="A751" t="s">
        <v>784</v>
      </c>
      <c r="B751" t="s">
        <v>1476</v>
      </c>
      <c r="C751">
        <v>5.6</v>
      </c>
      <c r="E751" s="3" t="s">
        <v>3851</v>
      </c>
      <c r="F751">
        <v>6.2</v>
      </c>
      <c r="H751" t="s">
        <v>3851</v>
      </c>
      <c r="I751" s="12">
        <v>6.2</v>
      </c>
    </row>
    <row r="752" spans="1:9" hidden="1" x14ac:dyDescent="0.2">
      <c r="A752" t="s">
        <v>1477</v>
      </c>
      <c r="B752" t="s">
        <v>1479</v>
      </c>
      <c r="C752">
        <v>6.6</v>
      </c>
      <c r="E752" s="3" t="s">
        <v>2657</v>
      </c>
      <c r="F752">
        <v>6.1</v>
      </c>
      <c r="H752" t="s">
        <v>2657</v>
      </c>
      <c r="I752" s="12">
        <v>6.1</v>
      </c>
    </row>
    <row r="753" spans="1:9" hidden="1" x14ac:dyDescent="0.2">
      <c r="A753" t="s">
        <v>1480</v>
      </c>
      <c r="B753" t="s">
        <v>1481</v>
      </c>
      <c r="C753">
        <v>6.9</v>
      </c>
      <c r="E753" s="3" t="s">
        <v>1591</v>
      </c>
      <c r="F753">
        <v>5.8</v>
      </c>
      <c r="H753" t="s">
        <v>1591</v>
      </c>
      <c r="I753" s="12">
        <v>5.8</v>
      </c>
    </row>
    <row r="754" spans="1:9" hidden="1" x14ac:dyDescent="0.2">
      <c r="A754" t="s">
        <v>1482</v>
      </c>
      <c r="B754" t="s">
        <v>1483</v>
      </c>
      <c r="C754">
        <v>4.8</v>
      </c>
      <c r="E754" s="3" t="s">
        <v>2080</v>
      </c>
      <c r="F754">
        <v>7.5</v>
      </c>
      <c r="H754" t="s">
        <v>2080</v>
      </c>
      <c r="I754" s="12">
        <v>7.5</v>
      </c>
    </row>
    <row r="755" spans="1:9" hidden="1" x14ac:dyDescent="0.2">
      <c r="A755" t="s">
        <v>1484</v>
      </c>
      <c r="B755" t="s">
        <v>1486</v>
      </c>
      <c r="C755">
        <v>6.2</v>
      </c>
      <c r="E755" s="3" t="s">
        <v>2278</v>
      </c>
      <c r="F755">
        <v>6.9</v>
      </c>
      <c r="H755" t="s">
        <v>2278</v>
      </c>
      <c r="I755" s="12">
        <v>6.9</v>
      </c>
    </row>
    <row r="756" spans="1:9" hidden="1" x14ac:dyDescent="0.2">
      <c r="A756" t="s">
        <v>1487</v>
      </c>
      <c r="B756" t="s">
        <v>1489</v>
      </c>
      <c r="C756">
        <v>6</v>
      </c>
      <c r="E756" s="3" t="s">
        <v>2053</v>
      </c>
      <c r="F756">
        <v>6.6</v>
      </c>
      <c r="H756" t="s">
        <v>2053</v>
      </c>
      <c r="I756" s="12">
        <v>6.6</v>
      </c>
    </row>
    <row r="757" spans="1:9" hidden="1" x14ac:dyDescent="0.2">
      <c r="A757" t="s">
        <v>1394</v>
      </c>
      <c r="B757" t="s">
        <v>1491</v>
      </c>
      <c r="C757">
        <v>4.9000000000000004</v>
      </c>
      <c r="E757" s="3" t="s">
        <v>1973</v>
      </c>
      <c r="F757">
        <v>5.3</v>
      </c>
      <c r="H757" t="s">
        <v>1973</v>
      </c>
      <c r="I757" s="12">
        <v>5.3</v>
      </c>
    </row>
    <row r="758" spans="1:9" hidden="1" x14ac:dyDescent="0.2">
      <c r="A758" t="s">
        <v>1492</v>
      </c>
      <c r="B758" t="s">
        <v>1494</v>
      </c>
      <c r="C758">
        <v>5.6</v>
      </c>
      <c r="E758" s="3" t="s">
        <v>2037</v>
      </c>
      <c r="F758">
        <v>6.3666666666666671</v>
      </c>
      <c r="H758" t="s">
        <v>2037</v>
      </c>
      <c r="I758" s="12">
        <v>6.3666666666666671</v>
      </c>
    </row>
    <row r="759" spans="1:9" hidden="1" x14ac:dyDescent="0.2">
      <c r="A759" t="s">
        <v>290</v>
      </c>
      <c r="B759" t="s">
        <v>1495</v>
      </c>
      <c r="C759">
        <v>6.1</v>
      </c>
      <c r="E759" s="3" t="s">
        <v>2057</v>
      </c>
      <c r="F759">
        <v>6.1</v>
      </c>
      <c r="H759" t="s">
        <v>2057</v>
      </c>
      <c r="I759" s="12">
        <v>6.1</v>
      </c>
    </row>
    <row r="760" spans="1:9" hidden="1" x14ac:dyDescent="0.2">
      <c r="A760" t="s">
        <v>1496</v>
      </c>
      <c r="B760" t="s">
        <v>1497</v>
      </c>
      <c r="C760">
        <v>6.1</v>
      </c>
      <c r="E760" s="3" t="s">
        <v>3209</v>
      </c>
      <c r="F760">
        <v>7</v>
      </c>
      <c r="H760" t="s">
        <v>3209</v>
      </c>
      <c r="I760" s="12">
        <v>7</v>
      </c>
    </row>
    <row r="761" spans="1:9" hidden="1" x14ac:dyDescent="0.2">
      <c r="A761" t="s">
        <v>1303</v>
      </c>
      <c r="B761" t="s">
        <v>1498</v>
      </c>
      <c r="C761">
        <v>4.8</v>
      </c>
      <c r="E761" s="3" t="s">
        <v>3843</v>
      </c>
      <c r="F761">
        <v>5.0999999999999996</v>
      </c>
      <c r="H761" t="s">
        <v>3843</v>
      </c>
      <c r="I761" s="12">
        <v>5.0999999999999996</v>
      </c>
    </row>
    <row r="762" spans="1:9" hidden="1" x14ac:dyDescent="0.2">
      <c r="A762" t="s">
        <v>1499</v>
      </c>
      <c r="B762" t="s">
        <v>1501</v>
      </c>
      <c r="C762">
        <v>5.5</v>
      </c>
      <c r="E762" s="3" t="s">
        <v>4302</v>
      </c>
      <c r="F762">
        <v>5.7</v>
      </c>
      <c r="H762" t="s">
        <v>4302</v>
      </c>
      <c r="I762" s="12">
        <v>5.7</v>
      </c>
    </row>
    <row r="763" spans="1:9" hidden="1" x14ac:dyDescent="0.2">
      <c r="A763" t="s">
        <v>1502</v>
      </c>
      <c r="B763" t="s">
        <v>1503</v>
      </c>
      <c r="C763">
        <v>3.8</v>
      </c>
      <c r="E763" s="3" t="s">
        <v>1771</v>
      </c>
      <c r="F763">
        <v>7</v>
      </c>
      <c r="H763" t="s">
        <v>1771</v>
      </c>
      <c r="I763" s="12">
        <v>7</v>
      </c>
    </row>
    <row r="764" spans="1:9" hidden="1" x14ac:dyDescent="0.2">
      <c r="A764" t="s">
        <v>115</v>
      </c>
      <c r="B764" t="s">
        <v>1504</v>
      </c>
      <c r="C764">
        <v>6.5</v>
      </c>
      <c r="E764" s="3" t="s">
        <v>112</v>
      </c>
      <c r="F764">
        <v>7.38</v>
      </c>
      <c r="H764" t="s">
        <v>112</v>
      </c>
      <c r="I764" s="12">
        <v>7.38</v>
      </c>
    </row>
    <row r="765" spans="1:9" hidden="1" x14ac:dyDescent="0.2">
      <c r="A765" t="s">
        <v>1505</v>
      </c>
      <c r="B765" t="s">
        <v>1506</v>
      </c>
      <c r="C765">
        <v>6.7</v>
      </c>
      <c r="E765" s="3" t="s">
        <v>720</v>
      </c>
      <c r="F765">
        <v>7.05</v>
      </c>
      <c r="H765" t="s">
        <v>720</v>
      </c>
      <c r="I765" s="12">
        <v>7.05</v>
      </c>
    </row>
    <row r="766" spans="1:9" hidden="1" x14ac:dyDescent="0.2">
      <c r="A766" t="s">
        <v>1508</v>
      </c>
      <c r="B766" t="s">
        <v>1510</v>
      </c>
      <c r="C766">
        <v>8.1</v>
      </c>
      <c r="E766" s="3" t="s">
        <v>2606</v>
      </c>
      <c r="F766">
        <v>5.5</v>
      </c>
      <c r="H766" t="s">
        <v>2606</v>
      </c>
      <c r="I766" s="12">
        <v>5.5</v>
      </c>
    </row>
    <row r="767" spans="1:9" hidden="1" x14ac:dyDescent="0.2">
      <c r="A767" t="s">
        <v>1511</v>
      </c>
      <c r="B767" t="s">
        <v>1512</v>
      </c>
      <c r="C767">
        <v>4.9000000000000004</v>
      </c>
      <c r="E767" s="3" t="s">
        <v>1538</v>
      </c>
      <c r="F767">
        <v>6.7799999999999994</v>
      </c>
      <c r="H767" t="s">
        <v>1538</v>
      </c>
      <c r="I767" s="12">
        <v>6.7799999999999994</v>
      </c>
    </row>
    <row r="768" spans="1:9" hidden="1" x14ac:dyDescent="0.2">
      <c r="A768" t="s">
        <v>1263</v>
      </c>
      <c r="B768" t="s">
        <v>1514</v>
      </c>
      <c r="C768">
        <v>7.3</v>
      </c>
      <c r="E768" s="3" t="s">
        <v>2880</v>
      </c>
      <c r="F768">
        <v>7.1</v>
      </c>
      <c r="H768" t="s">
        <v>2880</v>
      </c>
      <c r="I768" s="12">
        <v>7.1</v>
      </c>
    </row>
    <row r="769" spans="1:9" hidden="1" x14ac:dyDescent="0.2">
      <c r="A769" t="s">
        <v>166</v>
      </c>
      <c r="B769" t="s">
        <v>1516</v>
      </c>
      <c r="C769">
        <v>6.4</v>
      </c>
      <c r="E769" s="3" t="s">
        <v>3491</v>
      </c>
      <c r="F769">
        <v>6.5</v>
      </c>
      <c r="H769" t="s">
        <v>3491</v>
      </c>
      <c r="I769" s="12">
        <v>6.5</v>
      </c>
    </row>
    <row r="770" spans="1:9" hidden="1" x14ac:dyDescent="0.2">
      <c r="A770" t="s">
        <v>716</v>
      </c>
      <c r="B770" t="s">
        <v>1517</v>
      </c>
      <c r="C770">
        <v>6.7</v>
      </c>
      <c r="E770" s="3" t="s">
        <v>451</v>
      </c>
      <c r="F770">
        <v>6.63</v>
      </c>
      <c r="H770" t="s">
        <v>451</v>
      </c>
      <c r="I770" s="12">
        <v>6.63</v>
      </c>
    </row>
    <row r="771" spans="1:9" hidden="1" x14ac:dyDescent="0.2">
      <c r="A771" t="s">
        <v>1397</v>
      </c>
      <c r="B771" t="s">
        <v>1519</v>
      </c>
      <c r="C771">
        <v>3.6</v>
      </c>
      <c r="E771" s="3" t="s">
        <v>5156</v>
      </c>
      <c r="F771">
        <v>7.3</v>
      </c>
      <c r="H771" t="s">
        <v>5156</v>
      </c>
      <c r="I771" s="12">
        <v>7.3</v>
      </c>
    </row>
    <row r="772" spans="1:9" hidden="1" x14ac:dyDescent="0.2">
      <c r="A772" t="s">
        <v>1520</v>
      </c>
      <c r="B772" t="s">
        <v>1522</v>
      </c>
      <c r="C772">
        <v>5.7</v>
      </c>
      <c r="E772" s="3" t="s">
        <v>795</v>
      </c>
      <c r="F772">
        <v>6.5</v>
      </c>
      <c r="H772" t="s">
        <v>795</v>
      </c>
      <c r="I772" s="12">
        <v>6.5</v>
      </c>
    </row>
    <row r="773" spans="1:9" hidden="1" x14ac:dyDescent="0.2">
      <c r="A773" t="s">
        <v>1162</v>
      </c>
      <c r="B773" t="s">
        <v>1524</v>
      </c>
      <c r="C773">
        <v>6</v>
      </c>
      <c r="E773" s="3" t="s">
        <v>718</v>
      </c>
      <c r="F773">
        <v>5.7999999999999989</v>
      </c>
      <c r="H773" t="s">
        <v>718</v>
      </c>
      <c r="I773" s="12">
        <v>5.7999999999999989</v>
      </c>
    </row>
    <row r="774" spans="1:9" hidden="1" x14ac:dyDescent="0.2">
      <c r="A774" t="s">
        <v>1359</v>
      </c>
      <c r="B774" t="s">
        <v>1525</v>
      </c>
      <c r="C774">
        <v>4.7</v>
      </c>
      <c r="E774" s="3" t="s">
        <v>4074</v>
      </c>
      <c r="F774">
        <v>4.0999999999999996</v>
      </c>
      <c r="H774" t="s">
        <v>4074</v>
      </c>
      <c r="I774" s="12">
        <v>4.0999999999999996</v>
      </c>
    </row>
    <row r="775" spans="1:9" hidden="1" x14ac:dyDescent="0.2">
      <c r="A775" t="s">
        <v>278</v>
      </c>
      <c r="B775" t="s">
        <v>1526</v>
      </c>
      <c r="C775">
        <v>6.3</v>
      </c>
      <c r="E775" s="3" t="s">
        <v>1430</v>
      </c>
      <c r="F775">
        <v>5.6333333333333329</v>
      </c>
      <c r="H775" t="s">
        <v>1430</v>
      </c>
      <c r="I775" s="12">
        <v>5.6333333333333329</v>
      </c>
    </row>
    <row r="776" spans="1:9" hidden="1" x14ac:dyDescent="0.2">
      <c r="A776" t="s">
        <v>813</v>
      </c>
      <c r="B776" t="s">
        <v>1527</v>
      </c>
      <c r="C776">
        <v>5.9</v>
      </c>
      <c r="E776" s="3" t="s">
        <v>3478</v>
      </c>
      <c r="F776">
        <v>7.5</v>
      </c>
      <c r="H776" t="s">
        <v>3478</v>
      </c>
      <c r="I776" s="12">
        <v>7.5</v>
      </c>
    </row>
    <row r="777" spans="1:9" hidden="1" x14ac:dyDescent="0.2">
      <c r="A777" t="s">
        <v>1528</v>
      </c>
      <c r="B777" t="s">
        <v>1529</v>
      </c>
      <c r="C777">
        <v>5.9</v>
      </c>
      <c r="E777" s="3" t="s">
        <v>3079</v>
      </c>
      <c r="F777">
        <v>5.45</v>
      </c>
      <c r="H777" t="s">
        <v>3079</v>
      </c>
      <c r="I777" s="12">
        <v>5.45</v>
      </c>
    </row>
    <row r="778" spans="1:9" hidden="1" x14ac:dyDescent="0.2">
      <c r="A778" t="s">
        <v>1287</v>
      </c>
      <c r="B778" t="s">
        <v>1530</v>
      </c>
      <c r="C778">
        <v>7.5</v>
      </c>
      <c r="E778" s="3" t="s">
        <v>4725</v>
      </c>
      <c r="F778">
        <v>5.5</v>
      </c>
      <c r="H778" t="s">
        <v>4725</v>
      </c>
      <c r="I778" s="12">
        <v>5.5</v>
      </c>
    </row>
    <row r="779" spans="1:9" hidden="1" x14ac:dyDescent="0.2">
      <c r="A779" t="s">
        <v>1531</v>
      </c>
      <c r="B779" t="s">
        <v>1532</v>
      </c>
      <c r="C779">
        <v>5.6</v>
      </c>
      <c r="E779" s="3" t="s">
        <v>2760</v>
      </c>
      <c r="F779">
        <v>4.5500000000000007</v>
      </c>
      <c r="H779" t="s">
        <v>2760</v>
      </c>
      <c r="I779" s="12">
        <v>4.5500000000000007</v>
      </c>
    </row>
    <row r="780" spans="1:9" hidden="1" x14ac:dyDescent="0.2">
      <c r="A780" t="s">
        <v>175</v>
      </c>
      <c r="B780" t="s">
        <v>1533</v>
      </c>
      <c r="C780">
        <v>6.4</v>
      </c>
      <c r="E780" s="3" t="s">
        <v>4863</v>
      </c>
      <c r="F780">
        <v>7.2</v>
      </c>
      <c r="H780" t="s">
        <v>4863</v>
      </c>
      <c r="I780" s="12">
        <v>7.2</v>
      </c>
    </row>
    <row r="781" spans="1:9" hidden="1" x14ac:dyDescent="0.2">
      <c r="A781" t="s">
        <v>96</v>
      </c>
      <c r="B781" t="s">
        <v>1535</v>
      </c>
      <c r="C781">
        <v>6.3</v>
      </c>
      <c r="E781" s="3" t="s">
        <v>3172</v>
      </c>
      <c r="F781">
        <v>5.4</v>
      </c>
      <c r="H781" t="s">
        <v>3172</v>
      </c>
      <c r="I781" s="12">
        <v>5.4</v>
      </c>
    </row>
    <row r="782" spans="1:9" hidden="1" x14ac:dyDescent="0.2">
      <c r="A782" t="s">
        <v>1536</v>
      </c>
      <c r="B782" t="s">
        <v>1537</v>
      </c>
      <c r="C782">
        <v>4.3</v>
      </c>
      <c r="E782" s="3" t="s">
        <v>1976</v>
      </c>
      <c r="F782">
        <v>5.3999999999999995</v>
      </c>
      <c r="H782" t="s">
        <v>1976</v>
      </c>
      <c r="I782" s="12">
        <v>5.3999999999999995</v>
      </c>
    </row>
    <row r="783" spans="1:9" hidden="1" x14ac:dyDescent="0.2">
      <c r="A783" t="s">
        <v>1538</v>
      </c>
      <c r="B783" t="s">
        <v>1540</v>
      </c>
      <c r="C783">
        <v>5.9</v>
      </c>
      <c r="E783" s="3" t="s">
        <v>1004</v>
      </c>
      <c r="F783">
        <v>6.2571428571428571</v>
      </c>
      <c r="H783" t="s">
        <v>1004</v>
      </c>
      <c r="I783" s="12">
        <v>6.2571428571428571</v>
      </c>
    </row>
    <row r="784" spans="1:9" hidden="1" x14ac:dyDescent="0.2">
      <c r="A784" t="s">
        <v>901</v>
      </c>
      <c r="B784" t="s">
        <v>1542</v>
      </c>
      <c r="C784">
        <v>5.5</v>
      </c>
      <c r="E784" s="3" t="s">
        <v>4357</v>
      </c>
      <c r="F784">
        <v>5.4</v>
      </c>
      <c r="H784" t="s">
        <v>4357</v>
      </c>
      <c r="I784" s="12">
        <v>5.4</v>
      </c>
    </row>
    <row r="785" spans="1:9" hidden="1" x14ac:dyDescent="0.2">
      <c r="A785" t="s">
        <v>1543</v>
      </c>
      <c r="B785" t="s">
        <v>1545</v>
      </c>
      <c r="C785">
        <v>6.2</v>
      </c>
      <c r="E785" s="3" t="s">
        <v>1822</v>
      </c>
      <c r="F785">
        <v>5.9666666666666659</v>
      </c>
      <c r="H785" t="s">
        <v>1822</v>
      </c>
      <c r="I785" s="12">
        <v>5.9666666666666659</v>
      </c>
    </row>
    <row r="786" spans="1:9" hidden="1" x14ac:dyDescent="0.2">
      <c r="A786" t="s">
        <v>153</v>
      </c>
      <c r="B786" t="s">
        <v>1546</v>
      </c>
      <c r="C786">
        <v>8.8000000000000007</v>
      </c>
      <c r="E786" s="3" t="s">
        <v>4322</v>
      </c>
      <c r="F786">
        <v>6.333333333333333</v>
      </c>
      <c r="H786" t="s">
        <v>4322</v>
      </c>
      <c r="I786" s="12">
        <v>6.333333333333333</v>
      </c>
    </row>
    <row r="787" spans="1:9" hidden="1" x14ac:dyDescent="0.2">
      <c r="A787" t="s">
        <v>1337</v>
      </c>
      <c r="B787" t="s">
        <v>1547</v>
      </c>
      <c r="C787">
        <v>5.2</v>
      </c>
      <c r="E787" s="3" t="s">
        <v>3138</v>
      </c>
      <c r="F787">
        <v>6.9499999999999993</v>
      </c>
      <c r="H787" t="s">
        <v>3138</v>
      </c>
      <c r="I787" s="12">
        <v>6.9499999999999993</v>
      </c>
    </row>
    <row r="788" spans="1:9" hidden="1" x14ac:dyDescent="0.2">
      <c r="A788" t="s">
        <v>689</v>
      </c>
      <c r="B788" t="s">
        <v>1548</v>
      </c>
      <c r="C788">
        <v>7</v>
      </c>
      <c r="E788" s="3" t="s">
        <v>2130</v>
      </c>
      <c r="F788">
        <v>4.875</v>
      </c>
      <c r="H788" t="s">
        <v>2130</v>
      </c>
      <c r="I788" s="12">
        <v>4.875</v>
      </c>
    </row>
    <row r="789" spans="1:9" hidden="1" x14ac:dyDescent="0.2">
      <c r="A789" t="s">
        <v>1549</v>
      </c>
      <c r="B789" t="s">
        <v>1551</v>
      </c>
      <c r="C789">
        <v>6.6</v>
      </c>
      <c r="E789" s="3" t="s">
        <v>461</v>
      </c>
      <c r="F789">
        <v>6.5166666666666666</v>
      </c>
      <c r="H789" t="s">
        <v>461</v>
      </c>
      <c r="I789" s="12">
        <v>6.5166666666666666</v>
      </c>
    </row>
    <row r="790" spans="1:9" hidden="1" x14ac:dyDescent="0.2">
      <c r="A790" t="s">
        <v>365</v>
      </c>
      <c r="B790" t="s">
        <v>1553</v>
      </c>
      <c r="C790">
        <v>7.3</v>
      </c>
      <c r="E790" s="3" t="s">
        <v>5378</v>
      </c>
      <c r="F790">
        <v>7.3</v>
      </c>
      <c r="H790" t="s">
        <v>5378</v>
      </c>
      <c r="I790" s="12">
        <v>7.3</v>
      </c>
    </row>
    <row r="791" spans="1:9" hidden="1" x14ac:dyDescent="0.2">
      <c r="A791" t="s">
        <v>181</v>
      </c>
      <c r="B791" t="s">
        <v>1554</v>
      </c>
      <c r="C791">
        <v>5.6</v>
      </c>
      <c r="E791" s="3" t="s">
        <v>5916</v>
      </c>
      <c r="F791">
        <v>5.6</v>
      </c>
      <c r="H791" t="s">
        <v>5916</v>
      </c>
      <c r="I791" s="12">
        <v>5.6</v>
      </c>
    </row>
    <row r="792" spans="1:9" hidden="1" x14ac:dyDescent="0.2">
      <c r="A792" t="s">
        <v>1072</v>
      </c>
      <c r="B792" t="s">
        <v>1555</v>
      </c>
      <c r="C792">
        <v>6.6</v>
      </c>
      <c r="E792" s="3" t="s">
        <v>854</v>
      </c>
      <c r="F792">
        <v>6.2000000000000011</v>
      </c>
      <c r="H792" t="s">
        <v>854</v>
      </c>
      <c r="I792" s="12">
        <v>6.2000000000000011</v>
      </c>
    </row>
    <row r="793" spans="1:9" hidden="1" x14ac:dyDescent="0.2">
      <c r="A793" t="s">
        <v>1556</v>
      </c>
      <c r="B793" t="s">
        <v>1558</v>
      </c>
      <c r="C793">
        <v>5.4</v>
      </c>
      <c r="E793" s="3" t="s">
        <v>1407</v>
      </c>
      <c r="F793">
        <v>6</v>
      </c>
      <c r="H793" t="s">
        <v>1407</v>
      </c>
      <c r="I793" s="12">
        <v>6</v>
      </c>
    </row>
    <row r="794" spans="1:9" hidden="1" x14ac:dyDescent="0.2">
      <c r="A794" t="s">
        <v>1559</v>
      </c>
      <c r="B794" t="s">
        <v>1560</v>
      </c>
      <c r="C794">
        <v>6.3</v>
      </c>
      <c r="E794" s="3" t="s">
        <v>92</v>
      </c>
      <c r="F794">
        <v>7.1285714285714272</v>
      </c>
      <c r="H794" t="s">
        <v>92</v>
      </c>
      <c r="I794" s="12">
        <v>7.1285714285714272</v>
      </c>
    </row>
    <row r="795" spans="1:9" hidden="1" x14ac:dyDescent="0.2">
      <c r="A795" t="s">
        <v>398</v>
      </c>
      <c r="B795" t="s">
        <v>1561</v>
      </c>
      <c r="C795">
        <v>7.9</v>
      </c>
      <c r="E795" s="3" t="s">
        <v>5985</v>
      </c>
      <c r="F795">
        <v>6.1</v>
      </c>
      <c r="H795" t="s">
        <v>5985</v>
      </c>
      <c r="I795" s="12">
        <v>6.1</v>
      </c>
    </row>
    <row r="796" spans="1:9" hidden="1" x14ac:dyDescent="0.2">
      <c r="A796" t="s">
        <v>278</v>
      </c>
      <c r="B796" t="s">
        <v>1562</v>
      </c>
      <c r="C796">
        <v>6.3</v>
      </c>
      <c r="E796" s="3" t="s">
        <v>4348</v>
      </c>
      <c r="F796">
        <v>5.0999999999999996</v>
      </c>
      <c r="H796" t="s">
        <v>4348</v>
      </c>
      <c r="I796" s="12">
        <v>5.0999999999999996</v>
      </c>
    </row>
    <row r="797" spans="1:9" hidden="1" x14ac:dyDescent="0.2">
      <c r="A797" t="s">
        <v>650</v>
      </c>
      <c r="B797" t="s">
        <v>1563</v>
      </c>
      <c r="C797">
        <v>6</v>
      </c>
      <c r="E797" s="3" t="s">
        <v>1766</v>
      </c>
      <c r="F797">
        <v>6.65</v>
      </c>
      <c r="H797" t="s">
        <v>1766</v>
      </c>
      <c r="I797" s="12">
        <v>6.65</v>
      </c>
    </row>
    <row r="798" spans="1:9" hidden="1" x14ac:dyDescent="0.2">
      <c r="A798" t="s">
        <v>1056</v>
      </c>
      <c r="B798" t="s">
        <v>1564</v>
      </c>
      <c r="C798">
        <v>7.2</v>
      </c>
      <c r="E798" s="3" t="s">
        <v>4589</v>
      </c>
      <c r="F798">
        <v>6.5</v>
      </c>
      <c r="H798" t="s">
        <v>4589</v>
      </c>
      <c r="I798" s="12">
        <v>6.5</v>
      </c>
    </row>
    <row r="799" spans="1:9" hidden="1" x14ac:dyDescent="0.2">
      <c r="A799" t="s">
        <v>1565</v>
      </c>
      <c r="B799" t="s">
        <v>1566</v>
      </c>
      <c r="C799">
        <v>5.0999999999999996</v>
      </c>
      <c r="E799" s="3" t="s">
        <v>4334</v>
      </c>
      <c r="F799">
        <v>5.9</v>
      </c>
      <c r="H799" t="s">
        <v>4334</v>
      </c>
      <c r="I799" s="12">
        <v>5.9</v>
      </c>
    </row>
    <row r="800" spans="1:9" hidden="1" x14ac:dyDescent="0.2">
      <c r="A800" t="s">
        <v>597</v>
      </c>
      <c r="B800" t="s">
        <v>1567</v>
      </c>
      <c r="C800">
        <v>7.3</v>
      </c>
      <c r="E800" s="3" t="s">
        <v>369</v>
      </c>
      <c r="F800">
        <v>5.34</v>
      </c>
      <c r="H800" t="s">
        <v>369</v>
      </c>
      <c r="I800" s="12">
        <v>5.34</v>
      </c>
    </row>
    <row r="801" spans="1:9" hidden="1" x14ac:dyDescent="0.2">
      <c r="A801" t="s">
        <v>1568</v>
      </c>
      <c r="B801" t="s">
        <v>1569</v>
      </c>
      <c r="C801">
        <v>8</v>
      </c>
      <c r="E801" s="3" t="s">
        <v>4486</v>
      </c>
      <c r="F801">
        <v>7</v>
      </c>
      <c r="H801" t="s">
        <v>4486</v>
      </c>
      <c r="I801" s="12">
        <v>7</v>
      </c>
    </row>
    <row r="802" spans="1:9" hidden="1" x14ac:dyDescent="0.2">
      <c r="A802" t="s">
        <v>434</v>
      </c>
      <c r="B802" t="s">
        <v>1570</v>
      </c>
      <c r="C802">
        <v>6.2</v>
      </c>
      <c r="E802" s="3" t="s">
        <v>6098</v>
      </c>
      <c r="F802">
        <v>7</v>
      </c>
      <c r="H802" t="s">
        <v>6098</v>
      </c>
      <c r="I802" s="12">
        <v>7</v>
      </c>
    </row>
    <row r="803" spans="1:9" hidden="1" x14ac:dyDescent="0.2">
      <c r="A803" t="s">
        <v>1066</v>
      </c>
      <c r="B803" t="s">
        <v>1571</v>
      </c>
      <c r="C803">
        <v>6</v>
      </c>
      <c r="E803" s="3" t="s">
        <v>1689</v>
      </c>
      <c r="F803">
        <v>6.6</v>
      </c>
      <c r="H803" t="s">
        <v>1689</v>
      </c>
      <c r="I803" s="12">
        <v>6.6</v>
      </c>
    </row>
    <row r="804" spans="1:9" hidden="1" x14ac:dyDescent="0.2">
      <c r="A804" t="s">
        <v>650</v>
      </c>
      <c r="B804" t="s">
        <v>1572</v>
      </c>
      <c r="C804">
        <v>6.7</v>
      </c>
      <c r="E804" s="3" t="s">
        <v>242</v>
      </c>
      <c r="F804">
        <v>6.5</v>
      </c>
      <c r="H804" t="s">
        <v>242</v>
      </c>
      <c r="I804" s="12">
        <v>6.5</v>
      </c>
    </row>
    <row r="805" spans="1:9" hidden="1" x14ac:dyDescent="0.2">
      <c r="A805" t="s">
        <v>607</v>
      </c>
      <c r="B805" t="s">
        <v>1573</v>
      </c>
      <c r="C805">
        <v>8.1</v>
      </c>
      <c r="E805" s="3" t="s">
        <v>5373</v>
      </c>
      <c r="F805">
        <v>6.8</v>
      </c>
      <c r="H805" t="s">
        <v>5373</v>
      </c>
      <c r="I805" s="12">
        <v>6.8</v>
      </c>
    </row>
    <row r="806" spans="1:9" hidden="1" x14ac:dyDescent="0.2">
      <c r="A806" t="s">
        <v>684</v>
      </c>
      <c r="B806" t="s">
        <v>1574</v>
      </c>
      <c r="C806">
        <v>6.4</v>
      </c>
      <c r="E806" s="3" t="s">
        <v>4898</v>
      </c>
      <c r="F806">
        <v>5.6</v>
      </c>
      <c r="H806" t="s">
        <v>4898</v>
      </c>
      <c r="I806" s="12">
        <v>5.6</v>
      </c>
    </row>
    <row r="807" spans="1:9" hidden="1" x14ac:dyDescent="0.2">
      <c r="A807" t="s">
        <v>607</v>
      </c>
      <c r="B807" t="s">
        <v>1575</v>
      </c>
      <c r="C807">
        <v>8</v>
      </c>
      <c r="E807" s="3" t="s">
        <v>6050</v>
      </c>
      <c r="F807">
        <v>7.2</v>
      </c>
      <c r="H807" t="s">
        <v>6050</v>
      </c>
      <c r="I807" s="12">
        <v>7.2</v>
      </c>
    </row>
    <row r="808" spans="1:9" hidden="1" x14ac:dyDescent="0.2">
      <c r="A808" t="s">
        <v>798</v>
      </c>
      <c r="B808" t="s">
        <v>1576</v>
      </c>
      <c r="C808">
        <v>6.3</v>
      </c>
      <c r="E808" s="3" t="s">
        <v>4874</v>
      </c>
      <c r="F808">
        <v>7.9</v>
      </c>
      <c r="H808" t="s">
        <v>4874</v>
      </c>
      <c r="I808" s="12">
        <v>7.9</v>
      </c>
    </row>
    <row r="809" spans="1:9" hidden="1" x14ac:dyDescent="0.2">
      <c r="A809" t="s">
        <v>153</v>
      </c>
      <c r="B809" t="s">
        <v>1577</v>
      </c>
      <c r="C809">
        <v>6.4</v>
      </c>
      <c r="E809" s="3" t="s">
        <v>943</v>
      </c>
      <c r="F809">
        <v>7.2</v>
      </c>
      <c r="H809" t="s">
        <v>943</v>
      </c>
      <c r="I809" s="12">
        <v>7.2</v>
      </c>
    </row>
    <row r="810" spans="1:9" hidden="1" x14ac:dyDescent="0.2">
      <c r="A810" t="s">
        <v>1578</v>
      </c>
      <c r="B810" t="s">
        <v>1580</v>
      </c>
      <c r="C810">
        <v>6.6</v>
      </c>
      <c r="E810" s="3" t="s">
        <v>1154</v>
      </c>
      <c r="F810">
        <v>5.8500000000000005</v>
      </c>
      <c r="H810" t="s">
        <v>1154</v>
      </c>
      <c r="I810" s="12">
        <v>5.8500000000000005</v>
      </c>
    </row>
    <row r="811" spans="1:9" hidden="1" x14ac:dyDescent="0.2">
      <c r="A811" t="s">
        <v>1447</v>
      </c>
      <c r="B811" t="s">
        <v>1581</v>
      </c>
      <c r="C811">
        <v>6.4</v>
      </c>
      <c r="E811" s="3" t="s">
        <v>3627</v>
      </c>
      <c r="F811">
        <v>6.1</v>
      </c>
      <c r="H811" t="s">
        <v>3627</v>
      </c>
      <c r="I811" s="12">
        <v>6.1</v>
      </c>
    </row>
    <row r="812" spans="1:9" hidden="1" x14ac:dyDescent="0.2">
      <c r="A812" t="s">
        <v>716</v>
      </c>
      <c r="B812" t="s">
        <v>1582</v>
      </c>
      <c r="C812">
        <v>6</v>
      </c>
      <c r="E812" s="3" t="s">
        <v>2580</v>
      </c>
      <c r="F812">
        <v>6.5</v>
      </c>
      <c r="H812" t="s">
        <v>2580</v>
      </c>
      <c r="I812" s="12">
        <v>6.5</v>
      </c>
    </row>
    <row r="813" spans="1:9" hidden="1" x14ac:dyDescent="0.2">
      <c r="A813" t="s">
        <v>326</v>
      </c>
      <c r="B813" t="s">
        <v>1583</v>
      </c>
      <c r="C813">
        <v>6.6</v>
      </c>
      <c r="E813" s="3" t="s">
        <v>3199</v>
      </c>
      <c r="F813">
        <v>6.4</v>
      </c>
      <c r="H813" t="s">
        <v>3199</v>
      </c>
      <c r="I813" s="12">
        <v>6.4</v>
      </c>
    </row>
    <row r="814" spans="1:9" hidden="1" x14ac:dyDescent="0.2">
      <c r="A814" t="s">
        <v>1584</v>
      </c>
      <c r="B814" t="s">
        <v>1585</v>
      </c>
      <c r="C814">
        <v>5.9</v>
      </c>
      <c r="E814" s="3" t="s">
        <v>5823</v>
      </c>
      <c r="F814">
        <v>6.2</v>
      </c>
      <c r="H814" t="s">
        <v>5823</v>
      </c>
      <c r="I814" s="12">
        <v>6.2</v>
      </c>
    </row>
    <row r="815" spans="1:9" hidden="1" x14ac:dyDescent="0.2">
      <c r="A815" t="s">
        <v>234</v>
      </c>
      <c r="B815" t="s">
        <v>1587</v>
      </c>
      <c r="C815">
        <v>6.4</v>
      </c>
      <c r="E815" s="3" t="s">
        <v>2700</v>
      </c>
      <c r="F815">
        <v>7.2</v>
      </c>
      <c r="H815" t="s">
        <v>2700</v>
      </c>
      <c r="I815" s="12">
        <v>7.2</v>
      </c>
    </row>
    <row r="816" spans="1:9" hidden="1" x14ac:dyDescent="0.2">
      <c r="A816" t="s">
        <v>1588</v>
      </c>
      <c r="B816" t="s">
        <v>1590</v>
      </c>
      <c r="C816">
        <v>6.3</v>
      </c>
      <c r="E816" s="3" t="s">
        <v>301</v>
      </c>
      <c r="F816">
        <v>5.6999999999999993</v>
      </c>
      <c r="H816" t="s">
        <v>301</v>
      </c>
      <c r="I816" s="12">
        <v>5.6999999999999993</v>
      </c>
    </row>
    <row r="817" spans="1:9" hidden="1" x14ac:dyDescent="0.2">
      <c r="A817" t="s">
        <v>1591</v>
      </c>
      <c r="B817" t="s">
        <v>1592</v>
      </c>
      <c r="C817">
        <v>7.3</v>
      </c>
      <c r="E817" s="3" t="s">
        <v>2314</v>
      </c>
      <c r="F817">
        <v>6.6999999999999993</v>
      </c>
      <c r="H817" t="s">
        <v>2314</v>
      </c>
      <c r="I817" s="12">
        <v>6.6999999999999993</v>
      </c>
    </row>
    <row r="818" spans="1:9" hidden="1" x14ac:dyDescent="0.2">
      <c r="A818" t="s">
        <v>940</v>
      </c>
      <c r="B818" t="s">
        <v>1594</v>
      </c>
      <c r="C818">
        <v>6.8</v>
      </c>
      <c r="E818" s="3" t="s">
        <v>224</v>
      </c>
      <c r="F818">
        <v>6.5499999999999989</v>
      </c>
      <c r="H818" t="s">
        <v>224</v>
      </c>
      <c r="I818" s="12">
        <v>6.5499999999999989</v>
      </c>
    </row>
    <row r="819" spans="1:9" hidden="1" x14ac:dyDescent="0.2">
      <c r="A819" t="s">
        <v>1595</v>
      </c>
      <c r="B819" t="s">
        <v>1596</v>
      </c>
      <c r="C819">
        <v>7.2</v>
      </c>
      <c r="E819" s="3" t="s">
        <v>3291</v>
      </c>
      <c r="F819">
        <v>5.4</v>
      </c>
      <c r="H819" t="s">
        <v>3291</v>
      </c>
      <c r="I819" s="12">
        <v>5.4</v>
      </c>
    </row>
    <row r="820" spans="1:9" hidden="1" x14ac:dyDescent="0.2">
      <c r="A820" t="s">
        <v>1597</v>
      </c>
      <c r="B820" t="s">
        <v>1598</v>
      </c>
      <c r="C820">
        <v>5.7</v>
      </c>
      <c r="E820" s="3" t="s">
        <v>3802</v>
      </c>
      <c r="F820">
        <v>7.1</v>
      </c>
      <c r="H820" t="s">
        <v>3802</v>
      </c>
      <c r="I820" s="12">
        <v>7.1</v>
      </c>
    </row>
    <row r="821" spans="1:9" hidden="1" x14ac:dyDescent="0.2">
      <c r="A821" t="s">
        <v>1599</v>
      </c>
      <c r="B821" t="s">
        <v>1600</v>
      </c>
      <c r="C821">
        <v>6</v>
      </c>
      <c r="E821" s="3" t="s">
        <v>2297</v>
      </c>
      <c r="F821">
        <v>7</v>
      </c>
      <c r="H821" t="s">
        <v>2297</v>
      </c>
      <c r="I821" s="12">
        <v>7</v>
      </c>
    </row>
    <row r="822" spans="1:9" hidden="1" x14ac:dyDescent="0.2">
      <c r="A822" t="s">
        <v>242</v>
      </c>
      <c r="B822" t="s">
        <v>1601</v>
      </c>
      <c r="C822">
        <v>6.5</v>
      </c>
      <c r="E822" s="3" t="s">
        <v>1445</v>
      </c>
      <c r="F822">
        <v>6.1</v>
      </c>
      <c r="H822" t="s">
        <v>1445</v>
      </c>
      <c r="I822" s="12">
        <v>6.1</v>
      </c>
    </row>
    <row r="823" spans="1:9" hidden="1" x14ac:dyDescent="0.2">
      <c r="A823" t="s">
        <v>1199</v>
      </c>
      <c r="B823" t="s">
        <v>1602</v>
      </c>
      <c r="C823">
        <v>5.8</v>
      </c>
      <c r="E823" s="3" t="s">
        <v>1754</v>
      </c>
      <c r="F823">
        <v>7.3</v>
      </c>
      <c r="H823" t="s">
        <v>1754</v>
      </c>
      <c r="I823" s="12">
        <v>7.3</v>
      </c>
    </row>
    <row r="824" spans="1:9" hidden="1" x14ac:dyDescent="0.2">
      <c r="A824" t="s">
        <v>1603</v>
      </c>
      <c r="B824" t="s">
        <v>1604</v>
      </c>
      <c r="C824">
        <v>5.8</v>
      </c>
      <c r="E824" s="3" t="s">
        <v>4692</v>
      </c>
      <c r="F824">
        <v>5.5</v>
      </c>
      <c r="H824" t="s">
        <v>4692</v>
      </c>
      <c r="I824" s="12">
        <v>5.5</v>
      </c>
    </row>
    <row r="825" spans="1:9" hidden="1" x14ac:dyDescent="0.2">
      <c r="A825" t="s">
        <v>1605</v>
      </c>
      <c r="B825" t="s">
        <v>1606</v>
      </c>
      <c r="C825">
        <v>6.7</v>
      </c>
      <c r="E825" s="3" t="s">
        <v>482</v>
      </c>
      <c r="F825">
        <v>6.833333333333333</v>
      </c>
      <c r="H825" t="s">
        <v>482</v>
      </c>
      <c r="I825" s="12">
        <v>6.833333333333333</v>
      </c>
    </row>
    <row r="826" spans="1:9" hidden="1" x14ac:dyDescent="0.2">
      <c r="A826" t="s">
        <v>1263</v>
      </c>
      <c r="B826" t="s">
        <v>1607</v>
      </c>
      <c r="C826">
        <v>7.8</v>
      </c>
      <c r="E826" s="3" t="s">
        <v>3949</v>
      </c>
      <c r="F826">
        <v>7</v>
      </c>
      <c r="H826" t="s">
        <v>3949</v>
      </c>
      <c r="I826" s="12">
        <v>7</v>
      </c>
    </row>
    <row r="827" spans="1:9" hidden="1" x14ac:dyDescent="0.2">
      <c r="A827" t="s">
        <v>846</v>
      </c>
      <c r="B827" t="s">
        <v>1608</v>
      </c>
      <c r="C827">
        <v>5.6</v>
      </c>
      <c r="E827" s="3" t="s">
        <v>6007</v>
      </c>
      <c r="F827">
        <v>6.8</v>
      </c>
      <c r="H827" t="s">
        <v>6007</v>
      </c>
      <c r="I827" s="12">
        <v>6.8</v>
      </c>
    </row>
    <row r="828" spans="1:9" hidden="1" x14ac:dyDescent="0.2">
      <c r="A828" t="s">
        <v>597</v>
      </c>
      <c r="B828" t="s">
        <v>1610</v>
      </c>
      <c r="C828">
        <v>5.8</v>
      </c>
      <c r="E828" s="3" t="s">
        <v>27</v>
      </c>
      <c r="F828">
        <v>6.6</v>
      </c>
      <c r="H828" t="s">
        <v>27</v>
      </c>
      <c r="I828" s="12">
        <v>6.6</v>
      </c>
    </row>
    <row r="829" spans="1:9" hidden="1" x14ac:dyDescent="0.2">
      <c r="A829" t="s">
        <v>456</v>
      </c>
      <c r="B829" t="s">
        <v>1612</v>
      </c>
      <c r="C829">
        <v>7.4</v>
      </c>
      <c r="E829" s="3" t="s">
        <v>2230</v>
      </c>
      <c r="F829">
        <v>4</v>
      </c>
      <c r="H829" t="s">
        <v>2230</v>
      </c>
      <c r="I829" s="12">
        <v>4</v>
      </c>
    </row>
    <row r="830" spans="1:9" hidden="1" x14ac:dyDescent="0.2">
      <c r="A830" t="s">
        <v>1613</v>
      </c>
      <c r="B830" t="s">
        <v>1614</v>
      </c>
      <c r="C830">
        <v>6.9</v>
      </c>
      <c r="E830" s="3" t="s">
        <v>110</v>
      </c>
      <c r="F830">
        <v>6.8666666666666671</v>
      </c>
      <c r="H830" t="s">
        <v>110</v>
      </c>
      <c r="I830" s="12">
        <v>6.8666666666666671</v>
      </c>
    </row>
    <row r="831" spans="1:9" hidden="1" x14ac:dyDescent="0.2">
      <c r="A831" t="s">
        <v>1615</v>
      </c>
      <c r="B831" t="s">
        <v>1616</v>
      </c>
      <c r="C831">
        <v>5.5</v>
      </c>
      <c r="E831" s="3" t="s">
        <v>2042</v>
      </c>
      <c r="F831">
        <v>7</v>
      </c>
      <c r="H831" t="s">
        <v>2042</v>
      </c>
      <c r="I831" s="12">
        <v>7</v>
      </c>
    </row>
    <row r="832" spans="1:9" hidden="1" x14ac:dyDescent="0.2">
      <c r="A832" t="s">
        <v>1617</v>
      </c>
      <c r="B832" t="s">
        <v>1618</v>
      </c>
      <c r="C832">
        <v>6.3</v>
      </c>
      <c r="E832" s="3" t="s">
        <v>1217</v>
      </c>
      <c r="F832">
        <v>5.6</v>
      </c>
      <c r="H832" t="s">
        <v>1217</v>
      </c>
      <c r="I832" s="12">
        <v>5.6</v>
      </c>
    </row>
    <row r="833" spans="1:9" hidden="1" x14ac:dyDescent="0.2">
      <c r="A833" t="s">
        <v>1619</v>
      </c>
      <c r="B833" t="s">
        <v>1620</v>
      </c>
      <c r="C833">
        <v>4.7</v>
      </c>
      <c r="E833" s="3" t="s">
        <v>3297</v>
      </c>
      <c r="F833">
        <v>2.8</v>
      </c>
      <c r="H833" t="s">
        <v>3297</v>
      </c>
      <c r="I833" s="12">
        <v>2.8</v>
      </c>
    </row>
    <row r="834" spans="1:9" hidden="1" x14ac:dyDescent="0.2">
      <c r="A834" t="s">
        <v>1621</v>
      </c>
      <c r="B834" t="s">
        <v>1623</v>
      </c>
      <c r="C834">
        <v>5.6</v>
      </c>
      <c r="E834" s="3" t="s">
        <v>5613</v>
      </c>
      <c r="F834">
        <v>5.9</v>
      </c>
      <c r="H834" t="s">
        <v>5613</v>
      </c>
      <c r="I834" s="12">
        <v>5.9</v>
      </c>
    </row>
    <row r="835" spans="1:9" hidden="1" x14ac:dyDescent="0.2">
      <c r="A835" t="s">
        <v>247</v>
      </c>
      <c r="B835" t="s">
        <v>1625</v>
      </c>
      <c r="C835">
        <v>6.4</v>
      </c>
      <c r="E835" s="3" t="s">
        <v>4438</v>
      </c>
      <c r="F835">
        <v>7.8</v>
      </c>
      <c r="H835" t="s">
        <v>4438</v>
      </c>
      <c r="I835" s="12">
        <v>7.8</v>
      </c>
    </row>
    <row r="836" spans="1:9" hidden="1" x14ac:dyDescent="0.2">
      <c r="A836" t="s">
        <v>1154</v>
      </c>
      <c r="B836" t="s">
        <v>1626</v>
      </c>
      <c r="C836">
        <v>4.2</v>
      </c>
      <c r="E836" s="3" t="s">
        <v>1334</v>
      </c>
      <c r="F836">
        <v>6.1999999999999993</v>
      </c>
      <c r="H836" t="s">
        <v>1334</v>
      </c>
      <c r="I836" s="12">
        <v>6.1999999999999993</v>
      </c>
    </row>
    <row r="837" spans="1:9" hidden="1" x14ac:dyDescent="0.2">
      <c r="A837" t="s">
        <v>1627</v>
      </c>
      <c r="B837" t="s">
        <v>1629</v>
      </c>
      <c r="C837">
        <v>6.4</v>
      </c>
      <c r="E837" s="3" t="s">
        <v>4239</v>
      </c>
      <c r="F837">
        <v>5.4</v>
      </c>
      <c r="H837" t="s">
        <v>4239</v>
      </c>
      <c r="I837" s="12">
        <v>5.4</v>
      </c>
    </row>
    <row r="838" spans="1:9" hidden="1" x14ac:dyDescent="0.2">
      <c r="A838" t="s">
        <v>1421</v>
      </c>
      <c r="B838" t="s">
        <v>1631</v>
      </c>
      <c r="C838">
        <v>7.7</v>
      </c>
      <c r="E838" s="3" t="s">
        <v>513</v>
      </c>
      <c r="F838">
        <v>5.6999999999999993</v>
      </c>
      <c r="H838" t="s">
        <v>513</v>
      </c>
      <c r="I838" s="12">
        <v>5.6999999999999993</v>
      </c>
    </row>
    <row r="839" spans="1:9" hidden="1" x14ac:dyDescent="0.2">
      <c r="A839" t="s">
        <v>136</v>
      </c>
      <c r="B839" t="s">
        <v>1632</v>
      </c>
      <c r="C839">
        <v>6.7</v>
      </c>
      <c r="E839" s="3" t="s">
        <v>5524</v>
      </c>
      <c r="F839">
        <v>7.5</v>
      </c>
      <c r="H839" t="s">
        <v>5524</v>
      </c>
      <c r="I839" s="12">
        <v>7.5</v>
      </c>
    </row>
    <row r="840" spans="1:9" hidden="1" x14ac:dyDescent="0.2">
      <c r="A840" t="s">
        <v>1568</v>
      </c>
      <c r="B840" t="s">
        <v>1633</v>
      </c>
      <c r="C840">
        <v>7.7</v>
      </c>
      <c r="E840" s="3" t="s">
        <v>3397</v>
      </c>
      <c r="F840">
        <v>6.1</v>
      </c>
      <c r="H840" t="s">
        <v>3397</v>
      </c>
      <c r="I840" s="12">
        <v>6.1</v>
      </c>
    </row>
    <row r="841" spans="1:9" hidden="1" x14ac:dyDescent="0.2">
      <c r="A841" t="s">
        <v>1482</v>
      </c>
      <c r="B841" t="s">
        <v>1634</v>
      </c>
      <c r="C841">
        <v>5.7</v>
      </c>
      <c r="E841" s="3" t="s">
        <v>5904</v>
      </c>
      <c r="F841">
        <v>8.1999999999999993</v>
      </c>
      <c r="H841" t="s">
        <v>5904</v>
      </c>
      <c r="I841" s="12">
        <v>8.1999999999999993</v>
      </c>
    </row>
    <row r="842" spans="1:9" hidden="1" x14ac:dyDescent="0.2">
      <c r="A842" t="s">
        <v>1635</v>
      </c>
      <c r="B842" t="s">
        <v>1636</v>
      </c>
      <c r="C842">
        <v>7.6</v>
      </c>
      <c r="E842" s="3" t="s">
        <v>4761</v>
      </c>
      <c r="F842">
        <v>5.7</v>
      </c>
      <c r="H842" t="s">
        <v>4761</v>
      </c>
      <c r="I842" s="12">
        <v>5.7</v>
      </c>
    </row>
    <row r="843" spans="1:9" hidden="1" x14ac:dyDescent="0.2">
      <c r="A843" t="s">
        <v>1143</v>
      </c>
      <c r="B843" t="s">
        <v>1637</v>
      </c>
      <c r="C843">
        <v>6.4</v>
      </c>
      <c r="E843" s="3" t="s">
        <v>5639</v>
      </c>
      <c r="F843">
        <v>7.6</v>
      </c>
      <c r="H843" t="s">
        <v>5639</v>
      </c>
      <c r="I843" s="12">
        <v>7.6</v>
      </c>
    </row>
    <row r="844" spans="1:9" hidden="1" x14ac:dyDescent="0.2">
      <c r="A844" t="s">
        <v>81</v>
      </c>
      <c r="B844" t="s">
        <v>1638</v>
      </c>
      <c r="C844">
        <v>5.6</v>
      </c>
      <c r="E844" s="3" t="s">
        <v>38</v>
      </c>
      <c r="F844">
        <v>7.8666666666666671</v>
      </c>
      <c r="H844" t="s">
        <v>38</v>
      </c>
      <c r="I844" s="12">
        <v>7.8666666666666671</v>
      </c>
    </row>
    <row r="845" spans="1:9" hidden="1" x14ac:dyDescent="0.2">
      <c r="A845" t="s">
        <v>1639</v>
      </c>
      <c r="B845" t="s">
        <v>1641</v>
      </c>
      <c r="C845">
        <v>6.8</v>
      </c>
      <c r="E845" s="3" t="s">
        <v>4051</v>
      </c>
      <c r="F845">
        <v>7</v>
      </c>
      <c r="H845" t="s">
        <v>4051</v>
      </c>
      <c r="I845" s="12">
        <v>7</v>
      </c>
    </row>
    <row r="846" spans="1:9" hidden="1" x14ac:dyDescent="0.2">
      <c r="A846" t="s">
        <v>844</v>
      </c>
      <c r="B846" t="s">
        <v>1642</v>
      </c>
      <c r="C846">
        <v>2.4</v>
      </c>
      <c r="E846" s="3" t="s">
        <v>5494</v>
      </c>
      <c r="F846">
        <v>8.1999999999999993</v>
      </c>
      <c r="H846" t="s">
        <v>5494</v>
      </c>
      <c r="I846" s="12">
        <v>8.1999999999999993</v>
      </c>
    </row>
    <row r="847" spans="1:9" hidden="1" x14ac:dyDescent="0.2">
      <c r="A847" t="s">
        <v>1401</v>
      </c>
      <c r="B847" t="s">
        <v>1643</v>
      </c>
      <c r="C847">
        <v>6.2</v>
      </c>
      <c r="E847" s="3" t="s">
        <v>1102</v>
      </c>
      <c r="F847">
        <v>6.6</v>
      </c>
      <c r="H847" t="s">
        <v>1102</v>
      </c>
      <c r="I847" s="12">
        <v>6.6</v>
      </c>
    </row>
    <row r="848" spans="1:9" hidden="1" x14ac:dyDescent="0.2">
      <c r="A848" t="s">
        <v>1004</v>
      </c>
      <c r="B848" t="s">
        <v>1644</v>
      </c>
      <c r="C848">
        <v>5.9</v>
      </c>
      <c r="E848" s="3" t="s">
        <v>3897</v>
      </c>
      <c r="F848">
        <v>7.1</v>
      </c>
      <c r="H848" t="s">
        <v>3897</v>
      </c>
      <c r="I848" s="12">
        <v>7.1</v>
      </c>
    </row>
    <row r="849" spans="1:9" hidden="1" x14ac:dyDescent="0.2">
      <c r="A849" t="s">
        <v>1079</v>
      </c>
      <c r="B849" t="s">
        <v>1646</v>
      </c>
      <c r="C849">
        <v>7.1</v>
      </c>
      <c r="E849" s="3" t="s">
        <v>5578</v>
      </c>
      <c r="F849">
        <v>6.9</v>
      </c>
      <c r="H849" t="s">
        <v>5578</v>
      </c>
      <c r="I849" s="12">
        <v>6.9</v>
      </c>
    </row>
    <row r="850" spans="1:9" hidden="1" x14ac:dyDescent="0.2">
      <c r="A850" t="s">
        <v>131</v>
      </c>
      <c r="B850" t="s">
        <v>1647</v>
      </c>
      <c r="C850">
        <v>7.6</v>
      </c>
      <c r="E850" s="3" t="s">
        <v>2063</v>
      </c>
      <c r="F850">
        <v>5.55</v>
      </c>
      <c r="H850" t="s">
        <v>2063</v>
      </c>
      <c r="I850" s="12">
        <v>5.55</v>
      </c>
    </row>
    <row r="851" spans="1:9" hidden="1" x14ac:dyDescent="0.2">
      <c r="A851" t="s">
        <v>1457</v>
      </c>
      <c r="B851" t="s">
        <v>1648</v>
      </c>
      <c r="C851">
        <v>5.5</v>
      </c>
      <c r="E851" s="3" t="s">
        <v>1966</v>
      </c>
      <c r="F851">
        <v>6.9</v>
      </c>
      <c r="H851" t="s">
        <v>1966</v>
      </c>
      <c r="I851" s="12">
        <v>6.9</v>
      </c>
    </row>
    <row r="852" spans="1:9" hidden="1" x14ac:dyDescent="0.2">
      <c r="A852" t="s">
        <v>1649</v>
      </c>
      <c r="B852" t="s">
        <v>1650</v>
      </c>
      <c r="C852">
        <v>7</v>
      </c>
      <c r="E852" s="3" t="s">
        <v>4780</v>
      </c>
      <c r="F852">
        <v>5.9</v>
      </c>
      <c r="H852" t="s">
        <v>4780</v>
      </c>
      <c r="I852" s="12">
        <v>5.9</v>
      </c>
    </row>
    <row r="853" spans="1:9" hidden="1" x14ac:dyDescent="0.2">
      <c r="A853" t="s">
        <v>1263</v>
      </c>
      <c r="B853" t="s">
        <v>1651</v>
      </c>
      <c r="C853">
        <v>7.1</v>
      </c>
      <c r="E853" s="3" t="s">
        <v>3457</v>
      </c>
      <c r="F853">
        <v>6.3</v>
      </c>
      <c r="H853" t="s">
        <v>3457</v>
      </c>
      <c r="I853" s="12">
        <v>6.3</v>
      </c>
    </row>
    <row r="854" spans="1:9" hidden="1" x14ac:dyDescent="0.2">
      <c r="A854" t="s">
        <v>1052</v>
      </c>
      <c r="B854" t="s">
        <v>1652</v>
      </c>
      <c r="C854">
        <v>7.4</v>
      </c>
      <c r="E854" s="3" t="s">
        <v>2215</v>
      </c>
      <c r="F854">
        <v>6.9</v>
      </c>
      <c r="H854" t="s">
        <v>2215</v>
      </c>
      <c r="I854" s="12">
        <v>6.9</v>
      </c>
    </row>
    <row r="855" spans="1:9" hidden="1" x14ac:dyDescent="0.2">
      <c r="A855" t="s">
        <v>1653</v>
      </c>
      <c r="B855" t="s">
        <v>1655</v>
      </c>
      <c r="C855">
        <v>7.6</v>
      </c>
      <c r="E855" s="3" t="s">
        <v>5519</v>
      </c>
      <c r="F855">
        <v>7.1</v>
      </c>
      <c r="H855" t="s">
        <v>5519</v>
      </c>
      <c r="I855" s="12">
        <v>7.1</v>
      </c>
    </row>
    <row r="856" spans="1:9" hidden="1" x14ac:dyDescent="0.2">
      <c r="A856" t="s">
        <v>943</v>
      </c>
      <c r="B856" t="s">
        <v>1657</v>
      </c>
      <c r="C856">
        <v>5.9</v>
      </c>
      <c r="E856" s="3" t="s">
        <v>143</v>
      </c>
      <c r="F856">
        <v>6.8400000000000007</v>
      </c>
      <c r="H856" t="s">
        <v>143</v>
      </c>
      <c r="I856" s="12">
        <v>6.8400000000000007</v>
      </c>
    </row>
    <row r="857" spans="1:9" hidden="1" x14ac:dyDescent="0.2">
      <c r="A857" t="s">
        <v>1658</v>
      </c>
      <c r="B857" t="s">
        <v>1660</v>
      </c>
      <c r="C857">
        <v>5.9</v>
      </c>
      <c r="E857" s="3" t="s">
        <v>2608</v>
      </c>
      <c r="F857">
        <v>5.6</v>
      </c>
      <c r="H857" t="s">
        <v>2608</v>
      </c>
      <c r="I857" s="12">
        <v>5.6</v>
      </c>
    </row>
    <row r="858" spans="1:9" hidden="1" x14ac:dyDescent="0.2">
      <c r="A858" t="s">
        <v>139</v>
      </c>
      <c r="B858" t="s">
        <v>1661</v>
      </c>
      <c r="C858">
        <v>8</v>
      </c>
      <c r="E858" s="3" t="s">
        <v>2852</v>
      </c>
      <c r="F858">
        <v>5.6</v>
      </c>
      <c r="H858" t="s">
        <v>2852</v>
      </c>
      <c r="I858" s="12">
        <v>5.6</v>
      </c>
    </row>
    <row r="859" spans="1:9" hidden="1" x14ac:dyDescent="0.2">
      <c r="A859" t="s">
        <v>793</v>
      </c>
      <c r="B859" t="s">
        <v>1662</v>
      </c>
      <c r="C859">
        <v>7.4</v>
      </c>
      <c r="E859" s="3" t="s">
        <v>2319</v>
      </c>
      <c r="F859">
        <v>6.8999999999999995</v>
      </c>
      <c r="H859" t="s">
        <v>2319</v>
      </c>
      <c r="I859" s="12">
        <v>6.8999999999999995</v>
      </c>
    </row>
    <row r="860" spans="1:9" hidden="1" x14ac:dyDescent="0.2">
      <c r="A860" t="s">
        <v>403</v>
      </c>
      <c r="B860" t="s">
        <v>1663</v>
      </c>
      <c r="C860">
        <v>5.8</v>
      </c>
      <c r="E860" s="3" t="s">
        <v>4577</v>
      </c>
      <c r="F860">
        <v>7</v>
      </c>
      <c r="H860" t="s">
        <v>4577</v>
      </c>
      <c r="I860" s="12">
        <v>7</v>
      </c>
    </row>
    <row r="861" spans="1:9" hidden="1" x14ac:dyDescent="0.2">
      <c r="A861" t="s">
        <v>1664</v>
      </c>
      <c r="B861" t="s">
        <v>1666</v>
      </c>
      <c r="C861">
        <v>6.3</v>
      </c>
      <c r="E861" s="3" t="s">
        <v>5898</v>
      </c>
      <c r="F861">
        <v>6.7</v>
      </c>
      <c r="H861" t="s">
        <v>5898</v>
      </c>
      <c r="I861" s="12">
        <v>6.7</v>
      </c>
    </row>
    <row r="862" spans="1:9" hidden="1" x14ac:dyDescent="0.2">
      <c r="A862" t="s">
        <v>1130</v>
      </c>
      <c r="B862" t="s">
        <v>1667</v>
      </c>
      <c r="C862">
        <v>5.7</v>
      </c>
      <c r="E862" s="3" t="s">
        <v>1621</v>
      </c>
      <c r="F862">
        <v>5.6</v>
      </c>
      <c r="H862" t="s">
        <v>1621</v>
      </c>
      <c r="I862" s="12">
        <v>5.6</v>
      </c>
    </row>
    <row r="863" spans="1:9" hidden="1" x14ac:dyDescent="0.2">
      <c r="A863" t="s">
        <v>1668</v>
      </c>
      <c r="B863" t="s">
        <v>1669</v>
      </c>
      <c r="C863">
        <v>5.0999999999999996</v>
      </c>
      <c r="E863" s="3" t="s">
        <v>5458</v>
      </c>
      <c r="F863">
        <v>6.1</v>
      </c>
      <c r="H863" t="s">
        <v>5458</v>
      </c>
      <c r="I863" s="12">
        <v>6.1</v>
      </c>
    </row>
    <row r="864" spans="1:9" hidden="1" x14ac:dyDescent="0.2">
      <c r="A864" t="s">
        <v>1670</v>
      </c>
      <c r="B864" t="s">
        <v>1671</v>
      </c>
      <c r="C864">
        <v>7.6</v>
      </c>
      <c r="E864" s="3" t="s">
        <v>1615</v>
      </c>
      <c r="F864">
        <v>5.3</v>
      </c>
      <c r="H864" t="s">
        <v>1615</v>
      </c>
      <c r="I864" s="12">
        <v>5.3</v>
      </c>
    </row>
    <row r="865" spans="1:9" hidden="1" x14ac:dyDescent="0.2">
      <c r="A865" t="s">
        <v>1672</v>
      </c>
      <c r="B865" t="s">
        <v>1673</v>
      </c>
      <c r="C865">
        <v>6.4</v>
      </c>
      <c r="E865" s="3" t="s">
        <v>3826</v>
      </c>
      <c r="F865">
        <v>5.85</v>
      </c>
      <c r="H865" t="s">
        <v>3826</v>
      </c>
      <c r="I865" s="12">
        <v>5.85</v>
      </c>
    </row>
    <row r="866" spans="1:9" hidden="1" x14ac:dyDescent="0.2">
      <c r="A866" t="s">
        <v>1674</v>
      </c>
      <c r="B866" t="s">
        <v>1675</v>
      </c>
      <c r="C866">
        <v>7.4</v>
      </c>
      <c r="E866" s="3" t="s">
        <v>5935</v>
      </c>
      <c r="F866">
        <v>5.7</v>
      </c>
      <c r="H866" t="s">
        <v>5935</v>
      </c>
      <c r="I866" s="12">
        <v>5.7</v>
      </c>
    </row>
    <row r="867" spans="1:9" hidden="1" x14ac:dyDescent="0.2">
      <c r="A867" t="s">
        <v>170</v>
      </c>
      <c r="B867" t="s">
        <v>1676</v>
      </c>
      <c r="C867">
        <v>8.1999999999999993</v>
      </c>
      <c r="E867" s="3" t="s">
        <v>4782</v>
      </c>
      <c r="F867">
        <v>4.7</v>
      </c>
      <c r="H867" t="s">
        <v>4782</v>
      </c>
      <c r="I867" s="12">
        <v>4.7</v>
      </c>
    </row>
    <row r="868" spans="1:9" hidden="1" x14ac:dyDescent="0.2">
      <c r="A868" t="s">
        <v>1677</v>
      </c>
      <c r="B868" t="s">
        <v>1678</v>
      </c>
      <c r="C868">
        <v>6.5</v>
      </c>
      <c r="E868" s="3" t="s">
        <v>793</v>
      </c>
      <c r="F868">
        <v>7.2333333333333343</v>
      </c>
      <c r="H868" t="s">
        <v>793</v>
      </c>
      <c r="I868" s="12">
        <v>7.2333333333333343</v>
      </c>
    </row>
    <row r="869" spans="1:9" hidden="1" x14ac:dyDescent="0.2">
      <c r="A869" t="s">
        <v>1679</v>
      </c>
      <c r="B869" t="s">
        <v>1680</v>
      </c>
      <c r="C869">
        <v>5.5</v>
      </c>
      <c r="E869" s="3" t="s">
        <v>3658</v>
      </c>
      <c r="F869">
        <v>7.5</v>
      </c>
      <c r="H869" t="s">
        <v>3658</v>
      </c>
      <c r="I869" s="12">
        <v>7.5</v>
      </c>
    </row>
    <row r="870" spans="1:9" hidden="1" x14ac:dyDescent="0.2">
      <c r="A870" t="s">
        <v>1199</v>
      </c>
      <c r="B870" t="s">
        <v>1681</v>
      </c>
      <c r="C870">
        <v>6.5</v>
      </c>
      <c r="E870" s="3" t="s">
        <v>3394</v>
      </c>
      <c r="F870">
        <v>4.5999999999999996</v>
      </c>
      <c r="H870" t="s">
        <v>3394</v>
      </c>
      <c r="I870" s="12">
        <v>4.5999999999999996</v>
      </c>
    </row>
    <row r="871" spans="1:9" hidden="1" x14ac:dyDescent="0.2">
      <c r="A871" t="s">
        <v>1682</v>
      </c>
      <c r="B871" t="s">
        <v>1683</v>
      </c>
      <c r="C871">
        <v>5.6</v>
      </c>
      <c r="E871" s="3" t="s">
        <v>1321</v>
      </c>
      <c r="F871">
        <v>5.1749999999999998</v>
      </c>
      <c r="H871" t="s">
        <v>1321</v>
      </c>
      <c r="I871" s="12">
        <v>5.1749999999999998</v>
      </c>
    </row>
    <row r="872" spans="1:9" hidden="1" x14ac:dyDescent="0.2">
      <c r="A872" t="s">
        <v>74</v>
      </c>
      <c r="B872" t="s">
        <v>1684</v>
      </c>
      <c r="C872">
        <v>4.5999999999999996</v>
      </c>
      <c r="E872" s="3" t="s">
        <v>4937</v>
      </c>
      <c r="F872">
        <v>5.6</v>
      </c>
      <c r="H872" t="s">
        <v>4937</v>
      </c>
      <c r="I872" s="12">
        <v>5.6</v>
      </c>
    </row>
    <row r="873" spans="1:9" hidden="1" x14ac:dyDescent="0.2">
      <c r="A873" t="s">
        <v>55</v>
      </c>
      <c r="B873" t="s">
        <v>1685</v>
      </c>
      <c r="C873">
        <v>7.9</v>
      </c>
      <c r="E873" s="3" t="s">
        <v>935</v>
      </c>
      <c r="F873">
        <v>7</v>
      </c>
      <c r="H873" t="s">
        <v>935</v>
      </c>
      <c r="I873" s="12">
        <v>7</v>
      </c>
    </row>
    <row r="874" spans="1:9" hidden="1" x14ac:dyDescent="0.2">
      <c r="A874" t="s">
        <v>1686</v>
      </c>
      <c r="B874" t="s">
        <v>1688</v>
      </c>
      <c r="C874">
        <v>7.1</v>
      </c>
      <c r="E874" s="3" t="s">
        <v>2192</v>
      </c>
      <c r="F874">
        <v>5.8</v>
      </c>
      <c r="H874" t="s">
        <v>2192</v>
      </c>
      <c r="I874" s="12">
        <v>5.8</v>
      </c>
    </row>
    <row r="875" spans="1:9" hidden="1" x14ac:dyDescent="0.2">
      <c r="A875" t="s">
        <v>186</v>
      </c>
      <c r="B875" t="s">
        <v>1690</v>
      </c>
      <c r="C875">
        <v>6.9</v>
      </c>
      <c r="E875" s="3" t="s">
        <v>6070</v>
      </c>
      <c r="F875">
        <v>6.9</v>
      </c>
      <c r="H875" t="s">
        <v>6070</v>
      </c>
      <c r="I875" s="12">
        <v>6.9</v>
      </c>
    </row>
    <row r="876" spans="1:9" hidden="1" x14ac:dyDescent="0.2">
      <c r="A876" t="s">
        <v>1143</v>
      </c>
      <c r="B876" t="s">
        <v>1691</v>
      </c>
      <c r="C876">
        <v>7.3</v>
      </c>
      <c r="E876" s="3" t="s">
        <v>2102</v>
      </c>
      <c r="F876">
        <v>6.1999999999999993</v>
      </c>
      <c r="H876" t="s">
        <v>2102</v>
      </c>
      <c r="I876" s="12">
        <v>6.1999999999999993</v>
      </c>
    </row>
    <row r="877" spans="1:9" hidden="1" x14ac:dyDescent="0.2">
      <c r="A877" t="s">
        <v>869</v>
      </c>
      <c r="B877" t="s">
        <v>1693</v>
      </c>
      <c r="C877">
        <v>7</v>
      </c>
      <c r="E877" s="3" t="s">
        <v>2548</v>
      </c>
      <c r="F877">
        <v>5.9</v>
      </c>
      <c r="H877" t="s">
        <v>2548</v>
      </c>
      <c r="I877" s="12">
        <v>5.9</v>
      </c>
    </row>
    <row r="878" spans="1:9" hidden="1" x14ac:dyDescent="0.2">
      <c r="A878" t="s">
        <v>487</v>
      </c>
      <c r="B878" t="s">
        <v>1694</v>
      </c>
      <c r="C878">
        <v>7.7</v>
      </c>
      <c r="E878" s="3" t="s">
        <v>293</v>
      </c>
      <c r="F878">
        <v>7.1571428571428575</v>
      </c>
      <c r="H878" t="s">
        <v>293</v>
      </c>
      <c r="I878" s="12">
        <v>7.1571428571428575</v>
      </c>
    </row>
    <row r="879" spans="1:9" hidden="1" x14ac:dyDescent="0.2">
      <c r="A879" t="s">
        <v>181</v>
      </c>
      <c r="B879" t="s">
        <v>1696</v>
      </c>
      <c r="C879">
        <v>6.7</v>
      </c>
      <c r="E879" s="3" t="s">
        <v>3959</v>
      </c>
      <c r="F879">
        <v>2.8</v>
      </c>
      <c r="H879" t="s">
        <v>3959</v>
      </c>
      <c r="I879" s="12">
        <v>2.8</v>
      </c>
    </row>
    <row r="880" spans="1:9" hidden="1" x14ac:dyDescent="0.2">
      <c r="A880" t="s">
        <v>601</v>
      </c>
      <c r="B880" t="s">
        <v>1697</v>
      </c>
      <c r="C880">
        <v>6.3</v>
      </c>
      <c r="E880" s="3" t="s">
        <v>4258</v>
      </c>
      <c r="F880">
        <v>7.1</v>
      </c>
      <c r="H880" t="s">
        <v>4258</v>
      </c>
      <c r="I880" s="12">
        <v>7.1</v>
      </c>
    </row>
    <row r="881" spans="1:9" hidden="1" x14ac:dyDescent="0.2">
      <c r="A881" t="s">
        <v>957</v>
      </c>
      <c r="B881" t="s">
        <v>1698</v>
      </c>
      <c r="C881">
        <v>5.8</v>
      </c>
      <c r="E881" s="3" t="s">
        <v>1383</v>
      </c>
      <c r="F881">
        <v>6.166666666666667</v>
      </c>
      <c r="H881" t="s">
        <v>1383</v>
      </c>
      <c r="I881" s="12">
        <v>6.166666666666667</v>
      </c>
    </row>
    <row r="882" spans="1:9" hidden="1" x14ac:dyDescent="0.2">
      <c r="A882" t="s">
        <v>128</v>
      </c>
      <c r="B882" t="s">
        <v>1700</v>
      </c>
      <c r="C882">
        <v>7.1</v>
      </c>
      <c r="E882" s="3" t="s">
        <v>1603</v>
      </c>
      <c r="F882">
        <v>5.8</v>
      </c>
      <c r="H882" t="s">
        <v>1603</v>
      </c>
      <c r="I882" s="12">
        <v>5.8</v>
      </c>
    </row>
    <row r="883" spans="1:9" hidden="1" x14ac:dyDescent="0.2">
      <c r="A883" t="s">
        <v>524</v>
      </c>
      <c r="B883" t="s">
        <v>1701</v>
      </c>
      <c r="C883">
        <v>7.3</v>
      </c>
      <c r="E883" s="3" t="s">
        <v>1203</v>
      </c>
      <c r="F883">
        <v>6.1</v>
      </c>
      <c r="H883" t="s">
        <v>1203</v>
      </c>
      <c r="I883" s="12">
        <v>6.1</v>
      </c>
    </row>
    <row r="884" spans="1:9" hidden="1" x14ac:dyDescent="0.2">
      <c r="A884" t="s">
        <v>1442</v>
      </c>
      <c r="B884" t="s">
        <v>1702</v>
      </c>
      <c r="C884">
        <v>6.4</v>
      </c>
      <c r="E884" s="3" t="s">
        <v>3013</v>
      </c>
      <c r="F884">
        <v>5.4</v>
      </c>
      <c r="H884" t="s">
        <v>3013</v>
      </c>
      <c r="I884" s="12">
        <v>5.4</v>
      </c>
    </row>
    <row r="885" spans="1:9" hidden="1" x14ac:dyDescent="0.2">
      <c r="A885" t="s">
        <v>735</v>
      </c>
      <c r="B885" t="s">
        <v>1703</v>
      </c>
      <c r="C885">
        <v>7.1</v>
      </c>
      <c r="E885" s="3" t="s">
        <v>1543</v>
      </c>
      <c r="F885">
        <v>5.95</v>
      </c>
      <c r="H885" t="s">
        <v>1543</v>
      </c>
      <c r="I885" s="12">
        <v>5.95</v>
      </c>
    </row>
    <row r="886" spans="1:9" hidden="1" x14ac:dyDescent="0.2">
      <c r="A886" t="s">
        <v>1704</v>
      </c>
      <c r="B886" t="s">
        <v>1706</v>
      </c>
      <c r="C886">
        <v>7.6</v>
      </c>
      <c r="E886" s="3" t="s">
        <v>5033</v>
      </c>
      <c r="F886">
        <v>6.3</v>
      </c>
      <c r="H886" t="s">
        <v>5033</v>
      </c>
      <c r="I886" s="12">
        <v>6.3</v>
      </c>
    </row>
    <row r="887" spans="1:9" hidden="1" x14ac:dyDescent="0.2">
      <c r="A887" t="s">
        <v>403</v>
      </c>
      <c r="B887" t="s">
        <v>1707</v>
      </c>
      <c r="C887">
        <v>6.8</v>
      </c>
      <c r="E887" s="3" t="s">
        <v>979</v>
      </c>
      <c r="F887">
        <v>7.166666666666667</v>
      </c>
      <c r="H887" t="s">
        <v>979</v>
      </c>
      <c r="I887" s="12">
        <v>7.166666666666667</v>
      </c>
    </row>
    <row r="888" spans="1:9" hidden="1" x14ac:dyDescent="0.2">
      <c r="A888" t="s">
        <v>1708</v>
      </c>
      <c r="B888" t="s">
        <v>1709</v>
      </c>
      <c r="C888">
        <v>6.6</v>
      </c>
      <c r="E888" s="3" t="s">
        <v>1411</v>
      </c>
      <c r="F888">
        <v>5.3</v>
      </c>
      <c r="H888" t="s">
        <v>1411</v>
      </c>
      <c r="I888" s="12">
        <v>5.3</v>
      </c>
    </row>
    <row r="889" spans="1:9" hidden="1" x14ac:dyDescent="0.2">
      <c r="A889" t="s">
        <v>432</v>
      </c>
      <c r="B889" t="s">
        <v>1710</v>
      </c>
      <c r="C889">
        <v>6.7</v>
      </c>
      <c r="E889" s="3" t="s">
        <v>3848</v>
      </c>
      <c r="F889">
        <v>5.8</v>
      </c>
      <c r="H889" t="s">
        <v>3848</v>
      </c>
      <c r="I889" s="12">
        <v>5.8</v>
      </c>
    </row>
    <row r="890" spans="1:9" hidden="1" x14ac:dyDescent="0.2">
      <c r="A890" t="s">
        <v>1531</v>
      </c>
      <c r="B890" t="s">
        <v>1711</v>
      </c>
      <c r="C890">
        <v>6.1</v>
      </c>
      <c r="E890" s="3" t="s">
        <v>2800</v>
      </c>
      <c r="F890">
        <v>5.3</v>
      </c>
      <c r="H890" t="s">
        <v>2800</v>
      </c>
      <c r="I890" s="12">
        <v>5.3</v>
      </c>
    </row>
    <row r="891" spans="1:9" hidden="1" x14ac:dyDescent="0.2">
      <c r="A891" t="s">
        <v>59</v>
      </c>
      <c r="B891" t="s">
        <v>1713</v>
      </c>
      <c r="C891">
        <v>6</v>
      </c>
      <c r="E891" s="3" t="s">
        <v>6144</v>
      </c>
      <c r="F891">
        <v>7.6</v>
      </c>
      <c r="H891" t="s">
        <v>6144</v>
      </c>
      <c r="I891" s="12">
        <v>7.6</v>
      </c>
    </row>
    <row r="892" spans="1:9" hidden="1" x14ac:dyDescent="0.2">
      <c r="A892" t="s">
        <v>1714</v>
      </c>
      <c r="B892" t="s">
        <v>1715</v>
      </c>
      <c r="C892">
        <v>7.6</v>
      </c>
      <c r="E892" s="3" t="s">
        <v>817</v>
      </c>
      <c r="F892">
        <v>5.9499999999999993</v>
      </c>
      <c r="H892" t="s">
        <v>817</v>
      </c>
      <c r="I892" s="12">
        <v>5.9499999999999993</v>
      </c>
    </row>
    <row r="893" spans="1:9" hidden="1" x14ac:dyDescent="0.2">
      <c r="A893" t="s">
        <v>1716</v>
      </c>
      <c r="B893" t="s">
        <v>1718</v>
      </c>
      <c r="C893">
        <v>7.1</v>
      </c>
      <c r="E893" s="3" t="s">
        <v>5141</v>
      </c>
      <c r="F893">
        <v>7.7</v>
      </c>
      <c r="H893" t="s">
        <v>5141</v>
      </c>
      <c r="I893" s="12">
        <v>7.7</v>
      </c>
    </row>
    <row r="894" spans="1:9" hidden="1" x14ac:dyDescent="0.2">
      <c r="A894" t="s">
        <v>1719</v>
      </c>
      <c r="B894" t="s">
        <v>1720</v>
      </c>
      <c r="C894">
        <v>5</v>
      </c>
      <c r="E894" s="3" t="s">
        <v>2433</v>
      </c>
      <c r="F894">
        <v>5.6999999999999993</v>
      </c>
      <c r="H894" t="s">
        <v>2433</v>
      </c>
      <c r="I894" s="12">
        <v>5.6999999999999993</v>
      </c>
    </row>
    <row r="895" spans="1:9" hidden="1" x14ac:dyDescent="0.2">
      <c r="A895" t="s">
        <v>360</v>
      </c>
      <c r="B895" t="s">
        <v>1721</v>
      </c>
      <c r="C895">
        <v>6.2</v>
      </c>
      <c r="E895" s="3" t="s">
        <v>186</v>
      </c>
      <c r="F895">
        <v>6.68</v>
      </c>
      <c r="H895" t="s">
        <v>186</v>
      </c>
      <c r="I895" s="12">
        <v>6.68</v>
      </c>
    </row>
    <row r="896" spans="1:9" hidden="1" x14ac:dyDescent="0.2">
      <c r="A896" t="s">
        <v>1578</v>
      </c>
      <c r="B896" t="s">
        <v>1722</v>
      </c>
      <c r="C896">
        <v>5.6</v>
      </c>
      <c r="E896" s="3" t="s">
        <v>2418</v>
      </c>
      <c r="F896">
        <v>5.7</v>
      </c>
      <c r="H896" t="s">
        <v>2418</v>
      </c>
      <c r="I896" s="12">
        <v>5.7</v>
      </c>
    </row>
    <row r="897" spans="1:9" hidden="1" x14ac:dyDescent="0.2">
      <c r="A897" t="s">
        <v>1277</v>
      </c>
      <c r="B897" t="s">
        <v>1723</v>
      </c>
      <c r="C897">
        <v>7.4</v>
      </c>
      <c r="E897" s="3" t="s">
        <v>2366</v>
      </c>
      <c r="F897">
        <v>6.7799999999999994</v>
      </c>
      <c r="H897" t="s">
        <v>2366</v>
      </c>
      <c r="I897" s="12">
        <v>6.7799999999999994</v>
      </c>
    </row>
    <row r="898" spans="1:9" hidden="1" x14ac:dyDescent="0.2">
      <c r="A898" t="s">
        <v>1724</v>
      </c>
      <c r="B898" t="s">
        <v>1725</v>
      </c>
      <c r="C898">
        <v>5</v>
      </c>
      <c r="E898" s="3" t="s">
        <v>46</v>
      </c>
      <c r="F898">
        <v>6.4</v>
      </c>
      <c r="H898" t="s">
        <v>46</v>
      </c>
      <c r="I898" s="12">
        <v>6.4</v>
      </c>
    </row>
    <row r="899" spans="1:9" hidden="1" x14ac:dyDescent="0.2">
      <c r="A899" t="s">
        <v>1726</v>
      </c>
      <c r="B899" t="s">
        <v>1727</v>
      </c>
      <c r="C899">
        <v>5.2</v>
      </c>
      <c r="E899" s="3" t="s">
        <v>3761</v>
      </c>
      <c r="F899">
        <v>5.2</v>
      </c>
      <c r="H899" t="s">
        <v>3761</v>
      </c>
      <c r="I899" s="12">
        <v>5.2</v>
      </c>
    </row>
    <row r="900" spans="1:9" hidden="1" x14ac:dyDescent="0.2">
      <c r="A900" t="s">
        <v>1728</v>
      </c>
      <c r="B900" t="s">
        <v>1729</v>
      </c>
      <c r="C900">
        <v>7.6</v>
      </c>
      <c r="E900" s="3" t="s">
        <v>5700</v>
      </c>
      <c r="F900">
        <v>5.7</v>
      </c>
      <c r="H900" t="s">
        <v>5700</v>
      </c>
      <c r="I900" s="12">
        <v>5.7</v>
      </c>
    </row>
    <row r="901" spans="1:9" hidden="1" x14ac:dyDescent="0.2">
      <c r="A901" t="s">
        <v>244</v>
      </c>
      <c r="B901" t="s">
        <v>1730</v>
      </c>
      <c r="C901">
        <v>6.6</v>
      </c>
      <c r="E901" s="3" t="s">
        <v>2763</v>
      </c>
      <c r="F901">
        <v>6.4749999999999996</v>
      </c>
      <c r="H901" t="s">
        <v>2763</v>
      </c>
      <c r="I901" s="12">
        <v>6.4749999999999996</v>
      </c>
    </row>
    <row r="902" spans="1:9" hidden="1" x14ac:dyDescent="0.2">
      <c r="A902" t="s">
        <v>1731</v>
      </c>
      <c r="B902" t="s">
        <v>1732</v>
      </c>
      <c r="C902">
        <v>7</v>
      </c>
      <c r="E902" s="3" t="s">
        <v>5130</v>
      </c>
      <c r="F902">
        <v>6.9</v>
      </c>
      <c r="H902" t="s">
        <v>5130</v>
      </c>
      <c r="I902" s="12">
        <v>6.9</v>
      </c>
    </row>
    <row r="903" spans="1:9" hidden="1" x14ac:dyDescent="0.2">
      <c r="A903" t="s">
        <v>1733</v>
      </c>
      <c r="B903" t="s">
        <v>1735</v>
      </c>
      <c r="C903">
        <v>5.7</v>
      </c>
      <c r="E903" s="3" t="s">
        <v>1225</v>
      </c>
      <c r="F903">
        <v>6</v>
      </c>
      <c r="H903" t="s">
        <v>1225</v>
      </c>
      <c r="I903" s="12">
        <v>6</v>
      </c>
    </row>
    <row r="904" spans="1:9" hidden="1" x14ac:dyDescent="0.2">
      <c r="A904" t="s">
        <v>1736</v>
      </c>
      <c r="B904" t="s">
        <v>1737</v>
      </c>
      <c r="C904">
        <v>8.1999999999999993</v>
      </c>
      <c r="E904" s="3" t="s">
        <v>501</v>
      </c>
      <c r="F904">
        <v>5.9</v>
      </c>
      <c r="H904" t="s">
        <v>501</v>
      </c>
      <c r="I904" s="12">
        <v>5.9</v>
      </c>
    </row>
    <row r="905" spans="1:9" hidden="1" x14ac:dyDescent="0.2">
      <c r="A905" t="s">
        <v>1672</v>
      </c>
      <c r="B905" t="s">
        <v>1738</v>
      </c>
      <c r="C905">
        <v>6.2</v>
      </c>
      <c r="E905" s="3" t="s">
        <v>2357</v>
      </c>
      <c r="F905">
        <v>6.6</v>
      </c>
      <c r="H905" t="s">
        <v>2357</v>
      </c>
      <c r="I905" s="12">
        <v>6.6</v>
      </c>
    </row>
    <row r="906" spans="1:9" hidden="1" x14ac:dyDescent="0.2">
      <c r="A906" t="s">
        <v>1739</v>
      </c>
      <c r="B906" t="s">
        <v>1740</v>
      </c>
      <c r="C906">
        <v>6.6</v>
      </c>
      <c r="E906" s="3" t="s">
        <v>4298</v>
      </c>
      <c r="F906">
        <v>6.1</v>
      </c>
      <c r="H906" t="s">
        <v>4298</v>
      </c>
      <c r="I906" s="12">
        <v>6.1</v>
      </c>
    </row>
    <row r="907" spans="1:9" hidden="1" x14ac:dyDescent="0.2">
      <c r="A907" t="s">
        <v>1741</v>
      </c>
      <c r="B907" t="s">
        <v>1743</v>
      </c>
      <c r="C907">
        <v>4.7</v>
      </c>
      <c r="E907" s="3" t="s">
        <v>3120</v>
      </c>
      <c r="F907">
        <v>7.5</v>
      </c>
      <c r="H907" t="s">
        <v>3120</v>
      </c>
      <c r="I907" s="12">
        <v>7.5</v>
      </c>
    </row>
    <row r="908" spans="1:9" hidden="1" x14ac:dyDescent="0.2">
      <c r="A908" t="s">
        <v>1744</v>
      </c>
      <c r="B908" t="s">
        <v>1745</v>
      </c>
      <c r="C908">
        <v>6.3</v>
      </c>
      <c r="E908" s="3" t="s">
        <v>5344</v>
      </c>
      <c r="F908">
        <v>3.3</v>
      </c>
      <c r="H908" t="s">
        <v>5344</v>
      </c>
      <c r="I908" s="12">
        <v>3.3</v>
      </c>
    </row>
    <row r="909" spans="1:9" hidden="1" x14ac:dyDescent="0.2">
      <c r="A909" t="s">
        <v>1746</v>
      </c>
      <c r="B909" t="s">
        <v>1747</v>
      </c>
      <c r="C909">
        <v>6.1</v>
      </c>
      <c r="E909" s="3" t="s">
        <v>4816</v>
      </c>
      <c r="F909">
        <v>4.9000000000000004</v>
      </c>
      <c r="H909" t="s">
        <v>4816</v>
      </c>
      <c r="I909" s="12">
        <v>4.9000000000000004</v>
      </c>
    </row>
    <row r="910" spans="1:9" hidden="1" x14ac:dyDescent="0.2">
      <c r="A910" t="s">
        <v>1748</v>
      </c>
      <c r="B910" t="s">
        <v>1749</v>
      </c>
      <c r="C910">
        <v>6.7</v>
      </c>
      <c r="E910" s="3" t="s">
        <v>5841</v>
      </c>
      <c r="F910">
        <v>6.1</v>
      </c>
      <c r="H910" t="s">
        <v>5841</v>
      </c>
      <c r="I910" s="12">
        <v>6.1</v>
      </c>
    </row>
    <row r="911" spans="1:9" hidden="1" x14ac:dyDescent="0.2">
      <c r="A911" t="s">
        <v>907</v>
      </c>
      <c r="B911" t="s">
        <v>1750</v>
      </c>
      <c r="C911">
        <v>6.1</v>
      </c>
      <c r="E911" s="3" t="s">
        <v>2795</v>
      </c>
      <c r="F911">
        <v>5.95</v>
      </c>
      <c r="H911" t="s">
        <v>2795</v>
      </c>
      <c r="I911" s="12">
        <v>5.95</v>
      </c>
    </row>
    <row r="912" spans="1:9" hidden="1" x14ac:dyDescent="0.2">
      <c r="A912" t="s">
        <v>1751</v>
      </c>
      <c r="B912" t="s">
        <v>1752</v>
      </c>
      <c r="C912">
        <v>7</v>
      </c>
      <c r="E912" s="3" t="s">
        <v>1091</v>
      </c>
      <c r="F912">
        <v>6.4</v>
      </c>
      <c r="H912" t="s">
        <v>1091</v>
      </c>
      <c r="I912" s="12">
        <v>6.4</v>
      </c>
    </row>
    <row r="913" spans="1:9" hidden="1" x14ac:dyDescent="0.2">
      <c r="A913" t="s">
        <v>105</v>
      </c>
      <c r="B913" t="s">
        <v>1753</v>
      </c>
      <c r="C913">
        <v>7.4</v>
      </c>
      <c r="E913" s="3" t="s">
        <v>4509</v>
      </c>
      <c r="F913">
        <v>7.1</v>
      </c>
      <c r="H913" t="s">
        <v>4509</v>
      </c>
      <c r="I913" s="12">
        <v>7.1</v>
      </c>
    </row>
    <row r="914" spans="1:9" hidden="1" x14ac:dyDescent="0.2">
      <c r="A914" t="s">
        <v>1754</v>
      </c>
      <c r="B914" t="s">
        <v>1755</v>
      </c>
      <c r="C914">
        <v>7.3</v>
      </c>
      <c r="E914" s="3" t="s">
        <v>156</v>
      </c>
      <c r="F914">
        <v>6.9166666666666652</v>
      </c>
      <c r="H914" t="s">
        <v>156</v>
      </c>
      <c r="I914" s="12">
        <v>6.9166666666666652</v>
      </c>
    </row>
    <row r="915" spans="1:9" hidden="1" x14ac:dyDescent="0.2">
      <c r="A915" t="s">
        <v>1756</v>
      </c>
      <c r="B915" t="s">
        <v>1757</v>
      </c>
      <c r="C915">
        <v>5.8</v>
      </c>
      <c r="E915" s="3" t="s">
        <v>3811</v>
      </c>
      <c r="F915">
        <v>6.2</v>
      </c>
      <c r="H915" t="s">
        <v>3811</v>
      </c>
      <c r="I915" s="12">
        <v>6.2</v>
      </c>
    </row>
    <row r="916" spans="1:9" hidden="1" x14ac:dyDescent="0.2">
      <c r="A916" t="s">
        <v>1263</v>
      </c>
      <c r="B916" t="s">
        <v>1758</v>
      </c>
      <c r="C916">
        <v>6.7</v>
      </c>
      <c r="E916" s="3" t="s">
        <v>5721</v>
      </c>
      <c r="F916">
        <v>6.7</v>
      </c>
      <c r="H916" t="s">
        <v>5721</v>
      </c>
      <c r="I916" s="12">
        <v>6.7</v>
      </c>
    </row>
    <row r="917" spans="1:9" hidden="1" x14ac:dyDescent="0.2">
      <c r="A917" t="s">
        <v>70</v>
      </c>
      <c r="B917" t="s">
        <v>1759</v>
      </c>
      <c r="C917">
        <v>5.8</v>
      </c>
      <c r="E917" s="3" t="s">
        <v>6127</v>
      </c>
      <c r="F917">
        <v>7</v>
      </c>
      <c r="H917" t="s">
        <v>6127</v>
      </c>
      <c r="I917" s="12">
        <v>7</v>
      </c>
    </row>
    <row r="918" spans="1:9" hidden="1" x14ac:dyDescent="0.2">
      <c r="A918" t="s">
        <v>234</v>
      </c>
      <c r="B918" t="s">
        <v>1760</v>
      </c>
      <c r="C918">
        <v>7.8</v>
      </c>
      <c r="E918" s="3" t="s">
        <v>1270</v>
      </c>
      <c r="F918">
        <v>6.8</v>
      </c>
      <c r="H918" t="s">
        <v>1270</v>
      </c>
      <c r="I918" s="12">
        <v>6.8</v>
      </c>
    </row>
    <row r="919" spans="1:9" hidden="1" x14ac:dyDescent="0.2">
      <c r="A919" t="s">
        <v>1761</v>
      </c>
      <c r="B919" t="s">
        <v>1763</v>
      </c>
      <c r="C919">
        <v>6.6</v>
      </c>
      <c r="E919" s="3" t="s">
        <v>4197</v>
      </c>
      <c r="F919">
        <v>7.5</v>
      </c>
      <c r="H919" t="s">
        <v>4197</v>
      </c>
      <c r="I919" s="12">
        <v>7.5</v>
      </c>
    </row>
    <row r="920" spans="1:9" hidden="1" x14ac:dyDescent="0.2">
      <c r="A920" t="s">
        <v>1764</v>
      </c>
      <c r="B920" t="s">
        <v>1765</v>
      </c>
      <c r="C920">
        <v>6.5</v>
      </c>
      <c r="E920" s="3" t="s">
        <v>2517</v>
      </c>
      <c r="F920">
        <v>7.0857142857142845</v>
      </c>
      <c r="H920" t="s">
        <v>2517</v>
      </c>
      <c r="I920" s="12">
        <v>7.0857142857142845</v>
      </c>
    </row>
    <row r="921" spans="1:9" hidden="1" x14ac:dyDescent="0.2">
      <c r="A921" t="s">
        <v>1766</v>
      </c>
      <c r="B921" t="s">
        <v>1767</v>
      </c>
      <c r="C921">
        <v>6.7</v>
      </c>
      <c r="E921" s="3" t="s">
        <v>3374</v>
      </c>
      <c r="F921">
        <v>7.3</v>
      </c>
      <c r="H921" t="s">
        <v>3374</v>
      </c>
      <c r="I921" s="12">
        <v>7.3</v>
      </c>
    </row>
    <row r="922" spans="1:9" hidden="1" x14ac:dyDescent="0.2">
      <c r="A922" t="s">
        <v>1052</v>
      </c>
      <c r="B922" t="s">
        <v>1768</v>
      </c>
      <c r="C922">
        <v>7.3</v>
      </c>
      <c r="E922" s="3" t="s">
        <v>5729</v>
      </c>
      <c r="F922">
        <v>6.6</v>
      </c>
      <c r="H922" t="s">
        <v>5729</v>
      </c>
      <c r="I922" s="12">
        <v>6.6</v>
      </c>
    </row>
    <row r="923" spans="1:9" hidden="1" x14ac:dyDescent="0.2">
      <c r="A923" t="s">
        <v>1769</v>
      </c>
      <c r="B923" t="s">
        <v>1770</v>
      </c>
      <c r="C923">
        <v>5.8</v>
      </c>
      <c r="E923" s="3" t="s">
        <v>658</v>
      </c>
      <c r="F923">
        <v>3.7</v>
      </c>
      <c r="H923" t="s">
        <v>658</v>
      </c>
      <c r="I923" s="12">
        <v>3.7</v>
      </c>
    </row>
    <row r="924" spans="1:9" hidden="1" x14ac:dyDescent="0.2">
      <c r="A924" t="s">
        <v>1771</v>
      </c>
      <c r="B924" t="s">
        <v>1772</v>
      </c>
      <c r="C924">
        <v>5.5</v>
      </c>
      <c r="E924" s="3" t="s">
        <v>1244</v>
      </c>
      <c r="F924">
        <v>6.55</v>
      </c>
      <c r="H924" t="s">
        <v>1244</v>
      </c>
      <c r="I924" s="12">
        <v>6.55</v>
      </c>
    </row>
    <row r="925" spans="1:9" hidden="1" x14ac:dyDescent="0.2">
      <c r="A925" t="s">
        <v>974</v>
      </c>
      <c r="B925" t="s">
        <v>1773</v>
      </c>
      <c r="C925">
        <v>6.3</v>
      </c>
      <c r="E925" s="3" t="s">
        <v>2335</v>
      </c>
      <c r="F925">
        <v>7.2666666666666666</v>
      </c>
      <c r="H925" t="s">
        <v>2335</v>
      </c>
      <c r="I925" s="12">
        <v>7.2666666666666666</v>
      </c>
    </row>
    <row r="926" spans="1:9" hidden="1" x14ac:dyDescent="0.2">
      <c r="A926" t="s">
        <v>1672</v>
      </c>
      <c r="B926" t="s">
        <v>1774</v>
      </c>
      <c r="C926">
        <v>7.4</v>
      </c>
      <c r="E926" s="3" t="s">
        <v>331</v>
      </c>
      <c r="F926">
        <v>5.9499999999999993</v>
      </c>
      <c r="H926" t="s">
        <v>331</v>
      </c>
      <c r="I926" s="12">
        <v>5.9499999999999993</v>
      </c>
    </row>
    <row r="927" spans="1:9" hidden="1" x14ac:dyDescent="0.2">
      <c r="A927" t="s">
        <v>885</v>
      </c>
      <c r="B927" t="s">
        <v>1775</v>
      </c>
      <c r="C927">
        <v>5.9</v>
      </c>
      <c r="E927" s="3" t="s">
        <v>2743</v>
      </c>
      <c r="F927">
        <v>7.2</v>
      </c>
      <c r="H927" t="s">
        <v>2743</v>
      </c>
      <c r="I927" s="12">
        <v>7.2</v>
      </c>
    </row>
    <row r="928" spans="1:9" hidden="1" x14ac:dyDescent="0.2">
      <c r="A928" t="s">
        <v>1776</v>
      </c>
      <c r="B928" t="s">
        <v>1777</v>
      </c>
      <c r="C928">
        <v>6.2</v>
      </c>
      <c r="E928" s="3" t="s">
        <v>117</v>
      </c>
      <c r="F928">
        <v>8.3000000000000007</v>
      </c>
      <c r="H928" t="s">
        <v>117</v>
      </c>
      <c r="I928" s="12">
        <v>8.3000000000000007</v>
      </c>
    </row>
    <row r="929" spans="1:9" hidden="1" x14ac:dyDescent="0.2">
      <c r="A929" t="s">
        <v>1778</v>
      </c>
      <c r="B929" t="s">
        <v>1779</v>
      </c>
      <c r="C929">
        <v>5.9</v>
      </c>
      <c r="E929" s="3" t="s">
        <v>4597</v>
      </c>
      <c r="F929">
        <v>6.1</v>
      </c>
      <c r="H929" t="s">
        <v>4597</v>
      </c>
      <c r="I929" s="12">
        <v>6.1</v>
      </c>
    </row>
    <row r="930" spans="1:9" hidden="1" x14ac:dyDescent="0.2">
      <c r="A930" t="s">
        <v>1780</v>
      </c>
      <c r="B930" t="s">
        <v>1782</v>
      </c>
      <c r="C930">
        <v>6.5</v>
      </c>
      <c r="E930" s="3" t="s">
        <v>553</v>
      </c>
      <c r="F930">
        <v>7</v>
      </c>
      <c r="H930" t="s">
        <v>553</v>
      </c>
      <c r="I930" s="12">
        <v>7</v>
      </c>
    </row>
    <row r="931" spans="1:9" hidden="1" x14ac:dyDescent="0.2">
      <c r="A931" t="s">
        <v>1783</v>
      </c>
      <c r="B931" t="s">
        <v>1785</v>
      </c>
      <c r="C931">
        <v>4.4000000000000004</v>
      </c>
      <c r="E931" s="3" t="s">
        <v>5919</v>
      </c>
      <c r="F931">
        <v>6.3</v>
      </c>
      <c r="H931" t="s">
        <v>5919</v>
      </c>
      <c r="I931" s="12">
        <v>6.3</v>
      </c>
    </row>
    <row r="932" spans="1:9" hidden="1" x14ac:dyDescent="0.2">
      <c r="A932" t="s">
        <v>1653</v>
      </c>
      <c r="B932" t="s">
        <v>1786</v>
      </c>
      <c r="C932">
        <v>3.5</v>
      </c>
      <c r="E932" s="3" t="s">
        <v>4319</v>
      </c>
      <c r="F932">
        <v>8.3000000000000007</v>
      </c>
      <c r="H932" t="s">
        <v>4319</v>
      </c>
      <c r="I932" s="12">
        <v>8.3000000000000007</v>
      </c>
    </row>
    <row r="933" spans="1:9" hidden="1" x14ac:dyDescent="0.2">
      <c r="A933" t="s">
        <v>1787</v>
      </c>
      <c r="B933" t="s">
        <v>1788</v>
      </c>
      <c r="C933">
        <v>6.6</v>
      </c>
      <c r="E933" s="3" t="s">
        <v>4654</v>
      </c>
      <c r="F933">
        <v>5.9</v>
      </c>
      <c r="H933" t="s">
        <v>4654</v>
      </c>
      <c r="I933" s="12">
        <v>5.9</v>
      </c>
    </row>
    <row r="934" spans="1:9" hidden="1" x14ac:dyDescent="0.2">
      <c r="A934" t="s">
        <v>1130</v>
      </c>
      <c r="B934" t="s">
        <v>1789</v>
      </c>
      <c r="C934">
        <v>6</v>
      </c>
      <c r="E934" s="3" t="s">
        <v>355</v>
      </c>
      <c r="F934">
        <v>6.5999999999999988</v>
      </c>
      <c r="H934" t="s">
        <v>355</v>
      </c>
      <c r="I934" s="12">
        <v>6.5999999999999988</v>
      </c>
    </row>
    <row r="935" spans="1:9" hidden="1" x14ac:dyDescent="0.2">
      <c r="A935" t="s">
        <v>1736</v>
      </c>
      <c r="B935" t="s">
        <v>1790</v>
      </c>
      <c r="C935">
        <v>6.4</v>
      </c>
      <c r="E935" s="3" t="s">
        <v>914</v>
      </c>
      <c r="F935">
        <v>5.5</v>
      </c>
      <c r="H935" t="s">
        <v>914</v>
      </c>
      <c r="I935" s="12">
        <v>5.5</v>
      </c>
    </row>
    <row r="936" spans="1:9" hidden="1" x14ac:dyDescent="0.2">
      <c r="A936" t="s">
        <v>31</v>
      </c>
      <c r="B936" t="s">
        <v>1791</v>
      </c>
      <c r="C936">
        <v>6.5</v>
      </c>
      <c r="E936" s="3" t="s">
        <v>5624</v>
      </c>
      <c r="F936">
        <v>6.7</v>
      </c>
      <c r="H936" t="s">
        <v>5624</v>
      </c>
      <c r="I936" s="12">
        <v>6.7</v>
      </c>
    </row>
    <row r="937" spans="1:9" hidden="1" x14ac:dyDescent="0.2">
      <c r="A937" t="s">
        <v>1792</v>
      </c>
      <c r="B937" t="s">
        <v>1794</v>
      </c>
      <c r="C937">
        <v>4.3</v>
      </c>
      <c r="E937" s="3" t="s">
        <v>5590</v>
      </c>
      <c r="F937">
        <v>5.3</v>
      </c>
      <c r="H937" t="s">
        <v>5590</v>
      </c>
      <c r="I937" s="12">
        <v>5.3</v>
      </c>
    </row>
    <row r="938" spans="1:9" hidden="1" x14ac:dyDescent="0.2">
      <c r="A938" t="s">
        <v>1578</v>
      </c>
      <c r="B938" t="s">
        <v>1795</v>
      </c>
      <c r="C938">
        <v>4.2</v>
      </c>
      <c r="E938" s="3" t="s">
        <v>5857</v>
      </c>
      <c r="F938">
        <v>5.7</v>
      </c>
      <c r="H938" t="s">
        <v>5857</v>
      </c>
      <c r="I938" s="12">
        <v>5.7</v>
      </c>
    </row>
    <row r="939" spans="1:9" hidden="1" x14ac:dyDescent="0.2">
      <c r="A939" t="s">
        <v>1263</v>
      </c>
      <c r="B939" t="s">
        <v>1797</v>
      </c>
      <c r="C939">
        <v>6.5</v>
      </c>
      <c r="E939" s="3" t="s">
        <v>2647</v>
      </c>
      <c r="F939">
        <v>6.7666666666666657</v>
      </c>
      <c r="H939" t="s">
        <v>2647</v>
      </c>
      <c r="I939" s="12">
        <v>6.7666666666666657</v>
      </c>
    </row>
    <row r="940" spans="1:9" hidden="1" x14ac:dyDescent="0.2">
      <c r="A940" t="s">
        <v>1798</v>
      </c>
      <c r="B940" t="s">
        <v>1799</v>
      </c>
      <c r="C940">
        <v>6.1</v>
      </c>
      <c r="E940" s="3" t="s">
        <v>2530</v>
      </c>
      <c r="F940">
        <v>6</v>
      </c>
      <c r="H940" t="s">
        <v>2530</v>
      </c>
      <c r="I940" s="12">
        <v>6</v>
      </c>
    </row>
    <row r="941" spans="1:9" hidden="1" x14ac:dyDescent="0.2">
      <c r="A941" t="s">
        <v>365</v>
      </c>
      <c r="B941" t="s">
        <v>1800</v>
      </c>
      <c r="C941">
        <v>6.3</v>
      </c>
      <c r="E941" s="3" t="s">
        <v>2859</v>
      </c>
      <c r="F941">
        <v>6</v>
      </c>
      <c r="H941" t="s">
        <v>2859</v>
      </c>
      <c r="I941" s="12">
        <v>6</v>
      </c>
    </row>
    <row r="942" spans="1:9" hidden="1" x14ac:dyDescent="0.2">
      <c r="A942" t="s">
        <v>1801</v>
      </c>
      <c r="B942" t="s">
        <v>1802</v>
      </c>
      <c r="C942">
        <v>6.2</v>
      </c>
      <c r="E942" s="3" t="s">
        <v>5402</v>
      </c>
      <c r="F942">
        <v>7.1</v>
      </c>
      <c r="H942" t="s">
        <v>5402</v>
      </c>
      <c r="I942" s="12">
        <v>7.1</v>
      </c>
    </row>
    <row r="943" spans="1:9" hidden="1" x14ac:dyDescent="0.2">
      <c r="A943" t="s">
        <v>1325</v>
      </c>
      <c r="B943" t="s">
        <v>1803</v>
      </c>
      <c r="C943">
        <v>5.9</v>
      </c>
      <c r="E943" s="3" t="s">
        <v>2765</v>
      </c>
      <c r="F943">
        <v>6.7</v>
      </c>
      <c r="H943" t="s">
        <v>2765</v>
      </c>
      <c r="I943" s="12">
        <v>6.7</v>
      </c>
    </row>
    <row r="944" spans="1:9" hidden="1" x14ac:dyDescent="0.2">
      <c r="A944" t="s">
        <v>1804</v>
      </c>
      <c r="B944" t="s">
        <v>1805</v>
      </c>
      <c r="C944">
        <v>5.9</v>
      </c>
      <c r="E944" s="3" t="s">
        <v>6040</v>
      </c>
      <c r="F944">
        <v>7.7</v>
      </c>
      <c r="H944" t="s">
        <v>6040</v>
      </c>
      <c r="I944" s="12">
        <v>7.7</v>
      </c>
    </row>
    <row r="945" spans="1:9" hidden="1" x14ac:dyDescent="0.2">
      <c r="A945" t="s">
        <v>451</v>
      </c>
      <c r="B945" t="s">
        <v>1806</v>
      </c>
      <c r="C945">
        <v>6.5</v>
      </c>
      <c r="E945" s="3" t="s">
        <v>6037</v>
      </c>
      <c r="F945">
        <v>6.2</v>
      </c>
      <c r="H945" t="s">
        <v>6037</v>
      </c>
      <c r="I945" s="12">
        <v>6.2</v>
      </c>
    </row>
    <row r="946" spans="1:9" hidden="1" x14ac:dyDescent="0.2">
      <c r="A946" t="s">
        <v>1263</v>
      </c>
      <c r="B946" t="s">
        <v>1807</v>
      </c>
      <c r="C946">
        <v>6.4</v>
      </c>
      <c r="E946" s="3" t="s">
        <v>4104</v>
      </c>
      <c r="F946">
        <v>7.15</v>
      </c>
      <c r="H946" t="s">
        <v>4104</v>
      </c>
      <c r="I946" s="12">
        <v>7.15</v>
      </c>
    </row>
    <row r="947" spans="1:9" hidden="1" x14ac:dyDescent="0.2">
      <c r="A947" t="s">
        <v>640</v>
      </c>
      <c r="B947" t="s">
        <v>1808</v>
      </c>
      <c r="C947">
        <v>6.5</v>
      </c>
      <c r="E947" s="3" t="s">
        <v>4698</v>
      </c>
      <c r="F947">
        <v>6.7</v>
      </c>
      <c r="H947" t="s">
        <v>4698</v>
      </c>
      <c r="I947" s="12">
        <v>6.7</v>
      </c>
    </row>
    <row r="948" spans="1:9" hidden="1" x14ac:dyDescent="0.2">
      <c r="A948" t="s">
        <v>1809</v>
      </c>
      <c r="B948" t="s">
        <v>1810</v>
      </c>
      <c r="C948">
        <v>5.7</v>
      </c>
      <c r="E948" s="3" t="s">
        <v>5498</v>
      </c>
      <c r="F948">
        <v>5.2</v>
      </c>
      <c r="H948" t="s">
        <v>5498</v>
      </c>
      <c r="I948" s="12">
        <v>5.2</v>
      </c>
    </row>
    <row r="949" spans="1:9" hidden="1" x14ac:dyDescent="0.2">
      <c r="A949" t="s">
        <v>210</v>
      </c>
      <c r="B949" t="s">
        <v>1811</v>
      </c>
      <c r="C949">
        <v>8</v>
      </c>
      <c r="E949" s="3" t="s">
        <v>387</v>
      </c>
      <c r="F949">
        <v>6.5428571428571418</v>
      </c>
      <c r="H949" t="s">
        <v>387</v>
      </c>
      <c r="I949" s="12">
        <v>6.5428571428571418</v>
      </c>
    </row>
    <row r="950" spans="1:9" hidden="1" x14ac:dyDescent="0.2">
      <c r="A950" t="s">
        <v>1812</v>
      </c>
      <c r="B950" t="s">
        <v>1814</v>
      </c>
      <c r="C950">
        <v>7.3</v>
      </c>
      <c r="E950" s="3" t="s">
        <v>5087</v>
      </c>
      <c r="F950">
        <v>3.6</v>
      </c>
      <c r="H950" t="s">
        <v>5087</v>
      </c>
      <c r="I950" s="12">
        <v>3.6</v>
      </c>
    </row>
    <row r="951" spans="1:9" hidden="1" x14ac:dyDescent="0.2">
      <c r="A951" t="s">
        <v>802</v>
      </c>
      <c r="B951" t="s">
        <v>1816</v>
      </c>
      <c r="C951">
        <v>6.7</v>
      </c>
      <c r="E951" s="3" t="s">
        <v>692</v>
      </c>
      <c r="F951">
        <v>6.625</v>
      </c>
      <c r="H951" t="s">
        <v>692</v>
      </c>
      <c r="I951" s="12">
        <v>6.625</v>
      </c>
    </row>
    <row r="952" spans="1:9" hidden="1" x14ac:dyDescent="0.2">
      <c r="A952" t="s">
        <v>1588</v>
      </c>
      <c r="B952" t="s">
        <v>1817</v>
      </c>
      <c r="C952">
        <v>7.5</v>
      </c>
      <c r="E952" s="3" t="s">
        <v>5511</v>
      </c>
      <c r="F952">
        <v>7.6</v>
      </c>
      <c r="H952" t="s">
        <v>5511</v>
      </c>
      <c r="I952" s="12">
        <v>7.6</v>
      </c>
    </row>
    <row r="953" spans="1:9" hidden="1" x14ac:dyDescent="0.2">
      <c r="A953" t="s">
        <v>1511</v>
      </c>
      <c r="B953" t="s">
        <v>1818</v>
      </c>
      <c r="C953">
        <v>5.4</v>
      </c>
      <c r="E953" s="3" t="s">
        <v>4723</v>
      </c>
      <c r="F953">
        <v>7</v>
      </c>
      <c r="H953" t="s">
        <v>4723</v>
      </c>
      <c r="I953" s="12">
        <v>7</v>
      </c>
    </row>
    <row r="954" spans="1:9" hidden="1" x14ac:dyDescent="0.2">
      <c r="A954" t="s">
        <v>1731</v>
      </c>
      <c r="B954" t="s">
        <v>1819</v>
      </c>
      <c r="C954">
        <v>6.6</v>
      </c>
      <c r="E954" s="3" t="s">
        <v>6053</v>
      </c>
      <c r="F954">
        <v>6.9</v>
      </c>
      <c r="H954" t="s">
        <v>6053</v>
      </c>
      <c r="I954" s="12">
        <v>6.9</v>
      </c>
    </row>
    <row r="955" spans="1:9" hidden="1" x14ac:dyDescent="0.2">
      <c r="A955" t="s">
        <v>1820</v>
      </c>
      <c r="B955" t="s">
        <v>1821</v>
      </c>
      <c r="C955">
        <v>7.7</v>
      </c>
      <c r="E955" s="3" t="s">
        <v>5759</v>
      </c>
      <c r="F955">
        <v>6.7</v>
      </c>
      <c r="H955" t="s">
        <v>5759</v>
      </c>
      <c r="I955" s="12">
        <v>6.7</v>
      </c>
    </row>
    <row r="956" spans="1:9" hidden="1" x14ac:dyDescent="0.2">
      <c r="A956" t="s">
        <v>1822</v>
      </c>
      <c r="B956" t="s">
        <v>1823</v>
      </c>
      <c r="C956">
        <v>5.8</v>
      </c>
      <c r="E956" s="3" t="s">
        <v>5810</v>
      </c>
      <c r="F956">
        <v>6.7</v>
      </c>
      <c r="H956" t="s">
        <v>5810</v>
      </c>
      <c r="I956" s="12">
        <v>6.7</v>
      </c>
    </row>
    <row r="957" spans="1:9" hidden="1" x14ac:dyDescent="0.2">
      <c r="A957" t="s">
        <v>692</v>
      </c>
      <c r="B957" t="s">
        <v>1824</v>
      </c>
      <c r="C957">
        <v>6.4</v>
      </c>
      <c r="E957" s="3" t="s">
        <v>1931</v>
      </c>
      <c r="F957">
        <v>5</v>
      </c>
      <c r="H957" t="s">
        <v>1931</v>
      </c>
      <c r="I957" s="12">
        <v>5</v>
      </c>
    </row>
    <row r="958" spans="1:9" hidden="1" x14ac:dyDescent="0.2">
      <c r="A958" t="s">
        <v>1825</v>
      </c>
      <c r="B958" t="s">
        <v>1827</v>
      </c>
      <c r="C958">
        <v>5.6</v>
      </c>
      <c r="E958" s="3" t="s">
        <v>2329</v>
      </c>
      <c r="F958">
        <v>5.85</v>
      </c>
      <c r="H958" t="s">
        <v>2329</v>
      </c>
      <c r="I958" s="12">
        <v>5.85</v>
      </c>
    </row>
    <row r="959" spans="1:9" hidden="1" x14ac:dyDescent="0.2">
      <c r="A959" t="s">
        <v>1828</v>
      </c>
      <c r="B959" t="s">
        <v>1829</v>
      </c>
      <c r="C959">
        <v>6</v>
      </c>
      <c r="E959" s="3" t="s">
        <v>5079</v>
      </c>
      <c r="F959">
        <v>6.8</v>
      </c>
      <c r="H959" t="s">
        <v>5079</v>
      </c>
      <c r="I959" s="12">
        <v>6.8</v>
      </c>
    </row>
    <row r="960" spans="1:9" hidden="1" x14ac:dyDescent="0.2">
      <c r="A960" t="s">
        <v>1830</v>
      </c>
      <c r="B960" t="s">
        <v>1831</v>
      </c>
      <c r="C960">
        <v>6.2</v>
      </c>
      <c r="E960" s="3" t="s">
        <v>2461</v>
      </c>
      <c r="F960">
        <v>6</v>
      </c>
      <c r="H960" t="s">
        <v>2461</v>
      </c>
      <c r="I960" s="12">
        <v>6</v>
      </c>
    </row>
    <row r="961" spans="1:9" hidden="1" x14ac:dyDescent="0.2">
      <c r="A961" t="s">
        <v>1832</v>
      </c>
      <c r="B961" t="s">
        <v>1834</v>
      </c>
      <c r="C961">
        <v>5.9</v>
      </c>
      <c r="E961" s="3" t="s">
        <v>5038</v>
      </c>
      <c r="F961">
        <v>7.5</v>
      </c>
      <c r="H961" t="s">
        <v>5038</v>
      </c>
      <c r="I961" s="12">
        <v>7.5</v>
      </c>
    </row>
    <row r="962" spans="1:9" hidden="1" x14ac:dyDescent="0.2">
      <c r="A962" t="s">
        <v>1835</v>
      </c>
      <c r="B962" t="s">
        <v>1836</v>
      </c>
      <c r="C962">
        <v>5.0999999999999996</v>
      </c>
      <c r="E962" s="3" t="s">
        <v>315</v>
      </c>
      <c r="F962">
        <v>6.0250000000000004</v>
      </c>
      <c r="H962" t="s">
        <v>315</v>
      </c>
      <c r="I962" s="12">
        <v>6.0250000000000004</v>
      </c>
    </row>
    <row r="963" spans="1:9" hidden="1" x14ac:dyDescent="0.2">
      <c r="A963" t="s">
        <v>184</v>
      </c>
      <c r="B963" t="s">
        <v>1837</v>
      </c>
      <c r="C963">
        <v>6.8</v>
      </c>
      <c r="E963" s="3" t="s">
        <v>1184</v>
      </c>
      <c r="F963">
        <v>6.4</v>
      </c>
      <c r="H963" t="s">
        <v>1184</v>
      </c>
      <c r="I963" s="12">
        <v>6.4</v>
      </c>
    </row>
    <row r="964" spans="1:9" hidden="1" x14ac:dyDescent="0.2">
      <c r="A964" t="s">
        <v>597</v>
      </c>
      <c r="B964" t="s">
        <v>1839</v>
      </c>
      <c r="C964">
        <v>6</v>
      </c>
      <c r="E964" s="3" t="s">
        <v>3635</v>
      </c>
      <c r="F964">
        <v>4.9000000000000004</v>
      </c>
      <c r="H964" t="s">
        <v>3635</v>
      </c>
      <c r="I964" s="12">
        <v>4.9000000000000004</v>
      </c>
    </row>
    <row r="965" spans="1:9" hidden="1" x14ac:dyDescent="0.2">
      <c r="A965" t="s">
        <v>1599</v>
      </c>
      <c r="B965" t="s">
        <v>1840</v>
      </c>
      <c r="C965">
        <v>5.0999999999999996</v>
      </c>
      <c r="E965" s="3" t="s">
        <v>5791</v>
      </c>
      <c r="F965">
        <v>5.8</v>
      </c>
      <c r="H965" t="s">
        <v>5791</v>
      </c>
      <c r="I965" s="12">
        <v>5.8</v>
      </c>
    </row>
    <row r="966" spans="1:9" hidden="1" x14ac:dyDescent="0.2">
      <c r="A966" t="s">
        <v>1536</v>
      </c>
      <c r="B966" t="s">
        <v>1841</v>
      </c>
      <c r="C966">
        <v>5.8</v>
      </c>
      <c r="E966" s="3" t="s">
        <v>5756</v>
      </c>
      <c r="F966">
        <v>7.3</v>
      </c>
      <c r="H966" t="s">
        <v>5756</v>
      </c>
      <c r="I966" s="12">
        <v>7.3</v>
      </c>
    </row>
    <row r="967" spans="1:9" x14ac:dyDescent="0.2">
      <c r="A967" t="s">
        <v>1842</v>
      </c>
      <c r="B967" t="s">
        <v>1843</v>
      </c>
      <c r="C967">
        <v>6.2</v>
      </c>
      <c r="E967" s="9" t="s">
        <v>6108</v>
      </c>
      <c r="F967" s="6">
        <v>8.5</v>
      </c>
      <c r="H967" s="4" t="s">
        <v>6108</v>
      </c>
      <c r="I967" s="6">
        <v>8.5</v>
      </c>
    </row>
    <row r="968" spans="1:9" hidden="1" x14ac:dyDescent="0.2">
      <c r="A968" t="s">
        <v>1844</v>
      </c>
      <c r="B968" t="s">
        <v>1845</v>
      </c>
      <c r="C968">
        <v>6.4</v>
      </c>
      <c r="E968" s="3" t="s">
        <v>2946</v>
      </c>
      <c r="F968">
        <v>5.6</v>
      </c>
      <c r="H968" t="s">
        <v>2946</v>
      </c>
      <c r="I968" s="12">
        <v>5.6</v>
      </c>
    </row>
    <row r="969" spans="1:9" hidden="1" x14ac:dyDescent="0.2">
      <c r="A969" t="s">
        <v>739</v>
      </c>
      <c r="B969" t="s">
        <v>1846</v>
      </c>
      <c r="C969">
        <v>4.8</v>
      </c>
      <c r="E969" s="3" t="s">
        <v>5299</v>
      </c>
      <c r="F969">
        <v>5.9</v>
      </c>
      <c r="H969" t="s">
        <v>5299</v>
      </c>
      <c r="I969" s="12">
        <v>5.9</v>
      </c>
    </row>
    <row r="970" spans="1:9" hidden="1" x14ac:dyDescent="0.2">
      <c r="A970" t="s">
        <v>1847</v>
      </c>
      <c r="B970" t="s">
        <v>1849</v>
      </c>
      <c r="C970">
        <v>4.9000000000000004</v>
      </c>
      <c r="E970" s="3" t="s">
        <v>3631</v>
      </c>
      <c r="F970">
        <v>7</v>
      </c>
      <c r="H970" t="s">
        <v>3631</v>
      </c>
      <c r="I970" s="12">
        <v>7</v>
      </c>
    </row>
    <row r="971" spans="1:9" hidden="1" x14ac:dyDescent="0.2">
      <c r="A971" t="s">
        <v>1046</v>
      </c>
      <c r="B971" t="s">
        <v>1851</v>
      </c>
      <c r="C971">
        <v>5.6</v>
      </c>
      <c r="E971" s="3" t="s">
        <v>2280</v>
      </c>
      <c r="F971">
        <v>4.4000000000000004</v>
      </c>
      <c r="H971" t="s">
        <v>2280</v>
      </c>
      <c r="I971" s="12">
        <v>4.4000000000000004</v>
      </c>
    </row>
    <row r="972" spans="1:9" hidden="1" x14ac:dyDescent="0.2">
      <c r="A972" t="s">
        <v>1852</v>
      </c>
      <c r="B972" t="s">
        <v>1853</v>
      </c>
      <c r="C972">
        <v>5.5</v>
      </c>
      <c r="E972" s="3" t="s">
        <v>4838</v>
      </c>
      <c r="F972">
        <v>6.2</v>
      </c>
      <c r="H972" t="s">
        <v>4838</v>
      </c>
      <c r="I972" s="12">
        <v>6.2</v>
      </c>
    </row>
    <row r="973" spans="1:9" hidden="1" x14ac:dyDescent="0.2">
      <c r="A973" t="s">
        <v>1178</v>
      </c>
      <c r="B973" t="s">
        <v>1854</v>
      </c>
      <c r="C973">
        <v>3.7</v>
      </c>
      <c r="E973" s="3" t="s">
        <v>48</v>
      </c>
      <c r="F973">
        <v>7.2285714285714286</v>
      </c>
      <c r="H973" t="s">
        <v>48</v>
      </c>
      <c r="I973" s="12">
        <v>7.2285714285714286</v>
      </c>
    </row>
    <row r="974" spans="1:9" hidden="1" x14ac:dyDescent="0.2">
      <c r="A974" t="s">
        <v>1855</v>
      </c>
      <c r="B974" t="s">
        <v>1856</v>
      </c>
      <c r="C974">
        <v>5.9</v>
      </c>
      <c r="E974" s="3" t="s">
        <v>1359</v>
      </c>
      <c r="F974">
        <v>5.4</v>
      </c>
      <c r="H974" t="s">
        <v>1359</v>
      </c>
      <c r="I974" s="12">
        <v>5.4</v>
      </c>
    </row>
    <row r="975" spans="1:9" hidden="1" x14ac:dyDescent="0.2">
      <c r="A975" t="s">
        <v>725</v>
      </c>
      <c r="B975" t="s">
        <v>1858</v>
      </c>
      <c r="C975">
        <v>6.3</v>
      </c>
      <c r="E975" s="3" t="s">
        <v>5890</v>
      </c>
      <c r="F975">
        <v>7.2</v>
      </c>
      <c r="H975" t="s">
        <v>5890</v>
      </c>
      <c r="I975" s="12">
        <v>7.2</v>
      </c>
    </row>
    <row r="976" spans="1:9" hidden="1" x14ac:dyDescent="0.2">
      <c r="A976" t="s">
        <v>524</v>
      </c>
      <c r="B976" t="s">
        <v>1859</v>
      </c>
      <c r="C976">
        <v>7.6</v>
      </c>
      <c r="E976" s="3" t="s">
        <v>4944</v>
      </c>
      <c r="F976">
        <v>6</v>
      </c>
      <c r="H976" t="s">
        <v>4944</v>
      </c>
      <c r="I976" s="12">
        <v>6</v>
      </c>
    </row>
    <row r="977" spans="1:9" hidden="1" x14ac:dyDescent="0.2">
      <c r="A977" t="s">
        <v>139</v>
      </c>
      <c r="B977" t="s">
        <v>1860</v>
      </c>
      <c r="C977">
        <v>8.3000000000000007</v>
      </c>
      <c r="E977" s="3" t="s">
        <v>68</v>
      </c>
      <c r="F977">
        <v>7.1333333333333329</v>
      </c>
      <c r="H977" t="s">
        <v>68</v>
      </c>
      <c r="I977" s="12">
        <v>7.1333333333333329</v>
      </c>
    </row>
    <row r="978" spans="1:9" hidden="1" x14ac:dyDescent="0.2">
      <c r="A978" t="s">
        <v>477</v>
      </c>
      <c r="B978" t="s">
        <v>1862</v>
      </c>
      <c r="C978">
        <v>6.9</v>
      </c>
      <c r="E978" s="3" t="s">
        <v>4507</v>
      </c>
      <c r="F978">
        <v>7.45</v>
      </c>
      <c r="H978" t="s">
        <v>4507</v>
      </c>
      <c r="I978" s="12">
        <v>7.45</v>
      </c>
    </row>
    <row r="979" spans="1:9" hidden="1" x14ac:dyDescent="0.2">
      <c r="A979" t="s">
        <v>413</v>
      </c>
      <c r="B979" t="s">
        <v>1863</v>
      </c>
      <c r="C979">
        <v>6.7</v>
      </c>
      <c r="E979" s="3" t="s">
        <v>1327</v>
      </c>
      <c r="F979">
        <v>3.8</v>
      </c>
      <c r="H979" t="s">
        <v>1327</v>
      </c>
      <c r="I979" s="12">
        <v>3.8</v>
      </c>
    </row>
    <row r="980" spans="1:9" hidden="1" x14ac:dyDescent="0.2">
      <c r="A980" t="s">
        <v>234</v>
      </c>
      <c r="B980" t="s">
        <v>1864</v>
      </c>
      <c r="C980">
        <v>6.8</v>
      </c>
      <c r="E980" s="3" t="s">
        <v>3211</v>
      </c>
      <c r="F980">
        <v>4.0999999999999996</v>
      </c>
      <c r="H980" t="s">
        <v>3211</v>
      </c>
      <c r="I980" s="12">
        <v>4.0999999999999996</v>
      </c>
    </row>
    <row r="981" spans="1:9" hidden="1" x14ac:dyDescent="0.2">
      <c r="A981" t="s">
        <v>1416</v>
      </c>
      <c r="B981" t="s">
        <v>1866</v>
      </c>
      <c r="C981">
        <v>7.1</v>
      </c>
      <c r="E981" s="3" t="s">
        <v>4703</v>
      </c>
      <c r="F981">
        <v>6.1</v>
      </c>
      <c r="H981" t="s">
        <v>4703</v>
      </c>
      <c r="I981" s="12">
        <v>6.1</v>
      </c>
    </row>
    <row r="982" spans="1:9" hidden="1" x14ac:dyDescent="0.2">
      <c r="A982" t="s">
        <v>820</v>
      </c>
      <c r="B982" t="s">
        <v>1867</v>
      </c>
      <c r="C982">
        <v>6.4</v>
      </c>
      <c r="E982" s="3" t="s">
        <v>4623</v>
      </c>
      <c r="F982">
        <v>5.8</v>
      </c>
      <c r="H982" t="s">
        <v>4623</v>
      </c>
      <c r="I982" s="12">
        <v>5.8</v>
      </c>
    </row>
    <row r="983" spans="1:9" hidden="1" x14ac:dyDescent="0.2">
      <c r="A983" t="s">
        <v>1069</v>
      </c>
      <c r="B983" t="s">
        <v>1869</v>
      </c>
      <c r="C983">
        <v>6.4</v>
      </c>
      <c r="E983" s="3" t="s">
        <v>6083</v>
      </c>
      <c r="F983">
        <v>6.5</v>
      </c>
      <c r="H983" t="s">
        <v>6083</v>
      </c>
      <c r="I983" s="12">
        <v>6.5</v>
      </c>
    </row>
    <row r="984" spans="1:9" hidden="1" x14ac:dyDescent="0.2">
      <c r="A984" t="s">
        <v>1496</v>
      </c>
      <c r="B984" t="s">
        <v>1871</v>
      </c>
      <c r="C984">
        <v>7.4</v>
      </c>
      <c r="E984" s="3" t="s">
        <v>5710</v>
      </c>
      <c r="F984">
        <v>6.9</v>
      </c>
      <c r="H984" t="s">
        <v>5710</v>
      </c>
      <c r="I984" s="12">
        <v>6.9</v>
      </c>
    </row>
    <row r="985" spans="1:9" hidden="1" x14ac:dyDescent="0.2">
      <c r="A985" t="s">
        <v>490</v>
      </c>
      <c r="B985" t="s">
        <v>1872</v>
      </c>
      <c r="C985">
        <v>6.4</v>
      </c>
      <c r="E985" s="3" t="s">
        <v>2144</v>
      </c>
      <c r="F985">
        <v>5.2</v>
      </c>
      <c r="H985" t="s">
        <v>2144</v>
      </c>
      <c r="I985" s="12">
        <v>5.2</v>
      </c>
    </row>
    <row r="986" spans="1:9" hidden="1" x14ac:dyDescent="0.2">
      <c r="A986" t="s">
        <v>1435</v>
      </c>
      <c r="B986" t="s">
        <v>1873</v>
      </c>
      <c r="C986">
        <v>6</v>
      </c>
      <c r="E986" s="3" t="s">
        <v>141</v>
      </c>
      <c r="F986">
        <v>7.2</v>
      </c>
      <c r="H986" t="s">
        <v>141</v>
      </c>
      <c r="I986" s="12">
        <v>7.2</v>
      </c>
    </row>
    <row r="987" spans="1:9" hidden="1" x14ac:dyDescent="0.2">
      <c r="A987" t="s">
        <v>1635</v>
      </c>
      <c r="B987" t="s">
        <v>1875</v>
      </c>
      <c r="C987">
        <v>6.5</v>
      </c>
      <c r="E987" s="3" t="s">
        <v>4310</v>
      </c>
      <c r="F987">
        <v>6.1</v>
      </c>
      <c r="H987" t="s">
        <v>4310</v>
      </c>
      <c r="I987" s="12">
        <v>6.1</v>
      </c>
    </row>
    <row r="988" spans="1:9" hidden="1" x14ac:dyDescent="0.2">
      <c r="A988" t="s">
        <v>490</v>
      </c>
      <c r="B988" t="s">
        <v>1877</v>
      </c>
      <c r="C988">
        <v>7.8</v>
      </c>
      <c r="E988" s="3" t="s">
        <v>4327</v>
      </c>
      <c r="F988">
        <v>5.8</v>
      </c>
      <c r="H988" t="s">
        <v>4327</v>
      </c>
      <c r="I988" s="12">
        <v>5.8</v>
      </c>
    </row>
    <row r="989" spans="1:9" hidden="1" x14ac:dyDescent="0.2">
      <c r="A989" t="s">
        <v>1878</v>
      </c>
      <c r="B989" t="s">
        <v>1879</v>
      </c>
      <c r="C989">
        <v>6</v>
      </c>
      <c r="E989" s="3" t="s">
        <v>614</v>
      </c>
      <c r="F989">
        <v>6.666666666666667</v>
      </c>
      <c r="H989" t="s">
        <v>614</v>
      </c>
      <c r="I989" s="12">
        <v>6.666666666666667</v>
      </c>
    </row>
    <row r="990" spans="1:9" hidden="1" x14ac:dyDescent="0.2">
      <c r="A990" t="s">
        <v>524</v>
      </c>
      <c r="B990" t="s">
        <v>1880</v>
      </c>
      <c r="C990">
        <v>7</v>
      </c>
      <c r="E990" s="3" t="s">
        <v>3109</v>
      </c>
      <c r="F990">
        <v>5.6</v>
      </c>
      <c r="H990" t="s">
        <v>3109</v>
      </c>
      <c r="I990" s="12">
        <v>5.6</v>
      </c>
    </row>
    <row r="991" spans="1:9" hidden="1" x14ac:dyDescent="0.2">
      <c r="A991" t="s">
        <v>739</v>
      </c>
      <c r="B991" t="s">
        <v>1882</v>
      </c>
      <c r="C991">
        <v>6</v>
      </c>
      <c r="E991" s="3" t="s">
        <v>4370</v>
      </c>
      <c r="F991">
        <v>7.8</v>
      </c>
      <c r="H991" t="s">
        <v>4370</v>
      </c>
      <c r="I991" s="12">
        <v>7.8</v>
      </c>
    </row>
    <row r="992" spans="1:9" hidden="1" x14ac:dyDescent="0.2">
      <c r="A992" t="s">
        <v>575</v>
      </c>
      <c r="B992" t="s">
        <v>1884</v>
      </c>
      <c r="C992">
        <v>6.1</v>
      </c>
      <c r="E992" s="3" t="s">
        <v>5764</v>
      </c>
      <c r="F992">
        <v>6.3</v>
      </c>
      <c r="H992" t="s">
        <v>5764</v>
      </c>
      <c r="I992" s="12">
        <v>6.3</v>
      </c>
    </row>
    <row r="993" spans="1:9" hidden="1" x14ac:dyDescent="0.2">
      <c r="A993" t="s">
        <v>451</v>
      </c>
      <c r="B993" t="s">
        <v>1886</v>
      </c>
      <c r="C993">
        <v>6.8</v>
      </c>
      <c r="E993" s="3" t="s">
        <v>4091</v>
      </c>
      <c r="F993">
        <v>6</v>
      </c>
      <c r="H993" t="s">
        <v>4091</v>
      </c>
      <c r="I993" s="12">
        <v>6</v>
      </c>
    </row>
    <row r="994" spans="1:9" hidden="1" x14ac:dyDescent="0.2">
      <c r="A994" t="s">
        <v>1887</v>
      </c>
      <c r="B994" t="s">
        <v>1888</v>
      </c>
      <c r="C994">
        <v>6.4</v>
      </c>
      <c r="E994" s="3" t="s">
        <v>3566</v>
      </c>
      <c r="F994">
        <v>6</v>
      </c>
      <c r="H994" t="s">
        <v>3566</v>
      </c>
      <c r="I994" s="12">
        <v>6</v>
      </c>
    </row>
    <row r="995" spans="1:9" hidden="1" x14ac:dyDescent="0.2">
      <c r="A995" t="s">
        <v>1889</v>
      </c>
      <c r="B995" t="s">
        <v>1890</v>
      </c>
      <c r="C995">
        <v>4.5</v>
      </c>
      <c r="E995" s="3" t="s">
        <v>1536</v>
      </c>
      <c r="F995">
        <v>5.5600000000000005</v>
      </c>
      <c r="H995" t="s">
        <v>1536</v>
      </c>
      <c r="I995" s="12">
        <v>5.5600000000000005</v>
      </c>
    </row>
    <row r="996" spans="1:9" hidden="1" x14ac:dyDescent="0.2">
      <c r="A996" t="s">
        <v>1891</v>
      </c>
      <c r="B996" t="s">
        <v>1892</v>
      </c>
      <c r="C996">
        <v>5.8</v>
      </c>
      <c r="E996" s="3" t="s">
        <v>401</v>
      </c>
      <c r="F996">
        <v>7.6999999999999993</v>
      </c>
      <c r="H996" t="s">
        <v>401</v>
      </c>
      <c r="I996" s="12">
        <v>7.6999999999999993</v>
      </c>
    </row>
    <row r="997" spans="1:9" hidden="1" x14ac:dyDescent="0.2">
      <c r="A997" t="s">
        <v>1893</v>
      </c>
      <c r="B997" t="s">
        <v>1894</v>
      </c>
      <c r="C997">
        <v>6.3</v>
      </c>
      <c r="E997" s="3" t="s">
        <v>2049</v>
      </c>
      <c r="F997">
        <v>6.85</v>
      </c>
      <c r="H997" t="s">
        <v>2049</v>
      </c>
      <c r="I997" s="12">
        <v>6.85</v>
      </c>
    </row>
    <row r="998" spans="1:9" hidden="1" x14ac:dyDescent="0.2">
      <c r="A998" t="s">
        <v>1726</v>
      </c>
      <c r="B998" t="s">
        <v>1895</v>
      </c>
      <c r="C998">
        <v>5.7</v>
      </c>
      <c r="E998" s="3" t="s">
        <v>4117</v>
      </c>
      <c r="F998">
        <v>5.0999999999999996</v>
      </c>
      <c r="H998" t="s">
        <v>4117</v>
      </c>
      <c r="I998" s="12">
        <v>5.0999999999999996</v>
      </c>
    </row>
    <row r="999" spans="1:9" hidden="1" x14ac:dyDescent="0.2">
      <c r="A999" t="s">
        <v>24</v>
      </c>
      <c r="B999" t="s">
        <v>1896</v>
      </c>
      <c r="C999">
        <v>7.2</v>
      </c>
      <c r="E999" s="3" t="s">
        <v>4157</v>
      </c>
      <c r="F999">
        <v>7</v>
      </c>
      <c r="H999" t="s">
        <v>4157</v>
      </c>
      <c r="I999" s="12">
        <v>7</v>
      </c>
    </row>
    <row r="1000" spans="1:9" hidden="1" x14ac:dyDescent="0.2">
      <c r="A1000" t="s">
        <v>1154</v>
      </c>
      <c r="B1000" t="s">
        <v>1898</v>
      </c>
      <c r="C1000">
        <v>7.6</v>
      </c>
      <c r="E1000" s="3" t="s">
        <v>3676</v>
      </c>
      <c r="F1000">
        <v>5.7</v>
      </c>
      <c r="H1000" t="s">
        <v>3676</v>
      </c>
      <c r="I1000" s="12">
        <v>5.7</v>
      </c>
    </row>
    <row r="1001" spans="1:9" hidden="1" x14ac:dyDescent="0.2">
      <c r="A1001" t="s">
        <v>1584</v>
      </c>
      <c r="B1001" t="s">
        <v>1900</v>
      </c>
      <c r="C1001">
        <v>4.7</v>
      </c>
      <c r="E1001" s="3" t="s">
        <v>4853</v>
      </c>
      <c r="F1001">
        <v>6.9</v>
      </c>
      <c r="H1001" t="s">
        <v>4853</v>
      </c>
      <c r="I1001" s="12">
        <v>6.9</v>
      </c>
    </row>
    <row r="1002" spans="1:9" hidden="1" x14ac:dyDescent="0.2">
      <c r="A1002" t="s">
        <v>349</v>
      </c>
      <c r="B1002" t="s">
        <v>1902</v>
      </c>
      <c r="C1002">
        <v>6.6</v>
      </c>
      <c r="E1002" s="3" t="s">
        <v>5978</v>
      </c>
      <c r="F1002">
        <v>7.8</v>
      </c>
      <c r="H1002" t="s">
        <v>5978</v>
      </c>
      <c r="I1002" s="12">
        <v>7.8</v>
      </c>
    </row>
    <row r="1003" spans="1:9" hidden="1" x14ac:dyDescent="0.2">
      <c r="A1003" t="s">
        <v>181</v>
      </c>
      <c r="B1003" t="s">
        <v>1903</v>
      </c>
      <c r="C1003">
        <v>6.8</v>
      </c>
      <c r="E1003" s="3" t="s">
        <v>468</v>
      </c>
      <c r="F1003">
        <v>6.0500000000000007</v>
      </c>
      <c r="H1003" t="s">
        <v>468</v>
      </c>
      <c r="I1003" s="12">
        <v>6.0500000000000007</v>
      </c>
    </row>
    <row r="1004" spans="1:9" hidden="1" x14ac:dyDescent="0.2">
      <c r="A1004" t="s">
        <v>1397</v>
      </c>
      <c r="B1004" t="s">
        <v>1904</v>
      </c>
      <c r="C1004">
        <v>4.8</v>
      </c>
      <c r="E1004" s="3" t="s">
        <v>5165</v>
      </c>
      <c r="F1004">
        <v>5.3</v>
      </c>
      <c r="H1004" t="s">
        <v>5165</v>
      </c>
      <c r="I1004" s="12">
        <v>5.3</v>
      </c>
    </row>
    <row r="1005" spans="1:9" hidden="1" x14ac:dyDescent="0.2">
      <c r="A1005" t="s">
        <v>1878</v>
      </c>
      <c r="B1005" t="s">
        <v>1905</v>
      </c>
      <c r="C1005">
        <v>6.3</v>
      </c>
      <c r="E1005" s="3" t="s">
        <v>5066</v>
      </c>
      <c r="F1005">
        <v>5.6</v>
      </c>
      <c r="H1005" t="s">
        <v>5066</v>
      </c>
      <c r="I1005" s="12">
        <v>5.6</v>
      </c>
    </row>
    <row r="1006" spans="1:9" hidden="1" x14ac:dyDescent="0.2">
      <c r="A1006" t="s">
        <v>1906</v>
      </c>
      <c r="B1006" t="s">
        <v>1907</v>
      </c>
      <c r="C1006">
        <v>5.5</v>
      </c>
      <c r="E1006" s="3" t="s">
        <v>716</v>
      </c>
      <c r="F1006">
        <v>6.3</v>
      </c>
      <c r="H1006" t="s">
        <v>716</v>
      </c>
      <c r="I1006" s="12">
        <v>6.3</v>
      </c>
    </row>
    <row r="1007" spans="1:9" hidden="1" x14ac:dyDescent="0.2">
      <c r="A1007" t="s">
        <v>1442</v>
      </c>
      <c r="B1007" t="s">
        <v>1909</v>
      </c>
      <c r="C1007">
        <v>6.2</v>
      </c>
      <c r="E1007" s="3" t="s">
        <v>5438</v>
      </c>
      <c r="F1007">
        <v>7</v>
      </c>
      <c r="H1007" t="s">
        <v>5438</v>
      </c>
      <c r="I1007" s="12">
        <v>7</v>
      </c>
    </row>
    <row r="1008" spans="1:9" hidden="1" x14ac:dyDescent="0.2">
      <c r="A1008" t="s">
        <v>933</v>
      </c>
      <c r="B1008" t="s">
        <v>1911</v>
      </c>
      <c r="C1008">
        <v>5.8</v>
      </c>
      <c r="E1008" s="3" t="s">
        <v>844</v>
      </c>
      <c r="F1008">
        <v>6.1000000000000005</v>
      </c>
      <c r="H1008" t="s">
        <v>844</v>
      </c>
      <c r="I1008" s="12">
        <v>6.1000000000000005</v>
      </c>
    </row>
    <row r="1009" spans="1:9" hidden="1" x14ac:dyDescent="0.2">
      <c r="A1009" t="s">
        <v>1130</v>
      </c>
      <c r="B1009" t="s">
        <v>1912</v>
      </c>
      <c r="C1009">
        <v>5.7</v>
      </c>
      <c r="E1009" s="3" t="s">
        <v>115</v>
      </c>
      <c r="F1009">
        <v>6.7111111111111121</v>
      </c>
      <c r="H1009" t="s">
        <v>115</v>
      </c>
      <c r="I1009" s="12">
        <v>6.7111111111111121</v>
      </c>
    </row>
    <row r="1010" spans="1:9" hidden="1" x14ac:dyDescent="0.2">
      <c r="A1010" t="s">
        <v>791</v>
      </c>
      <c r="B1010" t="s">
        <v>1913</v>
      </c>
      <c r="C1010">
        <v>6.5</v>
      </c>
      <c r="E1010" s="3" t="s">
        <v>5188</v>
      </c>
      <c r="F1010">
        <v>7.1</v>
      </c>
      <c r="H1010" t="s">
        <v>5188</v>
      </c>
      <c r="I1010" s="12">
        <v>7.1</v>
      </c>
    </row>
    <row r="1011" spans="1:9" hidden="1" x14ac:dyDescent="0.2">
      <c r="A1011" t="s">
        <v>456</v>
      </c>
      <c r="B1011" t="s">
        <v>1914</v>
      </c>
      <c r="C1011">
        <v>6.7</v>
      </c>
      <c r="E1011" s="3" t="s">
        <v>4883</v>
      </c>
      <c r="F1011">
        <v>5.6</v>
      </c>
      <c r="H1011" t="s">
        <v>4883</v>
      </c>
      <c r="I1011" s="12">
        <v>5.6</v>
      </c>
    </row>
    <row r="1012" spans="1:9" hidden="1" x14ac:dyDescent="0.2">
      <c r="A1012" t="s">
        <v>1325</v>
      </c>
      <c r="B1012" t="s">
        <v>1915</v>
      </c>
      <c r="C1012">
        <v>7.4</v>
      </c>
      <c r="E1012" s="3" t="s">
        <v>4136</v>
      </c>
      <c r="F1012">
        <v>7.6</v>
      </c>
      <c r="H1012" t="s">
        <v>4136</v>
      </c>
      <c r="I1012" s="12">
        <v>7.6</v>
      </c>
    </row>
    <row r="1013" spans="1:9" hidden="1" x14ac:dyDescent="0.2">
      <c r="A1013" t="s">
        <v>413</v>
      </c>
      <c r="B1013" t="s">
        <v>1916</v>
      </c>
      <c r="C1013">
        <v>6.9</v>
      </c>
      <c r="E1013" s="3" t="s">
        <v>170</v>
      </c>
      <c r="F1013">
        <v>7.6749999999999998</v>
      </c>
      <c r="H1013" t="s">
        <v>170</v>
      </c>
      <c r="I1013" s="12">
        <v>7.6749999999999998</v>
      </c>
    </row>
    <row r="1014" spans="1:9" hidden="1" x14ac:dyDescent="0.2">
      <c r="A1014" t="s">
        <v>1058</v>
      </c>
      <c r="B1014" t="s">
        <v>1917</v>
      </c>
      <c r="C1014">
        <v>5.5</v>
      </c>
      <c r="E1014" s="3" t="s">
        <v>4072</v>
      </c>
      <c r="F1014">
        <v>5.0999999999999996</v>
      </c>
      <c r="H1014" t="s">
        <v>4072</v>
      </c>
      <c r="I1014" s="12">
        <v>5.0999999999999996</v>
      </c>
    </row>
    <row r="1015" spans="1:9" hidden="1" x14ac:dyDescent="0.2">
      <c r="A1015" t="s">
        <v>1918</v>
      </c>
      <c r="B1015" t="s">
        <v>1919</v>
      </c>
      <c r="C1015">
        <v>8.1</v>
      </c>
      <c r="E1015" s="3" t="s">
        <v>4900</v>
      </c>
      <c r="F1015">
        <v>7.6</v>
      </c>
      <c r="H1015" t="s">
        <v>4900</v>
      </c>
      <c r="I1015" s="12">
        <v>7.6</v>
      </c>
    </row>
    <row r="1016" spans="1:9" hidden="1" x14ac:dyDescent="0.2">
      <c r="A1016" t="s">
        <v>1056</v>
      </c>
      <c r="B1016" t="s">
        <v>1920</v>
      </c>
      <c r="C1016">
        <v>7.7</v>
      </c>
      <c r="E1016" s="3" t="s">
        <v>4146</v>
      </c>
      <c r="F1016">
        <v>5.6</v>
      </c>
      <c r="H1016" t="s">
        <v>4146</v>
      </c>
      <c r="I1016" s="12">
        <v>5.6</v>
      </c>
    </row>
    <row r="1017" spans="1:9" hidden="1" x14ac:dyDescent="0.2">
      <c r="A1017" t="s">
        <v>346</v>
      </c>
      <c r="B1017" t="s">
        <v>1921</v>
      </c>
      <c r="C1017">
        <v>7.3</v>
      </c>
      <c r="E1017" s="3" t="s">
        <v>3274</v>
      </c>
      <c r="F1017">
        <v>5.0999999999999996</v>
      </c>
      <c r="H1017" t="s">
        <v>3274</v>
      </c>
      <c r="I1017" s="12">
        <v>5.0999999999999996</v>
      </c>
    </row>
    <row r="1018" spans="1:9" hidden="1" x14ac:dyDescent="0.2">
      <c r="A1018" t="s">
        <v>1321</v>
      </c>
      <c r="B1018" t="s">
        <v>1922</v>
      </c>
      <c r="C1018">
        <v>5.2</v>
      </c>
      <c r="E1018" s="3" t="s">
        <v>4887</v>
      </c>
      <c r="F1018">
        <v>5.2</v>
      </c>
      <c r="H1018" t="s">
        <v>4887</v>
      </c>
      <c r="I1018" s="12">
        <v>5.2</v>
      </c>
    </row>
    <row r="1019" spans="1:9" hidden="1" x14ac:dyDescent="0.2">
      <c r="A1019" t="s">
        <v>247</v>
      </c>
      <c r="B1019" t="s">
        <v>1924</v>
      </c>
      <c r="C1019">
        <v>7.1</v>
      </c>
      <c r="E1019" s="3" t="s">
        <v>1971</v>
      </c>
      <c r="F1019">
        <v>5.6999999999999993</v>
      </c>
      <c r="H1019" t="s">
        <v>1971</v>
      </c>
      <c r="I1019" s="12">
        <v>5.6999999999999993</v>
      </c>
    </row>
    <row r="1020" spans="1:9" hidden="1" x14ac:dyDescent="0.2">
      <c r="A1020" t="s">
        <v>1018</v>
      </c>
      <c r="B1020" t="s">
        <v>1926</v>
      </c>
      <c r="C1020">
        <v>7.1</v>
      </c>
      <c r="E1020" s="3" t="s">
        <v>5005</v>
      </c>
      <c r="F1020">
        <v>4</v>
      </c>
      <c r="H1020" t="s">
        <v>5005</v>
      </c>
      <c r="I1020" s="12">
        <v>4</v>
      </c>
    </row>
    <row r="1021" spans="1:9" hidden="1" x14ac:dyDescent="0.2">
      <c r="A1021" t="s">
        <v>1927</v>
      </c>
      <c r="B1021" t="s">
        <v>1928</v>
      </c>
      <c r="C1021">
        <v>7.2</v>
      </c>
      <c r="E1021" s="3" t="s">
        <v>3830</v>
      </c>
      <c r="F1021">
        <v>6</v>
      </c>
      <c r="H1021" t="s">
        <v>3830</v>
      </c>
      <c r="I1021" s="12">
        <v>6</v>
      </c>
    </row>
    <row r="1022" spans="1:9" hidden="1" x14ac:dyDescent="0.2">
      <c r="A1022" t="s">
        <v>1929</v>
      </c>
      <c r="B1022" t="s">
        <v>1930</v>
      </c>
      <c r="C1022">
        <v>6.5</v>
      </c>
      <c r="E1022" s="3" t="s">
        <v>5963</v>
      </c>
      <c r="F1022">
        <v>6.9</v>
      </c>
      <c r="H1022" t="s">
        <v>5963</v>
      </c>
      <c r="I1022" s="12">
        <v>6.9</v>
      </c>
    </row>
    <row r="1023" spans="1:9" hidden="1" x14ac:dyDescent="0.2">
      <c r="A1023" t="s">
        <v>1931</v>
      </c>
      <c r="B1023" t="s">
        <v>1933</v>
      </c>
      <c r="C1023">
        <v>4.5999999999999996</v>
      </c>
      <c r="E1023" s="3" t="s">
        <v>5152</v>
      </c>
      <c r="F1023">
        <v>5.5</v>
      </c>
      <c r="H1023" t="s">
        <v>5152</v>
      </c>
      <c r="I1023" s="12">
        <v>5.5</v>
      </c>
    </row>
    <row r="1024" spans="1:9" hidden="1" x14ac:dyDescent="0.2">
      <c r="A1024" t="s">
        <v>1388</v>
      </c>
      <c r="B1024" t="s">
        <v>1935</v>
      </c>
      <c r="C1024">
        <v>5.6</v>
      </c>
      <c r="E1024" s="3" t="s">
        <v>202</v>
      </c>
      <c r="F1024">
        <v>7.2666666666666666</v>
      </c>
      <c r="H1024" t="s">
        <v>202</v>
      </c>
      <c r="I1024" s="12">
        <v>7.2666666666666666</v>
      </c>
    </row>
    <row r="1025" spans="1:9" hidden="1" x14ac:dyDescent="0.2">
      <c r="A1025" t="s">
        <v>1936</v>
      </c>
      <c r="B1025" t="s">
        <v>1937</v>
      </c>
      <c r="C1025">
        <v>7.7</v>
      </c>
      <c r="E1025" s="3" t="s">
        <v>4031</v>
      </c>
      <c r="F1025">
        <v>6.8</v>
      </c>
      <c r="H1025" t="s">
        <v>4031</v>
      </c>
      <c r="I1025" s="12">
        <v>6.8</v>
      </c>
    </row>
    <row r="1026" spans="1:9" hidden="1" x14ac:dyDescent="0.2">
      <c r="A1026" t="s">
        <v>112</v>
      </c>
      <c r="B1026" t="s">
        <v>1938</v>
      </c>
      <c r="C1026">
        <v>7.2</v>
      </c>
      <c r="E1026" s="3" t="s">
        <v>1739</v>
      </c>
      <c r="F1026">
        <v>6.6</v>
      </c>
      <c r="H1026" t="s">
        <v>1739</v>
      </c>
      <c r="I1026" s="12">
        <v>6.6</v>
      </c>
    </row>
    <row r="1027" spans="1:9" hidden="1" x14ac:dyDescent="0.2">
      <c r="A1027" t="s">
        <v>912</v>
      </c>
      <c r="B1027" t="s">
        <v>1939</v>
      </c>
      <c r="C1027">
        <v>6.8</v>
      </c>
      <c r="E1027" s="3" t="s">
        <v>3787</v>
      </c>
      <c r="F1027">
        <v>6.7</v>
      </c>
      <c r="H1027" t="s">
        <v>3787</v>
      </c>
      <c r="I1027" s="12">
        <v>6.7</v>
      </c>
    </row>
    <row r="1028" spans="1:9" hidden="1" x14ac:dyDescent="0.2">
      <c r="A1028" t="s">
        <v>1931</v>
      </c>
      <c r="B1028" t="s">
        <v>1941</v>
      </c>
      <c r="C1028">
        <v>5.4</v>
      </c>
      <c r="E1028" s="3" t="s">
        <v>237</v>
      </c>
      <c r="F1028">
        <v>7.65</v>
      </c>
      <c r="H1028" t="s">
        <v>237</v>
      </c>
      <c r="I1028" s="12">
        <v>7.65</v>
      </c>
    </row>
    <row r="1029" spans="1:9" hidden="1" x14ac:dyDescent="0.2">
      <c r="A1029" t="s">
        <v>1082</v>
      </c>
      <c r="B1029" t="s">
        <v>1943</v>
      </c>
      <c r="C1029">
        <v>6.3</v>
      </c>
      <c r="E1029" s="3" t="s">
        <v>6032</v>
      </c>
      <c r="F1029">
        <v>5.9</v>
      </c>
      <c r="H1029" t="s">
        <v>6032</v>
      </c>
      <c r="I1029" s="12">
        <v>5.9</v>
      </c>
    </row>
    <row r="1030" spans="1:9" hidden="1" x14ac:dyDescent="0.2">
      <c r="A1030" t="s">
        <v>1559</v>
      </c>
      <c r="B1030" t="s">
        <v>1945</v>
      </c>
      <c r="C1030">
        <v>5.6</v>
      </c>
      <c r="E1030" s="3" t="s">
        <v>5263</v>
      </c>
      <c r="F1030">
        <v>5</v>
      </c>
      <c r="H1030" t="s">
        <v>5263</v>
      </c>
      <c r="I1030" s="12">
        <v>5</v>
      </c>
    </row>
    <row r="1031" spans="1:9" hidden="1" x14ac:dyDescent="0.2">
      <c r="A1031" t="s">
        <v>1946</v>
      </c>
      <c r="B1031" t="s">
        <v>1947</v>
      </c>
      <c r="C1031">
        <v>6.8</v>
      </c>
      <c r="E1031" s="3" t="s">
        <v>5695</v>
      </c>
      <c r="F1031">
        <v>6.1</v>
      </c>
      <c r="H1031" t="s">
        <v>5695</v>
      </c>
      <c r="I1031" s="12">
        <v>6.1</v>
      </c>
    </row>
    <row r="1032" spans="1:9" hidden="1" x14ac:dyDescent="0.2">
      <c r="A1032" t="s">
        <v>1948</v>
      </c>
      <c r="B1032" t="s">
        <v>1949</v>
      </c>
      <c r="C1032">
        <v>4.3</v>
      </c>
      <c r="E1032" s="3" t="s">
        <v>120</v>
      </c>
      <c r="F1032">
        <v>6.083333333333333</v>
      </c>
      <c r="H1032" t="s">
        <v>120</v>
      </c>
      <c r="I1032" s="12">
        <v>6.083333333333333</v>
      </c>
    </row>
    <row r="1033" spans="1:9" hidden="1" x14ac:dyDescent="0.2">
      <c r="A1033" t="s">
        <v>1950</v>
      </c>
      <c r="B1033" t="s">
        <v>1951</v>
      </c>
      <c r="C1033">
        <v>6.3</v>
      </c>
      <c r="E1033" s="3" t="s">
        <v>4844</v>
      </c>
      <c r="F1033">
        <v>4.2</v>
      </c>
      <c r="H1033" t="s">
        <v>4844</v>
      </c>
      <c r="I1033" s="12">
        <v>4.2</v>
      </c>
    </row>
    <row r="1034" spans="1:9" hidden="1" x14ac:dyDescent="0.2">
      <c r="A1034" t="s">
        <v>556</v>
      </c>
      <c r="B1034" t="s">
        <v>1952</v>
      </c>
      <c r="C1034">
        <v>6.5</v>
      </c>
      <c r="E1034" s="3" t="s">
        <v>3313</v>
      </c>
      <c r="F1034">
        <v>7.6333333333333329</v>
      </c>
      <c r="H1034" t="s">
        <v>3313</v>
      </c>
      <c r="I1034" s="12">
        <v>7.6333333333333329</v>
      </c>
    </row>
    <row r="1035" spans="1:9" hidden="1" x14ac:dyDescent="0.2">
      <c r="A1035" t="s">
        <v>1565</v>
      </c>
      <c r="B1035" t="s">
        <v>1953</v>
      </c>
      <c r="C1035">
        <v>6.4</v>
      </c>
      <c r="E1035" s="3" t="s">
        <v>1109</v>
      </c>
      <c r="F1035">
        <v>7.7666666666666657</v>
      </c>
      <c r="H1035" t="s">
        <v>1109</v>
      </c>
      <c r="I1035" s="12">
        <v>7.7666666666666657</v>
      </c>
    </row>
    <row r="1036" spans="1:9" hidden="1" x14ac:dyDescent="0.2">
      <c r="A1036" t="s">
        <v>1658</v>
      </c>
      <c r="B1036" t="s">
        <v>1954</v>
      </c>
      <c r="C1036">
        <v>6.3</v>
      </c>
      <c r="E1036" s="3" t="s">
        <v>4768</v>
      </c>
      <c r="F1036">
        <v>6.2</v>
      </c>
      <c r="H1036" t="s">
        <v>4768</v>
      </c>
      <c r="I1036" s="12">
        <v>6.2</v>
      </c>
    </row>
    <row r="1037" spans="1:9" hidden="1" x14ac:dyDescent="0.2">
      <c r="A1037" t="s">
        <v>684</v>
      </c>
      <c r="B1037" t="s">
        <v>1956</v>
      </c>
      <c r="C1037">
        <v>5.9</v>
      </c>
      <c r="E1037" s="3" t="s">
        <v>6115</v>
      </c>
      <c r="F1037">
        <v>5.5</v>
      </c>
      <c r="H1037" t="s">
        <v>6115</v>
      </c>
      <c r="I1037" s="12">
        <v>5.5</v>
      </c>
    </row>
    <row r="1038" spans="1:9" hidden="1" x14ac:dyDescent="0.2">
      <c r="A1038" t="s">
        <v>260</v>
      </c>
      <c r="B1038" t="s">
        <v>1957</v>
      </c>
      <c r="C1038">
        <v>6.5</v>
      </c>
      <c r="E1038" s="3" t="s">
        <v>3455</v>
      </c>
      <c r="F1038">
        <v>5.9</v>
      </c>
      <c r="H1038" t="s">
        <v>3455</v>
      </c>
      <c r="I1038" s="12">
        <v>5.9</v>
      </c>
    </row>
    <row r="1039" spans="1:9" hidden="1" x14ac:dyDescent="0.2">
      <c r="A1039" t="s">
        <v>1958</v>
      </c>
      <c r="B1039" t="s">
        <v>1959</v>
      </c>
      <c r="C1039">
        <v>6.5</v>
      </c>
      <c r="E1039" s="3" t="s">
        <v>2977</v>
      </c>
      <c r="F1039">
        <v>6.8</v>
      </c>
      <c r="H1039" t="s">
        <v>2977</v>
      </c>
      <c r="I1039" s="12">
        <v>6.8</v>
      </c>
    </row>
    <row r="1040" spans="1:9" hidden="1" x14ac:dyDescent="0.2">
      <c r="A1040" t="s">
        <v>1960</v>
      </c>
      <c r="B1040" t="s">
        <v>1961</v>
      </c>
      <c r="C1040">
        <v>6.1</v>
      </c>
      <c r="E1040" s="3" t="s">
        <v>2267</v>
      </c>
      <c r="F1040">
        <v>4.0999999999999996</v>
      </c>
      <c r="H1040" t="s">
        <v>2267</v>
      </c>
      <c r="I1040" s="12">
        <v>4.0999999999999996</v>
      </c>
    </row>
    <row r="1041" spans="1:9" hidden="1" x14ac:dyDescent="0.2">
      <c r="A1041" t="s">
        <v>1962</v>
      </c>
      <c r="B1041" t="s">
        <v>1963</v>
      </c>
      <c r="C1041">
        <v>5.9</v>
      </c>
      <c r="E1041" s="3" t="s">
        <v>5000</v>
      </c>
      <c r="F1041">
        <v>6.8</v>
      </c>
      <c r="H1041" t="s">
        <v>5000</v>
      </c>
      <c r="I1041" s="12">
        <v>6.8</v>
      </c>
    </row>
    <row r="1042" spans="1:9" hidden="1" x14ac:dyDescent="0.2">
      <c r="A1042" t="s">
        <v>1964</v>
      </c>
      <c r="B1042" t="s">
        <v>1965</v>
      </c>
      <c r="C1042">
        <v>6.6</v>
      </c>
      <c r="E1042" s="3" t="s">
        <v>255</v>
      </c>
      <c r="F1042">
        <v>6.3199999999999994</v>
      </c>
      <c r="H1042" t="s">
        <v>255</v>
      </c>
      <c r="I1042" s="12">
        <v>6.3199999999999994</v>
      </c>
    </row>
    <row r="1043" spans="1:9" hidden="1" x14ac:dyDescent="0.2">
      <c r="A1043" t="s">
        <v>1966</v>
      </c>
      <c r="B1043" t="s">
        <v>1968</v>
      </c>
      <c r="C1043">
        <v>7.4</v>
      </c>
      <c r="E1043" s="3" t="s">
        <v>105</v>
      </c>
      <c r="F1043">
        <v>6.6384615384615397</v>
      </c>
      <c r="H1043" t="s">
        <v>105</v>
      </c>
      <c r="I1043" s="12">
        <v>6.6384615384615397</v>
      </c>
    </row>
    <row r="1044" spans="1:9" hidden="1" x14ac:dyDescent="0.2">
      <c r="A1044" t="s">
        <v>20</v>
      </c>
      <c r="B1044" t="s">
        <v>1969</v>
      </c>
      <c r="C1044">
        <v>7.3</v>
      </c>
      <c r="E1044" s="3" t="s">
        <v>1205</v>
      </c>
      <c r="F1044">
        <v>5.9</v>
      </c>
      <c r="H1044" t="s">
        <v>1205</v>
      </c>
      <c r="I1044" s="12">
        <v>5.9</v>
      </c>
    </row>
    <row r="1045" spans="1:9" hidden="1" x14ac:dyDescent="0.2">
      <c r="A1045" t="s">
        <v>365</v>
      </c>
      <c r="B1045" t="s">
        <v>1970</v>
      </c>
      <c r="C1045">
        <v>6.6</v>
      </c>
      <c r="E1045" s="3" t="s">
        <v>4161</v>
      </c>
      <c r="F1045">
        <v>5.3</v>
      </c>
      <c r="H1045" t="s">
        <v>4161</v>
      </c>
      <c r="I1045" s="12">
        <v>5.3</v>
      </c>
    </row>
    <row r="1046" spans="1:9" hidden="1" x14ac:dyDescent="0.2">
      <c r="A1046" t="s">
        <v>1971</v>
      </c>
      <c r="B1046" t="s">
        <v>1972</v>
      </c>
      <c r="C1046">
        <v>5.6</v>
      </c>
      <c r="E1046" s="3" t="s">
        <v>2018</v>
      </c>
      <c r="F1046">
        <v>6.8</v>
      </c>
      <c r="H1046" t="s">
        <v>2018</v>
      </c>
      <c r="I1046" s="12">
        <v>6.8</v>
      </c>
    </row>
    <row r="1047" spans="1:9" hidden="1" x14ac:dyDescent="0.2">
      <c r="A1047" t="s">
        <v>1973</v>
      </c>
      <c r="B1047" t="s">
        <v>1974</v>
      </c>
      <c r="C1047">
        <v>5.3</v>
      </c>
      <c r="E1047" s="3" t="s">
        <v>4788</v>
      </c>
      <c r="F1047">
        <v>6.7</v>
      </c>
      <c r="H1047" t="s">
        <v>4788</v>
      </c>
      <c r="I1047" s="12">
        <v>6.7</v>
      </c>
    </row>
    <row r="1048" spans="1:9" hidden="1" x14ac:dyDescent="0.2">
      <c r="A1048" t="s">
        <v>1435</v>
      </c>
      <c r="B1048" t="s">
        <v>1975</v>
      </c>
      <c r="C1048">
        <v>6</v>
      </c>
      <c r="E1048" s="3" t="s">
        <v>4935</v>
      </c>
      <c r="F1048">
        <v>6.4</v>
      </c>
      <c r="H1048" t="s">
        <v>4935</v>
      </c>
      <c r="I1048" s="12">
        <v>6.4</v>
      </c>
    </row>
    <row r="1049" spans="1:9" hidden="1" x14ac:dyDescent="0.2">
      <c r="A1049" t="s">
        <v>1976</v>
      </c>
      <c r="B1049" t="s">
        <v>1978</v>
      </c>
      <c r="C1049">
        <v>5.4</v>
      </c>
      <c r="E1049" s="3" t="s">
        <v>3017</v>
      </c>
      <c r="F1049">
        <v>6</v>
      </c>
      <c r="H1049" t="s">
        <v>3017</v>
      </c>
      <c r="I1049" s="12">
        <v>6</v>
      </c>
    </row>
    <row r="1050" spans="1:9" hidden="1" x14ac:dyDescent="0.2">
      <c r="A1050" t="s">
        <v>1979</v>
      </c>
      <c r="B1050" t="s">
        <v>1980</v>
      </c>
      <c r="C1050">
        <v>6.8</v>
      </c>
      <c r="E1050" s="3" t="s">
        <v>5327</v>
      </c>
      <c r="F1050">
        <v>7.1</v>
      </c>
      <c r="H1050" t="s">
        <v>5327</v>
      </c>
      <c r="I1050" s="12">
        <v>7.1</v>
      </c>
    </row>
    <row r="1051" spans="1:9" hidden="1" x14ac:dyDescent="0.2">
      <c r="A1051" t="s">
        <v>1981</v>
      </c>
      <c r="B1051" t="s">
        <v>1983</v>
      </c>
      <c r="C1051">
        <v>6.4</v>
      </c>
      <c r="E1051" s="3" t="s">
        <v>5641</v>
      </c>
      <c r="F1051">
        <v>5.7</v>
      </c>
      <c r="H1051" t="s">
        <v>5641</v>
      </c>
      <c r="I1051" s="12">
        <v>5.7</v>
      </c>
    </row>
    <row r="1052" spans="1:9" hidden="1" x14ac:dyDescent="0.2">
      <c r="A1052" t="s">
        <v>861</v>
      </c>
      <c r="B1052" t="s">
        <v>862</v>
      </c>
      <c r="C1052">
        <v>7.1</v>
      </c>
      <c r="E1052" s="3" t="s">
        <v>3294</v>
      </c>
      <c r="F1052">
        <v>5.6</v>
      </c>
      <c r="H1052" t="s">
        <v>3294</v>
      </c>
      <c r="I1052" s="12">
        <v>5.6</v>
      </c>
    </row>
    <row r="1053" spans="1:9" hidden="1" x14ac:dyDescent="0.2">
      <c r="A1053" t="s">
        <v>1984</v>
      </c>
      <c r="B1053" t="s">
        <v>1985</v>
      </c>
      <c r="C1053">
        <v>4.9000000000000004</v>
      </c>
      <c r="E1053" s="3" t="s">
        <v>4020</v>
      </c>
      <c r="F1053">
        <v>6.2</v>
      </c>
      <c r="H1053" t="s">
        <v>4020</v>
      </c>
      <c r="I1053" s="12">
        <v>6.2</v>
      </c>
    </row>
    <row r="1054" spans="1:9" hidden="1" x14ac:dyDescent="0.2">
      <c r="A1054" t="s">
        <v>1986</v>
      </c>
      <c r="B1054" t="s">
        <v>1987</v>
      </c>
      <c r="C1054">
        <v>5.8</v>
      </c>
      <c r="E1054" s="3" t="s">
        <v>3698</v>
      </c>
      <c r="F1054">
        <v>6.3</v>
      </c>
      <c r="H1054" t="s">
        <v>3698</v>
      </c>
      <c r="I1054" s="12">
        <v>6.3</v>
      </c>
    </row>
    <row r="1055" spans="1:9" hidden="1" x14ac:dyDescent="0.2">
      <c r="A1055" t="s">
        <v>260</v>
      </c>
      <c r="B1055" t="s">
        <v>1989</v>
      </c>
      <c r="C1055">
        <v>7.1</v>
      </c>
      <c r="E1055" s="3" t="s">
        <v>5485</v>
      </c>
      <c r="F1055">
        <v>6</v>
      </c>
      <c r="H1055" t="s">
        <v>5485</v>
      </c>
      <c r="I1055" s="12">
        <v>6</v>
      </c>
    </row>
    <row r="1056" spans="1:9" hidden="1" x14ac:dyDescent="0.2">
      <c r="A1056" t="s">
        <v>1300</v>
      </c>
      <c r="B1056" t="s">
        <v>1990</v>
      </c>
      <c r="C1056">
        <v>7.2</v>
      </c>
      <c r="E1056" s="3" t="s">
        <v>3805</v>
      </c>
      <c r="F1056">
        <v>7.4000000000000012</v>
      </c>
      <c r="H1056" t="s">
        <v>3805</v>
      </c>
      <c r="I1056" s="12">
        <v>7.4000000000000012</v>
      </c>
    </row>
    <row r="1057" spans="1:9" hidden="1" x14ac:dyDescent="0.2">
      <c r="A1057" t="s">
        <v>188</v>
      </c>
      <c r="B1057" t="s">
        <v>1991</v>
      </c>
      <c r="C1057">
        <v>6</v>
      </c>
      <c r="E1057" s="3" t="s">
        <v>5669</v>
      </c>
      <c r="F1057">
        <v>5.0999999999999996</v>
      </c>
      <c r="H1057" t="s">
        <v>5669</v>
      </c>
      <c r="I1057" s="12">
        <v>5.0999999999999996</v>
      </c>
    </row>
    <row r="1058" spans="1:9" hidden="1" x14ac:dyDescent="0.2">
      <c r="A1058" t="s">
        <v>1714</v>
      </c>
      <c r="B1058" t="s">
        <v>1993</v>
      </c>
      <c r="C1058">
        <v>6</v>
      </c>
      <c r="E1058" s="3" t="s">
        <v>3042</v>
      </c>
      <c r="F1058">
        <v>6.8666666666666671</v>
      </c>
      <c r="H1058" t="s">
        <v>3042</v>
      </c>
      <c r="I1058" s="12">
        <v>6.8666666666666671</v>
      </c>
    </row>
    <row r="1059" spans="1:9" hidden="1" x14ac:dyDescent="0.2">
      <c r="A1059" t="s">
        <v>677</v>
      </c>
      <c r="B1059" t="s">
        <v>1994</v>
      </c>
      <c r="C1059">
        <v>7</v>
      </c>
      <c r="E1059" s="3" t="s">
        <v>3537</v>
      </c>
      <c r="F1059">
        <v>5</v>
      </c>
      <c r="H1059" t="s">
        <v>3537</v>
      </c>
      <c r="I1059" s="12">
        <v>5</v>
      </c>
    </row>
    <row r="1060" spans="1:9" hidden="1" x14ac:dyDescent="0.2">
      <c r="A1060" t="s">
        <v>1995</v>
      </c>
      <c r="B1060" t="s">
        <v>1996</v>
      </c>
      <c r="C1060">
        <v>5.4</v>
      </c>
      <c r="E1060" s="3" t="s">
        <v>5662</v>
      </c>
      <c r="F1060">
        <v>5.9</v>
      </c>
      <c r="H1060" t="s">
        <v>5662</v>
      </c>
      <c r="I1060" s="12">
        <v>5.9</v>
      </c>
    </row>
    <row r="1061" spans="1:9" hidden="1" x14ac:dyDescent="0.2">
      <c r="A1061" t="s">
        <v>61</v>
      </c>
      <c r="B1061" t="s">
        <v>1998</v>
      </c>
      <c r="C1061">
        <v>6.5</v>
      </c>
      <c r="E1061" s="3" t="s">
        <v>1293</v>
      </c>
      <c r="F1061">
        <v>5.65</v>
      </c>
      <c r="H1061" t="s">
        <v>1293</v>
      </c>
      <c r="I1061" s="12">
        <v>5.65</v>
      </c>
    </row>
    <row r="1062" spans="1:9" hidden="1" x14ac:dyDescent="0.2">
      <c r="A1062" t="s">
        <v>134</v>
      </c>
      <c r="B1062" t="s">
        <v>1999</v>
      </c>
      <c r="C1062">
        <v>6.4</v>
      </c>
      <c r="E1062" s="3" t="s">
        <v>1251</v>
      </c>
      <c r="F1062">
        <v>5.9</v>
      </c>
      <c r="H1062" t="s">
        <v>1251</v>
      </c>
      <c r="I1062" s="12">
        <v>5.9</v>
      </c>
    </row>
    <row r="1063" spans="1:9" hidden="1" x14ac:dyDescent="0.2">
      <c r="A1063" t="s">
        <v>2000</v>
      </c>
      <c r="B1063" t="s">
        <v>2001</v>
      </c>
      <c r="C1063">
        <v>4.9000000000000004</v>
      </c>
      <c r="E1063" s="3" t="s">
        <v>559</v>
      </c>
      <c r="F1063">
        <v>7.083333333333333</v>
      </c>
      <c r="H1063" t="s">
        <v>559</v>
      </c>
      <c r="I1063" s="12">
        <v>7.083333333333333</v>
      </c>
    </row>
    <row r="1064" spans="1:9" hidden="1" x14ac:dyDescent="0.2">
      <c r="A1064" t="s">
        <v>2002</v>
      </c>
      <c r="B1064" t="s">
        <v>2003</v>
      </c>
      <c r="C1064">
        <v>6.3</v>
      </c>
      <c r="E1064" s="3" t="s">
        <v>5489</v>
      </c>
      <c r="F1064">
        <v>3.9</v>
      </c>
      <c r="H1064" t="s">
        <v>5489</v>
      </c>
      <c r="I1064" s="12">
        <v>3.9</v>
      </c>
    </row>
    <row r="1065" spans="1:9" hidden="1" x14ac:dyDescent="0.2">
      <c r="A1065" t="s">
        <v>2004</v>
      </c>
      <c r="B1065" t="s">
        <v>2006</v>
      </c>
      <c r="C1065">
        <v>7.7</v>
      </c>
      <c r="E1065" s="3" t="s">
        <v>4070</v>
      </c>
      <c r="F1065">
        <v>6.5</v>
      </c>
      <c r="H1065" t="s">
        <v>4070</v>
      </c>
      <c r="I1065" s="12">
        <v>6.5</v>
      </c>
    </row>
    <row r="1066" spans="1:9" hidden="1" x14ac:dyDescent="0.2">
      <c r="A1066" t="s">
        <v>846</v>
      </c>
      <c r="B1066" t="s">
        <v>2008</v>
      </c>
      <c r="C1066">
        <v>7.8</v>
      </c>
      <c r="E1066" s="3" t="s">
        <v>2711</v>
      </c>
      <c r="F1066">
        <v>6</v>
      </c>
      <c r="H1066" t="s">
        <v>2711</v>
      </c>
      <c r="I1066" s="12">
        <v>6</v>
      </c>
    </row>
    <row r="1067" spans="1:9" hidden="1" x14ac:dyDescent="0.2">
      <c r="A1067" t="s">
        <v>1072</v>
      </c>
      <c r="B1067" t="s">
        <v>2009</v>
      </c>
      <c r="C1067">
        <v>5.5</v>
      </c>
      <c r="E1067" s="3" t="s">
        <v>5226</v>
      </c>
      <c r="F1067">
        <v>7.6</v>
      </c>
      <c r="H1067" t="s">
        <v>5226</v>
      </c>
      <c r="I1067" s="12">
        <v>7.6</v>
      </c>
    </row>
    <row r="1068" spans="1:9" hidden="1" x14ac:dyDescent="0.2">
      <c r="A1068" t="s">
        <v>1066</v>
      </c>
      <c r="B1068" t="s">
        <v>2010</v>
      </c>
      <c r="C1068">
        <v>7.5</v>
      </c>
      <c r="E1068" s="3" t="s">
        <v>4778</v>
      </c>
      <c r="F1068">
        <v>5.5</v>
      </c>
      <c r="H1068" t="s">
        <v>4778</v>
      </c>
      <c r="I1068" s="12">
        <v>5.5</v>
      </c>
    </row>
    <row r="1069" spans="1:9" hidden="1" x14ac:dyDescent="0.2">
      <c r="A1069" t="s">
        <v>2000</v>
      </c>
      <c r="B1069" t="s">
        <v>2011</v>
      </c>
      <c r="C1069">
        <v>6.4</v>
      </c>
      <c r="E1069" s="3" t="s">
        <v>1295</v>
      </c>
      <c r="F1069">
        <v>7.75</v>
      </c>
      <c r="H1069" t="s">
        <v>1295</v>
      </c>
      <c r="I1069" s="12">
        <v>7.75</v>
      </c>
    </row>
    <row r="1070" spans="1:9" hidden="1" x14ac:dyDescent="0.2">
      <c r="A1070" t="s">
        <v>2012</v>
      </c>
      <c r="B1070" t="s">
        <v>2013</v>
      </c>
      <c r="C1070">
        <v>5.6</v>
      </c>
      <c r="E1070" s="3" t="s">
        <v>3573</v>
      </c>
      <c r="F1070">
        <v>6.3</v>
      </c>
      <c r="H1070" t="s">
        <v>3573</v>
      </c>
      <c r="I1070" s="12">
        <v>6.3</v>
      </c>
    </row>
    <row r="1071" spans="1:9" hidden="1" x14ac:dyDescent="0.2">
      <c r="A1071" t="s">
        <v>2014</v>
      </c>
      <c r="B1071" t="s">
        <v>2016</v>
      </c>
      <c r="C1071">
        <v>7.5</v>
      </c>
      <c r="E1071" s="3" t="s">
        <v>4685</v>
      </c>
      <c r="F1071">
        <v>6.5</v>
      </c>
      <c r="H1071" t="s">
        <v>4685</v>
      </c>
      <c r="I1071" s="12">
        <v>6.5</v>
      </c>
    </row>
    <row r="1072" spans="1:9" hidden="1" x14ac:dyDescent="0.2">
      <c r="A1072" t="s">
        <v>2018</v>
      </c>
      <c r="B1072" t="s">
        <v>2020</v>
      </c>
      <c r="C1072">
        <v>6.8</v>
      </c>
      <c r="E1072" s="3" t="s">
        <v>694</v>
      </c>
      <c r="F1072">
        <v>4.3</v>
      </c>
      <c r="H1072" t="s">
        <v>694</v>
      </c>
      <c r="I1072" s="12">
        <v>4.3</v>
      </c>
    </row>
    <row r="1073" spans="1:9" hidden="1" x14ac:dyDescent="0.2">
      <c r="A1073" t="s">
        <v>553</v>
      </c>
      <c r="B1073" t="s">
        <v>2021</v>
      </c>
      <c r="C1073">
        <v>6.8</v>
      </c>
      <c r="E1073" s="3" t="s">
        <v>4317</v>
      </c>
      <c r="F1073">
        <v>6.1499999999999995</v>
      </c>
      <c r="H1073" t="s">
        <v>4317</v>
      </c>
      <c r="I1073" s="12">
        <v>6.1499999999999995</v>
      </c>
    </row>
    <row r="1074" spans="1:9" hidden="1" x14ac:dyDescent="0.2">
      <c r="A1074" t="s">
        <v>2022</v>
      </c>
      <c r="B1074" t="s">
        <v>2023</v>
      </c>
      <c r="C1074">
        <v>6</v>
      </c>
      <c r="E1074" s="3" t="s">
        <v>3054</v>
      </c>
      <c r="F1074">
        <v>6</v>
      </c>
      <c r="H1074" t="s">
        <v>3054</v>
      </c>
      <c r="I1074" s="12">
        <v>6</v>
      </c>
    </row>
    <row r="1075" spans="1:9" hidden="1" x14ac:dyDescent="0.2">
      <c r="A1075" t="s">
        <v>2024</v>
      </c>
      <c r="B1075" t="s">
        <v>2025</v>
      </c>
      <c r="C1075">
        <v>7.3</v>
      </c>
      <c r="E1075" s="3" t="s">
        <v>2848</v>
      </c>
      <c r="F1075">
        <v>7.1</v>
      </c>
      <c r="H1075" t="s">
        <v>2848</v>
      </c>
      <c r="I1075" s="12">
        <v>7.1</v>
      </c>
    </row>
    <row r="1076" spans="1:9" hidden="1" x14ac:dyDescent="0.2">
      <c r="A1076" t="s">
        <v>1124</v>
      </c>
      <c r="B1076" t="s">
        <v>2026</v>
      </c>
      <c r="C1076">
        <v>6</v>
      </c>
      <c r="E1076" s="3" t="s">
        <v>2930</v>
      </c>
      <c r="F1076">
        <v>5.65</v>
      </c>
      <c r="H1076" t="s">
        <v>2930</v>
      </c>
      <c r="I1076" s="12">
        <v>5.65</v>
      </c>
    </row>
    <row r="1077" spans="1:9" hidden="1" x14ac:dyDescent="0.2">
      <c r="A1077" t="s">
        <v>387</v>
      </c>
      <c r="B1077" t="s">
        <v>2027</v>
      </c>
      <c r="C1077">
        <v>7</v>
      </c>
      <c r="E1077" s="3" t="s">
        <v>2474</v>
      </c>
      <c r="F1077">
        <v>5.65</v>
      </c>
      <c r="H1077" t="s">
        <v>2474</v>
      </c>
      <c r="I1077" s="12">
        <v>5.65</v>
      </c>
    </row>
    <row r="1078" spans="1:9" hidden="1" x14ac:dyDescent="0.2">
      <c r="A1078" t="s">
        <v>2028</v>
      </c>
      <c r="B1078" t="s">
        <v>2029</v>
      </c>
      <c r="C1078">
        <v>5.0999999999999996</v>
      </c>
      <c r="E1078" s="3" t="s">
        <v>4626</v>
      </c>
      <c r="F1078">
        <v>6.9</v>
      </c>
      <c r="H1078" t="s">
        <v>4626</v>
      </c>
      <c r="I1078" s="12">
        <v>6.9</v>
      </c>
    </row>
    <row r="1079" spans="1:9" hidden="1" x14ac:dyDescent="0.2">
      <c r="A1079" t="s">
        <v>773</v>
      </c>
      <c r="B1079" t="s">
        <v>2030</v>
      </c>
      <c r="C1079">
        <v>6.8</v>
      </c>
      <c r="E1079" s="3" t="s">
        <v>3506</v>
      </c>
      <c r="F1079">
        <v>6.5</v>
      </c>
      <c r="H1079" t="s">
        <v>3506</v>
      </c>
      <c r="I1079" s="12">
        <v>6.5</v>
      </c>
    </row>
    <row r="1080" spans="1:9" hidden="1" x14ac:dyDescent="0.2">
      <c r="A1080" t="s">
        <v>2031</v>
      </c>
      <c r="B1080" t="s">
        <v>2032</v>
      </c>
      <c r="C1080">
        <v>6.5</v>
      </c>
      <c r="E1080" s="3" t="s">
        <v>2668</v>
      </c>
      <c r="F1080">
        <v>6.8</v>
      </c>
      <c r="H1080" t="s">
        <v>2668</v>
      </c>
      <c r="I1080" s="12">
        <v>6.8</v>
      </c>
    </row>
    <row r="1081" spans="1:9" hidden="1" x14ac:dyDescent="0.2">
      <c r="A1081" t="s">
        <v>616</v>
      </c>
      <c r="B1081" t="s">
        <v>2033</v>
      </c>
      <c r="C1081">
        <v>6.6</v>
      </c>
      <c r="E1081" s="3" t="s">
        <v>5417</v>
      </c>
      <c r="F1081">
        <v>4.9000000000000004</v>
      </c>
      <c r="H1081" t="s">
        <v>5417</v>
      </c>
      <c r="I1081" s="12">
        <v>4.9000000000000004</v>
      </c>
    </row>
    <row r="1082" spans="1:9" hidden="1" x14ac:dyDescent="0.2">
      <c r="A1082" t="s">
        <v>735</v>
      </c>
      <c r="B1082" t="s">
        <v>2034</v>
      </c>
      <c r="C1082">
        <v>7.2</v>
      </c>
      <c r="E1082" s="3" t="s">
        <v>2435</v>
      </c>
      <c r="F1082">
        <v>5.9</v>
      </c>
      <c r="H1082" t="s">
        <v>2435</v>
      </c>
      <c r="I1082" s="12">
        <v>5.9</v>
      </c>
    </row>
    <row r="1083" spans="1:9" hidden="1" x14ac:dyDescent="0.2">
      <c r="A1083" t="s">
        <v>1929</v>
      </c>
      <c r="B1083" t="s">
        <v>2035</v>
      </c>
      <c r="C1083">
        <v>7</v>
      </c>
      <c r="E1083" s="3" t="s">
        <v>5982</v>
      </c>
      <c r="F1083">
        <v>8.1</v>
      </c>
      <c r="H1083" t="s">
        <v>5982</v>
      </c>
      <c r="I1083" s="12">
        <v>8.1</v>
      </c>
    </row>
    <row r="1084" spans="1:9" hidden="1" x14ac:dyDescent="0.2">
      <c r="A1084" t="s">
        <v>1605</v>
      </c>
      <c r="B1084" t="s">
        <v>2036</v>
      </c>
      <c r="C1084">
        <v>7</v>
      </c>
      <c r="E1084" s="3" t="s">
        <v>4126</v>
      </c>
      <c r="F1084">
        <v>6.4799999999999995</v>
      </c>
      <c r="H1084" t="s">
        <v>4126</v>
      </c>
      <c r="I1084" s="12">
        <v>6.4799999999999995</v>
      </c>
    </row>
    <row r="1085" spans="1:9" hidden="1" x14ac:dyDescent="0.2">
      <c r="A1085" t="s">
        <v>2037</v>
      </c>
      <c r="B1085" t="s">
        <v>2038</v>
      </c>
      <c r="C1085">
        <v>5.9</v>
      </c>
      <c r="E1085" s="3" t="s">
        <v>533</v>
      </c>
      <c r="F1085">
        <v>6.9249999999999998</v>
      </c>
      <c r="H1085" t="s">
        <v>533</v>
      </c>
      <c r="I1085" s="12">
        <v>6.9249999999999998</v>
      </c>
    </row>
    <row r="1086" spans="1:9" hidden="1" x14ac:dyDescent="0.2">
      <c r="A1086" t="s">
        <v>2039</v>
      </c>
      <c r="B1086" t="s">
        <v>2040</v>
      </c>
      <c r="C1086">
        <v>5.4</v>
      </c>
      <c r="E1086" s="3" t="s">
        <v>3910</v>
      </c>
      <c r="F1086">
        <v>8</v>
      </c>
      <c r="H1086" t="s">
        <v>3910</v>
      </c>
      <c r="I1086" s="12">
        <v>8</v>
      </c>
    </row>
    <row r="1087" spans="1:9" hidden="1" x14ac:dyDescent="0.2">
      <c r="A1087" t="s">
        <v>333</v>
      </c>
      <c r="B1087" t="s">
        <v>2041</v>
      </c>
      <c r="C1087">
        <v>6.6</v>
      </c>
      <c r="E1087" s="3" t="s">
        <v>5358</v>
      </c>
      <c r="F1087">
        <v>7.2</v>
      </c>
      <c r="H1087" t="s">
        <v>5358</v>
      </c>
      <c r="I1087" s="12">
        <v>7.2</v>
      </c>
    </row>
    <row r="1088" spans="1:9" hidden="1" x14ac:dyDescent="0.2">
      <c r="A1088" t="s">
        <v>2042</v>
      </c>
      <c r="B1088" t="s">
        <v>2044</v>
      </c>
      <c r="C1088">
        <v>7</v>
      </c>
      <c r="E1088" s="3" t="s">
        <v>6119</v>
      </c>
      <c r="F1088">
        <v>7.4</v>
      </c>
      <c r="H1088" t="s">
        <v>6119</v>
      </c>
      <c r="I1088" s="12">
        <v>7.4</v>
      </c>
    </row>
    <row r="1089" spans="1:9" hidden="1" x14ac:dyDescent="0.2">
      <c r="A1089" t="s">
        <v>556</v>
      </c>
      <c r="B1089" t="s">
        <v>2045</v>
      </c>
      <c r="C1089">
        <v>6.5</v>
      </c>
      <c r="E1089" s="3" t="s">
        <v>789</v>
      </c>
      <c r="F1089">
        <v>5.75</v>
      </c>
      <c r="H1089" t="s">
        <v>789</v>
      </c>
      <c r="I1089" s="12">
        <v>5.75</v>
      </c>
    </row>
    <row r="1090" spans="1:9" hidden="1" x14ac:dyDescent="0.2">
      <c r="A1090" t="s">
        <v>1780</v>
      </c>
      <c r="B1090" t="s">
        <v>2046</v>
      </c>
      <c r="C1090">
        <v>6.3</v>
      </c>
      <c r="E1090" s="3" t="s">
        <v>5284</v>
      </c>
      <c r="F1090">
        <v>3.8</v>
      </c>
      <c r="H1090" t="s">
        <v>5284</v>
      </c>
      <c r="I1090" s="12">
        <v>3.8</v>
      </c>
    </row>
    <row r="1091" spans="1:9" hidden="1" x14ac:dyDescent="0.2">
      <c r="A1091" t="s">
        <v>2047</v>
      </c>
      <c r="B1091" t="s">
        <v>2048</v>
      </c>
      <c r="C1091">
        <v>6.5</v>
      </c>
      <c r="E1091" s="3" t="s">
        <v>2915</v>
      </c>
      <c r="F1091">
        <v>6.4499999999999993</v>
      </c>
      <c r="H1091" t="s">
        <v>2915</v>
      </c>
      <c r="I1091" s="12">
        <v>6.4499999999999993</v>
      </c>
    </row>
    <row r="1092" spans="1:9" hidden="1" x14ac:dyDescent="0.2">
      <c r="A1092" t="s">
        <v>2049</v>
      </c>
      <c r="B1092" t="s">
        <v>2051</v>
      </c>
      <c r="C1092">
        <v>6.5</v>
      </c>
      <c r="E1092" s="3" t="s">
        <v>2625</v>
      </c>
      <c r="F1092">
        <v>6.3</v>
      </c>
      <c r="H1092" t="s">
        <v>2625</v>
      </c>
      <c r="I1092" s="12">
        <v>6.3</v>
      </c>
    </row>
    <row r="1093" spans="1:9" hidden="1" x14ac:dyDescent="0.2">
      <c r="A1093" t="s">
        <v>1270</v>
      </c>
      <c r="B1093" t="s">
        <v>2052</v>
      </c>
      <c r="C1093">
        <v>5.8</v>
      </c>
      <c r="E1093" s="3" t="s">
        <v>1207</v>
      </c>
      <c r="F1093">
        <v>6.5250000000000004</v>
      </c>
      <c r="H1093" t="s">
        <v>1207</v>
      </c>
      <c r="I1093" s="12">
        <v>6.5250000000000004</v>
      </c>
    </row>
    <row r="1094" spans="1:9" hidden="1" x14ac:dyDescent="0.2">
      <c r="A1094" t="s">
        <v>2053</v>
      </c>
      <c r="B1094" t="s">
        <v>2054</v>
      </c>
      <c r="C1094">
        <v>6.6</v>
      </c>
      <c r="E1094" s="3" t="s">
        <v>1197</v>
      </c>
      <c r="F1094">
        <v>5.8</v>
      </c>
      <c r="H1094" t="s">
        <v>1197</v>
      </c>
      <c r="I1094" s="12">
        <v>5.8</v>
      </c>
    </row>
    <row r="1095" spans="1:9" hidden="1" x14ac:dyDescent="0.2">
      <c r="A1095" t="s">
        <v>2055</v>
      </c>
      <c r="B1095" t="s">
        <v>2056</v>
      </c>
      <c r="C1095">
        <v>5.4</v>
      </c>
      <c r="E1095" s="3" t="s">
        <v>3335</v>
      </c>
      <c r="F1095">
        <v>4.5999999999999996</v>
      </c>
      <c r="H1095" t="s">
        <v>3335</v>
      </c>
      <c r="I1095" s="12">
        <v>4.5999999999999996</v>
      </c>
    </row>
    <row r="1096" spans="1:9" hidden="1" x14ac:dyDescent="0.2">
      <c r="A1096" t="s">
        <v>2057</v>
      </c>
      <c r="B1096" t="s">
        <v>2058</v>
      </c>
      <c r="C1096">
        <v>6.1</v>
      </c>
      <c r="E1096" s="3" t="s">
        <v>3532</v>
      </c>
      <c r="F1096">
        <v>7</v>
      </c>
      <c r="H1096" t="s">
        <v>3532</v>
      </c>
      <c r="I1096" s="12">
        <v>7</v>
      </c>
    </row>
    <row r="1097" spans="1:9" hidden="1" x14ac:dyDescent="0.2">
      <c r="A1097" t="s">
        <v>2059</v>
      </c>
      <c r="B1097" t="s">
        <v>2060</v>
      </c>
      <c r="C1097">
        <v>4</v>
      </c>
      <c r="E1097" s="3" t="s">
        <v>6113</v>
      </c>
      <c r="F1097">
        <v>7</v>
      </c>
      <c r="H1097" t="s">
        <v>6113</v>
      </c>
      <c r="I1097" s="12">
        <v>7</v>
      </c>
    </row>
    <row r="1098" spans="1:9" hidden="1" x14ac:dyDescent="0.2">
      <c r="A1098" t="s">
        <v>1804</v>
      </c>
      <c r="B1098" t="s">
        <v>2061</v>
      </c>
      <c r="C1098">
        <v>7.6</v>
      </c>
      <c r="E1098" s="3" t="s">
        <v>2835</v>
      </c>
      <c r="F1098">
        <v>4.8</v>
      </c>
      <c r="H1098" t="s">
        <v>2835</v>
      </c>
      <c r="I1098" s="12">
        <v>4.8</v>
      </c>
    </row>
    <row r="1099" spans="1:9" hidden="1" x14ac:dyDescent="0.2">
      <c r="A1099" t="s">
        <v>677</v>
      </c>
      <c r="B1099" t="s">
        <v>2062</v>
      </c>
      <c r="C1099">
        <v>7.9</v>
      </c>
      <c r="E1099" s="3" t="s">
        <v>5399</v>
      </c>
      <c r="F1099">
        <v>6.5</v>
      </c>
      <c r="H1099" t="s">
        <v>5399</v>
      </c>
      <c r="I1099" s="12">
        <v>6.5</v>
      </c>
    </row>
    <row r="1100" spans="1:9" hidden="1" x14ac:dyDescent="0.2">
      <c r="A1100" t="s">
        <v>2063</v>
      </c>
      <c r="B1100" t="s">
        <v>2064</v>
      </c>
      <c r="C1100">
        <v>5.3</v>
      </c>
      <c r="E1100" s="3" t="s">
        <v>5256</v>
      </c>
      <c r="F1100">
        <v>6.5</v>
      </c>
      <c r="H1100" t="s">
        <v>5256</v>
      </c>
      <c r="I1100" s="12">
        <v>6.5</v>
      </c>
    </row>
    <row r="1101" spans="1:9" hidden="1" x14ac:dyDescent="0.2">
      <c r="A1101" t="s">
        <v>2065</v>
      </c>
      <c r="B1101" t="s">
        <v>2066</v>
      </c>
      <c r="C1101">
        <v>6.6</v>
      </c>
      <c r="E1101" s="3" t="s">
        <v>1549</v>
      </c>
      <c r="F1101">
        <v>6.6</v>
      </c>
      <c r="H1101" t="s">
        <v>1549</v>
      </c>
      <c r="I1101" s="12">
        <v>6.6</v>
      </c>
    </row>
    <row r="1102" spans="1:9" hidden="1" x14ac:dyDescent="0.2">
      <c r="A1102" t="s">
        <v>2067</v>
      </c>
      <c r="B1102" t="s">
        <v>2069</v>
      </c>
      <c r="C1102">
        <v>6.3</v>
      </c>
      <c r="E1102" s="3" t="s">
        <v>4411</v>
      </c>
      <c r="F1102">
        <v>6.9333333333333336</v>
      </c>
      <c r="H1102" t="s">
        <v>4411</v>
      </c>
      <c r="I1102" s="12">
        <v>6.9333333333333336</v>
      </c>
    </row>
    <row r="1103" spans="1:9" hidden="1" x14ac:dyDescent="0.2">
      <c r="A1103" t="s">
        <v>1421</v>
      </c>
      <c r="B1103" t="s">
        <v>2070</v>
      </c>
      <c r="C1103">
        <v>7.2</v>
      </c>
      <c r="E1103" s="3" t="s">
        <v>3618</v>
      </c>
      <c r="F1103">
        <v>7.3599999999999994</v>
      </c>
      <c r="H1103" t="s">
        <v>3618</v>
      </c>
      <c r="I1103" s="12">
        <v>7.3599999999999994</v>
      </c>
    </row>
    <row r="1104" spans="1:9" hidden="1" x14ac:dyDescent="0.2">
      <c r="A1104" t="s">
        <v>1658</v>
      </c>
      <c r="B1104" t="s">
        <v>2072</v>
      </c>
      <c r="C1104">
        <v>7</v>
      </c>
      <c r="E1104" s="3" t="s">
        <v>3807</v>
      </c>
      <c r="F1104">
        <v>5.9</v>
      </c>
      <c r="H1104" t="s">
        <v>3807</v>
      </c>
      <c r="I1104" s="12">
        <v>5.9</v>
      </c>
    </row>
    <row r="1105" spans="1:9" hidden="1" x14ac:dyDescent="0.2">
      <c r="A1105" t="s">
        <v>1716</v>
      </c>
      <c r="B1105" t="s">
        <v>2073</v>
      </c>
      <c r="C1105">
        <v>6.9</v>
      </c>
      <c r="E1105" s="3" t="s">
        <v>4406</v>
      </c>
      <c r="F1105">
        <v>6.5</v>
      </c>
      <c r="H1105" t="s">
        <v>4406</v>
      </c>
      <c r="I1105" s="12">
        <v>6.5</v>
      </c>
    </row>
    <row r="1106" spans="1:9" hidden="1" x14ac:dyDescent="0.2">
      <c r="A1106" t="s">
        <v>2074</v>
      </c>
      <c r="B1106" t="s">
        <v>2075</v>
      </c>
      <c r="C1106">
        <v>5.2</v>
      </c>
      <c r="E1106" s="3" t="s">
        <v>5432</v>
      </c>
      <c r="F1106">
        <v>6.9</v>
      </c>
      <c r="H1106" t="s">
        <v>5432</v>
      </c>
      <c r="I1106" s="12">
        <v>6.9</v>
      </c>
    </row>
    <row r="1107" spans="1:9" hidden="1" x14ac:dyDescent="0.2">
      <c r="A1107" t="s">
        <v>315</v>
      </c>
      <c r="B1107" t="s">
        <v>2076</v>
      </c>
      <c r="C1107">
        <v>8.1</v>
      </c>
      <c r="E1107" s="3" t="s">
        <v>208</v>
      </c>
      <c r="F1107">
        <v>5.6749999999999998</v>
      </c>
      <c r="H1107" t="s">
        <v>208</v>
      </c>
      <c r="I1107" s="12">
        <v>5.6749999999999998</v>
      </c>
    </row>
    <row r="1108" spans="1:9" hidden="1" x14ac:dyDescent="0.2">
      <c r="A1108" t="s">
        <v>2077</v>
      </c>
      <c r="B1108" t="s">
        <v>2078</v>
      </c>
      <c r="C1108">
        <v>6.6</v>
      </c>
      <c r="E1108" s="3" t="s">
        <v>4097</v>
      </c>
      <c r="F1108">
        <v>6.15</v>
      </c>
      <c r="H1108" t="s">
        <v>4097</v>
      </c>
      <c r="I1108" s="12">
        <v>6.15</v>
      </c>
    </row>
    <row r="1109" spans="1:9" hidden="1" x14ac:dyDescent="0.2">
      <c r="A1109" t="s">
        <v>1341</v>
      </c>
      <c r="B1109" t="s">
        <v>2079</v>
      </c>
      <c r="C1109">
        <v>6.2</v>
      </c>
      <c r="E1109" s="3" t="s">
        <v>134</v>
      </c>
      <c r="F1109">
        <v>6.8428571428571425</v>
      </c>
      <c r="H1109" t="s">
        <v>134</v>
      </c>
      <c r="I1109" s="12">
        <v>6.8428571428571425</v>
      </c>
    </row>
    <row r="1110" spans="1:9" hidden="1" x14ac:dyDescent="0.2">
      <c r="A1110" t="s">
        <v>2080</v>
      </c>
      <c r="B1110" t="s">
        <v>2082</v>
      </c>
      <c r="C1110">
        <v>7.2</v>
      </c>
      <c r="E1110" s="3" t="s">
        <v>1046</v>
      </c>
      <c r="F1110">
        <v>6.58</v>
      </c>
      <c r="H1110" t="s">
        <v>1046</v>
      </c>
      <c r="I1110" s="12">
        <v>6.58</v>
      </c>
    </row>
    <row r="1111" spans="1:9" hidden="1" x14ac:dyDescent="0.2">
      <c r="A1111" t="s">
        <v>1416</v>
      </c>
      <c r="B1111" t="s">
        <v>2083</v>
      </c>
      <c r="C1111">
        <v>7.3</v>
      </c>
      <c r="E1111" s="3" t="s">
        <v>5371</v>
      </c>
      <c r="F1111">
        <v>7.8</v>
      </c>
      <c r="H1111" t="s">
        <v>5371</v>
      </c>
      <c r="I1111" s="12">
        <v>7.8</v>
      </c>
    </row>
    <row r="1112" spans="1:9" hidden="1" x14ac:dyDescent="0.2">
      <c r="A1112" t="s">
        <v>2084</v>
      </c>
      <c r="B1112" t="s">
        <v>2085</v>
      </c>
      <c r="C1112">
        <v>6.7</v>
      </c>
      <c r="E1112" s="3" t="s">
        <v>1674</v>
      </c>
      <c r="F1112">
        <v>8.1333333333333329</v>
      </c>
      <c r="H1112" t="s">
        <v>1674</v>
      </c>
      <c r="I1112" s="12">
        <v>8.1333333333333329</v>
      </c>
    </row>
    <row r="1113" spans="1:9" hidden="1" x14ac:dyDescent="0.2">
      <c r="A1113" t="s">
        <v>2086</v>
      </c>
      <c r="B1113" t="s">
        <v>2087</v>
      </c>
      <c r="C1113">
        <v>6.4</v>
      </c>
      <c r="E1113" s="3" t="s">
        <v>885</v>
      </c>
      <c r="F1113">
        <v>6.3999999999999995</v>
      </c>
      <c r="H1113" t="s">
        <v>885</v>
      </c>
      <c r="I1113" s="12">
        <v>6.3999999999999995</v>
      </c>
    </row>
    <row r="1114" spans="1:9" hidden="1" x14ac:dyDescent="0.2">
      <c r="A1114" t="s">
        <v>153</v>
      </c>
      <c r="B1114" t="s">
        <v>2089</v>
      </c>
      <c r="C1114">
        <v>7.8</v>
      </c>
      <c r="E1114" s="3" t="s">
        <v>3310</v>
      </c>
      <c r="F1114">
        <v>6.4499999999999993</v>
      </c>
      <c r="H1114" t="s">
        <v>3310</v>
      </c>
      <c r="I1114" s="12">
        <v>6.4499999999999993</v>
      </c>
    </row>
    <row r="1115" spans="1:9" hidden="1" x14ac:dyDescent="0.2">
      <c r="A1115" t="s">
        <v>692</v>
      </c>
      <c r="B1115" t="s">
        <v>2090</v>
      </c>
      <c r="C1115">
        <v>6.4</v>
      </c>
      <c r="E1115" s="3" t="s">
        <v>5693</v>
      </c>
      <c r="F1115">
        <v>7.4</v>
      </c>
      <c r="H1115" t="s">
        <v>5693</v>
      </c>
      <c r="I1115" s="12">
        <v>7.4</v>
      </c>
    </row>
    <row r="1116" spans="1:9" hidden="1" x14ac:dyDescent="0.2">
      <c r="A1116" t="s">
        <v>2091</v>
      </c>
      <c r="B1116" t="s">
        <v>2092</v>
      </c>
      <c r="C1116">
        <v>4.0999999999999996</v>
      </c>
      <c r="E1116" s="3" t="s">
        <v>5029</v>
      </c>
      <c r="F1116">
        <v>6.5</v>
      </c>
      <c r="H1116" t="s">
        <v>5029</v>
      </c>
      <c r="I1116" s="12">
        <v>6.5</v>
      </c>
    </row>
    <row r="1117" spans="1:9" hidden="1" x14ac:dyDescent="0.2">
      <c r="A1117" t="s">
        <v>1653</v>
      </c>
      <c r="B1117" t="s">
        <v>2093</v>
      </c>
      <c r="C1117">
        <v>4.0999999999999996</v>
      </c>
      <c r="E1117" s="3" t="s">
        <v>5340</v>
      </c>
      <c r="F1117">
        <v>6.35</v>
      </c>
      <c r="H1117" t="s">
        <v>5340</v>
      </c>
      <c r="I1117" s="12">
        <v>6.35</v>
      </c>
    </row>
    <row r="1118" spans="1:9" hidden="1" x14ac:dyDescent="0.2">
      <c r="A1118" t="s">
        <v>456</v>
      </c>
      <c r="B1118" t="s">
        <v>2094</v>
      </c>
      <c r="C1118">
        <v>7.4</v>
      </c>
      <c r="E1118" s="3" t="s">
        <v>5882</v>
      </c>
      <c r="F1118">
        <v>7.4</v>
      </c>
      <c r="H1118" t="s">
        <v>5882</v>
      </c>
      <c r="I1118" s="12">
        <v>7.4</v>
      </c>
    </row>
    <row r="1119" spans="1:9" hidden="1" x14ac:dyDescent="0.2">
      <c r="A1119" t="s">
        <v>278</v>
      </c>
      <c r="B1119" t="s">
        <v>2095</v>
      </c>
      <c r="C1119">
        <v>5.8</v>
      </c>
      <c r="E1119" s="3" t="s">
        <v>4671</v>
      </c>
      <c r="F1119">
        <v>5.6999999999999993</v>
      </c>
      <c r="H1119" t="s">
        <v>4671</v>
      </c>
      <c r="I1119" s="12">
        <v>5.6999999999999993</v>
      </c>
    </row>
    <row r="1120" spans="1:9" hidden="1" x14ac:dyDescent="0.2">
      <c r="A1120" t="s">
        <v>83</v>
      </c>
      <c r="B1120" t="s">
        <v>2097</v>
      </c>
      <c r="C1120">
        <v>7.6</v>
      </c>
      <c r="E1120" s="3" t="s">
        <v>4131</v>
      </c>
      <c r="F1120">
        <v>4.9000000000000004</v>
      </c>
      <c r="H1120" t="s">
        <v>4131</v>
      </c>
      <c r="I1120" s="12">
        <v>4.9000000000000004</v>
      </c>
    </row>
    <row r="1121" spans="1:9" hidden="1" x14ac:dyDescent="0.2">
      <c r="A1121" t="s">
        <v>1887</v>
      </c>
      <c r="B1121" t="s">
        <v>2099</v>
      </c>
      <c r="C1121">
        <v>7.2</v>
      </c>
      <c r="E1121" s="3" t="s">
        <v>3996</v>
      </c>
      <c r="F1121">
        <v>7.85</v>
      </c>
      <c r="H1121" t="s">
        <v>3996</v>
      </c>
      <c r="I1121" s="12">
        <v>7.85</v>
      </c>
    </row>
    <row r="1122" spans="1:9" hidden="1" x14ac:dyDescent="0.2">
      <c r="A1122" t="s">
        <v>122</v>
      </c>
      <c r="B1122" t="s">
        <v>2100</v>
      </c>
      <c r="C1122">
        <v>7.8</v>
      </c>
      <c r="E1122" s="3" t="s">
        <v>6133</v>
      </c>
      <c r="F1122">
        <v>5.3</v>
      </c>
      <c r="H1122" t="s">
        <v>6133</v>
      </c>
      <c r="I1122" s="12">
        <v>5.3</v>
      </c>
    </row>
    <row r="1123" spans="1:9" hidden="1" x14ac:dyDescent="0.2">
      <c r="A1123" t="s">
        <v>234</v>
      </c>
      <c r="B1123" t="s">
        <v>2101</v>
      </c>
      <c r="C1123">
        <v>7.7</v>
      </c>
      <c r="E1123" s="3" t="s">
        <v>5616</v>
      </c>
      <c r="F1123">
        <v>7.2</v>
      </c>
      <c r="H1123" t="s">
        <v>5616</v>
      </c>
      <c r="I1123" s="12">
        <v>7.2</v>
      </c>
    </row>
    <row r="1124" spans="1:9" hidden="1" x14ac:dyDescent="0.2">
      <c r="A1124" t="s">
        <v>2102</v>
      </c>
      <c r="B1124" t="s">
        <v>2103</v>
      </c>
      <c r="C1124">
        <v>6.4</v>
      </c>
      <c r="E1124" s="3" t="s">
        <v>5772</v>
      </c>
      <c r="F1124">
        <v>7.2</v>
      </c>
      <c r="H1124" t="s">
        <v>5772</v>
      </c>
      <c r="I1124" s="12">
        <v>7.2</v>
      </c>
    </row>
    <row r="1125" spans="1:9" hidden="1" x14ac:dyDescent="0.2">
      <c r="A1125" t="s">
        <v>1906</v>
      </c>
      <c r="B1125" t="s">
        <v>2104</v>
      </c>
      <c r="C1125">
        <v>5.0999999999999996</v>
      </c>
      <c r="E1125" s="3" t="s">
        <v>825</v>
      </c>
      <c r="F1125">
        <v>6.7600000000000007</v>
      </c>
      <c r="H1125" t="s">
        <v>825</v>
      </c>
      <c r="I1125" s="12">
        <v>6.7600000000000007</v>
      </c>
    </row>
    <row r="1126" spans="1:9" hidden="1" x14ac:dyDescent="0.2">
      <c r="A1126" t="s">
        <v>2105</v>
      </c>
      <c r="B1126" t="s">
        <v>2107</v>
      </c>
      <c r="C1126">
        <v>5.5</v>
      </c>
      <c r="E1126" s="3" t="s">
        <v>3646</v>
      </c>
      <c r="F1126">
        <v>4.5</v>
      </c>
      <c r="H1126" t="s">
        <v>3646</v>
      </c>
      <c r="I1126" s="12">
        <v>4.5</v>
      </c>
    </row>
    <row r="1127" spans="1:9" hidden="1" x14ac:dyDescent="0.2">
      <c r="A1127" t="s">
        <v>153</v>
      </c>
      <c r="B1127" t="s">
        <v>2109</v>
      </c>
      <c r="C1127">
        <v>7.4</v>
      </c>
      <c r="E1127" s="3" t="s">
        <v>2639</v>
      </c>
      <c r="F1127">
        <v>6.3</v>
      </c>
      <c r="H1127" t="s">
        <v>2639</v>
      </c>
      <c r="I1127" s="12">
        <v>6.3</v>
      </c>
    </row>
    <row r="1128" spans="1:9" hidden="1" x14ac:dyDescent="0.2">
      <c r="A1128" t="s">
        <v>2110</v>
      </c>
      <c r="B1128" t="s">
        <v>2111</v>
      </c>
      <c r="C1128">
        <v>6</v>
      </c>
      <c r="E1128" s="3" t="s">
        <v>2188</v>
      </c>
      <c r="F1128">
        <v>7.4</v>
      </c>
      <c r="H1128" t="s">
        <v>2188</v>
      </c>
      <c r="I1128" s="12">
        <v>7.4</v>
      </c>
    </row>
    <row r="1129" spans="1:9" hidden="1" x14ac:dyDescent="0.2">
      <c r="A1129" t="s">
        <v>1635</v>
      </c>
      <c r="B1129" t="s">
        <v>2113</v>
      </c>
      <c r="C1129">
        <v>7.5</v>
      </c>
      <c r="E1129" s="3" t="s">
        <v>34</v>
      </c>
      <c r="F1129">
        <v>7.8</v>
      </c>
      <c r="H1129" t="s">
        <v>34</v>
      </c>
      <c r="I1129" s="12">
        <v>7.8</v>
      </c>
    </row>
    <row r="1130" spans="1:9" hidden="1" x14ac:dyDescent="0.2">
      <c r="A1130" t="s">
        <v>1255</v>
      </c>
      <c r="B1130" t="s">
        <v>2115</v>
      </c>
      <c r="C1130">
        <v>7</v>
      </c>
      <c r="E1130" s="3" t="s">
        <v>6017</v>
      </c>
      <c r="F1130">
        <v>5.3</v>
      </c>
      <c r="H1130" t="s">
        <v>6017</v>
      </c>
      <c r="I1130" s="12">
        <v>5.3</v>
      </c>
    </row>
    <row r="1131" spans="1:9" hidden="1" x14ac:dyDescent="0.2">
      <c r="A1131" t="s">
        <v>1716</v>
      </c>
      <c r="B1131" t="s">
        <v>2116</v>
      </c>
      <c r="C1131">
        <v>7.5</v>
      </c>
      <c r="E1131" s="3" t="s">
        <v>833</v>
      </c>
      <c r="F1131">
        <v>6.9749999999999996</v>
      </c>
      <c r="H1131" t="s">
        <v>833</v>
      </c>
      <c r="I1131" s="12">
        <v>6.9749999999999996</v>
      </c>
    </row>
    <row r="1132" spans="1:9" hidden="1" x14ac:dyDescent="0.2">
      <c r="A1132" t="s">
        <v>909</v>
      </c>
      <c r="B1132" t="s">
        <v>2117</v>
      </c>
      <c r="C1132">
        <v>7.3</v>
      </c>
      <c r="E1132" s="3" t="s">
        <v>1704</v>
      </c>
      <c r="F1132">
        <v>6.7624999999999993</v>
      </c>
      <c r="H1132" t="s">
        <v>1704</v>
      </c>
      <c r="I1132" s="12">
        <v>6.7624999999999993</v>
      </c>
    </row>
    <row r="1133" spans="1:9" hidden="1" x14ac:dyDescent="0.2">
      <c r="A1133" t="s">
        <v>1199</v>
      </c>
      <c r="B1133" t="s">
        <v>2118</v>
      </c>
      <c r="C1133">
        <v>5.7</v>
      </c>
      <c r="E1133" s="3" t="s">
        <v>3252</v>
      </c>
      <c r="F1133">
        <v>6.5666666666666664</v>
      </c>
      <c r="H1133" t="s">
        <v>3252</v>
      </c>
      <c r="I1133" s="12">
        <v>6.5666666666666664</v>
      </c>
    </row>
    <row r="1134" spans="1:9" hidden="1" x14ac:dyDescent="0.2">
      <c r="A1134" t="s">
        <v>1719</v>
      </c>
      <c r="B1134" t="s">
        <v>2119</v>
      </c>
      <c r="C1134">
        <v>7.3</v>
      </c>
      <c r="E1134" s="3" t="s">
        <v>2589</v>
      </c>
      <c r="F1134">
        <v>6.6</v>
      </c>
      <c r="H1134" t="s">
        <v>2589</v>
      </c>
      <c r="I1134" s="12">
        <v>6.6</v>
      </c>
    </row>
    <row r="1135" spans="1:9" hidden="1" x14ac:dyDescent="0.2">
      <c r="A1135" t="s">
        <v>825</v>
      </c>
      <c r="B1135" t="s">
        <v>2120</v>
      </c>
      <c r="C1135">
        <v>7.2</v>
      </c>
      <c r="E1135" s="3" t="s">
        <v>477</v>
      </c>
      <c r="F1135">
        <v>7.166666666666667</v>
      </c>
      <c r="H1135" t="s">
        <v>477</v>
      </c>
      <c r="I1135" s="12">
        <v>7.166666666666667</v>
      </c>
    </row>
    <row r="1136" spans="1:9" hidden="1" x14ac:dyDescent="0.2">
      <c r="A1136" t="s">
        <v>464</v>
      </c>
      <c r="B1136" t="s">
        <v>2121</v>
      </c>
      <c r="C1136">
        <v>5.9</v>
      </c>
      <c r="E1136" s="3" t="s">
        <v>3735</v>
      </c>
      <c r="F1136">
        <v>3.9</v>
      </c>
      <c r="H1136" t="s">
        <v>3735</v>
      </c>
      <c r="I1136" s="12">
        <v>3.9</v>
      </c>
    </row>
    <row r="1137" spans="1:9" hidden="1" x14ac:dyDescent="0.2">
      <c r="A1137" t="s">
        <v>559</v>
      </c>
      <c r="B1137" t="s">
        <v>2123</v>
      </c>
      <c r="C1137">
        <v>7.8</v>
      </c>
      <c r="E1137" s="3" t="s">
        <v>5780</v>
      </c>
      <c r="F1137">
        <v>6.8</v>
      </c>
      <c r="H1137" t="s">
        <v>5780</v>
      </c>
      <c r="I1137" s="12">
        <v>6.8</v>
      </c>
    </row>
    <row r="1138" spans="1:9" hidden="1" x14ac:dyDescent="0.2">
      <c r="A1138" t="s">
        <v>1287</v>
      </c>
      <c r="B1138" t="s">
        <v>2124</v>
      </c>
      <c r="C1138">
        <v>7.7</v>
      </c>
      <c r="E1138" s="3" t="s">
        <v>5338</v>
      </c>
      <c r="F1138">
        <v>7.3</v>
      </c>
      <c r="H1138" t="s">
        <v>5338</v>
      </c>
      <c r="I1138" s="12">
        <v>7.3</v>
      </c>
    </row>
    <row r="1139" spans="1:9" hidden="1" x14ac:dyDescent="0.2">
      <c r="A1139" t="s">
        <v>1303</v>
      </c>
      <c r="B1139" t="s">
        <v>2125</v>
      </c>
      <c r="C1139">
        <v>8.1</v>
      </c>
      <c r="E1139" s="3" t="s">
        <v>3765</v>
      </c>
      <c r="F1139">
        <v>6.5333333333333341</v>
      </c>
      <c r="H1139" t="s">
        <v>3765</v>
      </c>
      <c r="I1139" s="12">
        <v>6.5333333333333341</v>
      </c>
    </row>
    <row r="1140" spans="1:9" hidden="1" x14ac:dyDescent="0.2">
      <c r="A1140" t="s">
        <v>861</v>
      </c>
      <c r="B1140" t="s">
        <v>2126</v>
      </c>
      <c r="C1140">
        <v>6.6</v>
      </c>
      <c r="E1140" s="3" t="s">
        <v>4463</v>
      </c>
      <c r="F1140">
        <v>6.6</v>
      </c>
      <c r="H1140" t="s">
        <v>4463</v>
      </c>
      <c r="I1140" s="12">
        <v>6.6</v>
      </c>
    </row>
    <row r="1141" spans="1:9" hidden="1" x14ac:dyDescent="0.2">
      <c r="A1141" t="s">
        <v>2037</v>
      </c>
      <c r="B1141" t="s">
        <v>2127</v>
      </c>
      <c r="C1141">
        <v>7.1</v>
      </c>
      <c r="E1141" s="3" t="s">
        <v>2953</v>
      </c>
      <c r="F1141">
        <v>7.45</v>
      </c>
      <c r="H1141" t="s">
        <v>2953</v>
      </c>
      <c r="I1141" s="12">
        <v>7.45</v>
      </c>
    </row>
    <row r="1142" spans="1:9" hidden="1" x14ac:dyDescent="0.2">
      <c r="A1142" t="s">
        <v>1199</v>
      </c>
      <c r="B1142" t="s">
        <v>2128</v>
      </c>
      <c r="C1142">
        <v>5.9</v>
      </c>
      <c r="E1142" s="3" t="s">
        <v>2438</v>
      </c>
      <c r="F1142">
        <v>6.4499999999999993</v>
      </c>
      <c r="H1142" t="s">
        <v>2438</v>
      </c>
      <c r="I1142" s="12">
        <v>6.4499999999999993</v>
      </c>
    </row>
    <row r="1143" spans="1:9" hidden="1" x14ac:dyDescent="0.2">
      <c r="A1143" t="s">
        <v>260</v>
      </c>
      <c r="B1143" t="s">
        <v>2129</v>
      </c>
      <c r="C1143">
        <v>8</v>
      </c>
      <c r="E1143" s="3" t="s">
        <v>2136</v>
      </c>
      <c r="F1143">
        <v>7.0749999999999993</v>
      </c>
      <c r="H1143" t="s">
        <v>2136</v>
      </c>
      <c r="I1143" s="12">
        <v>7.0749999999999993</v>
      </c>
    </row>
    <row r="1144" spans="1:9" hidden="1" x14ac:dyDescent="0.2">
      <c r="A1144" t="s">
        <v>2130</v>
      </c>
      <c r="B1144" t="s">
        <v>2131</v>
      </c>
      <c r="C1144">
        <v>4.5999999999999996</v>
      </c>
      <c r="E1144" s="3" t="s">
        <v>3582</v>
      </c>
      <c r="F1144">
        <v>5.6</v>
      </c>
      <c r="H1144" t="s">
        <v>3582</v>
      </c>
      <c r="I1144" s="12">
        <v>5.6</v>
      </c>
    </row>
    <row r="1145" spans="1:9" hidden="1" x14ac:dyDescent="0.2">
      <c r="A1145" t="s">
        <v>17</v>
      </c>
      <c r="B1145" t="s">
        <v>2133</v>
      </c>
      <c r="C1145">
        <v>6.1</v>
      </c>
      <c r="E1145" s="3" t="s">
        <v>2831</v>
      </c>
      <c r="F1145">
        <v>4.8</v>
      </c>
      <c r="H1145" t="s">
        <v>2831</v>
      </c>
      <c r="I1145" s="12">
        <v>4.8</v>
      </c>
    </row>
    <row r="1146" spans="1:9" hidden="1" x14ac:dyDescent="0.2">
      <c r="A1146" t="s">
        <v>2031</v>
      </c>
      <c r="B1146" t="s">
        <v>2135</v>
      </c>
      <c r="C1146">
        <v>6.4</v>
      </c>
      <c r="E1146" s="3" t="s">
        <v>2788</v>
      </c>
      <c r="F1146">
        <v>5.2</v>
      </c>
      <c r="H1146" t="s">
        <v>2788</v>
      </c>
      <c r="I1146" s="12">
        <v>5.2</v>
      </c>
    </row>
    <row r="1147" spans="1:9" hidden="1" x14ac:dyDescent="0.2">
      <c r="A1147" t="s">
        <v>2136</v>
      </c>
      <c r="B1147" t="s">
        <v>2137</v>
      </c>
      <c r="C1147">
        <v>6</v>
      </c>
      <c r="E1147" s="3" t="s">
        <v>5383</v>
      </c>
      <c r="F1147">
        <v>6.1</v>
      </c>
      <c r="H1147" t="s">
        <v>5383</v>
      </c>
      <c r="I1147" s="12">
        <v>6.1</v>
      </c>
    </row>
    <row r="1148" spans="1:9" hidden="1" x14ac:dyDescent="0.2">
      <c r="A1148" t="s">
        <v>1958</v>
      </c>
      <c r="B1148" t="s">
        <v>2139</v>
      </c>
      <c r="C1148">
        <v>5.2</v>
      </c>
      <c r="E1148" s="3" t="s">
        <v>5921</v>
      </c>
      <c r="F1148">
        <v>6.8</v>
      </c>
      <c r="H1148" t="s">
        <v>5921</v>
      </c>
      <c r="I1148" s="12">
        <v>6.8</v>
      </c>
    </row>
    <row r="1149" spans="1:9" hidden="1" x14ac:dyDescent="0.2">
      <c r="A1149" t="s">
        <v>139</v>
      </c>
      <c r="B1149" t="s">
        <v>2140</v>
      </c>
      <c r="C1149">
        <v>7.6</v>
      </c>
      <c r="E1149" s="3" t="s">
        <v>4045</v>
      </c>
      <c r="F1149">
        <v>6.833333333333333</v>
      </c>
      <c r="H1149" t="s">
        <v>4045</v>
      </c>
      <c r="I1149" s="12">
        <v>6.833333333333333</v>
      </c>
    </row>
    <row r="1150" spans="1:9" hidden="1" x14ac:dyDescent="0.2">
      <c r="A1150" t="s">
        <v>718</v>
      </c>
      <c r="B1150" t="s">
        <v>2141</v>
      </c>
      <c r="C1150">
        <v>6.4</v>
      </c>
      <c r="E1150" s="3" t="s">
        <v>4905</v>
      </c>
      <c r="F1150">
        <v>6.6750000000000007</v>
      </c>
      <c r="H1150" t="s">
        <v>4905</v>
      </c>
      <c r="I1150" s="12">
        <v>6.6750000000000007</v>
      </c>
    </row>
    <row r="1151" spans="1:9" hidden="1" x14ac:dyDescent="0.2">
      <c r="A1151" t="s">
        <v>574</v>
      </c>
      <c r="B1151" t="s">
        <v>2142</v>
      </c>
      <c r="C1151">
        <v>6.1</v>
      </c>
      <c r="E1151" s="3" t="s">
        <v>2846</v>
      </c>
      <c r="F1151">
        <v>6.5</v>
      </c>
      <c r="H1151" t="s">
        <v>2846</v>
      </c>
      <c r="I1151" s="12">
        <v>6.5</v>
      </c>
    </row>
    <row r="1152" spans="1:9" hidden="1" x14ac:dyDescent="0.2">
      <c r="A1152" t="s">
        <v>974</v>
      </c>
      <c r="B1152" t="s">
        <v>2143</v>
      </c>
      <c r="C1152">
        <v>6.1</v>
      </c>
      <c r="E1152" s="3" t="s">
        <v>3140</v>
      </c>
      <c r="F1152">
        <v>6.9</v>
      </c>
      <c r="H1152" t="s">
        <v>3140</v>
      </c>
      <c r="I1152" s="12">
        <v>6.9</v>
      </c>
    </row>
    <row r="1153" spans="1:9" hidden="1" x14ac:dyDescent="0.2">
      <c r="A1153" t="s">
        <v>2144</v>
      </c>
      <c r="B1153" t="s">
        <v>2145</v>
      </c>
      <c r="C1153">
        <v>5.2</v>
      </c>
      <c r="E1153" s="3" t="s">
        <v>2808</v>
      </c>
      <c r="F1153">
        <v>7.4333333333333327</v>
      </c>
      <c r="H1153" t="s">
        <v>2808</v>
      </c>
      <c r="I1153" s="12">
        <v>7.4333333333333327</v>
      </c>
    </row>
    <row r="1154" spans="1:9" hidden="1" x14ac:dyDescent="0.2">
      <c r="A1154" t="s">
        <v>186</v>
      </c>
      <c r="B1154" t="s">
        <v>2147</v>
      </c>
      <c r="C1154">
        <v>7.7</v>
      </c>
      <c r="E1154" s="3" t="s">
        <v>4422</v>
      </c>
      <c r="F1154">
        <v>6.7</v>
      </c>
      <c r="H1154" t="s">
        <v>4422</v>
      </c>
      <c r="I1154" s="12">
        <v>6.7</v>
      </c>
    </row>
    <row r="1155" spans="1:9" hidden="1" x14ac:dyDescent="0.2">
      <c r="A1155" t="s">
        <v>2148</v>
      </c>
      <c r="B1155" t="s">
        <v>2149</v>
      </c>
      <c r="C1155">
        <v>7.3</v>
      </c>
      <c r="E1155" s="3" t="s">
        <v>2158</v>
      </c>
      <c r="F1155">
        <v>6.0500000000000007</v>
      </c>
      <c r="H1155" t="s">
        <v>2158</v>
      </c>
      <c r="I1155" s="12">
        <v>6.0500000000000007</v>
      </c>
    </row>
    <row r="1156" spans="1:9" hidden="1" x14ac:dyDescent="0.2">
      <c r="A1156" t="s">
        <v>1731</v>
      </c>
      <c r="B1156" t="s">
        <v>2150</v>
      </c>
      <c r="C1156">
        <v>6.9</v>
      </c>
      <c r="E1156" s="3" t="s">
        <v>5555</v>
      </c>
      <c r="F1156">
        <v>3</v>
      </c>
      <c r="H1156" t="s">
        <v>5555</v>
      </c>
      <c r="I1156" s="12">
        <v>3</v>
      </c>
    </row>
    <row r="1157" spans="1:9" hidden="1" x14ac:dyDescent="0.2">
      <c r="A1157" t="s">
        <v>24</v>
      </c>
      <c r="B1157" t="s">
        <v>2151</v>
      </c>
      <c r="C1157">
        <v>8.5</v>
      </c>
      <c r="E1157" s="3" t="s">
        <v>4743</v>
      </c>
      <c r="F1157">
        <v>6.85</v>
      </c>
      <c r="H1157" t="s">
        <v>4743</v>
      </c>
      <c r="I1157" s="12">
        <v>6.85</v>
      </c>
    </row>
    <row r="1158" spans="1:9" hidden="1" x14ac:dyDescent="0.2">
      <c r="A1158" t="s">
        <v>1531</v>
      </c>
      <c r="B1158" t="s">
        <v>2152</v>
      </c>
      <c r="C1158">
        <v>6.3</v>
      </c>
      <c r="E1158" s="3" t="s">
        <v>536</v>
      </c>
      <c r="F1158">
        <v>6.2</v>
      </c>
      <c r="H1158" t="s">
        <v>536</v>
      </c>
      <c r="I1158" s="12">
        <v>6.2</v>
      </c>
    </row>
    <row r="1159" spans="1:9" hidden="1" x14ac:dyDescent="0.2">
      <c r="A1159" t="s">
        <v>2153</v>
      </c>
      <c r="B1159" t="s">
        <v>2154</v>
      </c>
      <c r="C1159">
        <v>5.9</v>
      </c>
      <c r="E1159" s="3" t="s">
        <v>3883</v>
      </c>
      <c r="F1159">
        <v>6.4</v>
      </c>
      <c r="H1159" t="s">
        <v>3883</v>
      </c>
      <c r="I1159" s="12">
        <v>6.4</v>
      </c>
    </row>
    <row r="1160" spans="1:9" hidden="1" x14ac:dyDescent="0.2">
      <c r="A1160" t="s">
        <v>1109</v>
      </c>
      <c r="B1160" t="s">
        <v>2155</v>
      </c>
      <c r="C1160">
        <v>7.8</v>
      </c>
      <c r="E1160" s="3" t="s">
        <v>1255</v>
      </c>
      <c r="F1160">
        <v>6.166666666666667</v>
      </c>
      <c r="H1160" t="s">
        <v>1255</v>
      </c>
      <c r="I1160" s="12">
        <v>6.166666666666667</v>
      </c>
    </row>
    <row r="1161" spans="1:9" hidden="1" x14ac:dyDescent="0.2">
      <c r="A1161" t="s">
        <v>2053</v>
      </c>
      <c r="B1161" t="s">
        <v>2157</v>
      </c>
      <c r="C1161">
        <v>6.7</v>
      </c>
      <c r="E1161" s="3" t="s">
        <v>2014</v>
      </c>
      <c r="F1161">
        <v>7.5</v>
      </c>
      <c r="H1161" t="s">
        <v>2014</v>
      </c>
      <c r="I1161" s="12">
        <v>7.5</v>
      </c>
    </row>
    <row r="1162" spans="1:9" hidden="1" x14ac:dyDescent="0.2">
      <c r="A1162" t="s">
        <v>2158</v>
      </c>
      <c r="B1162" t="s">
        <v>2159</v>
      </c>
      <c r="C1162">
        <v>6.4</v>
      </c>
      <c r="E1162" s="3" t="s">
        <v>2323</v>
      </c>
      <c r="F1162">
        <v>6.7749999999999995</v>
      </c>
      <c r="H1162" t="s">
        <v>2323</v>
      </c>
      <c r="I1162" s="12">
        <v>6.7749999999999995</v>
      </c>
    </row>
    <row r="1163" spans="1:9" hidden="1" x14ac:dyDescent="0.2">
      <c r="A1163" t="s">
        <v>930</v>
      </c>
      <c r="B1163" t="s">
        <v>2160</v>
      </c>
      <c r="C1163">
        <v>5.9</v>
      </c>
      <c r="E1163" s="3" t="s">
        <v>4952</v>
      </c>
      <c r="F1163">
        <v>6.9</v>
      </c>
      <c r="H1163" t="s">
        <v>4952</v>
      </c>
      <c r="I1163" s="12">
        <v>6.9</v>
      </c>
    </row>
    <row r="1164" spans="1:9" hidden="1" x14ac:dyDescent="0.2">
      <c r="A1164" t="s">
        <v>1499</v>
      </c>
      <c r="B1164" t="s">
        <v>2161</v>
      </c>
      <c r="C1164">
        <v>6.6</v>
      </c>
      <c r="E1164" s="3" t="s">
        <v>4651</v>
      </c>
      <c r="F1164">
        <v>5.9</v>
      </c>
      <c r="H1164" t="s">
        <v>4651</v>
      </c>
      <c r="I1164" s="12">
        <v>5.9</v>
      </c>
    </row>
    <row r="1165" spans="1:9" hidden="1" x14ac:dyDescent="0.2">
      <c r="A1165" t="s">
        <v>2162</v>
      </c>
      <c r="B1165" t="s">
        <v>2163</v>
      </c>
      <c r="C1165">
        <v>6.8</v>
      </c>
      <c r="E1165" s="3" t="s">
        <v>3201</v>
      </c>
      <c r="F1165">
        <v>5.9</v>
      </c>
      <c r="H1165" t="s">
        <v>3201</v>
      </c>
      <c r="I1165" s="12">
        <v>5.9</v>
      </c>
    </row>
    <row r="1166" spans="1:9" hidden="1" x14ac:dyDescent="0.2">
      <c r="A1166" t="s">
        <v>1496</v>
      </c>
      <c r="B1166" t="s">
        <v>2164</v>
      </c>
      <c r="C1166">
        <v>6.5</v>
      </c>
      <c r="E1166" s="3" t="s">
        <v>4841</v>
      </c>
      <c r="F1166">
        <v>7.3</v>
      </c>
      <c r="H1166" t="s">
        <v>4841</v>
      </c>
      <c r="I1166" s="12">
        <v>7.3</v>
      </c>
    </row>
    <row r="1167" spans="1:9" hidden="1" x14ac:dyDescent="0.2">
      <c r="A1167" t="s">
        <v>2165</v>
      </c>
      <c r="B1167" t="s">
        <v>2166</v>
      </c>
      <c r="C1167">
        <v>6.6</v>
      </c>
      <c r="E1167" s="3" t="s">
        <v>5971</v>
      </c>
      <c r="F1167">
        <v>5.2</v>
      </c>
      <c r="H1167" t="s">
        <v>5971</v>
      </c>
      <c r="I1167" s="12">
        <v>5.2</v>
      </c>
    </row>
    <row r="1168" spans="1:9" hidden="1" x14ac:dyDescent="0.2">
      <c r="A1168" t="s">
        <v>2167</v>
      </c>
      <c r="B1168" t="s">
        <v>2168</v>
      </c>
      <c r="C1168">
        <v>5.8</v>
      </c>
      <c r="E1168" s="3" t="s">
        <v>1008</v>
      </c>
      <c r="F1168">
        <v>7.1000000000000005</v>
      </c>
      <c r="H1168" t="s">
        <v>1008</v>
      </c>
      <c r="I1168" s="12">
        <v>7.1000000000000005</v>
      </c>
    </row>
    <row r="1169" spans="1:9" hidden="1" x14ac:dyDescent="0.2">
      <c r="A1169" t="s">
        <v>1263</v>
      </c>
      <c r="B1169" t="s">
        <v>2170</v>
      </c>
      <c r="C1169">
        <v>6.9</v>
      </c>
      <c r="E1169" s="3" t="s">
        <v>2002</v>
      </c>
      <c r="F1169">
        <v>6.7</v>
      </c>
      <c r="H1169" t="s">
        <v>2002</v>
      </c>
      <c r="I1169" s="12">
        <v>6.7</v>
      </c>
    </row>
    <row r="1170" spans="1:9" hidden="1" x14ac:dyDescent="0.2">
      <c r="A1170" t="s">
        <v>1635</v>
      </c>
      <c r="B1170" t="s">
        <v>2171</v>
      </c>
      <c r="C1170">
        <v>7.1</v>
      </c>
      <c r="E1170" s="3" t="s">
        <v>260</v>
      </c>
      <c r="F1170">
        <v>6.9076923076923071</v>
      </c>
      <c r="H1170" t="s">
        <v>260</v>
      </c>
      <c r="I1170" s="12">
        <v>6.9076923076923071</v>
      </c>
    </row>
    <row r="1171" spans="1:9" hidden="1" x14ac:dyDescent="0.2">
      <c r="A1171" t="s">
        <v>1971</v>
      </c>
      <c r="B1171" t="s">
        <v>2172</v>
      </c>
      <c r="C1171">
        <v>5.8</v>
      </c>
      <c r="E1171" s="3" t="s">
        <v>4336</v>
      </c>
      <c r="F1171">
        <v>7.1</v>
      </c>
      <c r="H1171" t="s">
        <v>4336</v>
      </c>
      <c r="I1171" s="12">
        <v>7.1</v>
      </c>
    </row>
    <row r="1172" spans="1:9" hidden="1" x14ac:dyDescent="0.2">
      <c r="A1172" t="s">
        <v>139</v>
      </c>
      <c r="B1172" t="s">
        <v>2174</v>
      </c>
      <c r="C1172">
        <v>7.2</v>
      </c>
      <c r="E1172" s="3" t="s">
        <v>1878</v>
      </c>
      <c r="F1172">
        <v>6.2333333333333343</v>
      </c>
      <c r="H1172" t="s">
        <v>1878</v>
      </c>
      <c r="I1172" s="12">
        <v>6.2333333333333343</v>
      </c>
    </row>
    <row r="1173" spans="1:9" hidden="1" x14ac:dyDescent="0.2">
      <c r="A1173" t="s">
        <v>451</v>
      </c>
      <c r="B1173" t="s">
        <v>2175</v>
      </c>
      <c r="C1173">
        <v>6</v>
      </c>
      <c r="E1173" s="3" t="s">
        <v>5098</v>
      </c>
      <c r="F1173">
        <v>7.2</v>
      </c>
      <c r="H1173" t="s">
        <v>5098</v>
      </c>
      <c r="I1173" s="12">
        <v>7.2</v>
      </c>
    </row>
    <row r="1174" spans="1:9" hidden="1" x14ac:dyDescent="0.2">
      <c r="A1174" t="s">
        <v>2176</v>
      </c>
      <c r="B1174" t="s">
        <v>2177</v>
      </c>
      <c r="C1174">
        <v>4.7</v>
      </c>
      <c r="E1174" s="3" t="s">
        <v>6046</v>
      </c>
      <c r="F1174">
        <v>6.3</v>
      </c>
      <c r="H1174" t="s">
        <v>6046</v>
      </c>
      <c r="I1174" s="12">
        <v>6.3</v>
      </c>
    </row>
    <row r="1175" spans="1:9" hidden="1" x14ac:dyDescent="0.2">
      <c r="A1175" t="s">
        <v>1442</v>
      </c>
      <c r="B1175" t="s">
        <v>2178</v>
      </c>
      <c r="C1175">
        <v>5.2</v>
      </c>
      <c r="E1175" s="3" t="s">
        <v>5733</v>
      </c>
      <c r="F1175">
        <v>7.7</v>
      </c>
      <c r="H1175" t="s">
        <v>5733</v>
      </c>
      <c r="I1175" s="12">
        <v>7.7</v>
      </c>
    </row>
    <row r="1176" spans="1:9" hidden="1" x14ac:dyDescent="0.2">
      <c r="A1176" t="s">
        <v>1784</v>
      </c>
      <c r="B1176" t="s">
        <v>2179</v>
      </c>
      <c r="C1176">
        <v>5.5</v>
      </c>
      <c r="E1176" s="3" t="s">
        <v>1893</v>
      </c>
      <c r="F1176">
        <v>6.3</v>
      </c>
      <c r="H1176" t="s">
        <v>1893</v>
      </c>
      <c r="I1176" s="12">
        <v>6.3</v>
      </c>
    </row>
    <row r="1177" spans="1:9" hidden="1" x14ac:dyDescent="0.2">
      <c r="A1177" t="s">
        <v>2180</v>
      </c>
      <c r="B1177" t="s">
        <v>2181</v>
      </c>
      <c r="C1177">
        <v>7</v>
      </c>
      <c r="E1177" s="3" t="s">
        <v>5850</v>
      </c>
      <c r="F1177">
        <v>6.1</v>
      </c>
      <c r="H1177" t="s">
        <v>5850</v>
      </c>
      <c r="I1177" s="12">
        <v>6.1</v>
      </c>
    </row>
    <row r="1178" spans="1:9" hidden="1" x14ac:dyDescent="0.2">
      <c r="A1178" t="s">
        <v>2084</v>
      </c>
      <c r="B1178" t="s">
        <v>2182</v>
      </c>
      <c r="C1178">
        <v>5.8</v>
      </c>
      <c r="E1178" s="3" t="s">
        <v>4488</v>
      </c>
      <c r="F1178">
        <v>7.7</v>
      </c>
      <c r="H1178" t="s">
        <v>4488</v>
      </c>
      <c r="I1178" s="12">
        <v>7.7</v>
      </c>
    </row>
    <row r="1179" spans="1:9" hidden="1" x14ac:dyDescent="0.2">
      <c r="A1179" t="s">
        <v>2105</v>
      </c>
      <c r="B1179" t="s">
        <v>2183</v>
      </c>
      <c r="C1179">
        <v>6.2</v>
      </c>
      <c r="E1179" s="3" t="s">
        <v>5744</v>
      </c>
      <c r="F1179">
        <v>5.8</v>
      </c>
      <c r="H1179" t="s">
        <v>5744</v>
      </c>
      <c r="I1179" s="12">
        <v>5.8</v>
      </c>
    </row>
    <row r="1180" spans="1:9" hidden="1" x14ac:dyDescent="0.2">
      <c r="A1180" t="s">
        <v>456</v>
      </c>
      <c r="B1180" t="s">
        <v>2184</v>
      </c>
      <c r="C1180">
        <v>6.5</v>
      </c>
      <c r="E1180" s="3" t="s">
        <v>2217</v>
      </c>
      <c r="F1180">
        <v>6.7</v>
      </c>
      <c r="H1180" t="s">
        <v>2217</v>
      </c>
      <c r="I1180" s="12">
        <v>6.7</v>
      </c>
    </row>
    <row r="1181" spans="1:9" hidden="1" x14ac:dyDescent="0.2">
      <c r="A1181" t="s">
        <v>260</v>
      </c>
      <c r="B1181" t="s">
        <v>2185</v>
      </c>
      <c r="C1181">
        <v>7.2</v>
      </c>
      <c r="E1181" s="3" t="s">
        <v>4340</v>
      </c>
      <c r="F1181">
        <v>7.3</v>
      </c>
      <c r="H1181" t="s">
        <v>4340</v>
      </c>
      <c r="I1181" s="12">
        <v>7.3</v>
      </c>
    </row>
    <row r="1182" spans="1:9" hidden="1" x14ac:dyDescent="0.2">
      <c r="A1182" t="s">
        <v>2186</v>
      </c>
      <c r="B1182" t="s">
        <v>2187</v>
      </c>
      <c r="C1182">
        <v>5.0999999999999996</v>
      </c>
      <c r="E1182" s="3" t="s">
        <v>5562</v>
      </c>
      <c r="F1182">
        <v>7</v>
      </c>
      <c r="H1182" t="s">
        <v>5562</v>
      </c>
      <c r="I1182" s="12">
        <v>7</v>
      </c>
    </row>
    <row r="1183" spans="1:9" hidden="1" x14ac:dyDescent="0.2">
      <c r="A1183" t="s">
        <v>2189</v>
      </c>
      <c r="B1183" t="s">
        <v>2190</v>
      </c>
      <c r="C1183">
        <v>4.7</v>
      </c>
      <c r="E1183" s="3" t="s">
        <v>3188</v>
      </c>
      <c r="F1183">
        <v>6.85</v>
      </c>
      <c r="H1183" t="s">
        <v>3188</v>
      </c>
      <c r="I1183" s="12">
        <v>6.85</v>
      </c>
    </row>
    <row r="1184" spans="1:9" hidden="1" x14ac:dyDescent="0.2">
      <c r="A1184" t="s">
        <v>1769</v>
      </c>
      <c r="B1184" t="s">
        <v>2191</v>
      </c>
      <c r="C1184">
        <v>5.9</v>
      </c>
      <c r="E1184" s="3" t="s">
        <v>4659</v>
      </c>
      <c r="F1184">
        <v>6.7</v>
      </c>
      <c r="H1184" t="s">
        <v>4659</v>
      </c>
      <c r="I1184" s="12">
        <v>6.7</v>
      </c>
    </row>
    <row r="1185" spans="1:9" hidden="1" x14ac:dyDescent="0.2">
      <c r="A1185" t="s">
        <v>2192</v>
      </c>
      <c r="B1185" t="s">
        <v>2193</v>
      </c>
      <c r="C1185">
        <v>5.8</v>
      </c>
      <c r="E1185" s="3" t="s">
        <v>1469</v>
      </c>
      <c r="F1185">
        <v>6.7</v>
      </c>
      <c r="H1185" t="s">
        <v>1469</v>
      </c>
      <c r="I1185" s="12">
        <v>6.7</v>
      </c>
    </row>
    <row r="1186" spans="1:9" hidden="1" x14ac:dyDescent="0.2">
      <c r="A1186" t="s">
        <v>885</v>
      </c>
      <c r="B1186" t="s">
        <v>2194</v>
      </c>
      <c r="C1186">
        <v>7.2</v>
      </c>
      <c r="E1186" s="3" t="s">
        <v>653</v>
      </c>
      <c r="F1186">
        <v>6.1</v>
      </c>
      <c r="H1186" t="s">
        <v>653</v>
      </c>
      <c r="I1186" s="12">
        <v>6.1</v>
      </c>
    </row>
    <row r="1187" spans="1:9" hidden="1" x14ac:dyDescent="0.2">
      <c r="A1187" t="s">
        <v>1199</v>
      </c>
      <c r="B1187" t="s">
        <v>2195</v>
      </c>
      <c r="C1187">
        <v>6.2</v>
      </c>
      <c r="E1187" s="3" t="s">
        <v>1852</v>
      </c>
      <c r="F1187">
        <v>5.3</v>
      </c>
      <c r="H1187" t="s">
        <v>1852</v>
      </c>
      <c r="I1187" s="12">
        <v>5.3</v>
      </c>
    </row>
    <row r="1188" spans="1:9" hidden="1" x14ac:dyDescent="0.2">
      <c r="A1188" t="s">
        <v>957</v>
      </c>
      <c r="B1188" t="s">
        <v>2196</v>
      </c>
      <c r="C1188">
        <v>5.7</v>
      </c>
      <c r="E1188" s="3" t="s">
        <v>1832</v>
      </c>
      <c r="F1188">
        <v>5.6</v>
      </c>
      <c r="H1188" t="s">
        <v>1832</v>
      </c>
      <c r="I1188" s="12">
        <v>5.6</v>
      </c>
    </row>
    <row r="1189" spans="1:9" hidden="1" x14ac:dyDescent="0.2">
      <c r="A1189" t="s">
        <v>869</v>
      </c>
      <c r="B1189" t="s">
        <v>2198</v>
      </c>
      <c r="C1189">
        <v>6.1</v>
      </c>
      <c r="E1189" s="3" t="s">
        <v>5414</v>
      </c>
      <c r="F1189">
        <v>5.9</v>
      </c>
      <c r="H1189" t="s">
        <v>5414</v>
      </c>
      <c r="I1189" s="12">
        <v>5.9</v>
      </c>
    </row>
    <row r="1190" spans="1:9" hidden="1" x14ac:dyDescent="0.2">
      <c r="A1190" t="s">
        <v>1950</v>
      </c>
      <c r="B1190" t="s">
        <v>2200</v>
      </c>
      <c r="C1190">
        <v>6</v>
      </c>
      <c r="E1190" s="3" t="s">
        <v>2445</v>
      </c>
      <c r="F1190">
        <v>6.6</v>
      </c>
      <c r="H1190" t="s">
        <v>2445</v>
      </c>
      <c r="I1190" s="12">
        <v>6.6</v>
      </c>
    </row>
    <row r="1191" spans="1:9" hidden="1" x14ac:dyDescent="0.2">
      <c r="A1191" t="s">
        <v>2201</v>
      </c>
      <c r="B1191" t="s">
        <v>2203</v>
      </c>
      <c r="C1191">
        <v>6.9</v>
      </c>
      <c r="E1191" s="3" t="s">
        <v>5248</v>
      </c>
      <c r="F1191">
        <v>7.3</v>
      </c>
      <c r="H1191" t="s">
        <v>5248</v>
      </c>
      <c r="I1191" s="12">
        <v>7.3</v>
      </c>
    </row>
    <row r="1192" spans="1:9" hidden="1" x14ac:dyDescent="0.2">
      <c r="A1192" t="s">
        <v>1929</v>
      </c>
      <c r="B1192" t="s">
        <v>2204</v>
      </c>
      <c r="C1192">
        <v>6.5</v>
      </c>
      <c r="E1192" s="3" t="s">
        <v>3555</v>
      </c>
      <c r="F1192">
        <v>5.8</v>
      </c>
      <c r="H1192" t="s">
        <v>3555</v>
      </c>
      <c r="I1192" s="12">
        <v>5.8</v>
      </c>
    </row>
    <row r="1193" spans="1:9" hidden="1" x14ac:dyDescent="0.2">
      <c r="A1193" t="s">
        <v>1828</v>
      </c>
      <c r="B1193" t="s">
        <v>2206</v>
      </c>
      <c r="C1193">
        <v>5</v>
      </c>
      <c r="E1193" s="3" t="s">
        <v>1889</v>
      </c>
      <c r="F1193">
        <v>4.5</v>
      </c>
      <c r="H1193" t="s">
        <v>1889</v>
      </c>
      <c r="I1193" s="12">
        <v>4.5</v>
      </c>
    </row>
    <row r="1194" spans="1:9" hidden="1" x14ac:dyDescent="0.2">
      <c r="A1194" t="s">
        <v>2207</v>
      </c>
      <c r="B1194" t="s">
        <v>2208</v>
      </c>
      <c r="C1194">
        <v>5.7</v>
      </c>
      <c r="E1194" s="3" t="s">
        <v>5736</v>
      </c>
      <c r="F1194">
        <v>5.7</v>
      </c>
      <c r="H1194" t="s">
        <v>5736</v>
      </c>
      <c r="I1194" s="12">
        <v>5.7</v>
      </c>
    </row>
    <row r="1195" spans="1:9" hidden="1" x14ac:dyDescent="0.2">
      <c r="A1195" t="s">
        <v>432</v>
      </c>
      <c r="B1195" t="s">
        <v>2209</v>
      </c>
      <c r="C1195">
        <v>7</v>
      </c>
      <c r="E1195" s="3" t="s">
        <v>5910</v>
      </c>
      <c r="F1195">
        <v>7.3</v>
      </c>
      <c r="H1195" t="s">
        <v>5910</v>
      </c>
      <c r="I1195" s="12">
        <v>7.3</v>
      </c>
    </row>
    <row r="1196" spans="1:9" hidden="1" x14ac:dyDescent="0.2">
      <c r="A1196" t="s">
        <v>604</v>
      </c>
      <c r="B1196" t="s">
        <v>2211</v>
      </c>
      <c r="C1196">
        <v>5.0999999999999996</v>
      </c>
      <c r="E1196" s="3" t="s">
        <v>333</v>
      </c>
      <c r="F1196">
        <v>5.9</v>
      </c>
      <c r="H1196" t="s">
        <v>333</v>
      </c>
      <c r="I1196" s="12">
        <v>5.9</v>
      </c>
    </row>
    <row r="1197" spans="1:9" hidden="1" x14ac:dyDescent="0.2">
      <c r="A1197" t="s">
        <v>1556</v>
      </c>
      <c r="B1197" t="s">
        <v>2212</v>
      </c>
      <c r="C1197">
        <v>5.3</v>
      </c>
      <c r="E1197" s="3" t="s">
        <v>398</v>
      </c>
      <c r="F1197">
        <v>7.5857142857142872</v>
      </c>
      <c r="H1197" t="s">
        <v>398</v>
      </c>
      <c r="I1197" s="12">
        <v>7.5857142857142872</v>
      </c>
    </row>
    <row r="1198" spans="1:9" hidden="1" x14ac:dyDescent="0.2">
      <c r="A1198" t="s">
        <v>1591</v>
      </c>
      <c r="B1198" t="s">
        <v>2213</v>
      </c>
      <c r="C1198">
        <v>4.4000000000000004</v>
      </c>
      <c r="E1198" s="3" t="s">
        <v>4967</v>
      </c>
      <c r="F1198">
        <v>6</v>
      </c>
      <c r="H1198" t="s">
        <v>4967</v>
      </c>
      <c r="I1198" s="12">
        <v>6</v>
      </c>
    </row>
    <row r="1199" spans="1:9" hidden="1" x14ac:dyDescent="0.2">
      <c r="A1199" t="s">
        <v>630</v>
      </c>
      <c r="B1199" t="s">
        <v>2214</v>
      </c>
      <c r="C1199">
        <v>4.7</v>
      </c>
      <c r="E1199" s="3" t="s">
        <v>2793</v>
      </c>
      <c r="F1199">
        <v>7.65</v>
      </c>
      <c r="H1199" t="s">
        <v>2793</v>
      </c>
      <c r="I1199" s="12">
        <v>7.65</v>
      </c>
    </row>
    <row r="1200" spans="1:9" hidden="1" x14ac:dyDescent="0.2">
      <c r="A1200" t="s">
        <v>2215</v>
      </c>
      <c r="B1200" t="s">
        <v>2216</v>
      </c>
      <c r="C1200">
        <v>6.7</v>
      </c>
      <c r="E1200" s="3" t="s">
        <v>1679</v>
      </c>
      <c r="F1200">
        <v>5.5</v>
      </c>
      <c r="H1200" t="s">
        <v>1679</v>
      </c>
      <c r="I1200" s="12">
        <v>5.5</v>
      </c>
    </row>
    <row r="1201" spans="1:9" hidden="1" x14ac:dyDescent="0.2">
      <c r="A1201" t="s">
        <v>2217</v>
      </c>
      <c r="B1201" t="s">
        <v>2218</v>
      </c>
      <c r="C1201">
        <v>6.7</v>
      </c>
      <c r="E1201" s="3" t="s">
        <v>1595</v>
      </c>
      <c r="F1201">
        <v>7.2</v>
      </c>
      <c r="H1201" t="s">
        <v>1595</v>
      </c>
      <c r="I1201" s="12">
        <v>7.2</v>
      </c>
    </row>
    <row r="1202" spans="1:9" hidden="1" x14ac:dyDescent="0.2">
      <c r="A1202" t="s">
        <v>940</v>
      </c>
      <c r="B1202" t="s">
        <v>2220</v>
      </c>
      <c r="C1202">
        <v>5.7</v>
      </c>
      <c r="E1202" s="3" t="s">
        <v>4343</v>
      </c>
      <c r="F1202">
        <v>5.9</v>
      </c>
      <c r="H1202" t="s">
        <v>4343</v>
      </c>
      <c r="I1202" s="12">
        <v>5.9</v>
      </c>
    </row>
    <row r="1203" spans="1:9" hidden="1" x14ac:dyDescent="0.2">
      <c r="A1203" t="s">
        <v>170</v>
      </c>
      <c r="B1203" t="s">
        <v>2221</v>
      </c>
      <c r="C1203">
        <v>7.4</v>
      </c>
      <c r="E1203" s="3" t="s">
        <v>2022</v>
      </c>
      <c r="F1203">
        <v>6.92</v>
      </c>
      <c r="H1203" t="s">
        <v>2022</v>
      </c>
      <c r="I1203" s="12">
        <v>6.92</v>
      </c>
    </row>
    <row r="1204" spans="1:9" hidden="1" x14ac:dyDescent="0.2">
      <c r="A1204" t="s">
        <v>1887</v>
      </c>
      <c r="B1204" t="s">
        <v>2222</v>
      </c>
      <c r="C1204">
        <v>6.1</v>
      </c>
      <c r="E1204" s="3" t="s">
        <v>895</v>
      </c>
      <c r="F1204">
        <v>6.6</v>
      </c>
      <c r="H1204" t="s">
        <v>895</v>
      </c>
      <c r="I1204" s="12">
        <v>6.6</v>
      </c>
    </row>
    <row r="1205" spans="1:9" hidden="1" x14ac:dyDescent="0.2">
      <c r="A1205" t="s">
        <v>1878</v>
      </c>
      <c r="B1205" t="s">
        <v>2223</v>
      </c>
      <c r="C1205">
        <v>6.4</v>
      </c>
      <c r="E1205" s="3" t="s">
        <v>5035</v>
      </c>
      <c r="F1205">
        <v>5.7666666666666657</v>
      </c>
      <c r="H1205" t="s">
        <v>5035</v>
      </c>
      <c r="I1205" s="12">
        <v>5.7666666666666657</v>
      </c>
    </row>
    <row r="1206" spans="1:9" hidden="1" x14ac:dyDescent="0.2">
      <c r="A1206" t="s">
        <v>2224</v>
      </c>
      <c r="B1206" t="s">
        <v>2226</v>
      </c>
      <c r="C1206">
        <v>6.2</v>
      </c>
      <c r="E1206" s="3" t="s">
        <v>2349</v>
      </c>
      <c r="F1206">
        <v>7.5166666666666666</v>
      </c>
      <c r="H1206" t="s">
        <v>2349</v>
      </c>
      <c r="I1206" s="12">
        <v>7.5166666666666666</v>
      </c>
    </row>
    <row r="1207" spans="1:9" hidden="1" x14ac:dyDescent="0.2">
      <c r="A1207" t="s">
        <v>1205</v>
      </c>
      <c r="B1207" t="s">
        <v>2227</v>
      </c>
      <c r="C1207">
        <v>6.2</v>
      </c>
      <c r="E1207" s="3" t="s">
        <v>1133</v>
      </c>
      <c r="F1207">
        <v>6</v>
      </c>
      <c r="H1207" t="s">
        <v>1133</v>
      </c>
      <c r="I1207" s="12">
        <v>6</v>
      </c>
    </row>
    <row r="1208" spans="1:9" hidden="1" x14ac:dyDescent="0.2">
      <c r="A1208" t="s">
        <v>2228</v>
      </c>
      <c r="B1208" t="s">
        <v>2229</v>
      </c>
      <c r="C1208">
        <v>5.9</v>
      </c>
      <c r="E1208" s="3" t="s">
        <v>449</v>
      </c>
      <c r="F1208">
        <v>6.56</v>
      </c>
      <c r="H1208" t="s">
        <v>449</v>
      </c>
      <c r="I1208" s="12">
        <v>6.56</v>
      </c>
    </row>
    <row r="1209" spans="1:9" hidden="1" x14ac:dyDescent="0.2">
      <c r="A1209" t="s">
        <v>2230</v>
      </c>
      <c r="B1209" t="s">
        <v>2231</v>
      </c>
      <c r="C1209">
        <v>4</v>
      </c>
      <c r="E1209" s="3" t="s">
        <v>813</v>
      </c>
      <c r="F1209">
        <v>5.99</v>
      </c>
      <c r="H1209" t="s">
        <v>813</v>
      </c>
      <c r="I1209" s="12">
        <v>5.99</v>
      </c>
    </row>
    <row r="1210" spans="1:9" hidden="1" x14ac:dyDescent="0.2">
      <c r="A1210" t="s">
        <v>1457</v>
      </c>
      <c r="B1210" t="s">
        <v>2232</v>
      </c>
      <c r="C1210">
        <v>6.2</v>
      </c>
      <c r="E1210" s="3" t="s">
        <v>2167</v>
      </c>
      <c r="F1210">
        <v>5.8</v>
      </c>
      <c r="H1210" t="s">
        <v>2167</v>
      </c>
      <c r="I1210" s="12">
        <v>5.8</v>
      </c>
    </row>
    <row r="1211" spans="1:9" hidden="1" x14ac:dyDescent="0.2">
      <c r="A1211" t="s">
        <v>449</v>
      </c>
      <c r="B1211" t="s">
        <v>2233</v>
      </c>
      <c r="C1211">
        <v>4.5999999999999996</v>
      </c>
      <c r="E1211" s="3" t="s">
        <v>599</v>
      </c>
      <c r="F1211">
        <v>6.0166666666666657</v>
      </c>
      <c r="H1211" t="s">
        <v>599</v>
      </c>
      <c r="I1211" s="12">
        <v>6.0166666666666657</v>
      </c>
    </row>
    <row r="1212" spans="1:9" hidden="1" x14ac:dyDescent="0.2">
      <c r="A1212" t="s">
        <v>2235</v>
      </c>
      <c r="B1212" t="s">
        <v>2236</v>
      </c>
      <c r="C1212">
        <v>6.4</v>
      </c>
      <c r="E1212" s="3" t="s">
        <v>5766</v>
      </c>
      <c r="F1212">
        <v>6.8</v>
      </c>
      <c r="H1212" t="s">
        <v>5766</v>
      </c>
      <c r="I1212" s="12">
        <v>6.8</v>
      </c>
    </row>
    <row r="1213" spans="1:9" hidden="1" x14ac:dyDescent="0.2">
      <c r="A1213" t="s">
        <v>1798</v>
      </c>
      <c r="B1213" t="s">
        <v>2237</v>
      </c>
      <c r="C1213">
        <v>5.9</v>
      </c>
      <c r="E1213" s="3" t="s">
        <v>3416</v>
      </c>
      <c r="F1213">
        <v>7</v>
      </c>
      <c r="H1213" t="s">
        <v>3416</v>
      </c>
      <c r="I1213" s="12">
        <v>7</v>
      </c>
    </row>
    <row r="1214" spans="1:9" hidden="1" x14ac:dyDescent="0.2">
      <c r="A1214" t="s">
        <v>2238</v>
      </c>
      <c r="B1214" t="s">
        <v>2239</v>
      </c>
      <c r="C1214">
        <v>5.0999999999999996</v>
      </c>
      <c r="E1214" s="3" t="s">
        <v>1887</v>
      </c>
      <c r="F1214">
        <v>6.7500000000000009</v>
      </c>
      <c r="H1214" t="s">
        <v>1887</v>
      </c>
      <c r="I1214" s="12">
        <v>6.7500000000000009</v>
      </c>
    </row>
    <row r="1215" spans="1:9" hidden="1" x14ac:dyDescent="0.2">
      <c r="A1215" t="s">
        <v>2240</v>
      </c>
      <c r="B1215" t="s">
        <v>2241</v>
      </c>
      <c r="C1215">
        <v>7.6</v>
      </c>
      <c r="E1215" s="3" t="s">
        <v>3917</v>
      </c>
      <c r="F1215">
        <v>3.3</v>
      </c>
      <c r="H1215" t="s">
        <v>3917</v>
      </c>
      <c r="I1215" s="12">
        <v>3.3</v>
      </c>
    </row>
    <row r="1216" spans="1:9" hidden="1" x14ac:dyDescent="0.2">
      <c r="A1216" t="s">
        <v>2242</v>
      </c>
      <c r="B1216" t="s">
        <v>2244</v>
      </c>
      <c r="C1216">
        <v>4.2</v>
      </c>
      <c r="E1216" s="3" t="s">
        <v>163</v>
      </c>
      <c r="F1216">
        <v>8.2333333333333343</v>
      </c>
      <c r="H1216" t="s">
        <v>163</v>
      </c>
      <c r="I1216" s="12">
        <v>8.2333333333333343</v>
      </c>
    </row>
    <row r="1217" spans="1:9" hidden="1" x14ac:dyDescent="0.2">
      <c r="A1217" t="s">
        <v>1812</v>
      </c>
      <c r="B1217" t="s">
        <v>2246</v>
      </c>
      <c r="C1217">
        <v>7.8</v>
      </c>
      <c r="E1217" s="3" t="s">
        <v>5800</v>
      </c>
      <c r="F1217">
        <v>6.5</v>
      </c>
      <c r="H1217" t="s">
        <v>5800</v>
      </c>
      <c r="I1217" s="12">
        <v>6.5</v>
      </c>
    </row>
    <row r="1218" spans="1:9" hidden="1" x14ac:dyDescent="0.2">
      <c r="A1218" t="s">
        <v>1511</v>
      </c>
      <c r="B1218" t="s">
        <v>2247</v>
      </c>
      <c r="C1218">
        <v>5.8</v>
      </c>
      <c r="E1218" s="3" t="s">
        <v>861</v>
      </c>
      <c r="F1218">
        <v>6.9333333333333327</v>
      </c>
      <c r="H1218" t="s">
        <v>861</v>
      </c>
      <c r="I1218" s="12">
        <v>6.9333333333333327</v>
      </c>
    </row>
    <row r="1219" spans="1:9" hidden="1" x14ac:dyDescent="0.2">
      <c r="A1219" t="s">
        <v>1809</v>
      </c>
      <c r="B1219" t="s">
        <v>2249</v>
      </c>
      <c r="C1219">
        <v>5.9</v>
      </c>
      <c r="E1219" s="3" t="s">
        <v>4079</v>
      </c>
      <c r="F1219">
        <v>6.4</v>
      </c>
      <c r="H1219" t="s">
        <v>4079</v>
      </c>
      <c r="I1219" s="12">
        <v>6.4</v>
      </c>
    </row>
    <row r="1220" spans="1:9" hidden="1" x14ac:dyDescent="0.2">
      <c r="A1220" t="s">
        <v>1421</v>
      </c>
      <c r="B1220" t="s">
        <v>2250</v>
      </c>
      <c r="C1220">
        <v>8.4</v>
      </c>
      <c r="E1220" s="3" t="s">
        <v>83</v>
      </c>
      <c r="F1220">
        <v>6.666666666666667</v>
      </c>
      <c r="H1220" t="s">
        <v>83</v>
      </c>
      <c r="I1220" s="12">
        <v>6.666666666666667</v>
      </c>
    </row>
    <row r="1221" spans="1:9" hidden="1" x14ac:dyDescent="0.2">
      <c r="A1221" t="s">
        <v>2251</v>
      </c>
      <c r="B1221" t="s">
        <v>2254</v>
      </c>
      <c r="C1221">
        <v>4.8</v>
      </c>
      <c r="E1221" s="3" t="s">
        <v>1363</v>
      </c>
      <c r="F1221">
        <v>5.5</v>
      </c>
      <c r="H1221" t="s">
        <v>1363</v>
      </c>
      <c r="I1221" s="12">
        <v>5.5</v>
      </c>
    </row>
    <row r="1222" spans="1:9" hidden="1" x14ac:dyDescent="0.2">
      <c r="A1222" t="s">
        <v>2255</v>
      </c>
      <c r="B1222" t="s">
        <v>2256</v>
      </c>
      <c r="C1222">
        <v>6.2</v>
      </c>
      <c r="E1222" s="3" t="s">
        <v>4490</v>
      </c>
      <c r="F1222">
        <v>7.1</v>
      </c>
      <c r="H1222" t="s">
        <v>4490</v>
      </c>
      <c r="I1222" s="12">
        <v>7.1</v>
      </c>
    </row>
    <row r="1223" spans="1:9" hidden="1" x14ac:dyDescent="0.2">
      <c r="A1223" t="s">
        <v>2102</v>
      </c>
      <c r="B1223" t="s">
        <v>2257</v>
      </c>
      <c r="C1223">
        <v>6.5</v>
      </c>
      <c r="E1223" s="3" t="s">
        <v>4140</v>
      </c>
      <c r="F1223">
        <v>6.55</v>
      </c>
      <c r="H1223" t="s">
        <v>4140</v>
      </c>
      <c r="I1223" s="12">
        <v>6.55</v>
      </c>
    </row>
    <row r="1224" spans="1:9" hidden="1" x14ac:dyDescent="0.2">
      <c r="A1224" t="s">
        <v>2258</v>
      </c>
      <c r="B1224" t="s">
        <v>2259</v>
      </c>
      <c r="C1224">
        <v>6.3</v>
      </c>
      <c r="E1224" s="3" t="s">
        <v>574</v>
      </c>
      <c r="F1224">
        <v>5.4</v>
      </c>
      <c r="H1224" t="s">
        <v>574</v>
      </c>
      <c r="I1224" s="12">
        <v>5.4</v>
      </c>
    </row>
    <row r="1225" spans="1:9" hidden="1" x14ac:dyDescent="0.2">
      <c r="A1225" t="s">
        <v>2260</v>
      </c>
      <c r="B1225" t="s">
        <v>2262</v>
      </c>
      <c r="C1225">
        <v>3.3</v>
      </c>
      <c r="E1225" s="3" t="s">
        <v>4846</v>
      </c>
      <c r="F1225">
        <v>6.5</v>
      </c>
      <c r="H1225" t="s">
        <v>4846</v>
      </c>
      <c r="I1225" s="12">
        <v>6.5</v>
      </c>
    </row>
    <row r="1226" spans="1:9" hidden="1" x14ac:dyDescent="0.2">
      <c r="A1226" t="s">
        <v>599</v>
      </c>
      <c r="B1226" t="s">
        <v>2263</v>
      </c>
      <c r="C1226">
        <v>5.9</v>
      </c>
      <c r="E1226" s="3" t="s">
        <v>3904</v>
      </c>
      <c r="F1226">
        <v>7.3</v>
      </c>
      <c r="H1226" t="s">
        <v>3904</v>
      </c>
      <c r="I1226" s="12">
        <v>7.3</v>
      </c>
    </row>
    <row r="1227" spans="1:9" hidden="1" x14ac:dyDescent="0.2">
      <c r="A1227" t="s">
        <v>1844</v>
      </c>
      <c r="B1227" t="s">
        <v>2264</v>
      </c>
      <c r="C1227">
        <v>5.8</v>
      </c>
      <c r="E1227" s="3" t="s">
        <v>3549</v>
      </c>
      <c r="F1227">
        <v>4</v>
      </c>
      <c r="H1227" t="s">
        <v>3549</v>
      </c>
      <c r="I1227" s="12">
        <v>4</v>
      </c>
    </row>
    <row r="1228" spans="1:9" hidden="1" x14ac:dyDescent="0.2">
      <c r="A1228" t="s">
        <v>2265</v>
      </c>
      <c r="B1228" t="s">
        <v>2266</v>
      </c>
      <c r="C1228">
        <v>4.7</v>
      </c>
      <c r="E1228" s="3" t="s">
        <v>2165</v>
      </c>
      <c r="F1228">
        <v>6.85</v>
      </c>
      <c r="H1228" t="s">
        <v>2165</v>
      </c>
      <c r="I1228" s="12">
        <v>6.85</v>
      </c>
    </row>
    <row r="1229" spans="1:9" hidden="1" x14ac:dyDescent="0.2">
      <c r="A1229" t="s">
        <v>2267</v>
      </c>
      <c r="B1229" t="s">
        <v>2268</v>
      </c>
      <c r="C1229">
        <v>4.0999999999999996</v>
      </c>
      <c r="E1229" s="3" t="s">
        <v>1724</v>
      </c>
      <c r="F1229">
        <v>5.3</v>
      </c>
      <c r="H1229" t="s">
        <v>1724</v>
      </c>
      <c r="I1229" s="12">
        <v>5.3</v>
      </c>
    </row>
    <row r="1230" spans="1:9" hidden="1" x14ac:dyDescent="0.2">
      <c r="A1230" t="s">
        <v>2269</v>
      </c>
      <c r="B1230" t="s">
        <v>2271</v>
      </c>
      <c r="C1230">
        <v>6.8</v>
      </c>
      <c r="E1230" s="3" t="s">
        <v>2293</v>
      </c>
      <c r="F1230">
        <v>7.1</v>
      </c>
      <c r="H1230" t="s">
        <v>2293</v>
      </c>
      <c r="I1230" s="12">
        <v>7.1</v>
      </c>
    </row>
    <row r="1231" spans="1:9" hidden="1" x14ac:dyDescent="0.2">
      <c r="A1231" t="s">
        <v>1744</v>
      </c>
      <c r="B1231" t="s">
        <v>2272</v>
      </c>
      <c r="C1231">
        <v>6.2</v>
      </c>
      <c r="E1231" s="3" t="s">
        <v>1960</v>
      </c>
      <c r="F1231">
        <v>6.2250000000000005</v>
      </c>
      <c r="H1231" t="s">
        <v>1960</v>
      </c>
      <c r="I1231" s="12">
        <v>6.2250000000000005</v>
      </c>
    </row>
    <row r="1232" spans="1:9" hidden="1" x14ac:dyDescent="0.2">
      <c r="A1232" t="s">
        <v>2207</v>
      </c>
      <c r="B1232" t="s">
        <v>2273</v>
      </c>
      <c r="C1232">
        <v>4.5</v>
      </c>
      <c r="E1232" s="3" t="s">
        <v>630</v>
      </c>
      <c r="F1232">
        <v>5.2200000000000006</v>
      </c>
      <c r="H1232" t="s">
        <v>630</v>
      </c>
      <c r="I1232" s="12">
        <v>5.2200000000000006</v>
      </c>
    </row>
    <row r="1233" spans="1:9" hidden="1" x14ac:dyDescent="0.2">
      <c r="A1233" t="s">
        <v>2274</v>
      </c>
      <c r="B1233" t="s">
        <v>2276</v>
      </c>
      <c r="C1233">
        <v>5.8</v>
      </c>
      <c r="E1233" s="3" t="s">
        <v>64</v>
      </c>
      <c r="F1233">
        <v>7.6545454545454561</v>
      </c>
      <c r="H1233" t="s">
        <v>64</v>
      </c>
      <c r="I1233" s="12">
        <v>7.6545454545454561</v>
      </c>
    </row>
    <row r="1234" spans="1:9" hidden="1" x14ac:dyDescent="0.2">
      <c r="A1234" t="s">
        <v>1787</v>
      </c>
      <c r="B1234" t="s">
        <v>2277</v>
      </c>
      <c r="C1234">
        <v>7.3</v>
      </c>
      <c r="E1234" s="3" t="s">
        <v>4150</v>
      </c>
      <c r="F1234">
        <v>6.5</v>
      </c>
      <c r="H1234" t="s">
        <v>4150</v>
      </c>
      <c r="I1234" s="12">
        <v>6.5</v>
      </c>
    </row>
    <row r="1235" spans="1:9" hidden="1" x14ac:dyDescent="0.2">
      <c r="A1235" t="s">
        <v>1394</v>
      </c>
      <c r="B1235" t="s">
        <v>2279</v>
      </c>
      <c r="C1235">
        <v>5.9</v>
      </c>
      <c r="E1235" s="3" t="s">
        <v>3937</v>
      </c>
      <c r="F1235">
        <v>7.2</v>
      </c>
      <c r="H1235" t="s">
        <v>3937</v>
      </c>
      <c r="I1235" s="12">
        <v>7.2</v>
      </c>
    </row>
    <row r="1236" spans="1:9" hidden="1" x14ac:dyDescent="0.2">
      <c r="A1236" t="s">
        <v>2280</v>
      </c>
      <c r="B1236" t="s">
        <v>2282</v>
      </c>
      <c r="C1236">
        <v>4.4000000000000004</v>
      </c>
      <c r="E1236" s="3" t="s">
        <v>2492</v>
      </c>
      <c r="F1236">
        <v>7.1</v>
      </c>
      <c r="H1236" t="s">
        <v>2492</v>
      </c>
      <c r="I1236" s="12">
        <v>7.1</v>
      </c>
    </row>
    <row r="1237" spans="1:9" hidden="1" x14ac:dyDescent="0.2">
      <c r="A1237" t="s">
        <v>1677</v>
      </c>
      <c r="B1237" t="s">
        <v>2283</v>
      </c>
      <c r="C1237">
        <v>5.8</v>
      </c>
      <c r="E1237" s="3" t="s">
        <v>2720</v>
      </c>
      <c r="F1237">
        <v>5.8</v>
      </c>
      <c r="H1237" t="s">
        <v>2720</v>
      </c>
      <c r="I1237" s="12">
        <v>5.8</v>
      </c>
    </row>
    <row r="1238" spans="1:9" hidden="1" x14ac:dyDescent="0.2">
      <c r="A1238" t="s">
        <v>2284</v>
      </c>
      <c r="B1238" t="s">
        <v>2286</v>
      </c>
      <c r="C1238">
        <v>5.0999999999999996</v>
      </c>
      <c r="E1238" s="3" t="s">
        <v>1605</v>
      </c>
      <c r="F1238">
        <v>6.85</v>
      </c>
      <c r="H1238" t="s">
        <v>1605</v>
      </c>
      <c r="I1238" s="12">
        <v>6.85</v>
      </c>
    </row>
    <row r="1239" spans="1:9" hidden="1" x14ac:dyDescent="0.2">
      <c r="A1239" t="s">
        <v>907</v>
      </c>
      <c r="B1239" t="s">
        <v>2287</v>
      </c>
      <c r="C1239">
        <v>6.9</v>
      </c>
      <c r="E1239" s="3" t="s">
        <v>5566</v>
      </c>
      <c r="F1239">
        <v>4.4000000000000004</v>
      </c>
      <c r="H1239" t="s">
        <v>5566</v>
      </c>
      <c r="I1239" s="12">
        <v>4.4000000000000004</v>
      </c>
    </row>
    <row r="1240" spans="1:9" hidden="1" x14ac:dyDescent="0.2">
      <c r="A1240" t="s">
        <v>1496</v>
      </c>
      <c r="B1240" t="s">
        <v>2288</v>
      </c>
      <c r="C1240">
        <v>6.2</v>
      </c>
      <c r="E1240" s="3" t="s">
        <v>1520</v>
      </c>
      <c r="F1240">
        <v>5.7</v>
      </c>
      <c r="H1240" t="s">
        <v>1520</v>
      </c>
      <c r="I1240" s="12">
        <v>5.7</v>
      </c>
    </row>
    <row r="1241" spans="1:9" hidden="1" x14ac:dyDescent="0.2">
      <c r="A1241" t="s">
        <v>2289</v>
      </c>
      <c r="B1241" t="s">
        <v>2291</v>
      </c>
      <c r="C1241">
        <v>6.9</v>
      </c>
      <c r="E1241" s="3" t="s">
        <v>4727</v>
      </c>
      <c r="F1241">
        <v>6.6</v>
      </c>
      <c r="H1241" t="s">
        <v>4727</v>
      </c>
      <c r="I1241" s="12">
        <v>6.6</v>
      </c>
    </row>
    <row r="1242" spans="1:9" hidden="1" x14ac:dyDescent="0.2">
      <c r="A1242" t="s">
        <v>1449</v>
      </c>
      <c r="B1242" t="s">
        <v>2292</v>
      </c>
      <c r="C1242">
        <v>7.3</v>
      </c>
      <c r="E1242" s="3" t="s">
        <v>4892</v>
      </c>
      <c r="F1242">
        <v>6.8</v>
      </c>
      <c r="H1242" t="s">
        <v>4892</v>
      </c>
      <c r="I1242" s="12">
        <v>6.8</v>
      </c>
    </row>
    <row r="1243" spans="1:9" hidden="1" x14ac:dyDescent="0.2">
      <c r="A1243" t="s">
        <v>2293</v>
      </c>
      <c r="B1243" t="s">
        <v>2294</v>
      </c>
      <c r="C1243">
        <v>7.1</v>
      </c>
      <c r="E1243" s="3" t="s">
        <v>344</v>
      </c>
      <c r="F1243">
        <v>7.3</v>
      </c>
      <c r="H1243" t="s">
        <v>344</v>
      </c>
      <c r="I1243" s="12">
        <v>7.3</v>
      </c>
    </row>
    <row r="1244" spans="1:9" hidden="1" x14ac:dyDescent="0.2">
      <c r="A1244" t="s">
        <v>707</v>
      </c>
      <c r="B1244" t="s">
        <v>2295</v>
      </c>
      <c r="C1244">
        <v>6</v>
      </c>
      <c r="E1244" s="3" t="s">
        <v>856</v>
      </c>
      <c r="F1244">
        <v>6.1857142857142851</v>
      </c>
      <c r="H1244" t="s">
        <v>856</v>
      </c>
      <c r="I1244" s="12">
        <v>6.1857142857142851</v>
      </c>
    </row>
    <row r="1245" spans="1:9" hidden="1" x14ac:dyDescent="0.2">
      <c r="A1245" t="s">
        <v>2297</v>
      </c>
      <c r="B1245" t="s">
        <v>2298</v>
      </c>
      <c r="C1245">
        <v>7</v>
      </c>
      <c r="E1245" s="3" t="s">
        <v>4630</v>
      </c>
      <c r="F1245">
        <v>6.8</v>
      </c>
      <c r="H1245" t="s">
        <v>4630</v>
      </c>
      <c r="I1245" s="12">
        <v>6.8</v>
      </c>
    </row>
    <row r="1246" spans="1:9" hidden="1" x14ac:dyDescent="0.2">
      <c r="A1246" t="s">
        <v>360</v>
      </c>
      <c r="B1246" t="s">
        <v>2301</v>
      </c>
      <c r="C1246">
        <v>7.6</v>
      </c>
      <c r="E1246" s="3" t="s">
        <v>5471</v>
      </c>
      <c r="F1246">
        <v>6.8</v>
      </c>
      <c r="H1246" t="s">
        <v>5471</v>
      </c>
      <c r="I1246" s="12">
        <v>6.8</v>
      </c>
    </row>
    <row r="1247" spans="1:9" hidden="1" x14ac:dyDescent="0.2">
      <c r="A1247" t="s">
        <v>434</v>
      </c>
      <c r="B1247" t="s">
        <v>2303</v>
      </c>
      <c r="C1247">
        <v>7.1</v>
      </c>
      <c r="E1247" s="3" t="s">
        <v>1801</v>
      </c>
      <c r="F1247">
        <v>6.2</v>
      </c>
      <c r="H1247" t="s">
        <v>1801</v>
      </c>
      <c r="I1247" s="12">
        <v>6.2</v>
      </c>
    </row>
    <row r="1248" spans="1:9" hidden="1" x14ac:dyDescent="0.2">
      <c r="A1248" t="s">
        <v>175</v>
      </c>
      <c r="B1248" t="s">
        <v>233</v>
      </c>
      <c r="C1248">
        <v>6.7</v>
      </c>
      <c r="E1248" s="3" t="s">
        <v>379</v>
      </c>
      <c r="F1248">
        <v>7.7249999999999996</v>
      </c>
      <c r="H1248" t="s">
        <v>379</v>
      </c>
      <c r="I1248" s="12">
        <v>7.7249999999999996</v>
      </c>
    </row>
    <row r="1249" spans="1:9" hidden="1" x14ac:dyDescent="0.2">
      <c r="A1249" t="s">
        <v>94</v>
      </c>
      <c r="B1249" t="s">
        <v>2305</v>
      </c>
      <c r="C1249">
        <v>7</v>
      </c>
      <c r="E1249" s="3" t="s">
        <v>5666</v>
      </c>
      <c r="F1249">
        <v>7.6</v>
      </c>
      <c r="H1249" t="s">
        <v>5666</v>
      </c>
      <c r="I1249" s="12">
        <v>7.6</v>
      </c>
    </row>
    <row r="1250" spans="1:9" hidden="1" x14ac:dyDescent="0.2">
      <c r="A1250" t="s">
        <v>38</v>
      </c>
      <c r="B1250" t="s">
        <v>2306</v>
      </c>
      <c r="C1250">
        <v>8</v>
      </c>
      <c r="E1250" s="3" t="s">
        <v>403</v>
      </c>
      <c r="F1250">
        <v>6.4749999999999996</v>
      </c>
      <c r="H1250" t="s">
        <v>403</v>
      </c>
      <c r="I1250" s="12">
        <v>6.4749999999999996</v>
      </c>
    </row>
    <row r="1251" spans="1:9" hidden="1" x14ac:dyDescent="0.2">
      <c r="A1251" t="s">
        <v>1586</v>
      </c>
      <c r="B1251" t="s">
        <v>2308</v>
      </c>
      <c r="C1251">
        <v>5.3</v>
      </c>
      <c r="E1251" s="3" t="s">
        <v>1211</v>
      </c>
      <c r="F1251">
        <v>6.4</v>
      </c>
      <c r="H1251" t="s">
        <v>1211</v>
      </c>
      <c r="I1251" s="12">
        <v>6.4</v>
      </c>
    </row>
    <row r="1252" spans="1:9" hidden="1" x14ac:dyDescent="0.2">
      <c r="A1252" t="s">
        <v>1639</v>
      </c>
      <c r="B1252" t="s">
        <v>2309</v>
      </c>
      <c r="C1252">
        <v>4.9000000000000004</v>
      </c>
      <c r="E1252" s="3" t="s">
        <v>2767</v>
      </c>
      <c r="F1252">
        <v>6.9</v>
      </c>
      <c r="H1252" t="s">
        <v>2767</v>
      </c>
      <c r="I1252" s="12">
        <v>6.9</v>
      </c>
    </row>
    <row r="1253" spans="1:9" hidden="1" x14ac:dyDescent="0.2">
      <c r="A1253" t="s">
        <v>856</v>
      </c>
      <c r="B1253" t="s">
        <v>2310</v>
      </c>
      <c r="C1253">
        <v>6.4</v>
      </c>
      <c r="E1253" s="3" t="s">
        <v>735</v>
      </c>
      <c r="F1253">
        <v>7.2749999999999995</v>
      </c>
      <c r="H1253" t="s">
        <v>735</v>
      </c>
      <c r="I1253" s="12">
        <v>7.2749999999999995</v>
      </c>
    </row>
    <row r="1254" spans="1:9" hidden="1" x14ac:dyDescent="0.2">
      <c r="A1254" t="s">
        <v>461</v>
      </c>
      <c r="B1254" t="s">
        <v>2311</v>
      </c>
      <c r="C1254">
        <v>7.4</v>
      </c>
      <c r="E1254" s="3" t="s">
        <v>4058</v>
      </c>
      <c r="F1254">
        <v>4.8</v>
      </c>
      <c r="H1254" t="s">
        <v>4058</v>
      </c>
      <c r="I1254" s="12">
        <v>4.8</v>
      </c>
    </row>
    <row r="1255" spans="1:9" hidden="1" x14ac:dyDescent="0.2">
      <c r="A1255" t="s">
        <v>1072</v>
      </c>
      <c r="B1255" t="s">
        <v>2312</v>
      </c>
      <c r="C1255">
        <v>6.1</v>
      </c>
      <c r="E1255" s="3" t="s">
        <v>3152</v>
      </c>
      <c r="F1255">
        <v>6.3</v>
      </c>
      <c r="H1255" t="s">
        <v>3152</v>
      </c>
      <c r="I1255" s="12">
        <v>6.3</v>
      </c>
    </row>
    <row r="1256" spans="1:9" hidden="1" x14ac:dyDescent="0.2">
      <c r="A1256" t="s">
        <v>1058</v>
      </c>
      <c r="B1256" t="s">
        <v>2313</v>
      </c>
      <c r="C1256">
        <v>6.5</v>
      </c>
      <c r="E1256" s="3" t="s">
        <v>2964</v>
      </c>
      <c r="F1256">
        <v>7.65</v>
      </c>
      <c r="H1256" t="s">
        <v>2964</v>
      </c>
      <c r="I1256" s="12">
        <v>7.65</v>
      </c>
    </row>
    <row r="1257" spans="1:9" hidden="1" x14ac:dyDescent="0.2">
      <c r="A1257" t="s">
        <v>2314</v>
      </c>
      <c r="B1257" t="s">
        <v>2315</v>
      </c>
      <c r="C1257">
        <v>5.7</v>
      </c>
      <c r="E1257" s="3" t="s">
        <v>4561</v>
      </c>
      <c r="F1257">
        <v>7.7</v>
      </c>
      <c r="H1257" t="s">
        <v>4561</v>
      </c>
      <c r="I1257" s="12">
        <v>7.7</v>
      </c>
    </row>
    <row r="1258" spans="1:9" hidden="1" x14ac:dyDescent="0.2">
      <c r="A1258" t="s">
        <v>1653</v>
      </c>
      <c r="B1258" t="s">
        <v>2316</v>
      </c>
      <c r="C1258">
        <v>5.0999999999999996</v>
      </c>
      <c r="E1258" s="3" t="s">
        <v>413</v>
      </c>
      <c r="F1258">
        <v>6.7666666666666675</v>
      </c>
      <c r="H1258" t="s">
        <v>413</v>
      </c>
      <c r="I1258" s="12">
        <v>6.7666666666666675</v>
      </c>
    </row>
    <row r="1259" spans="1:9" hidden="1" x14ac:dyDescent="0.2">
      <c r="A1259" t="s">
        <v>2317</v>
      </c>
      <c r="B1259" t="s">
        <v>2318</v>
      </c>
      <c r="C1259">
        <v>6.6</v>
      </c>
      <c r="E1259" s="3" t="s">
        <v>1664</v>
      </c>
      <c r="F1259">
        <v>6.35</v>
      </c>
      <c r="H1259" t="s">
        <v>1664</v>
      </c>
      <c r="I1259" s="12">
        <v>6.35</v>
      </c>
    </row>
    <row r="1260" spans="1:9" hidden="1" x14ac:dyDescent="0.2">
      <c r="A1260" t="s">
        <v>2319</v>
      </c>
      <c r="B1260" t="s">
        <v>2321</v>
      </c>
      <c r="C1260">
        <v>6.5</v>
      </c>
      <c r="E1260" s="3" t="s">
        <v>1020</v>
      </c>
      <c r="F1260">
        <v>7.6</v>
      </c>
      <c r="H1260" t="s">
        <v>1020</v>
      </c>
      <c r="I1260" s="12">
        <v>7.6</v>
      </c>
    </row>
    <row r="1261" spans="1:9" hidden="1" x14ac:dyDescent="0.2">
      <c r="A1261" t="s">
        <v>239</v>
      </c>
      <c r="B1261" t="s">
        <v>2322</v>
      </c>
      <c r="C1261">
        <v>6.9</v>
      </c>
      <c r="E1261" s="3" t="s">
        <v>1677</v>
      </c>
      <c r="F1261">
        <v>6.8500000000000005</v>
      </c>
      <c r="H1261" t="s">
        <v>1677</v>
      </c>
      <c r="I1261" s="12">
        <v>6.8500000000000005</v>
      </c>
    </row>
    <row r="1262" spans="1:9" hidden="1" x14ac:dyDescent="0.2">
      <c r="A1262" t="s">
        <v>2323</v>
      </c>
      <c r="B1262" t="s">
        <v>2324</v>
      </c>
      <c r="C1262">
        <v>7.6</v>
      </c>
      <c r="E1262" s="3" t="s">
        <v>645</v>
      </c>
      <c r="F1262">
        <v>3.3</v>
      </c>
      <c r="H1262" t="s">
        <v>645</v>
      </c>
      <c r="I1262" s="12">
        <v>3.3</v>
      </c>
    </row>
    <row r="1263" spans="1:9" hidden="1" x14ac:dyDescent="0.2">
      <c r="A1263" t="s">
        <v>255</v>
      </c>
      <c r="B1263" t="s">
        <v>2325</v>
      </c>
      <c r="C1263">
        <v>5.6</v>
      </c>
      <c r="E1263" s="3" t="s">
        <v>6086</v>
      </c>
      <c r="F1263">
        <v>6.7</v>
      </c>
      <c r="H1263" t="s">
        <v>6086</v>
      </c>
      <c r="I1263" s="12">
        <v>6.7</v>
      </c>
    </row>
    <row r="1264" spans="1:9" hidden="1" x14ac:dyDescent="0.2">
      <c r="A1264" t="s">
        <v>2326</v>
      </c>
      <c r="B1264" t="s">
        <v>2327</v>
      </c>
      <c r="C1264">
        <v>6.2</v>
      </c>
      <c r="E1264" s="3" t="s">
        <v>5190</v>
      </c>
      <c r="F1264">
        <v>7.1</v>
      </c>
      <c r="H1264" t="s">
        <v>5190</v>
      </c>
      <c r="I1264" s="12">
        <v>7.1</v>
      </c>
    </row>
    <row r="1265" spans="1:9" hidden="1" x14ac:dyDescent="0.2">
      <c r="A1265" t="s">
        <v>1733</v>
      </c>
      <c r="B1265" t="s">
        <v>2328</v>
      </c>
      <c r="C1265">
        <v>4.4000000000000004</v>
      </c>
      <c r="E1265" s="3" t="s">
        <v>4294</v>
      </c>
      <c r="F1265">
        <v>4.0999999999999996</v>
      </c>
      <c r="H1265" t="s">
        <v>4294</v>
      </c>
      <c r="I1265" s="12">
        <v>4.0999999999999996</v>
      </c>
    </row>
    <row r="1266" spans="1:9" hidden="1" x14ac:dyDescent="0.2">
      <c r="A1266" t="s">
        <v>2329</v>
      </c>
      <c r="B1266" t="s">
        <v>2330</v>
      </c>
      <c r="C1266">
        <v>5.6</v>
      </c>
      <c r="E1266" s="3" t="s">
        <v>6023</v>
      </c>
      <c r="F1266">
        <v>5.8</v>
      </c>
      <c r="H1266" t="s">
        <v>6023</v>
      </c>
      <c r="I1266" s="12">
        <v>5.8</v>
      </c>
    </row>
    <row r="1267" spans="1:9" hidden="1" x14ac:dyDescent="0.2">
      <c r="A1267" t="s">
        <v>1430</v>
      </c>
      <c r="B1267" t="s">
        <v>2331</v>
      </c>
      <c r="C1267">
        <v>5.5</v>
      </c>
      <c r="E1267" s="3" t="s">
        <v>607</v>
      </c>
      <c r="F1267">
        <v>8.2000000000000011</v>
      </c>
      <c r="H1267" t="s">
        <v>607</v>
      </c>
      <c r="I1267" s="12">
        <v>8.2000000000000011</v>
      </c>
    </row>
    <row r="1268" spans="1:9" hidden="1" x14ac:dyDescent="0.2">
      <c r="A1268" t="s">
        <v>1300</v>
      </c>
      <c r="B1268" t="s">
        <v>2332</v>
      </c>
      <c r="C1268">
        <v>6.7</v>
      </c>
      <c r="E1268" s="3" t="s">
        <v>4528</v>
      </c>
      <c r="F1268">
        <v>6.8</v>
      </c>
      <c r="H1268" t="s">
        <v>4528</v>
      </c>
      <c r="I1268" s="12">
        <v>6.8</v>
      </c>
    </row>
    <row r="1269" spans="1:9" hidden="1" x14ac:dyDescent="0.2">
      <c r="A1269" t="s">
        <v>255</v>
      </c>
      <c r="B1269" t="s">
        <v>2333</v>
      </c>
      <c r="C1269">
        <v>6.1</v>
      </c>
      <c r="E1269" s="3" t="s">
        <v>5075</v>
      </c>
      <c r="F1269">
        <v>6.3</v>
      </c>
      <c r="H1269" t="s">
        <v>5075</v>
      </c>
      <c r="I1269" s="12">
        <v>6.3</v>
      </c>
    </row>
    <row r="1270" spans="1:9" hidden="1" x14ac:dyDescent="0.2">
      <c r="A1270" t="s">
        <v>1511</v>
      </c>
      <c r="B1270" t="s">
        <v>2334</v>
      </c>
      <c r="C1270">
        <v>6.2</v>
      </c>
      <c r="E1270" s="3" t="s">
        <v>3215</v>
      </c>
      <c r="F1270">
        <v>5.0500000000000007</v>
      </c>
      <c r="H1270" t="s">
        <v>3215</v>
      </c>
      <c r="I1270" s="12">
        <v>5.0500000000000007</v>
      </c>
    </row>
    <row r="1271" spans="1:9" hidden="1" x14ac:dyDescent="0.2">
      <c r="A1271" t="s">
        <v>2335</v>
      </c>
      <c r="B1271" t="s">
        <v>2336</v>
      </c>
      <c r="C1271">
        <v>7.3</v>
      </c>
      <c r="E1271" s="3" t="s">
        <v>539</v>
      </c>
      <c r="F1271">
        <v>4.9166666666666661</v>
      </c>
      <c r="H1271" t="s">
        <v>539</v>
      </c>
      <c r="I1271" s="12">
        <v>4.9166666666666661</v>
      </c>
    </row>
    <row r="1272" spans="1:9" hidden="1" x14ac:dyDescent="0.2">
      <c r="A1272" t="s">
        <v>70</v>
      </c>
      <c r="B1272" t="s">
        <v>2338</v>
      </c>
      <c r="C1272">
        <v>6.6</v>
      </c>
      <c r="E1272" s="3" t="s">
        <v>5731</v>
      </c>
      <c r="F1272">
        <v>7.8</v>
      </c>
      <c r="H1272" t="s">
        <v>5731</v>
      </c>
      <c r="I1272" s="12">
        <v>7.8</v>
      </c>
    </row>
    <row r="1273" spans="1:9" hidden="1" x14ac:dyDescent="0.2">
      <c r="A1273" t="s">
        <v>1809</v>
      </c>
      <c r="B1273" t="s">
        <v>2340</v>
      </c>
      <c r="C1273">
        <v>8.1999999999999993</v>
      </c>
      <c r="E1273" s="3" t="s">
        <v>5943</v>
      </c>
      <c r="F1273">
        <v>6.4</v>
      </c>
      <c r="H1273" t="s">
        <v>5943</v>
      </c>
      <c r="I1273" s="12">
        <v>6.4</v>
      </c>
    </row>
    <row r="1274" spans="1:9" hidden="1" x14ac:dyDescent="0.2">
      <c r="A1274" t="s">
        <v>480</v>
      </c>
      <c r="B1274" t="s">
        <v>2341</v>
      </c>
      <c r="C1274">
        <v>6.4</v>
      </c>
      <c r="E1274" s="3" t="s">
        <v>2561</v>
      </c>
      <c r="F1274">
        <v>5.3</v>
      </c>
      <c r="H1274" t="s">
        <v>2561</v>
      </c>
      <c r="I1274" s="12">
        <v>5.3</v>
      </c>
    </row>
    <row r="1275" spans="1:9" hidden="1" x14ac:dyDescent="0.2">
      <c r="A1275" t="s">
        <v>2342</v>
      </c>
      <c r="B1275" t="s">
        <v>2343</v>
      </c>
      <c r="C1275">
        <v>6.4</v>
      </c>
      <c r="E1275" s="3" t="s">
        <v>4211</v>
      </c>
      <c r="F1275">
        <v>6.95</v>
      </c>
      <c r="H1275" t="s">
        <v>4211</v>
      </c>
      <c r="I1275" s="12">
        <v>6.95</v>
      </c>
    </row>
    <row r="1276" spans="1:9" hidden="1" x14ac:dyDescent="0.2">
      <c r="A1276" t="s">
        <v>2344</v>
      </c>
      <c r="B1276" t="s">
        <v>2346</v>
      </c>
      <c r="C1276">
        <v>5.2</v>
      </c>
      <c r="E1276" s="3" t="s">
        <v>5316</v>
      </c>
      <c r="F1276">
        <v>6.8</v>
      </c>
      <c r="H1276" t="s">
        <v>5316</v>
      </c>
      <c r="I1276" s="12">
        <v>6.8</v>
      </c>
    </row>
    <row r="1277" spans="1:9" hidden="1" x14ac:dyDescent="0.2">
      <c r="A1277" t="s">
        <v>1063</v>
      </c>
      <c r="B1277" t="s">
        <v>2348</v>
      </c>
      <c r="C1277">
        <v>6.5</v>
      </c>
      <c r="E1277" s="3" t="s">
        <v>1151</v>
      </c>
      <c r="F1277">
        <v>6.8999999999999995</v>
      </c>
      <c r="H1277" t="s">
        <v>1151</v>
      </c>
      <c r="I1277" s="12">
        <v>6.8999999999999995</v>
      </c>
    </row>
    <row r="1278" spans="1:9" hidden="1" x14ac:dyDescent="0.2">
      <c r="A1278" t="s">
        <v>2349</v>
      </c>
      <c r="B1278" t="s">
        <v>2350</v>
      </c>
      <c r="C1278">
        <v>7.1</v>
      </c>
      <c r="E1278" s="3" t="s">
        <v>1708</v>
      </c>
      <c r="F1278">
        <v>6.75</v>
      </c>
      <c r="H1278" t="s">
        <v>1708</v>
      </c>
      <c r="I1278" s="12">
        <v>6.75</v>
      </c>
    </row>
    <row r="1279" spans="1:9" hidden="1" x14ac:dyDescent="0.2">
      <c r="A1279" t="s">
        <v>1744</v>
      </c>
      <c r="B1279" t="s">
        <v>2351</v>
      </c>
      <c r="C1279">
        <v>7.3</v>
      </c>
      <c r="E1279" s="3" t="s">
        <v>4575</v>
      </c>
      <c r="F1279">
        <v>6.4</v>
      </c>
      <c r="H1279" t="s">
        <v>4575</v>
      </c>
      <c r="I1279" s="12">
        <v>6.4</v>
      </c>
    </row>
    <row r="1280" spans="1:9" hidden="1" x14ac:dyDescent="0.2">
      <c r="A1280" t="s">
        <v>2352</v>
      </c>
      <c r="B1280" t="s">
        <v>2353</v>
      </c>
      <c r="C1280">
        <v>5.2</v>
      </c>
      <c r="E1280" s="3" t="s">
        <v>5154</v>
      </c>
      <c r="F1280">
        <v>7.4</v>
      </c>
      <c r="H1280" t="s">
        <v>5154</v>
      </c>
      <c r="I1280" s="12">
        <v>7.4</v>
      </c>
    </row>
    <row r="1281" spans="1:9" hidden="1" x14ac:dyDescent="0.2">
      <c r="A1281" t="s">
        <v>2354</v>
      </c>
      <c r="B1281" t="s">
        <v>2355</v>
      </c>
      <c r="C1281">
        <v>7.7</v>
      </c>
      <c r="E1281" s="3" t="s">
        <v>5789</v>
      </c>
      <c r="F1281">
        <v>6.7</v>
      </c>
      <c r="H1281" t="s">
        <v>5789</v>
      </c>
      <c r="I1281" s="12">
        <v>6.7</v>
      </c>
    </row>
    <row r="1282" spans="1:9" hidden="1" x14ac:dyDescent="0.2">
      <c r="A1282" t="s">
        <v>2004</v>
      </c>
      <c r="B1282" t="s">
        <v>2356</v>
      </c>
      <c r="C1282">
        <v>7.6</v>
      </c>
      <c r="E1282" s="3" t="s">
        <v>5643</v>
      </c>
      <c r="F1282">
        <v>7.1</v>
      </c>
      <c r="H1282" t="s">
        <v>5643</v>
      </c>
      <c r="I1282" s="12">
        <v>7.1</v>
      </c>
    </row>
    <row r="1283" spans="1:9" hidden="1" x14ac:dyDescent="0.2">
      <c r="A1283" t="s">
        <v>2357</v>
      </c>
      <c r="B1283" t="s">
        <v>2358</v>
      </c>
      <c r="C1283">
        <v>5.7</v>
      </c>
      <c r="E1283" s="3" t="s">
        <v>2039</v>
      </c>
      <c r="F1283">
        <v>5.2666666666666666</v>
      </c>
      <c r="H1283" t="s">
        <v>2039</v>
      </c>
      <c r="I1283" s="12">
        <v>5.2666666666666666</v>
      </c>
    </row>
    <row r="1284" spans="1:9" hidden="1" x14ac:dyDescent="0.2">
      <c r="A1284" t="s">
        <v>2359</v>
      </c>
      <c r="B1284" t="s">
        <v>2360</v>
      </c>
      <c r="C1284">
        <v>7</v>
      </c>
      <c r="E1284" s="3" t="s">
        <v>725</v>
      </c>
      <c r="F1284">
        <v>5.7466666666666661</v>
      </c>
      <c r="H1284" t="s">
        <v>725</v>
      </c>
      <c r="I1284" s="12">
        <v>5.7466666666666661</v>
      </c>
    </row>
    <row r="1285" spans="1:9" hidden="1" x14ac:dyDescent="0.2">
      <c r="A1285" t="s">
        <v>2361</v>
      </c>
      <c r="B1285" t="s">
        <v>2362</v>
      </c>
      <c r="C1285">
        <v>6</v>
      </c>
      <c r="E1285" s="3" t="s">
        <v>2703</v>
      </c>
      <c r="F1285">
        <v>7.15</v>
      </c>
      <c r="H1285" t="s">
        <v>2703</v>
      </c>
      <c r="I1285" s="12">
        <v>7.15</v>
      </c>
    </row>
    <row r="1286" spans="1:9" hidden="1" x14ac:dyDescent="0.2">
      <c r="A1286" t="s">
        <v>290</v>
      </c>
      <c r="B1286" t="s">
        <v>2364</v>
      </c>
      <c r="C1286">
        <v>8.1</v>
      </c>
      <c r="E1286" s="3" t="s">
        <v>4018</v>
      </c>
      <c r="F1286">
        <v>6.5</v>
      </c>
      <c r="H1286" t="s">
        <v>4018</v>
      </c>
      <c r="I1286" s="12">
        <v>6.5</v>
      </c>
    </row>
    <row r="1287" spans="1:9" hidden="1" x14ac:dyDescent="0.2">
      <c r="A1287" t="s">
        <v>2349</v>
      </c>
      <c r="B1287" t="s">
        <v>2365</v>
      </c>
      <c r="C1287">
        <v>8</v>
      </c>
      <c r="E1287" s="3" t="s">
        <v>5950</v>
      </c>
      <c r="F1287">
        <v>5.6</v>
      </c>
      <c r="H1287" t="s">
        <v>5950</v>
      </c>
      <c r="I1287" s="12">
        <v>5.6</v>
      </c>
    </row>
    <row r="1288" spans="1:9" hidden="1" x14ac:dyDescent="0.2">
      <c r="A1288" t="s">
        <v>2366</v>
      </c>
      <c r="B1288" t="s">
        <v>2367</v>
      </c>
      <c r="C1288">
        <v>5.6</v>
      </c>
      <c r="E1288" s="3" t="s">
        <v>5821</v>
      </c>
      <c r="F1288">
        <v>6.5</v>
      </c>
      <c r="H1288" t="s">
        <v>5821</v>
      </c>
      <c r="I1288" s="12">
        <v>6.5</v>
      </c>
    </row>
    <row r="1289" spans="1:9" hidden="1" x14ac:dyDescent="0.2">
      <c r="A1289" t="s">
        <v>2368</v>
      </c>
      <c r="B1289" t="s">
        <v>2369</v>
      </c>
      <c r="C1289">
        <v>6.1</v>
      </c>
      <c r="E1289" s="3" t="s">
        <v>216</v>
      </c>
      <c r="F1289">
        <v>7.8</v>
      </c>
      <c r="H1289" t="s">
        <v>216</v>
      </c>
      <c r="I1289" s="12">
        <v>7.8</v>
      </c>
    </row>
    <row r="1290" spans="1:9" hidden="1" x14ac:dyDescent="0.2">
      <c r="A1290" t="s">
        <v>2370</v>
      </c>
      <c r="B1290" t="s">
        <v>2372</v>
      </c>
      <c r="C1290">
        <v>6.9</v>
      </c>
      <c r="E1290" s="3" t="s">
        <v>2874</v>
      </c>
      <c r="F1290">
        <v>7.4333333333333336</v>
      </c>
      <c r="H1290" t="s">
        <v>2874</v>
      </c>
      <c r="I1290" s="12">
        <v>7.4333333333333336</v>
      </c>
    </row>
    <row r="1291" spans="1:9" hidden="1" x14ac:dyDescent="0.2">
      <c r="A1291" t="s">
        <v>2055</v>
      </c>
      <c r="B1291" t="s">
        <v>2373</v>
      </c>
      <c r="C1291">
        <v>5.2</v>
      </c>
      <c r="E1291" s="3" t="s">
        <v>3203</v>
      </c>
      <c r="F1291">
        <v>4.7333333333333334</v>
      </c>
      <c r="H1291" t="s">
        <v>3203</v>
      </c>
      <c r="I1291" s="12">
        <v>4.7333333333333334</v>
      </c>
    </row>
    <row r="1292" spans="1:9" hidden="1" x14ac:dyDescent="0.2">
      <c r="A1292" t="s">
        <v>2136</v>
      </c>
      <c r="B1292" t="s">
        <v>2374</v>
      </c>
      <c r="C1292">
        <v>7</v>
      </c>
      <c r="E1292" s="3" t="s">
        <v>1936</v>
      </c>
      <c r="F1292">
        <v>7.75</v>
      </c>
      <c r="H1292" t="s">
        <v>1936</v>
      </c>
      <c r="I1292" s="12">
        <v>7.75</v>
      </c>
    </row>
    <row r="1293" spans="1:9" hidden="1" x14ac:dyDescent="0.2">
      <c r="A1293" t="s">
        <v>914</v>
      </c>
      <c r="B1293" t="s">
        <v>2375</v>
      </c>
      <c r="C1293">
        <v>6.3</v>
      </c>
      <c r="E1293" s="3" t="s">
        <v>365</v>
      </c>
      <c r="F1293">
        <v>6.6333333333333337</v>
      </c>
      <c r="H1293" t="s">
        <v>365</v>
      </c>
      <c r="I1293" s="12">
        <v>6.6333333333333337</v>
      </c>
    </row>
    <row r="1294" spans="1:9" hidden="1" x14ac:dyDescent="0.2">
      <c r="A1294" t="s">
        <v>1708</v>
      </c>
      <c r="B1294" t="s">
        <v>2376</v>
      </c>
      <c r="C1294">
        <v>7</v>
      </c>
      <c r="E1294" s="3" t="s">
        <v>5892</v>
      </c>
      <c r="F1294">
        <v>7.2</v>
      </c>
      <c r="H1294" t="s">
        <v>5892</v>
      </c>
      <c r="I1294" s="12">
        <v>7.2</v>
      </c>
    </row>
    <row r="1295" spans="1:9" hidden="1" x14ac:dyDescent="0.2">
      <c r="A1295" t="s">
        <v>224</v>
      </c>
      <c r="B1295" t="s">
        <v>2377</v>
      </c>
      <c r="C1295">
        <v>6.9</v>
      </c>
      <c r="E1295" s="3" t="s">
        <v>801</v>
      </c>
      <c r="F1295">
        <v>6.9</v>
      </c>
      <c r="H1295" t="s">
        <v>801</v>
      </c>
      <c r="I1295" s="12">
        <v>6.9</v>
      </c>
    </row>
    <row r="1296" spans="1:9" hidden="1" x14ac:dyDescent="0.2">
      <c r="A1296" t="s">
        <v>2378</v>
      </c>
      <c r="B1296" t="s">
        <v>2379</v>
      </c>
      <c r="C1296">
        <v>6.2</v>
      </c>
      <c r="E1296" s="3" t="s">
        <v>2950</v>
      </c>
      <c r="F1296">
        <v>7.25</v>
      </c>
      <c r="H1296" t="s">
        <v>2950</v>
      </c>
      <c r="I1296" s="12">
        <v>7.25</v>
      </c>
    </row>
    <row r="1297" spans="1:9" hidden="1" x14ac:dyDescent="0.2">
      <c r="A1297" t="s">
        <v>2380</v>
      </c>
      <c r="B1297" t="s">
        <v>2381</v>
      </c>
      <c r="C1297">
        <v>6.4</v>
      </c>
      <c r="E1297" s="3" t="s">
        <v>3125</v>
      </c>
      <c r="F1297">
        <v>6.65</v>
      </c>
      <c r="H1297" t="s">
        <v>3125</v>
      </c>
      <c r="I1297" s="12">
        <v>6.65</v>
      </c>
    </row>
    <row r="1298" spans="1:9" hidden="1" x14ac:dyDescent="0.2">
      <c r="A1298" t="s">
        <v>2370</v>
      </c>
      <c r="B1298" t="s">
        <v>2382</v>
      </c>
      <c r="C1298">
        <v>6.4</v>
      </c>
      <c r="E1298" s="3" t="s">
        <v>5273</v>
      </c>
      <c r="F1298">
        <v>7.3</v>
      </c>
      <c r="H1298" t="s">
        <v>5273</v>
      </c>
      <c r="I1298" s="12">
        <v>7.3</v>
      </c>
    </row>
    <row r="1299" spans="1:9" hidden="1" x14ac:dyDescent="0.2">
      <c r="A1299" t="s">
        <v>1591</v>
      </c>
      <c r="B1299" t="s">
        <v>2384</v>
      </c>
      <c r="C1299">
        <v>5.7</v>
      </c>
      <c r="E1299" s="3" t="s">
        <v>3168</v>
      </c>
      <c r="F1299">
        <v>6.3999999999999995</v>
      </c>
      <c r="H1299" t="s">
        <v>3168</v>
      </c>
      <c r="I1299" s="12">
        <v>6.3999999999999995</v>
      </c>
    </row>
    <row r="1300" spans="1:9" hidden="1" x14ac:dyDescent="0.2">
      <c r="A1300" t="s">
        <v>1052</v>
      </c>
      <c r="B1300" t="s">
        <v>2385</v>
      </c>
      <c r="C1300">
        <v>6.1</v>
      </c>
      <c r="E1300" s="3" t="s">
        <v>4755</v>
      </c>
      <c r="F1300">
        <v>7.2</v>
      </c>
      <c r="H1300" t="s">
        <v>4755</v>
      </c>
      <c r="I1300" s="12">
        <v>7.2</v>
      </c>
    </row>
    <row r="1301" spans="1:9" hidden="1" x14ac:dyDescent="0.2">
      <c r="A1301" t="s">
        <v>1143</v>
      </c>
      <c r="B1301" t="s">
        <v>2386</v>
      </c>
      <c r="C1301">
        <v>5.4</v>
      </c>
      <c r="E1301" s="3" t="s">
        <v>1842</v>
      </c>
      <c r="F1301">
        <v>6.85</v>
      </c>
      <c r="H1301" t="s">
        <v>1842</v>
      </c>
      <c r="I1301" s="12">
        <v>6.85</v>
      </c>
    </row>
    <row r="1302" spans="1:9" hidden="1" x14ac:dyDescent="0.2">
      <c r="A1302" t="s">
        <v>1325</v>
      </c>
      <c r="B1302" t="s">
        <v>2387</v>
      </c>
      <c r="C1302">
        <v>6.7</v>
      </c>
      <c r="E1302" s="3" t="s">
        <v>1639</v>
      </c>
      <c r="F1302">
        <v>6.4666666666666659</v>
      </c>
      <c r="H1302" t="s">
        <v>1639</v>
      </c>
      <c r="I1302" s="12">
        <v>6.4666666666666659</v>
      </c>
    </row>
    <row r="1303" spans="1:9" hidden="1" x14ac:dyDescent="0.2">
      <c r="A1303" t="s">
        <v>2388</v>
      </c>
      <c r="B1303" t="s">
        <v>2389</v>
      </c>
      <c r="C1303">
        <v>6.8</v>
      </c>
      <c r="E1303" s="3" t="s">
        <v>2971</v>
      </c>
      <c r="F1303">
        <v>7.3272727272727272</v>
      </c>
      <c r="H1303" t="s">
        <v>2971</v>
      </c>
      <c r="I1303" s="12">
        <v>7.3272727272727272</v>
      </c>
    </row>
    <row r="1304" spans="1:9" hidden="1" x14ac:dyDescent="0.2">
      <c r="A1304" t="s">
        <v>1207</v>
      </c>
      <c r="B1304" t="s">
        <v>2390</v>
      </c>
      <c r="C1304">
        <v>6</v>
      </c>
      <c r="E1304" s="3" t="s">
        <v>1756</v>
      </c>
      <c r="F1304">
        <v>6.5333333333333341</v>
      </c>
      <c r="H1304" t="s">
        <v>1756</v>
      </c>
      <c r="I1304" s="12">
        <v>6.5333333333333341</v>
      </c>
    </row>
    <row r="1305" spans="1:9" x14ac:dyDescent="0.2">
      <c r="A1305" t="s">
        <v>1804</v>
      </c>
      <c r="B1305" t="s">
        <v>2391</v>
      </c>
      <c r="C1305">
        <v>7.8</v>
      </c>
      <c r="E1305" s="9" t="s">
        <v>2587</v>
      </c>
      <c r="F1305" s="6">
        <v>8.4</v>
      </c>
      <c r="H1305" s="4" t="s">
        <v>2587</v>
      </c>
      <c r="I1305" s="6">
        <v>8.4</v>
      </c>
    </row>
    <row r="1306" spans="1:9" hidden="1" x14ac:dyDescent="0.2">
      <c r="A1306" t="s">
        <v>1792</v>
      </c>
      <c r="B1306" t="s">
        <v>2393</v>
      </c>
      <c r="C1306">
        <v>5.3</v>
      </c>
      <c r="E1306" s="3" t="s">
        <v>5462</v>
      </c>
      <c r="F1306">
        <v>6</v>
      </c>
      <c r="H1306" t="s">
        <v>5462</v>
      </c>
      <c r="I1306" s="12">
        <v>6</v>
      </c>
    </row>
    <row r="1307" spans="1:9" hidden="1" x14ac:dyDescent="0.2">
      <c r="A1307" t="s">
        <v>501</v>
      </c>
      <c r="B1307" t="s">
        <v>2394</v>
      </c>
      <c r="C1307">
        <v>4.5</v>
      </c>
      <c r="E1307" s="3" t="s">
        <v>2289</v>
      </c>
      <c r="F1307">
        <v>6.85</v>
      </c>
      <c r="H1307" t="s">
        <v>2289</v>
      </c>
      <c r="I1307" s="12">
        <v>6.85</v>
      </c>
    </row>
    <row r="1308" spans="1:9" hidden="1" x14ac:dyDescent="0.2">
      <c r="A1308" t="s">
        <v>2395</v>
      </c>
      <c r="B1308" t="s">
        <v>2396</v>
      </c>
      <c r="C1308">
        <v>5.4</v>
      </c>
      <c r="E1308" s="3" t="s">
        <v>3271</v>
      </c>
      <c r="F1308">
        <v>7.2</v>
      </c>
      <c r="H1308" t="s">
        <v>3271</v>
      </c>
      <c r="I1308" s="12">
        <v>7.2</v>
      </c>
    </row>
    <row r="1309" spans="1:9" hidden="1" x14ac:dyDescent="0.2">
      <c r="A1309" t="s">
        <v>879</v>
      </c>
      <c r="B1309" t="s">
        <v>2397</v>
      </c>
      <c r="C1309">
        <v>7.8</v>
      </c>
      <c r="E1309" s="3" t="s">
        <v>5178</v>
      </c>
      <c r="F1309">
        <v>5.7</v>
      </c>
      <c r="H1309" t="s">
        <v>5178</v>
      </c>
      <c r="I1309" s="12">
        <v>5.7</v>
      </c>
    </row>
    <row r="1310" spans="1:9" hidden="1" x14ac:dyDescent="0.2">
      <c r="A1310" t="s">
        <v>2398</v>
      </c>
      <c r="B1310" t="s">
        <v>2400</v>
      </c>
      <c r="C1310">
        <v>7.2</v>
      </c>
      <c r="E1310" s="3" t="s">
        <v>5424</v>
      </c>
      <c r="F1310">
        <v>2.7</v>
      </c>
      <c r="H1310" t="s">
        <v>5424</v>
      </c>
      <c r="I1310" s="12">
        <v>2.7</v>
      </c>
    </row>
    <row r="1311" spans="1:9" hidden="1" x14ac:dyDescent="0.2">
      <c r="A1311" t="s">
        <v>689</v>
      </c>
      <c r="B1311" t="s">
        <v>2402</v>
      </c>
      <c r="C1311">
        <v>6.6</v>
      </c>
      <c r="E1311" s="3" t="s">
        <v>4223</v>
      </c>
      <c r="F1311">
        <v>6.4</v>
      </c>
      <c r="H1311" t="s">
        <v>4223</v>
      </c>
      <c r="I1311" s="12">
        <v>6.4</v>
      </c>
    </row>
    <row r="1312" spans="1:9" hidden="1" x14ac:dyDescent="0.2">
      <c r="A1312" t="s">
        <v>94</v>
      </c>
      <c r="B1312" t="s">
        <v>2403</v>
      </c>
      <c r="C1312">
        <v>7.6</v>
      </c>
      <c r="E1312" s="3" t="s">
        <v>3747</v>
      </c>
      <c r="F1312">
        <v>5.3</v>
      </c>
      <c r="H1312" t="s">
        <v>3747</v>
      </c>
      <c r="I1312" s="12">
        <v>5.3</v>
      </c>
    </row>
    <row r="1313" spans="1:9" hidden="1" x14ac:dyDescent="0.2">
      <c r="A1313" t="s">
        <v>1835</v>
      </c>
      <c r="B1313" t="s">
        <v>2405</v>
      </c>
      <c r="C1313">
        <v>5.9</v>
      </c>
      <c r="E1313" s="3" t="s">
        <v>4040</v>
      </c>
      <c r="F1313">
        <v>4.0999999999999996</v>
      </c>
      <c r="H1313" t="s">
        <v>4040</v>
      </c>
      <c r="I1313" s="12">
        <v>4.0999999999999996</v>
      </c>
    </row>
    <row r="1314" spans="1:9" hidden="1" x14ac:dyDescent="0.2">
      <c r="A1314" t="s">
        <v>365</v>
      </c>
      <c r="B1314" t="s">
        <v>2406</v>
      </c>
      <c r="C1314">
        <v>6.7</v>
      </c>
      <c r="E1314" s="3" t="s">
        <v>6105</v>
      </c>
      <c r="F1314">
        <v>7.7</v>
      </c>
      <c r="H1314" t="s">
        <v>6105</v>
      </c>
      <c r="I1314" s="12">
        <v>7.7</v>
      </c>
    </row>
    <row r="1315" spans="1:9" hidden="1" x14ac:dyDescent="0.2">
      <c r="A1315" t="s">
        <v>720</v>
      </c>
      <c r="B1315" t="s">
        <v>2407</v>
      </c>
      <c r="C1315">
        <v>7.7</v>
      </c>
      <c r="E1315" s="3" t="s">
        <v>3712</v>
      </c>
      <c r="F1315">
        <v>6.4</v>
      </c>
      <c r="H1315" t="s">
        <v>3712</v>
      </c>
      <c r="I1315" s="12">
        <v>6.4</v>
      </c>
    </row>
    <row r="1316" spans="1:9" hidden="1" x14ac:dyDescent="0.2">
      <c r="A1316" t="s">
        <v>1653</v>
      </c>
      <c r="B1316" t="s">
        <v>2408</v>
      </c>
      <c r="C1316">
        <v>5.4</v>
      </c>
      <c r="E1316" s="3" t="s">
        <v>70</v>
      </c>
      <c r="F1316">
        <v>7.0705882352941174</v>
      </c>
      <c r="H1316" t="s">
        <v>70</v>
      </c>
      <c r="I1316" s="12">
        <v>7.0705882352941174</v>
      </c>
    </row>
    <row r="1317" spans="1:9" hidden="1" x14ac:dyDescent="0.2">
      <c r="A1317" t="s">
        <v>897</v>
      </c>
      <c r="B1317" t="s">
        <v>2409</v>
      </c>
      <c r="C1317">
        <v>6.9</v>
      </c>
      <c r="E1317" s="3" t="s">
        <v>3176</v>
      </c>
      <c r="F1317">
        <v>5.4</v>
      </c>
      <c r="H1317" t="s">
        <v>3176</v>
      </c>
      <c r="I1317" s="12">
        <v>5.4</v>
      </c>
    </row>
    <row r="1318" spans="1:9" hidden="1" x14ac:dyDescent="0.2">
      <c r="A1318" t="s">
        <v>2359</v>
      </c>
      <c r="B1318" t="s">
        <v>2410</v>
      </c>
      <c r="C1318">
        <v>7.7</v>
      </c>
      <c r="E1318" s="3" t="s">
        <v>5148</v>
      </c>
      <c r="F1318">
        <v>5.9</v>
      </c>
      <c r="H1318" t="s">
        <v>5148</v>
      </c>
      <c r="I1318" s="12">
        <v>5.9</v>
      </c>
    </row>
    <row r="1319" spans="1:9" hidden="1" x14ac:dyDescent="0.2">
      <c r="A1319" t="s">
        <v>1341</v>
      </c>
      <c r="B1319" t="s">
        <v>2411</v>
      </c>
      <c r="C1319">
        <v>6.8</v>
      </c>
      <c r="E1319" s="3" t="s">
        <v>5768</v>
      </c>
      <c r="F1319">
        <v>7.8</v>
      </c>
      <c r="H1319" t="s">
        <v>5768</v>
      </c>
      <c r="I1319" s="12">
        <v>7.8</v>
      </c>
    </row>
    <row r="1320" spans="1:9" hidden="1" x14ac:dyDescent="0.2">
      <c r="A1320" t="s">
        <v>2412</v>
      </c>
      <c r="B1320" t="s">
        <v>2413</v>
      </c>
      <c r="C1320">
        <v>6.4</v>
      </c>
      <c r="E1320" s="3" t="s">
        <v>1233</v>
      </c>
      <c r="F1320">
        <v>6.05</v>
      </c>
      <c r="H1320" t="s">
        <v>1233</v>
      </c>
      <c r="I1320" s="12">
        <v>6.05</v>
      </c>
    </row>
    <row r="1321" spans="1:9" hidden="1" x14ac:dyDescent="0.2">
      <c r="A1321" t="s">
        <v>897</v>
      </c>
      <c r="B1321" t="s">
        <v>2414</v>
      </c>
      <c r="C1321">
        <v>5.7</v>
      </c>
      <c r="E1321" s="3" t="s">
        <v>175</v>
      </c>
      <c r="F1321">
        <v>5.69</v>
      </c>
      <c r="H1321" t="s">
        <v>175</v>
      </c>
      <c r="I1321" s="12">
        <v>5.69</v>
      </c>
    </row>
    <row r="1322" spans="1:9" hidden="1" x14ac:dyDescent="0.2">
      <c r="A1322" t="s">
        <v>170</v>
      </c>
      <c r="B1322" t="s">
        <v>2415</v>
      </c>
      <c r="C1322">
        <v>7.3</v>
      </c>
      <c r="E1322" s="3" t="s">
        <v>5275</v>
      </c>
      <c r="F1322">
        <v>4.5</v>
      </c>
      <c r="H1322" t="s">
        <v>5275</v>
      </c>
      <c r="I1322" s="12">
        <v>4.5</v>
      </c>
    </row>
    <row r="1323" spans="1:9" hidden="1" x14ac:dyDescent="0.2">
      <c r="A1323" t="s">
        <v>1058</v>
      </c>
      <c r="B1323" t="s">
        <v>2416</v>
      </c>
      <c r="C1323">
        <v>6.8</v>
      </c>
      <c r="E1323" s="3" t="s">
        <v>166</v>
      </c>
      <c r="F1323">
        <v>6.0500000000000007</v>
      </c>
      <c r="H1323" t="s">
        <v>166</v>
      </c>
      <c r="I1323" s="12">
        <v>6.0500000000000007</v>
      </c>
    </row>
    <row r="1324" spans="1:9" hidden="1" x14ac:dyDescent="0.2">
      <c r="A1324" t="s">
        <v>1102</v>
      </c>
      <c r="B1324" t="s">
        <v>2417</v>
      </c>
      <c r="C1324">
        <v>6.3</v>
      </c>
      <c r="E1324" s="3" t="s">
        <v>59</v>
      </c>
      <c r="F1324">
        <v>6.6</v>
      </c>
      <c r="H1324" t="s">
        <v>59</v>
      </c>
      <c r="I1324" s="12">
        <v>6.6</v>
      </c>
    </row>
    <row r="1325" spans="1:9" hidden="1" x14ac:dyDescent="0.2">
      <c r="A1325" t="s">
        <v>2418</v>
      </c>
      <c r="B1325" t="s">
        <v>2419</v>
      </c>
      <c r="C1325">
        <v>5.9</v>
      </c>
      <c r="E1325" s="3" t="s">
        <v>5845</v>
      </c>
      <c r="F1325">
        <v>6.8</v>
      </c>
      <c r="H1325" t="s">
        <v>5845</v>
      </c>
      <c r="I1325" s="12">
        <v>6.8</v>
      </c>
    </row>
    <row r="1326" spans="1:9" hidden="1" x14ac:dyDescent="0.2">
      <c r="A1326" t="s">
        <v>909</v>
      </c>
      <c r="B1326" t="s">
        <v>2421</v>
      </c>
      <c r="C1326">
        <v>7.4</v>
      </c>
      <c r="E1326" s="3" t="s">
        <v>326</v>
      </c>
      <c r="F1326">
        <v>5.94</v>
      </c>
      <c r="H1326" t="s">
        <v>326</v>
      </c>
      <c r="I1326" s="12">
        <v>5.94</v>
      </c>
    </row>
    <row r="1327" spans="1:9" hidden="1" x14ac:dyDescent="0.2">
      <c r="A1327" t="s">
        <v>1658</v>
      </c>
      <c r="B1327" t="s">
        <v>2422</v>
      </c>
      <c r="C1327">
        <v>8.3000000000000007</v>
      </c>
      <c r="E1327" s="3" t="s">
        <v>4539</v>
      </c>
      <c r="F1327">
        <v>4.5999999999999996</v>
      </c>
      <c r="H1327" t="s">
        <v>4539</v>
      </c>
      <c r="I1327" s="12">
        <v>4.5999999999999996</v>
      </c>
    </row>
    <row r="1328" spans="1:9" hidden="1" x14ac:dyDescent="0.2">
      <c r="A1328" t="s">
        <v>208</v>
      </c>
      <c r="B1328" t="s">
        <v>2424</v>
      </c>
      <c r="C1328">
        <v>6.2</v>
      </c>
      <c r="E1328" s="3" t="s">
        <v>1325</v>
      </c>
      <c r="F1328">
        <v>7.0181818181818185</v>
      </c>
      <c r="H1328" t="s">
        <v>1325</v>
      </c>
      <c r="I1328" s="12">
        <v>7.0181818181818185</v>
      </c>
    </row>
    <row r="1329" spans="1:9" hidden="1" x14ac:dyDescent="0.2">
      <c r="A1329" t="s">
        <v>684</v>
      </c>
      <c r="B1329" t="s">
        <v>2425</v>
      </c>
      <c r="C1329">
        <v>6.3</v>
      </c>
      <c r="E1329" s="3" t="s">
        <v>4665</v>
      </c>
      <c r="F1329">
        <v>6.1</v>
      </c>
      <c r="H1329" t="s">
        <v>4665</v>
      </c>
      <c r="I1329" s="12">
        <v>6.1</v>
      </c>
    </row>
    <row r="1330" spans="1:9" hidden="1" x14ac:dyDescent="0.2">
      <c r="A1330" t="s">
        <v>510</v>
      </c>
      <c r="B1330" t="s">
        <v>2426</v>
      </c>
      <c r="C1330">
        <v>5.8</v>
      </c>
      <c r="E1330" s="3" t="s">
        <v>4034</v>
      </c>
      <c r="F1330">
        <v>5.7249999999999996</v>
      </c>
      <c r="H1330" t="s">
        <v>4034</v>
      </c>
      <c r="I1330" s="12">
        <v>5.7249999999999996</v>
      </c>
    </row>
    <row r="1331" spans="1:9" hidden="1" x14ac:dyDescent="0.2">
      <c r="A1331" t="s">
        <v>2105</v>
      </c>
      <c r="B1331" t="s">
        <v>2427</v>
      </c>
      <c r="C1331">
        <v>7.5</v>
      </c>
      <c r="E1331" s="3" t="s">
        <v>5652</v>
      </c>
      <c r="F1331">
        <v>5.0999999999999996</v>
      </c>
      <c r="H1331" t="s">
        <v>5652</v>
      </c>
      <c r="I1331" s="12">
        <v>5.0999999999999996</v>
      </c>
    </row>
    <row r="1332" spans="1:9" hidden="1" x14ac:dyDescent="0.2">
      <c r="A1332" t="s">
        <v>848</v>
      </c>
      <c r="B1332" t="s">
        <v>2429</v>
      </c>
      <c r="C1332">
        <v>6.3</v>
      </c>
      <c r="E1332" s="3" t="s">
        <v>3703</v>
      </c>
      <c r="F1332">
        <v>6.8</v>
      </c>
      <c r="H1332" t="s">
        <v>3703</v>
      </c>
      <c r="I1332" s="12">
        <v>6.8</v>
      </c>
    </row>
    <row r="1333" spans="1:9" hidden="1" x14ac:dyDescent="0.2">
      <c r="A1333" t="s">
        <v>1151</v>
      </c>
      <c r="B1333" t="s">
        <v>2430</v>
      </c>
      <c r="C1333">
        <v>6.4</v>
      </c>
      <c r="E1333" s="3" t="s">
        <v>2937</v>
      </c>
      <c r="F1333">
        <v>6.5</v>
      </c>
      <c r="H1333" t="s">
        <v>2937</v>
      </c>
      <c r="I1333" s="12">
        <v>6.5</v>
      </c>
    </row>
    <row r="1334" spans="1:9" hidden="1" x14ac:dyDescent="0.2">
      <c r="A1334" t="s">
        <v>1151</v>
      </c>
      <c r="B1334" t="s">
        <v>2432</v>
      </c>
      <c r="C1334">
        <v>7.2</v>
      </c>
      <c r="E1334" s="3" t="s">
        <v>4669</v>
      </c>
      <c r="F1334">
        <v>5.9</v>
      </c>
      <c r="H1334" t="s">
        <v>4669</v>
      </c>
      <c r="I1334" s="12">
        <v>5.9</v>
      </c>
    </row>
    <row r="1335" spans="1:9" hidden="1" x14ac:dyDescent="0.2">
      <c r="A1335" t="s">
        <v>2433</v>
      </c>
      <c r="B1335" t="s">
        <v>2434</v>
      </c>
      <c r="C1335">
        <v>6.3</v>
      </c>
      <c r="E1335" s="3" t="s">
        <v>1619</v>
      </c>
      <c r="F1335">
        <v>4.7</v>
      </c>
      <c r="H1335" t="s">
        <v>1619</v>
      </c>
      <c r="I1335" s="12">
        <v>4.7</v>
      </c>
    </row>
    <row r="1336" spans="1:9" hidden="1" x14ac:dyDescent="0.2">
      <c r="A1336" t="s">
        <v>2435</v>
      </c>
      <c r="B1336" t="s">
        <v>2436</v>
      </c>
      <c r="C1336">
        <v>6.9</v>
      </c>
      <c r="E1336" s="3" t="s">
        <v>5506</v>
      </c>
      <c r="F1336">
        <v>6.5</v>
      </c>
      <c r="H1336" t="s">
        <v>5506</v>
      </c>
      <c r="I1336" s="12">
        <v>6.5</v>
      </c>
    </row>
    <row r="1337" spans="1:9" hidden="1" x14ac:dyDescent="0.2">
      <c r="A1337" t="s">
        <v>1274</v>
      </c>
      <c r="B1337" t="s">
        <v>2437</v>
      </c>
      <c r="C1337">
        <v>6.6</v>
      </c>
      <c r="E1337" s="3" t="s">
        <v>581</v>
      </c>
      <c r="F1337">
        <v>7.2</v>
      </c>
      <c r="H1337" t="s">
        <v>581</v>
      </c>
      <c r="I1337" s="12">
        <v>7.2</v>
      </c>
    </row>
    <row r="1338" spans="1:9" hidden="1" x14ac:dyDescent="0.2">
      <c r="A1338" t="s">
        <v>2438</v>
      </c>
      <c r="B1338" t="s">
        <v>2439</v>
      </c>
      <c r="C1338">
        <v>6</v>
      </c>
      <c r="E1338" s="3" t="s">
        <v>5487</v>
      </c>
      <c r="F1338">
        <v>6.8</v>
      </c>
      <c r="H1338" t="s">
        <v>5487</v>
      </c>
      <c r="I1338" s="12">
        <v>6.8</v>
      </c>
    </row>
    <row r="1339" spans="1:9" hidden="1" x14ac:dyDescent="0.2">
      <c r="A1339" t="s">
        <v>720</v>
      </c>
      <c r="B1339" t="s">
        <v>2441</v>
      </c>
      <c r="C1339">
        <v>7.5</v>
      </c>
      <c r="E1339" s="3" t="s">
        <v>3863</v>
      </c>
      <c r="F1339">
        <v>5.15</v>
      </c>
      <c r="H1339" t="s">
        <v>3863</v>
      </c>
      <c r="I1339" s="12">
        <v>5.15</v>
      </c>
    </row>
    <row r="1340" spans="1:9" hidden="1" x14ac:dyDescent="0.2">
      <c r="A1340" t="s">
        <v>1714</v>
      </c>
      <c r="B1340" t="s">
        <v>2442</v>
      </c>
      <c r="C1340">
        <v>7.7</v>
      </c>
      <c r="E1340" s="3" t="s">
        <v>3935</v>
      </c>
      <c r="F1340">
        <v>4.3999999999999995</v>
      </c>
      <c r="H1340" t="s">
        <v>3935</v>
      </c>
      <c r="I1340" s="12">
        <v>4.3999999999999995</v>
      </c>
    </row>
    <row r="1341" spans="1:9" hidden="1" x14ac:dyDescent="0.2">
      <c r="A1341" t="s">
        <v>1102</v>
      </c>
      <c r="B1341" t="s">
        <v>2443</v>
      </c>
      <c r="C1341">
        <v>6.2</v>
      </c>
      <c r="E1341" s="3" t="s">
        <v>5445</v>
      </c>
      <c r="F1341">
        <v>6.3</v>
      </c>
      <c r="H1341" t="s">
        <v>5445</v>
      </c>
      <c r="I1341" s="12">
        <v>6.3</v>
      </c>
    </row>
    <row r="1342" spans="1:9" hidden="1" x14ac:dyDescent="0.2">
      <c r="A1342" t="s">
        <v>757</v>
      </c>
      <c r="B1342" t="s">
        <v>2444</v>
      </c>
      <c r="C1342">
        <v>5.4</v>
      </c>
      <c r="E1342" s="3" t="s">
        <v>1058</v>
      </c>
      <c r="F1342">
        <v>6</v>
      </c>
      <c r="H1342" t="s">
        <v>1058</v>
      </c>
      <c r="I1342" s="12">
        <v>6</v>
      </c>
    </row>
    <row r="1343" spans="1:9" hidden="1" x14ac:dyDescent="0.2">
      <c r="A1343" t="s">
        <v>2445</v>
      </c>
      <c r="B1343" t="s">
        <v>2446</v>
      </c>
      <c r="C1343">
        <v>6.6</v>
      </c>
      <c r="E1343" s="3" t="s">
        <v>4982</v>
      </c>
      <c r="F1343">
        <v>3.5</v>
      </c>
      <c r="H1343" t="s">
        <v>4982</v>
      </c>
      <c r="I1343" s="12">
        <v>3.5</v>
      </c>
    </row>
    <row r="1344" spans="1:9" hidden="1" x14ac:dyDescent="0.2">
      <c r="A1344" t="s">
        <v>2102</v>
      </c>
      <c r="B1344" t="s">
        <v>2447</v>
      </c>
      <c r="C1344">
        <v>5.3</v>
      </c>
      <c r="E1344" s="3" t="s">
        <v>4946</v>
      </c>
      <c r="F1344">
        <v>6.4</v>
      </c>
      <c r="H1344" t="s">
        <v>4946</v>
      </c>
      <c r="I1344" s="12">
        <v>6.4</v>
      </c>
    </row>
    <row r="1345" spans="1:9" hidden="1" x14ac:dyDescent="0.2">
      <c r="A1345" t="s">
        <v>762</v>
      </c>
      <c r="B1345" t="s">
        <v>2448</v>
      </c>
      <c r="C1345">
        <v>5.6</v>
      </c>
      <c r="E1345" s="3" t="s">
        <v>1374</v>
      </c>
      <c r="F1345">
        <v>6.839999999999999</v>
      </c>
      <c r="H1345" t="s">
        <v>1374</v>
      </c>
      <c r="I1345" s="12">
        <v>6.839999999999999</v>
      </c>
    </row>
    <row r="1346" spans="1:9" hidden="1" x14ac:dyDescent="0.2">
      <c r="A1346" t="s">
        <v>2449</v>
      </c>
      <c r="B1346" t="s">
        <v>2450</v>
      </c>
      <c r="C1346">
        <v>5.9</v>
      </c>
      <c r="E1346" s="3" t="s">
        <v>1653</v>
      </c>
      <c r="F1346">
        <v>5.6923076923076925</v>
      </c>
      <c r="H1346" t="s">
        <v>1653</v>
      </c>
      <c r="I1346" s="12">
        <v>5.6923076923076925</v>
      </c>
    </row>
    <row r="1347" spans="1:9" hidden="1" x14ac:dyDescent="0.2">
      <c r="A1347" t="s">
        <v>134</v>
      </c>
      <c r="B1347" t="s">
        <v>2451</v>
      </c>
      <c r="C1347">
        <v>7.8</v>
      </c>
      <c r="E1347" s="3" t="s">
        <v>434</v>
      </c>
      <c r="F1347">
        <v>6.3499999999999988</v>
      </c>
      <c r="H1347" t="s">
        <v>434</v>
      </c>
      <c r="I1347" s="12">
        <v>6.3499999999999988</v>
      </c>
    </row>
    <row r="1348" spans="1:9" hidden="1" x14ac:dyDescent="0.2">
      <c r="A1348" t="s">
        <v>813</v>
      </c>
      <c r="B1348" t="s">
        <v>2452</v>
      </c>
      <c r="C1348">
        <v>6.7</v>
      </c>
      <c r="E1348" s="3" t="s">
        <v>5114</v>
      </c>
      <c r="F1348">
        <v>7.8</v>
      </c>
      <c r="H1348" t="s">
        <v>5114</v>
      </c>
      <c r="I1348" s="12">
        <v>7.8</v>
      </c>
    </row>
    <row r="1349" spans="1:9" hidden="1" x14ac:dyDescent="0.2">
      <c r="A1349" t="s">
        <v>2453</v>
      </c>
      <c r="B1349" t="s">
        <v>2455</v>
      </c>
      <c r="C1349">
        <v>7.4</v>
      </c>
      <c r="E1349" s="3" t="s">
        <v>198</v>
      </c>
      <c r="F1349">
        <v>7</v>
      </c>
      <c r="H1349" t="s">
        <v>198</v>
      </c>
      <c r="I1349" s="12">
        <v>7</v>
      </c>
    </row>
    <row r="1350" spans="1:9" hidden="1" x14ac:dyDescent="0.2">
      <c r="A1350" t="s">
        <v>2359</v>
      </c>
      <c r="B1350" t="s">
        <v>2456</v>
      </c>
      <c r="C1350">
        <v>6.2</v>
      </c>
      <c r="E1350" s="3" t="s">
        <v>3224</v>
      </c>
      <c r="F1350">
        <v>7.2</v>
      </c>
      <c r="H1350" t="s">
        <v>3224</v>
      </c>
      <c r="I1350" s="12">
        <v>7.2</v>
      </c>
    </row>
    <row r="1351" spans="1:9" hidden="1" x14ac:dyDescent="0.2">
      <c r="A1351" t="s">
        <v>718</v>
      </c>
      <c r="B1351" t="s">
        <v>2457</v>
      </c>
      <c r="C1351">
        <v>5.4</v>
      </c>
      <c r="E1351" s="3" t="s">
        <v>6125</v>
      </c>
      <c r="F1351">
        <v>7</v>
      </c>
      <c r="H1351" t="s">
        <v>6125</v>
      </c>
      <c r="I1351" s="12">
        <v>7</v>
      </c>
    </row>
    <row r="1352" spans="1:9" hidden="1" x14ac:dyDescent="0.2">
      <c r="A1352" t="s">
        <v>1804</v>
      </c>
      <c r="B1352" t="s">
        <v>2458</v>
      </c>
      <c r="C1352">
        <v>6.7</v>
      </c>
      <c r="E1352" s="3" t="s">
        <v>2412</v>
      </c>
      <c r="F1352">
        <v>7.2</v>
      </c>
      <c r="H1352" t="s">
        <v>2412</v>
      </c>
      <c r="I1352" s="12">
        <v>7.2</v>
      </c>
    </row>
    <row r="1353" spans="1:9" hidden="1" x14ac:dyDescent="0.2">
      <c r="A1353" t="s">
        <v>2459</v>
      </c>
      <c r="B1353" t="s">
        <v>2460</v>
      </c>
      <c r="C1353">
        <v>5.3</v>
      </c>
      <c r="E1353" s="3" t="s">
        <v>153</v>
      </c>
      <c r="F1353">
        <v>7.3076923076923084</v>
      </c>
      <c r="H1353" t="s">
        <v>153</v>
      </c>
      <c r="I1353" s="12">
        <v>7.3076923076923084</v>
      </c>
    </row>
    <row r="1354" spans="1:9" hidden="1" x14ac:dyDescent="0.2">
      <c r="A1354" t="s">
        <v>2461</v>
      </c>
      <c r="B1354" t="s">
        <v>2462</v>
      </c>
      <c r="C1354">
        <v>5.9</v>
      </c>
      <c r="E1354" s="3" t="s">
        <v>3447</v>
      </c>
      <c r="F1354">
        <v>5.8</v>
      </c>
      <c r="H1354" t="s">
        <v>3447</v>
      </c>
      <c r="I1354" s="12">
        <v>5.8</v>
      </c>
    </row>
    <row r="1355" spans="1:9" hidden="1" x14ac:dyDescent="0.2">
      <c r="A1355" t="s">
        <v>2463</v>
      </c>
      <c r="B1355" t="s">
        <v>2464</v>
      </c>
      <c r="C1355">
        <v>4.8</v>
      </c>
      <c r="E1355" s="3" t="s">
        <v>1480</v>
      </c>
      <c r="F1355">
        <v>6.6</v>
      </c>
      <c r="H1355" t="s">
        <v>1480</v>
      </c>
      <c r="I1355" s="12">
        <v>6.6</v>
      </c>
    </row>
    <row r="1356" spans="1:9" hidden="1" x14ac:dyDescent="0.2">
      <c r="A1356" t="s">
        <v>2465</v>
      </c>
      <c r="B1356" t="s">
        <v>2466</v>
      </c>
      <c r="C1356">
        <v>3.8</v>
      </c>
      <c r="E1356" s="3" t="s">
        <v>4153</v>
      </c>
      <c r="F1356">
        <v>6.2</v>
      </c>
      <c r="H1356" t="s">
        <v>4153</v>
      </c>
      <c r="I1356" s="12">
        <v>6.2</v>
      </c>
    </row>
    <row r="1357" spans="1:9" hidden="1" x14ac:dyDescent="0.2">
      <c r="A1357" t="s">
        <v>1300</v>
      </c>
      <c r="B1357" t="s">
        <v>2467</v>
      </c>
      <c r="C1357">
        <v>8.5</v>
      </c>
      <c r="E1357" s="3" t="s">
        <v>5742</v>
      </c>
      <c r="F1357">
        <v>7</v>
      </c>
      <c r="H1357" t="s">
        <v>5742</v>
      </c>
      <c r="I1357" s="12">
        <v>7</v>
      </c>
    </row>
    <row r="1358" spans="1:9" hidden="1" x14ac:dyDescent="0.2">
      <c r="A1358" t="s">
        <v>2055</v>
      </c>
      <c r="B1358" t="s">
        <v>2468</v>
      </c>
      <c r="C1358">
        <v>6.8</v>
      </c>
      <c r="E1358" s="3" t="s">
        <v>4974</v>
      </c>
      <c r="F1358">
        <v>6.95</v>
      </c>
      <c r="H1358" t="s">
        <v>4974</v>
      </c>
      <c r="I1358" s="12">
        <v>6.95</v>
      </c>
    </row>
    <row r="1359" spans="1:9" hidden="1" x14ac:dyDescent="0.2">
      <c r="A1359" t="s">
        <v>1731</v>
      </c>
      <c r="B1359" t="s">
        <v>2469</v>
      </c>
      <c r="C1359">
        <v>5.3</v>
      </c>
      <c r="E1359" s="3" t="s">
        <v>831</v>
      </c>
      <c r="F1359">
        <v>7.35</v>
      </c>
      <c r="H1359" t="s">
        <v>831</v>
      </c>
      <c r="I1359" s="12">
        <v>7.35</v>
      </c>
    </row>
    <row r="1360" spans="1:9" hidden="1" x14ac:dyDescent="0.2">
      <c r="A1360" t="s">
        <v>1046</v>
      </c>
      <c r="B1360" t="s">
        <v>2470</v>
      </c>
      <c r="C1360">
        <v>7.3</v>
      </c>
      <c r="E1360" s="3" t="s">
        <v>5419</v>
      </c>
      <c r="F1360">
        <v>6.6</v>
      </c>
      <c r="H1360" t="s">
        <v>5419</v>
      </c>
      <c r="I1360" s="12">
        <v>6.6</v>
      </c>
    </row>
    <row r="1361" spans="1:9" hidden="1" x14ac:dyDescent="0.2">
      <c r="A1361" t="s">
        <v>1263</v>
      </c>
      <c r="B1361" t="s">
        <v>2471</v>
      </c>
      <c r="C1361">
        <v>6.6</v>
      </c>
      <c r="E1361" s="3" t="s">
        <v>972</v>
      </c>
      <c r="F1361">
        <v>2.4</v>
      </c>
      <c r="H1361" t="s">
        <v>972</v>
      </c>
      <c r="I1361" s="12">
        <v>2.4</v>
      </c>
    </row>
    <row r="1362" spans="1:9" hidden="1" x14ac:dyDescent="0.2">
      <c r="A1362" t="s">
        <v>2472</v>
      </c>
      <c r="B1362" t="s">
        <v>2473</v>
      </c>
      <c r="C1362">
        <v>6.2</v>
      </c>
      <c r="E1362" s="3" t="s">
        <v>510</v>
      </c>
      <c r="F1362">
        <v>6.7714285714285705</v>
      </c>
      <c r="H1362" t="s">
        <v>510</v>
      </c>
      <c r="I1362" s="12">
        <v>6.7714285714285705</v>
      </c>
    </row>
    <row r="1363" spans="1:9" hidden="1" x14ac:dyDescent="0.2">
      <c r="A1363" t="s">
        <v>2474</v>
      </c>
      <c r="B1363" t="s">
        <v>2475</v>
      </c>
      <c r="C1363">
        <v>5.2</v>
      </c>
      <c r="E1363" s="3" t="s">
        <v>2028</v>
      </c>
      <c r="F1363">
        <v>5.2666666666666666</v>
      </c>
      <c r="H1363" t="s">
        <v>2028</v>
      </c>
      <c r="I1363" s="12">
        <v>5.2666666666666666</v>
      </c>
    </row>
    <row r="1364" spans="1:9" hidden="1" x14ac:dyDescent="0.2">
      <c r="A1364" t="s">
        <v>940</v>
      </c>
      <c r="B1364" t="s">
        <v>2476</v>
      </c>
      <c r="C1364">
        <v>6.2</v>
      </c>
      <c r="E1364" s="3" t="s">
        <v>1929</v>
      </c>
      <c r="F1364">
        <v>6.666666666666667</v>
      </c>
      <c r="H1364" t="s">
        <v>1929</v>
      </c>
      <c r="I1364" s="12">
        <v>6.666666666666667</v>
      </c>
    </row>
    <row r="1365" spans="1:9" hidden="1" x14ac:dyDescent="0.2">
      <c r="A1365" t="s">
        <v>1189</v>
      </c>
      <c r="B1365" t="s">
        <v>2477</v>
      </c>
      <c r="C1365">
        <v>6.2</v>
      </c>
      <c r="E1365" s="3" t="s">
        <v>521</v>
      </c>
      <c r="F1365">
        <v>6.5</v>
      </c>
      <c r="H1365" t="s">
        <v>521</v>
      </c>
      <c r="I1365" s="12">
        <v>6.5</v>
      </c>
    </row>
    <row r="1366" spans="1:9" hidden="1" x14ac:dyDescent="0.2">
      <c r="A1366" t="s">
        <v>2478</v>
      </c>
      <c r="B1366" t="s">
        <v>2480</v>
      </c>
      <c r="C1366">
        <v>6.6</v>
      </c>
      <c r="E1366" s="3" t="s">
        <v>150</v>
      </c>
      <c r="F1366">
        <v>6.1875</v>
      </c>
      <c r="H1366" t="s">
        <v>150</v>
      </c>
      <c r="I1366" s="12">
        <v>6.1875</v>
      </c>
    </row>
    <row r="1367" spans="1:9" hidden="1" x14ac:dyDescent="0.2">
      <c r="A1367" t="s">
        <v>2366</v>
      </c>
      <c r="B1367" t="s">
        <v>2481</v>
      </c>
      <c r="C1367">
        <v>6.2</v>
      </c>
      <c r="E1367" s="3" t="s">
        <v>1835</v>
      </c>
      <c r="F1367">
        <v>5.5</v>
      </c>
      <c r="H1367" t="s">
        <v>1835</v>
      </c>
      <c r="I1367" s="12">
        <v>5.5</v>
      </c>
    </row>
    <row r="1368" spans="1:9" hidden="1" x14ac:dyDescent="0.2">
      <c r="A1368" t="s">
        <v>175</v>
      </c>
      <c r="B1368" t="s">
        <v>2482</v>
      </c>
      <c r="C1368">
        <v>5.0999999999999996</v>
      </c>
      <c r="E1368" s="3" t="s">
        <v>1300</v>
      </c>
      <c r="F1368">
        <v>7.3250000000000002</v>
      </c>
      <c r="H1368" t="s">
        <v>1300</v>
      </c>
      <c r="I1368" s="12">
        <v>7.3250000000000002</v>
      </c>
    </row>
    <row r="1369" spans="1:9" hidden="1" x14ac:dyDescent="0.2">
      <c r="A1369" t="s">
        <v>1263</v>
      </c>
      <c r="B1369" t="s">
        <v>2483</v>
      </c>
      <c r="C1369">
        <v>6.6</v>
      </c>
      <c r="E1369" s="3" t="s">
        <v>568</v>
      </c>
      <c r="F1369">
        <v>7.3999999999999995</v>
      </c>
      <c r="H1369" t="s">
        <v>568</v>
      </c>
      <c r="I1369" s="12">
        <v>7.3999999999999995</v>
      </c>
    </row>
    <row r="1370" spans="1:9" hidden="1" x14ac:dyDescent="0.2">
      <c r="A1370" t="s">
        <v>2484</v>
      </c>
      <c r="B1370" t="s">
        <v>2485</v>
      </c>
      <c r="C1370">
        <v>6.1</v>
      </c>
      <c r="E1370" s="3" t="s">
        <v>290</v>
      </c>
      <c r="F1370">
        <v>6.9307692307692301</v>
      </c>
      <c r="H1370" t="s">
        <v>290</v>
      </c>
      <c r="I1370" s="12">
        <v>6.9307692307692301</v>
      </c>
    </row>
    <row r="1371" spans="1:9" hidden="1" x14ac:dyDescent="0.2">
      <c r="A1371" t="s">
        <v>1844</v>
      </c>
      <c r="B1371" t="s">
        <v>2487</v>
      </c>
      <c r="C1371">
        <v>6.6</v>
      </c>
      <c r="E1371" s="3" t="s">
        <v>1617</v>
      </c>
      <c r="F1371">
        <v>7</v>
      </c>
      <c r="H1371" t="s">
        <v>1617</v>
      </c>
      <c r="I1371" s="12">
        <v>7</v>
      </c>
    </row>
    <row r="1372" spans="1:9" hidden="1" x14ac:dyDescent="0.2">
      <c r="A1372" t="s">
        <v>2488</v>
      </c>
      <c r="B1372" t="s">
        <v>2489</v>
      </c>
      <c r="C1372">
        <v>5.9</v>
      </c>
      <c r="E1372" s="3" t="s">
        <v>1082</v>
      </c>
      <c r="F1372">
        <v>5.9</v>
      </c>
      <c r="H1372" t="s">
        <v>1082</v>
      </c>
      <c r="I1372" s="12">
        <v>5.9</v>
      </c>
    </row>
    <row r="1373" spans="1:9" hidden="1" x14ac:dyDescent="0.2">
      <c r="A1373" t="s">
        <v>2490</v>
      </c>
      <c r="B1373" t="s">
        <v>2491</v>
      </c>
      <c r="C1373">
        <v>6.3</v>
      </c>
      <c r="E1373" s="3" t="s">
        <v>662</v>
      </c>
      <c r="F1373">
        <v>5.5</v>
      </c>
      <c r="H1373" t="s">
        <v>662</v>
      </c>
      <c r="I1373" s="12">
        <v>5.5</v>
      </c>
    </row>
    <row r="1374" spans="1:9" hidden="1" x14ac:dyDescent="0.2">
      <c r="A1374" t="s">
        <v>2492</v>
      </c>
      <c r="B1374" t="s">
        <v>2493</v>
      </c>
      <c r="C1374">
        <v>7.1</v>
      </c>
      <c r="E1374" s="3" t="s">
        <v>2536</v>
      </c>
      <c r="F1374">
        <v>5.5</v>
      </c>
      <c r="H1374" t="s">
        <v>2536</v>
      </c>
      <c r="I1374" s="12">
        <v>5.5</v>
      </c>
    </row>
    <row r="1375" spans="1:9" hidden="1" x14ac:dyDescent="0.2">
      <c r="A1375" t="s">
        <v>1004</v>
      </c>
      <c r="B1375" t="s">
        <v>2494</v>
      </c>
      <c r="C1375">
        <v>5</v>
      </c>
      <c r="E1375" s="3" t="s">
        <v>3370</v>
      </c>
      <c r="F1375">
        <v>6.3</v>
      </c>
      <c r="H1375" t="s">
        <v>3370</v>
      </c>
      <c r="I1375" s="12">
        <v>6.3</v>
      </c>
    </row>
    <row r="1376" spans="1:9" hidden="1" x14ac:dyDescent="0.2">
      <c r="A1376" t="s">
        <v>2495</v>
      </c>
      <c r="B1376" t="s">
        <v>2497</v>
      </c>
      <c r="C1376">
        <v>5.6</v>
      </c>
      <c r="E1376" s="3" t="s">
        <v>4638</v>
      </c>
      <c r="F1376">
        <v>6.5</v>
      </c>
      <c r="H1376" t="s">
        <v>4638</v>
      </c>
      <c r="I1376" s="12">
        <v>6.5</v>
      </c>
    </row>
    <row r="1377" spans="1:9" hidden="1" x14ac:dyDescent="0.2">
      <c r="A1377" t="s">
        <v>1658</v>
      </c>
      <c r="B1377" t="s">
        <v>2498</v>
      </c>
      <c r="C1377">
        <v>7.4</v>
      </c>
      <c r="E1377" s="3" t="s">
        <v>4582</v>
      </c>
      <c r="F1377">
        <v>5.5</v>
      </c>
      <c r="H1377" t="s">
        <v>4582</v>
      </c>
      <c r="I1377" s="12">
        <v>5.5</v>
      </c>
    </row>
    <row r="1378" spans="1:9" hidden="1" x14ac:dyDescent="0.2">
      <c r="A1378" t="s">
        <v>2499</v>
      </c>
      <c r="B1378" t="s">
        <v>2501</v>
      </c>
      <c r="C1378">
        <v>4.5</v>
      </c>
      <c r="E1378" s="3" t="s">
        <v>1433</v>
      </c>
      <c r="F1378">
        <v>6.833333333333333</v>
      </c>
      <c r="H1378" t="s">
        <v>1433</v>
      </c>
      <c r="I1378" s="12">
        <v>6.833333333333333</v>
      </c>
    </row>
    <row r="1379" spans="1:9" hidden="1" x14ac:dyDescent="0.2">
      <c r="A1379" t="s">
        <v>2502</v>
      </c>
      <c r="B1379" t="s">
        <v>2503</v>
      </c>
      <c r="C1379">
        <v>6.2</v>
      </c>
      <c r="E1379" s="3" t="s">
        <v>5436</v>
      </c>
      <c r="F1379">
        <v>4.8</v>
      </c>
      <c r="H1379" t="s">
        <v>5436</v>
      </c>
      <c r="I1379" s="12">
        <v>4.8</v>
      </c>
    </row>
    <row r="1380" spans="1:9" hidden="1" x14ac:dyDescent="0.2">
      <c r="A1380" t="s">
        <v>2105</v>
      </c>
      <c r="B1380" t="s">
        <v>2505</v>
      </c>
      <c r="C1380">
        <v>5</v>
      </c>
      <c r="E1380" s="3" t="s">
        <v>195</v>
      </c>
      <c r="F1380">
        <v>6.1</v>
      </c>
      <c r="H1380" t="s">
        <v>195</v>
      </c>
      <c r="I1380" s="12">
        <v>6.1</v>
      </c>
    </row>
    <row r="1381" spans="1:9" hidden="1" x14ac:dyDescent="0.2">
      <c r="A1381" t="s">
        <v>1499</v>
      </c>
      <c r="B1381" t="s">
        <v>2506</v>
      </c>
      <c r="C1381">
        <v>6.5</v>
      </c>
      <c r="E1381" s="3" t="s">
        <v>2603</v>
      </c>
      <c r="F1381">
        <v>6.2</v>
      </c>
      <c r="H1381" t="s">
        <v>2603</v>
      </c>
      <c r="I1381" s="12">
        <v>6.2</v>
      </c>
    </row>
    <row r="1382" spans="1:9" hidden="1" x14ac:dyDescent="0.2">
      <c r="A1382" t="s">
        <v>2084</v>
      </c>
      <c r="B1382" t="s">
        <v>2507</v>
      </c>
      <c r="C1382">
        <v>5.0999999999999996</v>
      </c>
      <c r="E1382" s="3" t="s">
        <v>714</v>
      </c>
      <c r="F1382">
        <v>6.5333333333333341</v>
      </c>
      <c r="H1382" t="s">
        <v>714</v>
      </c>
      <c r="I1382" s="12">
        <v>6.5333333333333341</v>
      </c>
    </row>
    <row r="1383" spans="1:9" hidden="1" x14ac:dyDescent="0.2">
      <c r="A1383" t="s">
        <v>1613</v>
      </c>
      <c r="B1383" t="s">
        <v>2508</v>
      </c>
      <c r="C1383">
        <v>6.5</v>
      </c>
      <c r="E1383" s="3" t="s">
        <v>5874</v>
      </c>
      <c r="F1383">
        <v>6.2</v>
      </c>
      <c r="H1383" t="s">
        <v>5874</v>
      </c>
      <c r="I1383" s="12">
        <v>6.2</v>
      </c>
    </row>
    <row r="1384" spans="1:9" hidden="1" x14ac:dyDescent="0.2">
      <c r="A1384" t="s">
        <v>1287</v>
      </c>
      <c r="B1384" t="s">
        <v>2509</v>
      </c>
      <c r="C1384">
        <v>6.2</v>
      </c>
      <c r="E1384" s="3" t="s">
        <v>3315</v>
      </c>
      <c r="F1384">
        <v>7.1</v>
      </c>
      <c r="H1384" t="s">
        <v>3315</v>
      </c>
      <c r="I1384" s="12">
        <v>7.1</v>
      </c>
    </row>
    <row r="1385" spans="1:9" hidden="1" x14ac:dyDescent="0.2">
      <c r="A1385" t="s">
        <v>1756</v>
      </c>
      <c r="B1385" t="s">
        <v>2510</v>
      </c>
      <c r="C1385">
        <v>6.3</v>
      </c>
      <c r="E1385" s="3" t="s">
        <v>1950</v>
      </c>
      <c r="F1385">
        <v>6.5</v>
      </c>
      <c r="H1385" t="s">
        <v>1950</v>
      </c>
      <c r="I1385" s="12">
        <v>6.5</v>
      </c>
    </row>
    <row r="1386" spans="1:9" hidden="1" x14ac:dyDescent="0.2">
      <c r="A1386" t="s">
        <v>2028</v>
      </c>
      <c r="B1386" t="s">
        <v>2511</v>
      </c>
      <c r="C1386">
        <v>3.8</v>
      </c>
      <c r="E1386" s="3" t="s">
        <v>5139</v>
      </c>
      <c r="F1386">
        <v>6.1</v>
      </c>
      <c r="H1386" t="s">
        <v>5139</v>
      </c>
      <c r="I1386" s="12">
        <v>6.1</v>
      </c>
    </row>
    <row r="1387" spans="1:9" hidden="1" x14ac:dyDescent="0.2">
      <c r="A1387" t="s">
        <v>1374</v>
      </c>
      <c r="B1387" t="s">
        <v>2513</v>
      </c>
      <c r="C1387">
        <v>6.2</v>
      </c>
      <c r="E1387" s="3" t="s">
        <v>4179</v>
      </c>
      <c r="F1387">
        <v>6.1</v>
      </c>
      <c r="H1387" t="s">
        <v>4179</v>
      </c>
      <c r="I1387" s="12">
        <v>6.1</v>
      </c>
    </row>
    <row r="1388" spans="1:9" hidden="1" x14ac:dyDescent="0.2">
      <c r="A1388" t="s">
        <v>795</v>
      </c>
      <c r="B1388" t="s">
        <v>2514</v>
      </c>
      <c r="C1388">
        <v>5.7</v>
      </c>
      <c r="E1388" s="3" t="s">
        <v>2354</v>
      </c>
      <c r="F1388">
        <v>7.6</v>
      </c>
      <c r="H1388" t="s">
        <v>2354</v>
      </c>
      <c r="I1388" s="12">
        <v>7.6</v>
      </c>
    </row>
    <row r="1389" spans="1:9" hidden="1" x14ac:dyDescent="0.2">
      <c r="A1389" t="s">
        <v>2186</v>
      </c>
      <c r="B1389" t="s">
        <v>2516</v>
      </c>
      <c r="C1389">
        <v>6.7</v>
      </c>
      <c r="E1389" s="3" t="s">
        <v>5976</v>
      </c>
      <c r="F1389">
        <v>7.2</v>
      </c>
      <c r="H1389" t="s">
        <v>5976</v>
      </c>
      <c r="I1389" s="12">
        <v>7.2</v>
      </c>
    </row>
    <row r="1390" spans="1:9" hidden="1" x14ac:dyDescent="0.2">
      <c r="A1390" t="s">
        <v>2517</v>
      </c>
      <c r="B1390" t="s">
        <v>2518</v>
      </c>
      <c r="C1390">
        <v>6.8</v>
      </c>
      <c r="E1390" s="3" t="s">
        <v>1369</v>
      </c>
      <c r="F1390">
        <v>5.95</v>
      </c>
      <c r="H1390" t="s">
        <v>1369</v>
      </c>
      <c r="I1390" s="12">
        <v>5.95</v>
      </c>
    </row>
    <row r="1391" spans="1:9" hidden="1" x14ac:dyDescent="0.2">
      <c r="A1391" t="s">
        <v>914</v>
      </c>
      <c r="B1391" t="s">
        <v>2520</v>
      </c>
      <c r="C1391">
        <v>6</v>
      </c>
      <c r="E1391" s="3" t="s">
        <v>594</v>
      </c>
      <c r="F1391">
        <v>5.4</v>
      </c>
      <c r="H1391" t="s">
        <v>594</v>
      </c>
      <c r="I1391" s="12">
        <v>5.4</v>
      </c>
    </row>
    <row r="1392" spans="1:9" hidden="1" x14ac:dyDescent="0.2">
      <c r="A1392" t="s">
        <v>2521</v>
      </c>
      <c r="B1392" t="s">
        <v>2522</v>
      </c>
      <c r="C1392">
        <v>7.3</v>
      </c>
      <c r="E1392" s="3" t="s">
        <v>5183</v>
      </c>
      <c r="F1392">
        <v>4.7</v>
      </c>
      <c r="H1392" t="s">
        <v>5183</v>
      </c>
      <c r="I1392" s="12">
        <v>4.7</v>
      </c>
    </row>
    <row r="1393" spans="1:9" hidden="1" x14ac:dyDescent="0.2">
      <c r="A1393" t="s">
        <v>579</v>
      </c>
      <c r="B1393" t="s">
        <v>2523</v>
      </c>
      <c r="C1393">
        <v>5.5</v>
      </c>
      <c r="E1393" s="3" t="s">
        <v>4648</v>
      </c>
      <c r="F1393">
        <v>5.7</v>
      </c>
      <c r="H1393" t="s">
        <v>4648</v>
      </c>
      <c r="I1393" s="12">
        <v>5.7</v>
      </c>
    </row>
    <row r="1394" spans="1:9" hidden="1" x14ac:dyDescent="0.2">
      <c r="A1394" t="s">
        <v>1670</v>
      </c>
      <c r="B1394" t="s">
        <v>2524</v>
      </c>
      <c r="C1394">
        <v>6.7</v>
      </c>
      <c r="E1394" s="3" t="s">
        <v>5770</v>
      </c>
      <c r="F1394">
        <v>6.9</v>
      </c>
      <c r="H1394" t="s">
        <v>5770</v>
      </c>
      <c r="I1394" s="12">
        <v>6.9</v>
      </c>
    </row>
    <row r="1395" spans="1:9" hidden="1" x14ac:dyDescent="0.2">
      <c r="A1395" t="s">
        <v>2525</v>
      </c>
      <c r="B1395" t="s">
        <v>2526</v>
      </c>
      <c r="C1395">
        <v>4.8</v>
      </c>
      <c r="E1395" s="3" t="s">
        <v>5501</v>
      </c>
      <c r="F1395">
        <v>6.8</v>
      </c>
      <c r="H1395" t="s">
        <v>5501</v>
      </c>
      <c r="I1395" s="12">
        <v>6.8</v>
      </c>
    </row>
    <row r="1396" spans="1:9" hidden="1" x14ac:dyDescent="0.2">
      <c r="A1396" t="s">
        <v>178</v>
      </c>
      <c r="B1396" t="s">
        <v>2528</v>
      </c>
      <c r="C1396">
        <v>5.7</v>
      </c>
      <c r="E1396" s="3" t="s">
        <v>1409</v>
      </c>
      <c r="F1396">
        <v>6.1</v>
      </c>
      <c r="H1396" t="s">
        <v>1409</v>
      </c>
      <c r="I1396" s="12">
        <v>6.1</v>
      </c>
    </row>
    <row r="1397" spans="1:9" hidden="1" x14ac:dyDescent="0.2">
      <c r="A1397" t="s">
        <v>1716</v>
      </c>
      <c r="B1397" t="s">
        <v>2529</v>
      </c>
      <c r="C1397">
        <v>5.0999999999999996</v>
      </c>
      <c r="E1397" s="3" t="s">
        <v>6062</v>
      </c>
      <c r="F1397">
        <v>4.7</v>
      </c>
      <c r="H1397" t="s">
        <v>6062</v>
      </c>
      <c r="I1397" s="12">
        <v>4.7</v>
      </c>
    </row>
    <row r="1398" spans="1:9" hidden="1" x14ac:dyDescent="0.2">
      <c r="A1398" t="s">
        <v>2530</v>
      </c>
      <c r="B1398" t="s">
        <v>2531</v>
      </c>
      <c r="C1398">
        <v>6</v>
      </c>
      <c r="E1398" s="3" t="s">
        <v>20</v>
      </c>
      <c r="F1398">
        <v>7.4999999999999991</v>
      </c>
      <c r="H1398" t="s">
        <v>20</v>
      </c>
      <c r="I1398" s="12">
        <v>7.4999999999999991</v>
      </c>
    </row>
    <row r="1399" spans="1:9" hidden="1" x14ac:dyDescent="0.2">
      <c r="A1399" t="s">
        <v>1724</v>
      </c>
      <c r="B1399" t="s">
        <v>2533</v>
      </c>
      <c r="C1399">
        <v>4.2</v>
      </c>
      <c r="E1399" s="3" t="s">
        <v>4304</v>
      </c>
      <c r="F1399">
        <v>5.6</v>
      </c>
      <c r="H1399" t="s">
        <v>4304</v>
      </c>
      <c r="I1399" s="12">
        <v>5.6</v>
      </c>
    </row>
    <row r="1400" spans="1:9" hidden="1" x14ac:dyDescent="0.2">
      <c r="A1400" t="s">
        <v>153</v>
      </c>
      <c r="B1400" t="s">
        <v>2535</v>
      </c>
      <c r="C1400">
        <v>7.4</v>
      </c>
      <c r="E1400" s="3" t="s">
        <v>5464</v>
      </c>
      <c r="F1400">
        <v>6.8</v>
      </c>
      <c r="H1400" t="s">
        <v>5464</v>
      </c>
      <c r="I1400" s="12">
        <v>6.8</v>
      </c>
    </row>
    <row r="1401" spans="1:9" hidden="1" x14ac:dyDescent="0.2">
      <c r="A1401" t="s">
        <v>2536</v>
      </c>
      <c r="B1401" t="s">
        <v>2537</v>
      </c>
      <c r="C1401">
        <v>4.5999999999999996</v>
      </c>
      <c r="E1401" s="3" t="s">
        <v>31</v>
      </c>
      <c r="F1401">
        <v>6.8500000000000005</v>
      </c>
      <c r="H1401" t="s">
        <v>31</v>
      </c>
      <c r="I1401" s="12">
        <v>6.8500000000000005</v>
      </c>
    </row>
    <row r="1402" spans="1:9" hidden="1" x14ac:dyDescent="0.2">
      <c r="A1402" t="s">
        <v>70</v>
      </c>
      <c r="B1402" t="s">
        <v>2538</v>
      </c>
      <c r="C1402">
        <v>6.9</v>
      </c>
      <c r="E1402" s="3" t="s">
        <v>2091</v>
      </c>
      <c r="F1402">
        <v>4.0999999999999996</v>
      </c>
      <c r="H1402" t="s">
        <v>2091</v>
      </c>
      <c r="I1402" s="12">
        <v>4.0999999999999996</v>
      </c>
    </row>
    <row r="1403" spans="1:9" hidden="1" x14ac:dyDescent="0.2">
      <c r="A1403" t="s">
        <v>365</v>
      </c>
      <c r="B1403" t="s">
        <v>2539</v>
      </c>
      <c r="C1403">
        <v>6.9</v>
      </c>
      <c r="E1403" s="3" t="s">
        <v>1556</v>
      </c>
      <c r="F1403">
        <v>5.4499999999999993</v>
      </c>
      <c r="H1403" t="s">
        <v>1556</v>
      </c>
      <c r="I1403" s="12">
        <v>5.4499999999999993</v>
      </c>
    </row>
    <row r="1404" spans="1:9" hidden="1" x14ac:dyDescent="0.2">
      <c r="A1404" t="s">
        <v>1287</v>
      </c>
      <c r="B1404" t="s">
        <v>2540</v>
      </c>
      <c r="C1404">
        <v>8</v>
      </c>
      <c r="E1404" s="3" t="s">
        <v>4047</v>
      </c>
      <c r="F1404">
        <v>4.5999999999999996</v>
      </c>
      <c r="H1404" t="s">
        <v>4047</v>
      </c>
      <c r="I1404" s="12">
        <v>4.5999999999999996</v>
      </c>
    </row>
    <row r="1405" spans="1:9" hidden="1" x14ac:dyDescent="0.2">
      <c r="A1405" t="s">
        <v>2541</v>
      </c>
      <c r="B1405" t="s">
        <v>2542</v>
      </c>
      <c r="C1405">
        <v>6.4</v>
      </c>
      <c r="E1405" s="3" t="s">
        <v>842</v>
      </c>
      <c r="F1405">
        <v>7.1</v>
      </c>
      <c r="H1405" t="s">
        <v>842</v>
      </c>
      <c r="I1405" s="12">
        <v>7.1</v>
      </c>
    </row>
    <row r="1406" spans="1:9" hidden="1" x14ac:dyDescent="0.2">
      <c r="A1406" t="s">
        <v>784</v>
      </c>
      <c r="B1406" t="s">
        <v>2544</v>
      </c>
      <c r="C1406">
        <v>6.3</v>
      </c>
      <c r="E1406" s="3" t="s">
        <v>2969</v>
      </c>
      <c r="F1406">
        <v>6.9</v>
      </c>
      <c r="H1406" t="s">
        <v>2969</v>
      </c>
      <c r="I1406" s="12">
        <v>6.9</v>
      </c>
    </row>
    <row r="1407" spans="1:9" hidden="1" x14ac:dyDescent="0.2">
      <c r="A1407" t="s">
        <v>367</v>
      </c>
      <c r="B1407" t="s">
        <v>2546</v>
      </c>
      <c r="C1407">
        <v>6.8</v>
      </c>
      <c r="E1407" s="3" t="s">
        <v>4469</v>
      </c>
      <c r="F1407">
        <v>5.7</v>
      </c>
      <c r="H1407" t="s">
        <v>4469</v>
      </c>
      <c r="I1407" s="12">
        <v>5.7</v>
      </c>
    </row>
    <row r="1408" spans="1:9" hidden="1" x14ac:dyDescent="0.2">
      <c r="A1408" t="s">
        <v>1367</v>
      </c>
      <c r="B1408" t="s">
        <v>2547</v>
      </c>
      <c r="C1408">
        <v>6.8</v>
      </c>
      <c r="E1408" s="3" t="s">
        <v>1649</v>
      </c>
      <c r="F1408">
        <v>7.0333333333333341</v>
      </c>
      <c r="H1408" t="s">
        <v>1649</v>
      </c>
      <c r="I1408" s="12">
        <v>7.0333333333333341</v>
      </c>
    </row>
    <row r="1409" spans="1:9" hidden="1" x14ac:dyDescent="0.2">
      <c r="A1409" t="s">
        <v>2548</v>
      </c>
      <c r="B1409" t="s">
        <v>2549</v>
      </c>
      <c r="C1409">
        <v>5.4</v>
      </c>
      <c r="E1409" s="3" t="s">
        <v>924</v>
      </c>
      <c r="F1409">
        <v>6.14</v>
      </c>
      <c r="H1409" t="s">
        <v>924</v>
      </c>
      <c r="I1409" s="12">
        <v>6.14</v>
      </c>
    </row>
    <row r="1410" spans="1:9" hidden="1" x14ac:dyDescent="0.2">
      <c r="A1410" t="s">
        <v>170</v>
      </c>
      <c r="B1410" t="s">
        <v>2550</v>
      </c>
      <c r="C1410">
        <v>7.2</v>
      </c>
      <c r="E1410" s="3" t="s">
        <v>2993</v>
      </c>
      <c r="F1410">
        <v>6.5</v>
      </c>
      <c r="H1410" t="s">
        <v>2993</v>
      </c>
      <c r="I1410" s="12">
        <v>6.5</v>
      </c>
    </row>
    <row r="1411" spans="1:9" hidden="1" x14ac:dyDescent="0.2">
      <c r="A1411" t="s">
        <v>416</v>
      </c>
      <c r="B1411" t="s">
        <v>2551</v>
      </c>
      <c r="C1411">
        <v>7.3</v>
      </c>
      <c r="E1411" s="3" t="s">
        <v>2388</v>
      </c>
      <c r="F1411">
        <v>6.8400000000000007</v>
      </c>
      <c r="H1411" t="s">
        <v>2388</v>
      </c>
      <c r="I1411" s="12">
        <v>6.8400000000000007</v>
      </c>
    </row>
    <row r="1412" spans="1:9" hidden="1" x14ac:dyDescent="0.2">
      <c r="A1412" t="s">
        <v>2552</v>
      </c>
      <c r="B1412" t="s">
        <v>2554</v>
      </c>
      <c r="C1412">
        <v>5.2</v>
      </c>
      <c r="E1412" s="3" t="s">
        <v>4711</v>
      </c>
      <c r="F1412">
        <v>5.6</v>
      </c>
      <c r="H1412" t="s">
        <v>4711</v>
      </c>
      <c r="I1412" s="12">
        <v>5.6</v>
      </c>
    </row>
    <row r="1413" spans="1:9" hidden="1" x14ac:dyDescent="0.2">
      <c r="A1413" t="s">
        <v>616</v>
      </c>
      <c r="B1413" t="s">
        <v>2555</v>
      </c>
      <c r="C1413">
        <v>5.5</v>
      </c>
      <c r="E1413" s="3" t="s">
        <v>4784</v>
      </c>
      <c r="F1413">
        <v>3.9</v>
      </c>
      <c r="H1413" t="s">
        <v>4784</v>
      </c>
      <c r="I1413" s="12">
        <v>3.9</v>
      </c>
    </row>
    <row r="1414" spans="1:9" hidden="1" x14ac:dyDescent="0.2">
      <c r="A1414" t="s">
        <v>2556</v>
      </c>
      <c r="B1414" t="s">
        <v>2557</v>
      </c>
      <c r="C1414">
        <v>7.7</v>
      </c>
      <c r="E1414" s="3" t="s">
        <v>2572</v>
      </c>
      <c r="F1414">
        <v>6.5</v>
      </c>
      <c r="H1414" t="s">
        <v>2572</v>
      </c>
      <c r="I1414" s="12">
        <v>6.5</v>
      </c>
    </row>
    <row r="1415" spans="1:9" hidden="1" x14ac:dyDescent="0.2">
      <c r="A1415" t="s">
        <v>2559</v>
      </c>
      <c r="B1415" t="s">
        <v>2560</v>
      </c>
      <c r="C1415">
        <v>7.1</v>
      </c>
      <c r="E1415" s="3" t="s">
        <v>1466</v>
      </c>
      <c r="F1415">
        <v>5.45</v>
      </c>
      <c r="H1415" t="s">
        <v>1466</v>
      </c>
      <c r="I1415" s="12">
        <v>5.45</v>
      </c>
    </row>
    <row r="1416" spans="1:9" hidden="1" x14ac:dyDescent="0.2">
      <c r="A1416" t="s">
        <v>2561</v>
      </c>
      <c r="B1416" t="s">
        <v>2562</v>
      </c>
      <c r="C1416">
        <v>5.3</v>
      </c>
      <c r="E1416" s="3" t="s">
        <v>1239</v>
      </c>
      <c r="F1416">
        <v>6.5</v>
      </c>
      <c r="H1416" t="s">
        <v>1239</v>
      </c>
      <c r="I1416" s="12">
        <v>6.5</v>
      </c>
    </row>
    <row r="1417" spans="1:9" hidden="1" x14ac:dyDescent="0.2">
      <c r="A1417" t="s">
        <v>2563</v>
      </c>
      <c r="B1417" t="s">
        <v>2564</v>
      </c>
      <c r="C1417">
        <v>5.6</v>
      </c>
      <c r="E1417" s="3" t="s">
        <v>5987</v>
      </c>
      <c r="F1417">
        <v>6.6</v>
      </c>
      <c r="H1417" t="s">
        <v>5987</v>
      </c>
      <c r="I1417" s="12">
        <v>6.6</v>
      </c>
    </row>
    <row r="1418" spans="1:9" hidden="1" x14ac:dyDescent="0.2">
      <c r="A1418" t="s">
        <v>1568</v>
      </c>
      <c r="B1418" t="s">
        <v>2565</v>
      </c>
      <c r="C1418">
        <v>5.7</v>
      </c>
      <c r="E1418" s="3" t="s">
        <v>1531</v>
      </c>
      <c r="F1418">
        <v>6.125</v>
      </c>
      <c r="H1418" t="s">
        <v>1531</v>
      </c>
      <c r="I1418" s="12">
        <v>6.125</v>
      </c>
    </row>
    <row r="1419" spans="1:9" hidden="1" x14ac:dyDescent="0.2">
      <c r="A1419" t="s">
        <v>2215</v>
      </c>
      <c r="B1419" t="s">
        <v>2566</v>
      </c>
      <c r="C1419">
        <v>7.1</v>
      </c>
      <c r="E1419" s="3" t="s">
        <v>3750</v>
      </c>
      <c r="F1419">
        <v>6.5</v>
      </c>
      <c r="H1419" t="s">
        <v>3750</v>
      </c>
      <c r="I1419" s="12">
        <v>6.5</v>
      </c>
    </row>
    <row r="1420" spans="1:9" hidden="1" x14ac:dyDescent="0.2">
      <c r="A1420" t="s">
        <v>1325</v>
      </c>
      <c r="B1420" t="s">
        <v>2567</v>
      </c>
      <c r="C1420">
        <v>7.6</v>
      </c>
      <c r="E1420" s="3" t="s">
        <v>1979</v>
      </c>
      <c r="F1420">
        <v>7.5</v>
      </c>
      <c r="H1420" t="s">
        <v>1979</v>
      </c>
      <c r="I1420" s="12">
        <v>7.5</v>
      </c>
    </row>
    <row r="1421" spans="1:9" hidden="1" x14ac:dyDescent="0.2">
      <c r="A1421" t="s">
        <v>1178</v>
      </c>
      <c r="B1421" t="s">
        <v>2568</v>
      </c>
      <c r="C1421">
        <v>5.5</v>
      </c>
      <c r="E1421" s="3" t="s">
        <v>707</v>
      </c>
      <c r="F1421">
        <v>6.2666666666666666</v>
      </c>
      <c r="H1421" t="s">
        <v>707</v>
      </c>
      <c r="I1421" s="12">
        <v>6.2666666666666666</v>
      </c>
    </row>
    <row r="1422" spans="1:9" x14ac:dyDescent="0.2">
      <c r="A1422" t="s">
        <v>539</v>
      </c>
      <c r="B1422" t="s">
        <v>2569</v>
      </c>
      <c r="C1422">
        <v>5.0999999999999996</v>
      </c>
      <c r="E1422" s="9" t="s">
        <v>2843</v>
      </c>
      <c r="F1422" s="6">
        <v>8.4333333333333336</v>
      </c>
      <c r="H1422" s="4" t="s">
        <v>2843</v>
      </c>
      <c r="I1422" s="6">
        <v>8.4333333333333336</v>
      </c>
    </row>
    <row r="1423" spans="1:9" hidden="1" x14ac:dyDescent="0.2">
      <c r="A1423" t="s">
        <v>2570</v>
      </c>
      <c r="B1423" t="s">
        <v>2571</v>
      </c>
      <c r="C1423">
        <v>4.9000000000000004</v>
      </c>
      <c r="E1423" s="3" t="s">
        <v>897</v>
      </c>
      <c r="F1423">
        <v>6.0666666666666664</v>
      </c>
      <c r="H1423" t="s">
        <v>897</v>
      </c>
      <c r="I1423" s="12">
        <v>6.0666666666666664</v>
      </c>
    </row>
    <row r="1424" spans="1:9" hidden="1" x14ac:dyDescent="0.2">
      <c r="A1424" t="s">
        <v>2572</v>
      </c>
      <c r="B1424" t="s">
        <v>2574</v>
      </c>
      <c r="C1424">
        <v>6.5</v>
      </c>
      <c r="E1424" s="3" t="s">
        <v>869</v>
      </c>
      <c r="F1424">
        <v>6.5</v>
      </c>
      <c r="H1424" t="s">
        <v>869</v>
      </c>
      <c r="I1424" s="12">
        <v>6.5</v>
      </c>
    </row>
    <row r="1425" spans="1:9" hidden="1" x14ac:dyDescent="0.2">
      <c r="A1425" t="s">
        <v>1958</v>
      </c>
      <c r="B1425" t="s">
        <v>2576</v>
      </c>
      <c r="C1425">
        <v>5.6</v>
      </c>
      <c r="E1425" s="3" t="s">
        <v>3526</v>
      </c>
      <c r="F1425">
        <v>6.4333333333333336</v>
      </c>
      <c r="H1425" t="s">
        <v>3526</v>
      </c>
      <c r="I1425" s="12">
        <v>6.4333333333333336</v>
      </c>
    </row>
    <row r="1426" spans="1:9" hidden="1" x14ac:dyDescent="0.2">
      <c r="A1426" t="s">
        <v>2577</v>
      </c>
      <c r="B1426" t="s">
        <v>2579</v>
      </c>
      <c r="C1426">
        <v>5.3</v>
      </c>
      <c r="E1426" s="3" t="s">
        <v>2771</v>
      </c>
      <c r="F1426">
        <v>7.1</v>
      </c>
      <c r="H1426" t="s">
        <v>2771</v>
      </c>
      <c r="I1426" s="12">
        <v>7.1</v>
      </c>
    </row>
    <row r="1427" spans="1:9" hidden="1" x14ac:dyDescent="0.2">
      <c r="A1427" t="s">
        <v>2580</v>
      </c>
      <c r="B1427" t="s">
        <v>2581</v>
      </c>
      <c r="C1427">
        <v>6.5</v>
      </c>
      <c r="E1427" s="3" t="s">
        <v>91</v>
      </c>
      <c r="F1427">
        <v>7.4</v>
      </c>
      <c r="H1427" t="s">
        <v>91</v>
      </c>
      <c r="I1427" s="12">
        <v>7.4</v>
      </c>
    </row>
    <row r="1428" spans="1:9" hidden="1" x14ac:dyDescent="0.2">
      <c r="A1428" t="s">
        <v>2582</v>
      </c>
      <c r="B1428" t="s">
        <v>2583</v>
      </c>
      <c r="C1428">
        <v>6.8</v>
      </c>
      <c r="E1428" s="3" t="s">
        <v>6154</v>
      </c>
      <c r="F1428">
        <v>7</v>
      </c>
      <c r="H1428" t="s">
        <v>6154</v>
      </c>
      <c r="I1428" s="12">
        <v>7</v>
      </c>
    </row>
    <row r="1429" spans="1:9" hidden="1" x14ac:dyDescent="0.2">
      <c r="A1429" t="s">
        <v>2584</v>
      </c>
      <c r="B1429" t="s">
        <v>2585</v>
      </c>
      <c r="C1429">
        <v>6.5</v>
      </c>
      <c r="E1429" s="3" t="s">
        <v>5655</v>
      </c>
      <c r="F1429">
        <v>7.7</v>
      </c>
      <c r="H1429" t="s">
        <v>5655</v>
      </c>
      <c r="I1429" s="12">
        <v>7.7</v>
      </c>
    </row>
    <row r="1430" spans="1:9" hidden="1" x14ac:dyDescent="0.2">
      <c r="A1430" t="s">
        <v>134</v>
      </c>
      <c r="B1430" t="s">
        <v>2586</v>
      </c>
      <c r="C1430">
        <v>6</v>
      </c>
      <c r="E1430" s="3" t="s">
        <v>5054</v>
      </c>
      <c r="F1430">
        <v>5.9</v>
      </c>
      <c r="H1430" t="s">
        <v>5054</v>
      </c>
      <c r="I1430" s="12">
        <v>5.9</v>
      </c>
    </row>
    <row r="1431" spans="1:9" hidden="1" x14ac:dyDescent="0.2">
      <c r="A1431" t="s">
        <v>2587</v>
      </c>
      <c r="B1431" t="s">
        <v>2588</v>
      </c>
      <c r="C1431">
        <v>8.4</v>
      </c>
      <c r="E1431" s="3" t="s">
        <v>3059</v>
      </c>
      <c r="F1431">
        <v>6.7</v>
      </c>
      <c r="H1431" t="s">
        <v>3059</v>
      </c>
      <c r="I1431" s="12">
        <v>6.7</v>
      </c>
    </row>
    <row r="1432" spans="1:9" hidden="1" x14ac:dyDescent="0.2">
      <c r="A1432" t="s">
        <v>2589</v>
      </c>
      <c r="B1432" t="s">
        <v>2590</v>
      </c>
      <c r="C1432">
        <v>6</v>
      </c>
      <c r="E1432" s="3" t="s">
        <v>278</v>
      </c>
      <c r="F1432">
        <v>6.0909090909090908</v>
      </c>
      <c r="H1432" t="s">
        <v>278</v>
      </c>
      <c r="I1432" s="12">
        <v>6.0909090909090908</v>
      </c>
    </row>
    <row r="1433" spans="1:9" hidden="1" x14ac:dyDescent="0.2">
      <c r="A1433" t="s">
        <v>2201</v>
      </c>
      <c r="B1433" t="s">
        <v>2591</v>
      </c>
      <c r="C1433">
        <v>7.6</v>
      </c>
      <c r="E1433" s="3" t="s">
        <v>1613</v>
      </c>
      <c r="F1433">
        <v>6.9666666666666659</v>
      </c>
      <c r="H1433" t="s">
        <v>1613</v>
      </c>
      <c r="I1433" s="12">
        <v>6.9666666666666659</v>
      </c>
    </row>
    <row r="1434" spans="1:9" hidden="1" x14ac:dyDescent="0.2">
      <c r="A1434" t="s">
        <v>92</v>
      </c>
      <c r="B1434" t="s">
        <v>2592</v>
      </c>
      <c r="C1434">
        <v>6.9</v>
      </c>
      <c r="E1434" s="3" t="s">
        <v>3927</v>
      </c>
      <c r="F1434">
        <v>6.1</v>
      </c>
      <c r="H1434" t="s">
        <v>3927</v>
      </c>
      <c r="I1434" s="12">
        <v>6.1</v>
      </c>
    </row>
    <row r="1435" spans="1:9" hidden="1" x14ac:dyDescent="0.2">
      <c r="A1435" t="s">
        <v>242</v>
      </c>
      <c r="B1435" t="s">
        <v>2593</v>
      </c>
      <c r="C1435">
        <v>6.4</v>
      </c>
      <c r="E1435" s="3" t="s">
        <v>6004</v>
      </c>
      <c r="F1435">
        <v>7.4</v>
      </c>
      <c r="H1435" t="s">
        <v>6004</v>
      </c>
      <c r="I1435" s="12">
        <v>7.4</v>
      </c>
    </row>
    <row r="1436" spans="1:9" hidden="1" x14ac:dyDescent="0.2">
      <c r="A1436" t="s">
        <v>1397</v>
      </c>
      <c r="B1436" t="s">
        <v>2595</v>
      </c>
      <c r="C1436">
        <v>5.0999999999999996</v>
      </c>
      <c r="E1436" s="3" t="s">
        <v>3875</v>
      </c>
      <c r="F1436">
        <v>3.6</v>
      </c>
      <c r="H1436" t="s">
        <v>3875</v>
      </c>
      <c r="I1436" s="12">
        <v>3.6</v>
      </c>
    </row>
    <row r="1437" spans="1:9" hidden="1" x14ac:dyDescent="0.2">
      <c r="A1437" t="s">
        <v>365</v>
      </c>
      <c r="B1437" t="s">
        <v>2597</v>
      </c>
      <c r="C1437">
        <v>7</v>
      </c>
      <c r="E1437" s="3" t="s">
        <v>3262</v>
      </c>
      <c r="F1437">
        <v>6.5250000000000004</v>
      </c>
      <c r="H1437" t="s">
        <v>3262</v>
      </c>
      <c r="I1437" s="12">
        <v>6.5250000000000004</v>
      </c>
    </row>
    <row r="1438" spans="1:9" hidden="1" x14ac:dyDescent="0.2">
      <c r="A1438" t="s">
        <v>2598</v>
      </c>
      <c r="B1438" t="s">
        <v>2600</v>
      </c>
      <c r="C1438">
        <v>5.7</v>
      </c>
      <c r="E1438" s="3" t="s">
        <v>4554</v>
      </c>
      <c r="F1438">
        <v>7.15</v>
      </c>
      <c r="H1438" t="s">
        <v>4554</v>
      </c>
      <c r="I1438" s="12">
        <v>7.15</v>
      </c>
    </row>
    <row r="1439" spans="1:9" hidden="1" x14ac:dyDescent="0.2">
      <c r="A1439" t="s">
        <v>333</v>
      </c>
      <c r="B1439" t="s">
        <v>2601</v>
      </c>
      <c r="C1439">
        <v>6.8</v>
      </c>
      <c r="E1439" s="3" t="s">
        <v>320</v>
      </c>
      <c r="F1439">
        <v>5.65</v>
      </c>
      <c r="H1439" t="s">
        <v>320</v>
      </c>
      <c r="I1439" s="12">
        <v>5.65</v>
      </c>
    </row>
    <row r="1440" spans="1:9" hidden="1" x14ac:dyDescent="0.2">
      <c r="A1440" t="s">
        <v>2065</v>
      </c>
      <c r="B1440" t="s">
        <v>2602</v>
      </c>
      <c r="C1440">
        <v>6.7</v>
      </c>
      <c r="E1440" s="3" t="s">
        <v>616</v>
      </c>
      <c r="F1440">
        <v>6.0857142857142863</v>
      </c>
      <c r="H1440" t="s">
        <v>616</v>
      </c>
      <c r="I1440" s="12">
        <v>6.0857142857142863</v>
      </c>
    </row>
    <row r="1441" spans="1:9" hidden="1" x14ac:dyDescent="0.2">
      <c r="A1441" t="s">
        <v>2603</v>
      </c>
      <c r="B1441" t="s">
        <v>2604</v>
      </c>
      <c r="C1441">
        <v>6.2</v>
      </c>
      <c r="E1441" s="3" t="s">
        <v>1984</v>
      </c>
      <c r="F1441">
        <v>5.625</v>
      </c>
      <c r="H1441" t="s">
        <v>1984</v>
      </c>
      <c r="I1441" s="12">
        <v>5.625</v>
      </c>
    </row>
    <row r="1442" spans="1:9" hidden="1" x14ac:dyDescent="0.2">
      <c r="A1442" t="s">
        <v>2559</v>
      </c>
      <c r="B1442" t="s">
        <v>2605</v>
      </c>
      <c r="C1442">
        <v>7.2</v>
      </c>
      <c r="E1442" s="3" t="s">
        <v>2067</v>
      </c>
      <c r="F1442">
        <v>6.3</v>
      </c>
      <c r="H1442" t="s">
        <v>2067</v>
      </c>
      <c r="I1442" s="12">
        <v>6.3</v>
      </c>
    </row>
    <row r="1443" spans="1:9" hidden="1" x14ac:dyDescent="0.2">
      <c r="A1443" t="s">
        <v>2606</v>
      </c>
      <c r="B1443" t="s">
        <v>2607</v>
      </c>
      <c r="C1443">
        <v>6.2</v>
      </c>
      <c r="E1443" s="3" t="s">
        <v>2235</v>
      </c>
      <c r="F1443">
        <v>6.9249999999999998</v>
      </c>
      <c r="H1443" t="s">
        <v>2235</v>
      </c>
      <c r="I1443" s="12">
        <v>6.9249999999999998</v>
      </c>
    </row>
    <row r="1444" spans="1:9" hidden="1" x14ac:dyDescent="0.2">
      <c r="A1444" t="s">
        <v>2608</v>
      </c>
      <c r="B1444" t="s">
        <v>2609</v>
      </c>
      <c r="C1444">
        <v>5.6</v>
      </c>
      <c r="E1444" s="3" t="s">
        <v>5049</v>
      </c>
      <c r="F1444">
        <v>7.1</v>
      </c>
      <c r="H1444" t="s">
        <v>5049</v>
      </c>
      <c r="I1444" s="12">
        <v>7.1</v>
      </c>
    </row>
    <row r="1445" spans="1:9" hidden="1" x14ac:dyDescent="0.2">
      <c r="A1445" t="s">
        <v>2130</v>
      </c>
      <c r="B1445" t="s">
        <v>2610</v>
      </c>
      <c r="C1445">
        <v>4.4000000000000004</v>
      </c>
      <c r="E1445" s="3" t="s">
        <v>623</v>
      </c>
      <c r="F1445">
        <v>7.5750000000000002</v>
      </c>
      <c r="H1445" t="s">
        <v>623</v>
      </c>
      <c r="I1445" s="12">
        <v>7.5750000000000002</v>
      </c>
    </row>
    <row r="1446" spans="1:9" hidden="1" x14ac:dyDescent="0.2">
      <c r="A1446" t="s">
        <v>251</v>
      </c>
      <c r="B1446" t="s">
        <v>2611</v>
      </c>
      <c r="C1446">
        <v>7.5</v>
      </c>
      <c r="E1446" s="3" t="s">
        <v>1714</v>
      </c>
      <c r="F1446">
        <v>6.7333333333333334</v>
      </c>
      <c r="H1446" t="s">
        <v>1714</v>
      </c>
      <c r="I1446" s="12">
        <v>6.7333333333333334</v>
      </c>
    </row>
    <row r="1447" spans="1:9" hidden="1" x14ac:dyDescent="0.2">
      <c r="A1447" t="s">
        <v>1719</v>
      </c>
      <c r="B1447" t="s">
        <v>2612</v>
      </c>
      <c r="C1447">
        <v>7.1</v>
      </c>
      <c r="E1447" s="3" t="s">
        <v>4394</v>
      </c>
      <c r="F1447">
        <v>7.9</v>
      </c>
      <c r="H1447" t="s">
        <v>4394</v>
      </c>
      <c r="I1447" s="12">
        <v>7.9</v>
      </c>
    </row>
    <row r="1448" spans="1:9" hidden="1" x14ac:dyDescent="0.2">
      <c r="A1448" t="s">
        <v>456</v>
      </c>
      <c r="B1448" t="s">
        <v>2613</v>
      </c>
      <c r="C1448">
        <v>6.4</v>
      </c>
      <c r="E1448" s="3" t="s">
        <v>4798</v>
      </c>
      <c r="F1448">
        <v>7.6</v>
      </c>
      <c r="H1448" t="s">
        <v>4798</v>
      </c>
      <c r="I1448" s="12">
        <v>7.6</v>
      </c>
    </row>
    <row r="1449" spans="1:9" hidden="1" x14ac:dyDescent="0.2">
      <c r="A1449" t="s">
        <v>1421</v>
      </c>
      <c r="B1449" t="s">
        <v>2615</v>
      </c>
      <c r="C1449">
        <v>7.1</v>
      </c>
      <c r="E1449" s="3" t="s">
        <v>1272</v>
      </c>
      <c r="F1449">
        <v>7.8000000000000007</v>
      </c>
      <c r="H1449" t="s">
        <v>1272</v>
      </c>
      <c r="I1449" s="12">
        <v>7.8000000000000007</v>
      </c>
    </row>
    <row r="1450" spans="1:9" hidden="1" x14ac:dyDescent="0.2">
      <c r="A1450" t="s">
        <v>2278</v>
      </c>
      <c r="B1450" t="s">
        <v>2617</v>
      </c>
      <c r="C1450">
        <v>6.9</v>
      </c>
      <c r="E1450" s="3" t="s">
        <v>4958</v>
      </c>
      <c r="F1450">
        <v>6.7</v>
      </c>
      <c r="H1450" t="s">
        <v>4958</v>
      </c>
      <c r="I1450" s="12">
        <v>6.7</v>
      </c>
    </row>
    <row r="1451" spans="1:9" hidden="1" x14ac:dyDescent="0.2">
      <c r="A1451" t="s">
        <v>1820</v>
      </c>
      <c r="B1451" t="s">
        <v>2618</v>
      </c>
      <c r="C1451">
        <v>7.5</v>
      </c>
      <c r="E1451" s="3" t="s">
        <v>4184</v>
      </c>
      <c r="F1451">
        <v>5.6333333333333329</v>
      </c>
      <c r="H1451" t="s">
        <v>4184</v>
      </c>
      <c r="I1451" s="12">
        <v>5.6333333333333329</v>
      </c>
    </row>
    <row r="1452" spans="1:9" hidden="1" x14ac:dyDescent="0.2">
      <c r="A1452" t="s">
        <v>387</v>
      </c>
      <c r="B1452" t="s">
        <v>2619</v>
      </c>
      <c r="C1452">
        <v>6.3</v>
      </c>
      <c r="E1452" s="3" t="s">
        <v>5442</v>
      </c>
      <c r="F1452">
        <v>6.6</v>
      </c>
      <c r="H1452" t="s">
        <v>5442</v>
      </c>
      <c r="I1452" s="12">
        <v>6.6</v>
      </c>
    </row>
    <row r="1453" spans="1:9" hidden="1" x14ac:dyDescent="0.2">
      <c r="A1453" t="s">
        <v>31</v>
      </c>
      <c r="B1453" t="s">
        <v>2621</v>
      </c>
      <c r="C1453">
        <v>6.4</v>
      </c>
      <c r="E1453" s="3" t="s">
        <v>621</v>
      </c>
      <c r="F1453">
        <v>5.0999999999999996</v>
      </c>
      <c r="H1453" t="s">
        <v>621</v>
      </c>
      <c r="I1453" s="12">
        <v>5.0999999999999996</v>
      </c>
    </row>
    <row r="1454" spans="1:9" hidden="1" x14ac:dyDescent="0.2">
      <c r="A1454" t="s">
        <v>1960</v>
      </c>
      <c r="B1454" t="s">
        <v>2622</v>
      </c>
      <c r="C1454">
        <v>5.9</v>
      </c>
      <c r="E1454" s="3" t="s">
        <v>4088</v>
      </c>
      <c r="F1454">
        <v>4.9000000000000004</v>
      </c>
      <c r="H1454" t="s">
        <v>4088</v>
      </c>
      <c r="I1454" s="12">
        <v>4.9000000000000004</v>
      </c>
    </row>
    <row r="1455" spans="1:9" hidden="1" x14ac:dyDescent="0.2">
      <c r="A1455" t="s">
        <v>170</v>
      </c>
      <c r="B1455" t="s">
        <v>2624</v>
      </c>
      <c r="C1455">
        <v>6.8</v>
      </c>
      <c r="E1455" s="3" t="s">
        <v>4247</v>
      </c>
      <c r="F1455">
        <v>3.9</v>
      </c>
      <c r="H1455" t="s">
        <v>4247</v>
      </c>
      <c r="I1455" s="12">
        <v>3.9</v>
      </c>
    </row>
    <row r="1456" spans="1:9" hidden="1" x14ac:dyDescent="0.2">
      <c r="A1456" t="s">
        <v>2625</v>
      </c>
      <c r="B1456" t="s">
        <v>2626</v>
      </c>
      <c r="C1456">
        <v>6.3</v>
      </c>
      <c r="E1456" s="3" t="s">
        <v>4346</v>
      </c>
      <c r="F1456">
        <v>8</v>
      </c>
      <c r="H1456" t="s">
        <v>4346</v>
      </c>
      <c r="I1456" s="12">
        <v>8</v>
      </c>
    </row>
    <row r="1457" spans="1:9" hidden="1" x14ac:dyDescent="0.2">
      <c r="A1457" t="s">
        <v>2627</v>
      </c>
      <c r="B1457" t="s">
        <v>2629</v>
      </c>
      <c r="C1457">
        <v>3.6</v>
      </c>
      <c r="E1457" s="3" t="s">
        <v>3546</v>
      </c>
      <c r="F1457">
        <v>7.55</v>
      </c>
      <c r="H1457" t="s">
        <v>3546</v>
      </c>
      <c r="I1457" s="12">
        <v>7.55</v>
      </c>
    </row>
    <row r="1458" spans="1:9" hidden="1" x14ac:dyDescent="0.2">
      <c r="A1458" t="s">
        <v>2323</v>
      </c>
      <c r="B1458" t="s">
        <v>2630</v>
      </c>
      <c r="C1458">
        <v>5.3</v>
      </c>
      <c r="E1458" s="3" t="s">
        <v>2201</v>
      </c>
      <c r="F1458">
        <v>7.45</v>
      </c>
      <c r="H1458" t="s">
        <v>2201</v>
      </c>
      <c r="I1458" s="12">
        <v>7.45</v>
      </c>
    </row>
    <row r="1459" spans="1:9" hidden="1" x14ac:dyDescent="0.2">
      <c r="A1459" t="s">
        <v>2631</v>
      </c>
      <c r="B1459" t="s">
        <v>2632</v>
      </c>
      <c r="C1459">
        <v>5.9</v>
      </c>
      <c r="E1459" s="3" t="s">
        <v>1891</v>
      </c>
      <c r="F1459">
        <v>7.0874999999999995</v>
      </c>
      <c r="H1459" t="s">
        <v>1891</v>
      </c>
      <c r="I1459" s="12">
        <v>7.0874999999999995</v>
      </c>
    </row>
    <row r="1460" spans="1:9" hidden="1" x14ac:dyDescent="0.2">
      <c r="A1460" t="s">
        <v>614</v>
      </c>
      <c r="B1460" t="s">
        <v>2634</v>
      </c>
      <c r="C1460">
        <v>6.9</v>
      </c>
      <c r="E1460" s="3" t="s">
        <v>1751</v>
      </c>
      <c r="F1460">
        <v>6.3</v>
      </c>
      <c r="H1460" t="s">
        <v>1751</v>
      </c>
      <c r="I1460" s="12">
        <v>6.3</v>
      </c>
    </row>
    <row r="1461" spans="1:9" hidden="1" x14ac:dyDescent="0.2">
      <c r="A1461" t="s">
        <v>2635</v>
      </c>
      <c r="B1461" t="s">
        <v>2636</v>
      </c>
      <c r="C1461">
        <v>6.9</v>
      </c>
      <c r="E1461" s="3" t="s">
        <v>1511</v>
      </c>
      <c r="F1461">
        <v>6.1285714285714281</v>
      </c>
      <c r="H1461" t="s">
        <v>1511</v>
      </c>
      <c r="I1461" s="12">
        <v>6.1285714285714281</v>
      </c>
    </row>
    <row r="1462" spans="1:9" hidden="1" x14ac:dyDescent="0.2">
      <c r="A1462" t="s">
        <v>524</v>
      </c>
      <c r="B1462" t="s">
        <v>2637</v>
      </c>
      <c r="C1462">
        <v>6.1</v>
      </c>
      <c r="E1462" s="3" t="s">
        <v>2683</v>
      </c>
      <c r="F1462">
        <v>7</v>
      </c>
      <c r="H1462" t="s">
        <v>2683</v>
      </c>
      <c r="I1462" s="12">
        <v>7</v>
      </c>
    </row>
    <row r="1463" spans="1:9" hidden="1" x14ac:dyDescent="0.2">
      <c r="A1463" t="s">
        <v>1635</v>
      </c>
      <c r="B1463" t="s">
        <v>2638</v>
      </c>
      <c r="C1463">
        <v>8.5</v>
      </c>
      <c r="E1463" s="3" t="s">
        <v>940</v>
      </c>
      <c r="F1463">
        <v>5.7799999999999994</v>
      </c>
      <c r="H1463" t="s">
        <v>940</v>
      </c>
      <c r="I1463" s="12">
        <v>5.7799999999999994</v>
      </c>
    </row>
    <row r="1464" spans="1:9" hidden="1" x14ac:dyDescent="0.2">
      <c r="A1464" t="s">
        <v>2639</v>
      </c>
      <c r="B1464" t="s">
        <v>2640</v>
      </c>
      <c r="C1464">
        <v>6.3</v>
      </c>
      <c r="E1464" s="3" t="s">
        <v>2775</v>
      </c>
      <c r="F1464">
        <v>7.3</v>
      </c>
      <c r="H1464" t="s">
        <v>2775</v>
      </c>
      <c r="I1464" s="12">
        <v>7.3</v>
      </c>
    </row>
    <row r="1465" spans="1:9" hidden="1" x14ac:dyDescent="0.2">
      <c r="A1465" t="s">
        <v>1511</v>
      </c>
      <c r="B1465" t="s">
        <v>2641</v>
      </c>
      <c r="C1465">
        <v>7.3</v>
      </c>
      <c r="E1465" s="3" t="s">
        <v>2238</v>
      </c>
      <c r="F1465">
        <v>5</v>
      </c>
      <c r="H1465" t="s">
        <v>2238</v>
      </c>
      <c r="I1465" s="12">
        <v>5</v>
      </c>
    </row>
    <row r="1466" spans="1:9" hidden="1" x14ac:dyDescent="0.2">
      <c r="A1466" t="s">
        <v>2642</v>
      </c>
      <c r="B1466" t="s">
        <v>2644</v>
      </c>
      <c r="C1466">
        <v>6.3</v>
      </c>
      <c r="E1466" s="3" t="s">
        <v>5056</v>
      </c>
      <c r="F1466">
        <v>6</v>
      </c>
      <c r="H1466" t="s">
        <v>5056</v>
      </c>
      <c r="I1466" s="12">
        <v>6</v>
      </c>
    </row>
    <row r="1467" spans="1:9" hidden="1" x14ac:dyDescent="0.2">
      <c r="A1467" t="s">
        <v>773</v>
      </c>
      <c r="B1467" t="s">
        <v>2645</v>
      </c>
      <c r="C1467">
        <v>7.2</v>
      </c>
      <c r="E1467" s="3" t="s">
        <v>1018</v>
      </c>
      <c r="F1467">
        <v>6.4499999999999993</v>
      </c>
      <c r="H1467" t="s">
        <v>1018</v>
      </c>
      <c r="I1467" s="12">
        <v>6.4499999999999993</v>
      </c>
    </row>
    <row r="1468" spans="1:9" hidden="1" x14ac:dyDescent="0.2">
      <c r="A1468" t="s">
        <v>153</v>
      </c>
      <c r="B1468" t="s">
        <v>2646</v>
      </c>
      <c r="C1468">
        <v>7.3</v>
      </c>
      <c r="E1468" s="3" t="s">
        <v>188</v>
      </c>
      <c r="F1468">
        <v>6.0750000000000002</v>
      </c>
      <c r="H1468" t="s">
        <v>188</v>
      </c>
      <c r="I1468" s="12">
        <v>6.0750000000000002</v>
      </c>
    </row>
    <row r="1469" spans="1:9" hidden="1" x14ac:dyDescent="0.2">
      <c r="A1469" t="s">
        <v>2647</v>
      </c>
      <c r="B1469" t="s">
        <v>2648</v>
      </c>
      <c r="C1469">
        <v>6.3</v>
      </c>
      <c r="E1469" s="3" t="s">
        <v>5093</v>
      </c>
      <c r="F1469">
        <v>6.6</v>
      </c>
      <c r="H1469" t="s">
        <v>5093</v>
      </c>
      <c r="I1469" s="12">
        <v>6.6</v>
      </c>
    </row>
    <row r="1470" spans="1:9" hidden="1" x14ac:dyDescent="0.2">
      <c r="A1470" t="s">
        <v>1812</v>
      </c>
      <c r="B1470" t="s">
        <v>2650</v>
      </c>
      <c r="C1470">
        <v>8.1</v>
      </c>
      <c r="E1470" s="3" t="s">
        <v>1627</v>
      </c>
      <c r="F1470">
        <v>6.4</v>
      </c>
      <c r="H1470" t="s">
        <v>1627</v>
      </c>
      <c r="I1470" s="12">
        <v>6.4</v>
      </c>
    </row>
    <row r="1471" spans="1:9" hidden="1" x14ac:dyDescent="0.2">
      <c r="A1471" t="s">
        <v>2388</v>
      </c>
      <c r="B1471" t="s">
        <v>2652</v>
      </c>
      <c r="C1471">
        <v>6.9</v>
      </c>
      <c r="E1471" s="3" t="s">
        <v>3164</v>
      </c>
      <c r="F1471">
        <v>5.3</v>
      </c>
      <c r="H1471" t="s">
        <v>3164</v>
      </c>
      <c r="I1471" s="12">
        <v>5.3</v>
      </c>
    </row>
    <row r="1472" spans="1:9" hidden="1" x14ac:dyDescent="0.2">
      <c r="A1472" t="s">
        <v>1719</v>
      </c>
      <c r="B1472" t="s">
        <v>2654</v>
      </c>
      <c r="C1472">
        <v>6.3</v>
      </c>
      <c r="E1472" s="3" t="s">
        <v>3487</v>
      </c>
      <c r="F1472">
        <v>5.5</v>
      </c>
      <c r="H1472" t="s">
        <v>3487</v>
      </c>
      <c r="I1472" s="12">
        <v>5.5</v>
      </c>
    </row>
    <row r="1473" spans="1:9" hidden="1" x14ac:dyDescent="0.2">
      <c r="A1473" t="s">
        <v>1189</v>
      </c>
      <c r="B1473" t="s">
        <v>2656</v>
      </c>
      <c r="C1473">
        <v>7.3</v>
      </c>
      <c r="E1473" s="3" t="s">
        <v>3114</v>
      </c>
      <c r="F1473">
        <v>6.3</v>
      </c>
      <c r="H1473" t="s">
        <v>3114</v>
      </c>
      <c r="I1473" s="12">
        <v>6.3</v>
      </c>
    </row>
    <row r="1474" spans="1:9" hidden="1" x14ac:dyDescent="0.2">
      <c r="A1474" t="s">
        <v>333</v>
      </c>
      <c r="B1474" t="s">
        <v>335</v>
      </c>
      <c r="C1474">
        <v>5.5</v>
      </c>
      <c r="E1474" s="3" t="s">
        <v>2731</v>
      </c>
      <c r="F1474">
        <v>7.5</v>
      </c>
      <c r="H1474" t="s">
        <v>2731</v>
      </c>
      <c r="I1474" s="12">
        <v>7.5</v>
      </c>
    </row>
    <row r="1475" spans="1:9" hidden="1" x14ac:dyDescent="0.2">
      <c r="A1475" t="s">
        <v>2657</v>
      </c>
      <c r="B1475" t="s">
        <v>2658</v>
      </c>
      <c r="C1475">
        <v>6.1</v>
      </c>
      <c r="E1475" s="3" t="s">
        <v>102</v>
      </c>
      <c r="F1475">
        <v>6.9</v>
      </c>
      <c r="H1475" t="s">
        <v>102</v>
      </c>
      <c r="I1475" s="12">
        <v>6.9</v>
      </c>
    </row>
    <row r="1476" spans="1:9" hidden="1" x14ac:dyDescent="0.2">
      <c r="A1476" t="s">
        <v>61</v>
      </c>
      <c r="B1476" t="s">
        <v>2659</v>
      </c>
      <c r="C1476">
        <v>6.9</v>
      </c>
      <c r="E1476" s="3" t="s">
        <v>1107</v>
      </c>
      <c r="F1476">
        <v>5.35</v>
      </c>
      <c r="H1476" t="s">
        <v>1107</v>
      </c>
      <c r="I1476" s="12">
        <v>5.35</v>
      </c>
    </row>
    <row r="1477" spans="1:9" hidden="1" x14ac:dyDescent="0.2">
      <c r="A1477" t="s">
        <v>59</v>
      </c>
      <c r="B1477" t="s">
        <v>2661</v>
      </c>
      <c r="C1477">
        <v>7.2</v>
      </c>
      <c r="E1477" s="3" t="s">
        <v>5291</v>
      </c>
      <c r="F1477">
        <v>6.3</v>
      </c>
      <c r="H1477" t="s">
        <v>5291</v>
      </c>
      <c r="I1477" s="12">
        <v>6.3</v>
      </c>
    </row>
    <row r="1478" spans="1:9" hidden="1" x14ac:dyDescent="0.2">
      <c r="A1478" t="s">
        <v>762</v>
      </c>
      <c r="B1478" t="s">
        <v>2662</v>
      </c>
      <c r="C1478">
        <v>6.4</v>
      </c>
      <c r="E1478" s="3" t="s">
        <v>4113</v>
      </c>
      <c r="F1478">
        <v>2.8</v>
      </c>
      <c r="H1478" t="s">
        <v>4113</v>
      </c>
      <c r="I1478" s="12">
        <v>2.8</v>
      </c>
    </row>
    <row r="1479" spans="1:9" hidden="1" x14ac:dyDescent="0.2">
      <c r="A1479" t="s">
        <v>2664</v>
      </c>
      <c r="B1479" t="s">
        <v>2665</v>
      </c>
      <c r="C1479">
        <v>6.4</v>
      </c>
      <c r="E1479" s="3" t="s">
        <v>311</v>
      </c>
      <c r="F1479">
        <v>6.2</v>
      </c>
      <c r="H1479" t="s">
        <v>311</v>
      </c>
      <c r="I1479" s="12">
        <v>6.2</v>
      </c>
    </row>
    <row r="1480" spans="1:9" hidden="1" x14ac:dyDescent="0.2">
      <c r="A1480" t="s">
        <v>112</v>
      </c>
      <c r="B1480" t="s">
        <v>2666</v>
      </c>
      <c r="C1480">
        <v>8.3000000000000007</v>
      </c>
      <c r="E1480" s="3" t="s">
        <v>4927</v>
      </c>
      <c r="F1480">
        <v>7.5500000000000007</v>
      </c>
      <c r="H1480" t="s">
        <v>4927</v>
      </c>
      <c r="I1480" s="12">
        <v>7.5500000000000007</v>
      </c>
    </row>
    <row r="1481" spans="1:9" hidden="1" x14ac:dyDescent="0.2">
      <c r="A1481" t="s">
        <v>549</v>
      </c>
      <c r="B1481" t="s">
        <v>2667</v>
      </c>
      <c r="C1481">
        <v>7.2</v>
      </c>
      <c r="E1481" s="3" t="s">
        <v>668</v>
      </c>
      <c r="F1481">
        <v>6.9</v>
      </c>
      <c r="H1481" t="s">
        <v>668</v>
      </c>
      <c r="I1481" s="12">
        <v>6.9</v>
      </c>
    </row>
    <row r="1482" spans="1:9" hidden="1" x14ac:dyDescent="0.2">
      <c r="A1482" t="s">
        <v>2668</v>
      </c>
      <c r="B1482" t="s">
        <v>2669</v>
      </c>
      <c r="C1482">
        <v>6.8</v>
      </c>
      <c r="E1482" s="3" t="s">
        <v>3436</v>
      </c>
      <c r="F1482">
        <v>7.6999999999999993</v>
      </c>
      <c r="H1482" t="s">
        <v>3436</v>
      </c>
      <c r="I1482" s="12">
        <v>7.6999999999999993</v>
      </c>
    </row>
    <row r="1483" spans="1:9" hidden="1" x14ac:dyDescent="0.2">
      <c r="A1483" t="s">
        <v>2670</v>
      </c>
      <c r="B1483" t="s">
        <v>2671</v>
      </c>
      <c r="C1483">
        <v>6.5</v>
      </c>
      <c r="E1483" s="3" t="s">
        <v>2344</v>
      </c>
      <c r="F1483">
        <v>5.76</v>
      </c>
      <c r="H1483" t="s">
        <v>2344</v>
      </c>
      <c r="I1483" s="12">
        <v>5.76</v>
      </c>
    </row>
    <row r="1484" spans="1:9" hidden="1" x14ac:dyDescent="0.2">
      <c r="A1484" t="s">
        <v>2584</v>
      </c>
      <c r="B1484" t="s">
        <v>2672</v>
      </c>
      <c r="C1484">
        <v>7.8</v>
      </c>
      <c r="E1484" s="3" t="s">
        <v>1682</v>
      </c>
      <c r="F1484">
        <v>6.1999999999999993</v>
      </c>
      <c r="H1484" t="s">
        <v>1682</v>
      </c>
      <c r="I1484" s="12">
        <v>6.1999999999999993</v>
      </c>
    </row>
    <row r="1485" spans="1:9" hidden="1" x14ac:dyDescent="0.2">
      <c r="A1485" t="s">
        <v>451</v>
      </c>
      <c r="B1485" t="s">
        <v>2673</v>
      </c>
      <c r="C1485">
        <v>7.6</v>
      </c>
      <c r="E1485" s="3" t="s">
        <v>2380</v>
      </c>
      <c r="F1485">
        <v>5.8666666666666671</v>
      </c>
      <c r="H1485" t="s">
        <v>2380</v>
      </c>
      <c r="I1485" s="12">
        <v>5.8666666666666671</v>
      </c>
    </row>
    <row r="1486" spans="1:9" hidden="1" x14ac:dyDescent="0.2">
      <c r="A1486" t="s">
        <v>2335</v>
      </c>
      <c r="B1486" t="s">
        <v>2674</v>
      </c>
      <c r="C1486">
        <v>7.2</v>
      </c>
      <c r="E1486" s="3" t="s">
        <v>3529</v>
      </c>
      <c r="F1486">
        <v>5.25</v>
      </c>
      <c r="H1486" t="s">
        <v>3529</v>
      </c>
      <c r="I1486" s="12">
        <v>5.25</v>
      </c>
    </row>
    <row r="1487" spans="1:9" hidden="1" x14ac:dyDescent="0.2">
      <c r="A1487" t="s">
        <v>1708</v>
      </c>
      <c r="B1487" t="s">
        <v>2675</v>
      </c>
      <c r="C1487">
        <v>6.7</v>
      </c>
      <c r="E1487" s="3" t="s">
        <v>5839</v>
      </c>
      <c r="F1487">
        <v>6</v>
      </c>
      <c r="H1487" t="s">
        <v>5839</v>
      </c>
      <c r="I1487" s="12">
        <v>6</v>
      </c>
    </row>
    <row r="1488" spans="1:9" hidden="1" x14ac:dyDescent="0.2">
      <c r="A1488" t="s">
        <v>61</v>
      </c>
      <c r="B1488" t="s">
        <v>2676</v>
      </c>
      <c r="C1488">
        <v>6.8</v>
      </c>
      <c r="E1488" s="3" t="s">
        <v>3451</v>
      </c>
      <c r="F1488">
        <v>5.4</v>
      </c>
      <c r="H1488" t="s">
        <v>3451</v>
      </c>
      <c r="I1488" s="12">
        <v>5.4</v>
      </c>
    </row>
    <row r="1489" spans="1:9" hidden="1" x14ac:dyDescent="0.2">
      <c r="A1489" t="s">
        <v>1682</v>
      </c>
      <c r="B1489" t="s">
        <v>2677</v>
      </c>
      <c r="C1489">
        <v>6.3</v>
      </c>
      <c r="E1489" s="3" t="s">
        <v>957</v>
      </c>
      <c r="F1489">
        <v>5.6750000000000007</v>
      </c>
      <c r="H1489" t="s">
        <v>957</v>
      </c>
      <c r="I1489" s="12">
        <v>5.6750000000000007</v>
      </c>
    </row>
    <row r="1490" spans="1:9" hidden="1" x14ac:dyDescent="0.2">
      <c r="A1490" t="s">
        <v>1130</v>
      </c>
      <c r="B1490" t="s">
        <v>2678</v>
      </c>
      <c r="C1490">
        <v>6.2</v>
      </c>
      <c r="E1490" s="3" t="s">
        <v>2465</v>
      </c>
      <c r="F1490">
        <v>3.8</v>
      </c>
      <c r="H1490" t="s">
        <v>2465</v>
      </c>
      <c r="I1490" s="12">
        <v>3.8</v>
      </c>
    </row>
    <row r="1491" spans="1:9" hidden="1" x14ac:dyDescent="0.2">
      <c r="A1491" t="s">
        <v>2478</v>
      </c>
      <c r="B1491" t="s">
        <v>2679</v>
      </c>
      <c r="C1491">
        <v>6.2</v>
      </c>
      <c r="E1491" s="3" t="s">
        <v>1769</v>
      </c>
      <c r="F1491">
        <v>5.85</v>
      </c>
      <c r="H1491" t="s">
        <v>1769</v>
      </c>
      <c r="I1491" s="12">
        <v>5.85</v>
      </c>
    </row>
    <row r="1492" spans="1:9" hidden="1" x14ac:dyDescent="0.2">
      <c r="A1492" t="s">
        <v>234</v>
      </c>
      <c r="B1492" t="s">
        <v>2680</v>
      </c>
      <c r="C1492">
        <v>8.6</v>
      </c>
      <c r="E1492" s="3" t="s">
        <v>5762</v>
      </c>
      <c r="F1492">
        <v>6.3</v>
      </c>
      <c r="H1492" t="s">
        <v>5762</v>
      </c>
      <c r="I1492" s="12">
        <v>6.3</v>
      </c>
    </row>
    <row r="1493" spans="1:9" hidden="1" x14ac:dyDescent="0.2">
      <c r="A1493" t="s">
        <v>477</v>
      </c>
      <c r="B1493" t="s">
        <v>2681</v>
      </c>
      <c r="C1493">
        <v>8</v>
      </c>
      <c r="E1493" s="3" t="s">
        <v>1783</v>
      </c>
      <c r="F1493">
        <v>4.4000000000000004</v>
      </c>
      <c r="H1493" t="s">
        <v>1783</v>
      </c>
      <c r="I1493" s="12">
        <v>4.4000000000000004</v>
      </c>
    </row>
    <row r="1494" spans="1:9" hidden="1" x14ac:dyDescent="0.2">
      <c r="A1494" t="s">
        <v>2683</v>
      </c>
      <c r="B1494" t="s">
        <v>2684</v>
      </c>
      <c r="C1494">
        <v>7</v>
      </c>
      <c r="E1494" s="3" t="s">
        <v>3893</v>
      </c>
      <c r="F1494">
        <v>6.8</v>
      </c>
      <c r="H1494" t="s">
        <v>3893</v>
      </c>
      <c r="I1494" s="12">
        <v>6.8</v>
      </c>
    </row>
    <row r="1495" spans="1:9" hidden="1" x14ac:dyDescent="0.2">
      <c r="A1495" t="s">
        <v>1263</v>
      </c>
      <c r="B1495" t="s">
        <v>2685</v>
      </c>
      <c r="C1495">
        <v>8</v>
      </c>
      <c r="E1495" s="3" t="s">
        <v>524</v>
      </c>
      <c r="F1495">
        <v>6.7062499999999998</v>
      </c>
      <c r="H1495" t="s">
        <v>524</v>
      </c>
      <c r="I1495" s="12">
        <v>6.7062499999999998</v>
      </c>
    </row>
    <row r="1496" spans="1:9" hidden="1" x14ac:dyDescent="0.2">
      <c r="A1496" t="s">
        <v>1263</v>
      </c>
      <c r="B1496" t="s">
        <v>2686</v>
      </c>
      <c r="C1496">
        <v>8.1</v>
      </c>
      <c r="E1496" s="3" t="s">
        <v>139</v>
      </c>
      <c r="F1496">
        <v>7.5439999999999996</v>
      </c>
      <c r="H1496" t="s">
        <v>139</v>
      </c>
      <c r="I1496" s="12">
        <v>7.5439999999999996</v>
      </c>
    </row>
    <row r="1497" spans="1:9" hidden="1" x14ac:dyDescent="0.2">
      <c r="A1497" t="s">
        <v>1435</v>
      </c>
      <c r="B1497" t="s">
        <v>2687</v>
      </c>
      <c r="C1497">
        <v>6.7</v>
      </c>
      <c r="E1497" s="3" t="s">
        <v>1401</v>
      </c>
      <c r="F1497">
        <v>6.35</v>
      </c>
      <c r="H1497" t="s">
        <v>1401</v>
      </c>
      <c r="I1497" s="12">
        <v>6.35</v>
      </c>
    </row>
    <row r="1498" spans="1:9" hidden="1" x14ac:dyDescent="0.2">
      <c r="A1498" t="s">
        <v>2136</v>
      </c>
      <c r="B1498" t="s">
        <v>2688</v>
      </c>
      <c r="C1498">
        <v>7.9</v>
      </c>
      <c r="E1498" s="3" t="s">
        <v>4367</v>
      </c>
      <c r="F1498">
        <v>5.0999999999999996</v>
      </c>
      <c r="H1498" t="s">
        <v>4367</v>
      </c>
      <c r="I1498" s="12">
        <v>5.0999999999999996</v>
      </c>
    </row>
    <row r="1499" spans="1:9" hidden="1" x14ac:dyDescent="0.2">
      <c r="A1499" t="s">
        <v>2084</v>
      </c>
      <c r="B1499" t="s">
        <v>2689</v>
      </c>
      <c r="C1499">
        <v>6.1</v>
      </c>
      <c r="E1499" s="3" t="s">
        <v>2692</v>
      </c>
      <c r="F1499">
        <v>6.1</v>
      </c>
      <c r="H1499" t="s">
        <v>2692</v>
      </c>
      <c r="I1499" s="12">
        <v>6.1</v>
      </c>
    </row>
    <row r="1500" spans="1:9" hidden="1" x14ac:dyDescent="0.2">
      <c r="A1500" t="s">
        <v>574</v>
      </c>
      <c r="B1500" t="s">
        <v>2691</v>
      </c>
      <c r="C1500">
        <v>4.2</v>
      </c>
      <c r="E1500" s="3" t="s">
        <v>5239</v>
      </c>
      <c r="F1500">
        <v>4.4000000000000004</v>
      </c>
      <c r="H1500" t="s">
        <v>5239</v>
      </c>
      <c r="I1500" s="12">
        <v>4.4000000000000004</v>
      </c>
    </row>
    <row r="1501" spans="1:9" hidden="1" x14ac:dyDescent="0.2">
      <c r="A1501" t="s">
        <v>2692</v>
      </c>
      <c r="B1501" t="s">
        <v>2693</v>
      </c>
      <c r="C1501">
        <v>6.1</v>
      </c>
      <c r="E1501" s="3" t="s">
        <v>1447</v>
      </c>
      <c r="F1501">
        <v>6.4</v>
      </c>
      <c r="H1501" t="s">
        <v>1447</v>
      </c>
      <c r="I1501" s="12">
        <v>6.4</v>
      </c>
    </row>
    <row r="1502" spans="1:9" hidden="1" x14ac:dyDescent="0.2">
      <c r="A1502" t="s">
        <v>2047</v>
      </c>
      <c r="B1502" t="s">
        <v>2694</v>
      </c>
      <c r="C1502">
        <v>6.6</v>
      </c>
      <c r="E1502" s="3" t="s">
        <v>1297</v>
      </c>
      <c r="F1502">
        <v>5.0999999999999996</v>
      </c>
      <c r="H1502" t="s">
        <v>1297</v>
      </c>
      <c r="I1502" s="12">
        <v>5.0999999999999996</v>
      </c>
    </row>
    <row r="1503" spans="1:9" hidden="1" x14ac:dyDescent="0.2">
      <c r="A1503" t="s">
        <v>349</v>
      </c>
      <c r="B1503" t="s">
        <v>2695</v>
      </c>
      <c r="C1503">
        <v>7.5</v>
      </c>
      <c r="E1503" s="3" t="s">
        <v>3387</v>
      </c>
      <c r="F1503">
        <v>4.8</v>
      </c>
      <c r="H1503" t="s">
        <v>3387</v>
      </c>
      <c r="I1503" s="12">
        <v>4.8</v>
      </c>
    </row>
    <row r="1504" spans="1:9" hidden="1" x14ac:dyDescent="0.2">
      <c r="A1504" t="s">
        <v>2696</v>
      </c>
      <c r="B1504" t="s">
        <v>2697</v>
      </c>
      <c r="C1504">
        <v>7.4</v>
      </c>
      <c r="E1504" s="3" t="s">
        <v>4471</v>
      </c>
      <c r="F1504">
        <v>6.1</v>
      </c>
      <c r="H1504" t="s">
        <v>4471</v>
      </c>
      <c r="I1504" s="12">
        <v>6.1</v>
      </c>
    </row>
    <row r="1505" spans="1:9" hidden="1" x14ac:dyDescent="0.2">
      <c r="A1505" t="s">
        <v>2698</v>
      </c>
      <c r="B1505" t="s">
        <v>2699</v>
      </c>
      <c r="C1505">
        <v>7.2</v>
      </c>
      <c r="E1505" s="3" t="s">
        <v>5599</v>
      </c>
      <c r="F1505">
        <v>6.5</v>
      </c>
      <c r="H1505" t="s">
        <v>5599</v>
      </c>
      <c r="I1505" s="12">
        <v>6.5</v>
      </c>
    </row>
    <row r="1506" spans="1:9" hidden="1" x14ac:dyDescent="0.2">
      <c r="A1506" t="s">
        <v>2700</v>
      </c>
      <c r="B1506" t="s">
        <v>2702</v>
      </c>
      <c r="C1506">
        <v>6.9</v>
      </c>
      <c r="E1506" s="3" t="s">
        <v>1981</v>
      </c>
      <c r="F1506">
        <v>6.4</v>
      </c>
      <c r="H1506" t="s">
        <v>1981</v>
      </c>
      <c r="I1506" s="12">
        <v>6.4</v>
      </c>
    </row>
    <row r="1507" spans="1:9" hidden="1" x14ac:dyDescent="0.2">
      <c r="A1507" t="s">
        <v>2703</v>
      </c>
      <c r="B1507" t="s">
        <v>2704</v>
      </c>
      <c r="C1507">
        <v>7.4</v>
      </c>
      <c r="E1507" s="3" t="s">
        <v>2484</v>
      </c>
      <c r="F1507">
        <v>6.1</v>
      </c>
      <c r="H1507" t="s">
        <v>2484</v>
      </c>
      <c r="I1507" s="12">
        <v>6.1</v>
      </c>
    </row>
    <row r="1508" spans="1:9" hidden="1" x14ac:dyDescent="0.2">
      <c r="A1508" t="s">
        <v>74</v>
      </c>
      <c r="B1508" t="s">
        <v>2705</v>
      </c>
      <c r="C1508">
        <v>5.4</v>
      </c>
      <c r="E1508" s="3" t="s">
        <v>3957</v>
      </c>
      <c r="F1508">
        <v>7.2</v>
      </c>
      <c r="H1508" t="s">
        <v>3957</v>
      </c>
      <c r="I1508" s="12">
        <v>7.2</v>
      </c>
    </row>
    <row r="1509" spans="1:9" hidden="1" x14ac:dyDescent="0.2">
      <c r="A1509" t="s">
        <v>2706</v>
      </c>
      <c r="B1509" t="s">
        <v>2707</v>
      </c>
      <c r="C1509">
        <v>6.8</v>
      </c>
      <c r="E1509" s="3" t="s">
        <v>773</v>
      </c>
      <c r="F1509">
        <v>6.58</v>
      </c>
      <c r="H1509" t="s">
        <v>773</v>
      </c>
      <c r="I1509" s="12">
        <v>6.58</v>
      </c>
    </row>
    <row r="1510" spans="1:9" hidden="1" x14ac:dyDescent="0.2">
      <c r="A1510" t="s">
        <v>1341</v>
      </c>
      <c r="B1510" t="s">
        <v>2708</v>
      </c>
      <c r="C1510">
        <v>6.3</v>
      </c>
      <c r="E1510" s="3" t="s">
        <v>5683</v>
      </c>
      <c r="F1510">
        <v>7.8</v>
      </c>
      <c r="H1510" t="s">
        <v>5683</v>
      </c>
      <c r="I1510" s="12">
        <v>7.8</v>
      </c>
    </row>
    <row r="1511" spans="1:9" hidden="1" x14ac:dyDescent="0.2">
      <c r="A1511" t="s">
        <v>2438</v>
      </c>
      <c r="B1511" t="s">
        <v>2709</v>
      </c>
      <c r="C1511">
        <v>7.2</v>
      </c>
      <c r="E1511" s="3" t="s">
        <v>3147</v>
      </c>
      <c r="F1511">
        <v>5.8000000000000007</v>
      </c>
      <c r="H1511" t="s">
        <v>3147</v>
      </c>
      <c r="I1511" s="12">
        <v>5.8000000000000007</v>
      </c>
    </row>
    <row r="1512" spans="1:9" hidden="1" x14ac:dyDescent="0.2">
      <c r="A1512" t="s">
        <v>1004</v>
      </c>
      <c r="B1512" t="s">
        <v>2710</v>
      </c>
      <c r="C1512">
        <v>6.9</v>
      </c>
      <c r="E1512" s="3" t="s">
        <v>617</v>
      </c>
      <c r="F1512">
        <v>6.85</v>
      </c>
      <c r="H1512" t="s">
        <v>617</v>
      </c>
      <c r="I1512" s="12">
        <v>6.85</v>
      </c>
    </row>
    <row r="1513" spans="1:9" hidden="1" x14ac:dyDescent="0.2">
      <c r="A1513" t="s">
        <v>2711</v>
      </c>
      <c r="B1513" t="s">
        <v>2712</v>
      </c>
      <c r="C1513">
        <v>6</v>
      </c>
      <c r="E1513" s="3" t="s">
        <v>5176</v>
      </c>
      <c r="F1513">
        <v>3.8</v>
      </c>
      <c r="H1513" t="s">
        <v>5176</v>
      </c>
      <c r="I1513" s="12">
        <v>3.8</v>
      </c>
    </row>
    <row r="1514" spans="1:9" hidden="1" x14ac:dyDescent="0.2">
      <c r="A1514" t="s">
        <v>2713</v>
      </c>
      <c r="B1514" t="s">
        <v>2714</v>
      </c>
      <c r="C1514">
        <v>5.9</v>
      </c>
      <c r="E1514" s="3" t="s">
        <v>5868</v>
      </c>
      <c r="F1514">
        <v>6</v>
      </c>
      <c r="H1514" t="s">
        <v>5868</v>
      </c>
      <c r="I1514" s="12">
        <v>6</v>
      </c>
    </row>
    <row r="1515" spans="1:9" hidden="1" x14ac:dyDescent="0.2">
      <c r="A1515" t="s">
        <v>2715</v>
      </c>
      <c r="B1515" t="s">
        <v>2716</v>
      </c>
      <c r="C1515">
        <v>5.4</v>
      </c>
      <c r="E1515" s="3" t="s">
        <v>3465</v>
      </c>
      <c r="F1515">
        <v>5.45</v>
      </c>
      <c r="H1515" t="s">
        <v>3465</v>
      </c>
      <c r="I1515" s="12">
        <v>5.45</v>
      </c>
    </row>
    <row r="1516" spans="1:9" hidden="1" x14ac:dyDescent="0.2">
      <c r="A1516" t="s">
        <v>957</v>
      </c>
      <c r="B1516" t="s">
        <v>2717</v>
      </c>
      <c r="C1516">
        <v>5.9</v>
      </c>
      <c r="E1516" s="3" t="s">
        <v>4502</v>
      </c>
      <c r="F1516">
        <v>7.2</v>
      </c>
      <c r="H1516" t="s">
        <v>4502</v>
      </c>
      <c r="I1516" s="12">
        <v>7.2</v>
      </c>
    </row>
    <row r="1517" spans="1:9" hidden="1" x14ac:dyDescent="0.2">
      <c r="A1517" t="s">
        <v>2715</v>
      </c>
      <c r="B1517" t="s">
        <v>2718</v>
      </c>
      <c r="C1517">
        <v>6.1</v>
      </c>
      <c r="E1517" s="3" t="s">
        <v>5309</v>
      </c>
      <c r="F1517">
        <v>6.6</v>
      </c>
      <c r="H1517" t="s">
        <v>5309</v>
      </c>
      <c r="I1517" s="12">
        <v>6.6</v>
      </c>
    </row>
    <row r="1518" spans="1:9" hidden="1" x14ac:dyDescent="0.2">
      <c r="A1518" t="s">
        <v>1361</v>
      </c>
      <c r="B1518" t="s">
        <v>2719</v>
      </c>
      <c r="C1518">
        <v>7.7</v>
      </c>
      <c r="E1518" s="3" t="s">
        <v>4420</v>
      </c>
      <c r="F1518">
        <v>5</v>
      </c>
      <c r="H1518" t="s">
        <v>4420</v>
      </c>
      <c r="I1518" s="12">
        <v>5</v>
      </c>
    </row>
    <row r="1519" spans="1:9" hidden="1" x14ac:dyDescent="0.2">
      <c r="A1519" t="s">
        <v>2720</v>
      </c>
      <c r="B1519" t="s">
        <v>2721</v>
      </c>
      <c r="C1519">
        <v>5.8</v>
      </c>
      <c r="E1519" s="3" t="s">
        <v>848</v>
      </c>
      <c r="F1519">
        <v>6.125</v>
      </c>
      <c r="H1519" t="s">
        <v>848</v>
      </c>
      <c r="I1519" s="12">
        <v>6.125</v>
      </c>
    </row>
    <row r="1520" spans="1:9" hidden="1" x14ac:dyDescent="0.2">
      <c r="A1520" t="s">
        <v>2722</v>
      </c>
      <c r="B1520" t="s">
        <v>2723</v>
      </c>
      <c r="C1520">
        <v>7.6</v>
      </c>
      <c r="E1520" s="3" t="s">
        <v>1183</v>
      </c>
      <c r="F1520">
        <v>7.5</v>
      </c>
      <c r="H1520" t="s">
        <v>1183</v>
      </c>
      <c r="I1520" s="12">
        <v>7.5</v>
      </c>
    </row>
    <row r="1521" spans="1:9" hidden="1" x14ac:dyDescent="0.2">
      <c r="A1521" t="s">
        <v>2329</v>
      </c>
      <c r="B1521" t="s">
        <v>2724</v>
      </c>
      <c r="C1521">
        <v>6.1</v>
      </c>
      <c r="E1521" s="3" t="s">
        <v>1287</v>
      </c>
      <c r="F1521">
        <v>6.8833333333333329</v>
      </c>
      <c r="H1521" t="s">
        <v>1287</v>
      </c>
      <c r="I1521" s="12">
        <v>6.8833333333333329</v>
      </c>
    </row>
    <row r="1522" spans="1:9" hidden="1" x14ac:dyDescent="0.2">
      <c r="A1522" t="s">
        <v>2725</v>
      </c>
      <c r="B1522" t="s">
        <v>2726</v>
      </c>
      <c r="C1522">
        <v>5.4</v>
      </c>
      <c r="E1522" s="3" t="s">
        <v>2722</v>
      </c>
      <c r="F1522">
        <v>7.6</v>
      </c>
      <c r="H1522" t="s">
        <v>2722</v>
      </c>
      <c r="I1522" s="12">
        <v>7.6</v>
      </c>
    </row>
    <row r="1523" spans="1:9" hidden="1" x14ac:dyDescent="0.2">
      <c r="A1523" t="s">
        <v>1976</v>
      </c>
      <c r="B1523" t="s">
        <v>2728</v>
      </c>
      <c r="C1523">
        <v>5.0999999999999996</v>
      </c>
      <c r="E1523" s="3" t="s">
        <v>4731</v>
      </c>
      <c r="F1523">
        <v>7.1</v>
      </c>
      <c r="H1523" t="s">
        <v>4731</v>
      </c>
      <c r="I1523" s="12">
        <v>7.1</v>
      </c>
    </row>
    <row r="1524" spans="1:9" hidden="1" x14ac:dyDescent="0.2">
      <c r="A1524" t="s">
        <v>856</v>
      </c>
      <c r="B1524" t="s">
        <v>2729</v>
      </c>
      <c r="C1524">
        <v>6.4</v>
      </c>
      <c r="E1524" s="3" t="s">
        <v>4809</v>
      </c>
      <c r="F1524">
        <v>7.2666666666666666</v>
      </c>
      <c r="H1524" t="s">
        <v>4809</v>
      </c>
      <c r="I1524" s="12">
        <v>7.2666666666666666</v>
      </c>
    </row>
    <row r="1525" spans="1:9" hidden="1" x14ac:dyDescent="0.2">
      <c r="A1525" t="s">
        <v>2053</v>
      </c>
      <c r="B1525" t="s">
        <v>2730</v>
      </c>
      <c r="C1525">
        <v>6.3</v>
      </c>
      <c r="E1525" s="3" t="s">
        <v>1670</v>
      </c>
      <c r="F1525">
        <v>7</v>
      </c>
      <c r="H1525" t="s">
        <v>1670</v>
      </c>
      <c r="I1525" s="12">
        <v>7</v>
      </c>
    </row>
    <row r="1526" spans="1:9" hidden="1" x14ac:dyDescent="0.2">
      <c r="A1526" t="s">
        <v>2731</v>
      </c>
      <c r="B1526" t="s">
        <v>2733</v>
      </c>
      <c r="C1526">
        <v>7.5</v>
      </c>
      <c r="E1526" s="3" t="s">
        <v>3822</v>
      </c>
      <c r="F1526">
        <v>8.1</v>
      </c>
      <c r="H1526" t="s">
        <v>3822</v>
      </c>
      <c r="I1526" s="12">
        <v>8.1</v>
      </c>
    </row>
    <row r="1527" spans="1:9" hidden="1" x14ac:dyDescent="0.2">
      <c r="A1527" t="s">
        <v>1842</v>
      </c>
      <c r="B1527" t="s">
        <v>2734</v>
      </c>
      <c r="C1527">
        <v>7.1</v>
      </c>
      <c r="E1527" s="3" t="s">
        <v>960</v>
      </c>
      <c r="F1527">
        <v>7.3285714285714283</v>
      </c>
      <c r="H1527" t="s">
        <v>960</v>
      </c>
      <c r="I1527" s="12">
        <v>7.3285714285714283</v>
      </c>
    </row>
    <row r="1528" spans="1:9" hidden="1" x14ac:dyDescent="0.2">
      <c r="A1528" t="s">
        <v>324</v>
      </c>
      <c r="B1528" t="s">
        <v>2735</v>
      </c>
      <c r="C1528">
        <v>7.8</v>
      </c>
      <c r="E1528" s="3" t="s">
        <v>3727</v>
      </c>
      <c r="F1528">
        <v>7.25</v>
      </c>
      <c r="H1528" t="s">
        <v>3727</v>
      </c>
      <c r="I1528" s="12">
        <v>7.25</v>
      </c>
    </row>
    <row r="1529" spans="1:9" hidden="1" x14ac:dyDescent="0.2">
      <c r="A1529" t="s">
        <v>2715</v>
      </c>
      <c r="B1529" t="s">
        <v>2736</v>
      </c>
      <c r="C1529">
        <v>6.5</v>
      </c>
      <c r="E1529" s="3" t="s">
        <v>5051</v>
      </c>
      <c r="F1529">
        <v>6.7</v>
      </c>
      <c r="H1529" t="s">
        <v>5051</v>
      </c>
      <c r="I1529" s="12">
        <v>6.7</v>
      </c>
    </row>
    <row r="1530" spans="1:9" hidden="1" x14ac:dyDescent="0.2">
      <c r="A1530" t="s">
        <v>70</v>
      </c>
      <c r="B1530" t="s">
        <v>2737</v>
      </c>
      <c r="C1530">
        <v>6.6</v>
      </c>
      <c r="E1530" s="3" t="s">
        <v>3442</v>
      </c>
      <c r="F1530">
        <v>7.6</v>
      </c>
      <c r="H1530" t="s">
        <v>3442</v>
      </c>
      <c r="I1530" s="12">
        <v>7.6</v>
      </c>
    </row>
    <row r="1531" spans="1:9" hidden="1" x14ac:dyDescent="0.2">
      <c r="A1531" t="s">
        <v>94</v>
      </c>
      <c r="B1531" t="s">
        <v>2739</v>
      </c>
      <c r="C1531">
        <v>7.4</v>
      </c>
      <c r="E1531" s="3" t="s">
        <v>4282</v>
      </c>
      <c r="F1531">
        <v>7.3</v>
      </c>
      <c r="H1531" t="s">
        <v>4282</v>
      </c>
      <c r="I1531" s="12">
        <v>7.3</v>
      </c>
    </row>
    <row r="1532" spans="1:9" hidden="1" x14ac:dyDescent="0.2">
      <c r="A1532" t="s">
        <v>1918</v>
      </c>
      <c r="B1532" t="s">
        <v>2740</v>
      </c>
      <c r="C1532">
        <v>7.6</v>
      </c>
      <c r="E1532" s="3" t="s">
        <v>4677</v>
      </c>
      <c r="F1532">
        <v>7.4</v>
      </c>
      <c r="H1532" t="s">
        <v>4677</v>
      </c>
      <c r="I1532" s="12">
        <v>7.4</v>
      </c>
    </row>
    <row r="1533" spans="1:9" hidden="1" x14ac:dyDescent="0.2">
      <c r="A1533" t="s">
        <v>1056</v>
      </c>
      <c r="B1533" t="s">
        <v>2741</v>
      </c>
      <c r="C1533">
        <v>7.5</v>
      </c>
      <c r="E1533" s="3" t="s">
        <v>3510</v>
      </c>
      <c r="F1533">
        <v>6.05</v>
      </c>
      <c r="H1533" t="s">
        <v>3510</v>
      </c>
      <c r="I1533" s="12">
        <v>6.05</v>
      </c>
    </row>
    <row r="1534" spans="1:9" hidden="1" x14ac:dyDescent="0.2">
      <c r="A1534" t="s">
        <v>31</v>
      </c>
      <c r="B1534" t="s">
        <v>2742</v>
      </c>
      <c r="C1534">
        <v>6.6</v>
      </c>
      <c r="E1534" s="3" t="s">
        <v>1927</v>
      </c>
      <c r="F1534">
        <v>6.666666666666667</v>
      </c>
      <c r="H1534" t="s">
        <v>1927</v>
      </c>
      <c r="I1534" s="12">
        <v>6.666666666666667</v>
      </c>
    </row>
    <row r="1535" spans="1:9" hidden="1" x14ac:dyDescent="0.2">
      <c r="A1535" t="s">
        <v>2743</v>
      </c>
      <c r="B1535" t="s">
        <v>2744</v>
      </c>
      <c r="C1535">
        <v>7.2</v>
      </c>
      <c r="E1535" s="3" t="s">
        <v>4948</v>
      </c>
      <c r="F1535">
        <v>7.666666666666667</v>
      </c>
      <c r="H1535" t="s">
        <v>4948</v>
      </c>
      <c r="I1535" s="12">
        <v>7.666666666666667</v>
      </c>
    </row>
    <row r="1536" spans="1:9" hidden="1" x14ac:dyDescent="0.2">
      <c r="A1536" t="s">
        <v>2745</v>
      </c>
      <c r="B1536" t="s">
        <v>2746</v>
      </c>
      <c r="C1536">
        <v>7.6</v>
      </c>
      <c r="E1536" s="3" t="s">
        <v>777</v>
      </c>
      <c r="F1536">
        <v>5.833333333333333</v>
      </c>
      <c r="H1536" t="s">
        <v>777</v>
      </c>
      <c r="I1536" s="12">
        <v>5.833333333333333</v>
      </c>
    </row>
    <row r="1537" spans="1:9" hidden="1" x14ac:dyDescent="0.2">
      <c r="A1537" t="s">
        <v>369</v>
      </c>
      <c r="B1537" t="s">
        <v>2747</v>
      </c>
      <c r="C1537">
        <v>6.2</v>
      </c>
      <c r="E1537" s="3" t="s">
        <v>5918</v>
      </c>
      <c r="F1537">
        <v>5.95</v>
      </c>
      <c r="H1537" t="s">
        <v>5918</v>
      </c>
      <c r="I1537" s="12">
        <v>5.95</v>
      </c>
    </row>
    <row r="1538" spans="1:9" hidden="1" x14ac:dyDescent="0.2">
      <c r="A1538" t="s">
        <v>1822</v>
      </c>
      <c r="B1538" t="s">
        <v>2748</v>
      </c>
      <c r="C1538">
        <v>5.6</v>
      </c>
      <c r="E1538" s="3" t="s">
        <v>514</v>
      </c>
      <c r="F1538">
        <v>6.2</v>
      </c>
      <c r="H1538" t="s">
        <v>514</v>
      </c>
      <c r="I1538" s="12">
        <v>6.2</v>
      </c>
    </row>
    <row r="1539" spans="1:9" hidden="1" x14ac:dyDescent="0.2">
      <c r="A1539" t="s">
        <v>48</v>
      </c>
      <c r="B1539" t="s">
        <v>2749</v>
      </c>
      <c r="C1539">
        <v>7.6</v>
      </c>
      <c r="E1539" s="3" t="s">
        <v>94</v>
      </c>
      <c r="F1539">
        <v>6.9312500000000004</v>
      </c>
      <c r="H1539" t="s">
        <v>94</v>
      </c>
      <c r="I1539" s="12">
        <v>6.9312500000000004</v>
      </c>
    </row>
    <row r="1540" spans="1:9" hidden="1" x14ac:dyDescent="0.2">
      <c r="A1540" t="s">
        <v>1213</v>
      </c>
      <c r="B1540" t="s">
        <v>2750</v>
      </c>
      <c r="C1540">
        <v>6.6</v>
      </c>
      <c r="E1540" s="3" t="s">
        <v>5040</v>
      </c>
      <c r="F1540">
        <v>6.5</v>
      </c>
      <c r="H1540" t="s">
        <v>5040</v>
      </c>
      <c r="I1540" s="12">
        <v>6.5</v>
      </c>
    </row>
    <row r="1541" spans="1:9" hidden="1" x14ac:dyDescent="0.2">
      <c r="A1541" t="s">
        <v>2751</v>
      </c>
      <c r="B1541" t="s">
        <v>2752</v>
      </c>
      <c r="C1541">
        <v>7</v>
      </c>
      <c r="E1541" s="3" t="s">
        <v>516</v>
      </c>
      <c r="F1541">
        <v>5.3</v>
      </c>
      <c r="H1541" t="s">
        <v>516</v>
      </c>
      <c r="I1541" s="12">
        <v>5.3</v>
      </c>
    </row>
    <row r="1542" spans="1:9" hidden="1" x14ac:dyDescent="0.2">
      <c r="A1542" t="s">
        <v>2753</v>
      </c>
      <c r="B1542" t="s">
        <v>2754</v>
      </c>
      <c r="C1542">
        <v>2.7</v>
      </c>
      <c r="E1542" s="3" t="s">
        <v>1337</v>
      </c>
      <c r="F1542">
        <v>5.55</v>
      </c>
      <c r="H1542" t="s">
        <v>1337</v>
      </c>
      <c r="I1542" s="12">
        <v>5.55</v>
      </c>
    </row>
    <row r="1543" spans="1:9" hidden="1" x14ac:dyDescent="0.2">
      <c r="A1543" t="s">
        <v>844</v>
      </c>
      <c r="B1543" t="s">
        <v>2755</v>
      </c>
      <c r="C1543">
        <v>7.6</v>
      </c>
      <c r="E1543" s="3" t="s">
        <v>5739</v>
      </c>
      <c r="F1543">
        <v>7.1</v>
      </c>
      <c r="H1543" t="s">
        <v>5739</v>
      </c>
      <c r="I1543" s="12">
        <v>7.1</v>
      </c>
    </row>
    <row r="1544" spans="1:9" hidden="1" x14ac:dyDescent="0.2">
      <c r="A1544" t="s">
        <v>895</v>
      </c>
      <c r="B1544" t="s">
        <v>2756</v>
      </c>
      <c r="C1544">
        <v>6.6</v>
      </c>
      <c r="E1544" s="3" t="s">
        <v>407</v>
      </c>
      <c r="F1544">
        <v>6.7249999999999996</v>
      </c>
      <c r="H1544" t="s">
        <v>407</v>
      </c>
      <c r="I1544" s="12">
        <v>6.7249999999999996</v>
      </c>
    </row>
    <row r="1545" spans="1:9" hidden="1" x14ac:dyDescent="0.2">
      <c r="A1545" t="s">
        <v>684</v>
      </c>
      <c r="B1545" t="s">
        <v>2758</v>
      </c>
      <c r="C1545">
        <v>6.9</v>
      </c>
      <c r="E1545" s="3" t="s">
        <v>2745</v>
      </c>
      <c r="F1545">
        <v>7.6</v>
      </c>
      <c r="H1545" t="s">
        <v>2745</v>
      </c>
      <c r="I1545" s="12">
        <v>7.6</v>
      </c>
    </row>
    <row r="1546" spans="1:9" hidden="1" x14ac:dyDescent="0.2">
      <c r="A1546" t="s">
        <v>324</v>
      </c>
      <c r="B1546" t="s">
        <v>2759</v>
      </c>
      <c r="C1546">
        <v>6.8</v>
      </c>
      <c r="E1546" s="3" t="s">
        <v>1508</v>
      </c>
      <c r="F1546">
        <v>8.1</v>
      </c>
      <c r="H1546" t="s">
        <v>1508</v>
      </c>
      <c r="I1546" s="12">
        <v>8.1</v>
      </c>
    </row>
    <row r="1547" spans="1:9" hidden="1" x14ac:dyDescent="0.2">
      <c r="A1547" t="s">
        <v>2760</v>
      </c>
      <c r="B1547" t="s">
        <v>2761</v>
      </c>
      <c r="C1547">
        <v>3.7</v>
      </c>
      <c r="E1547" s="3" t="s">
        <v>2635</v>
      </c>
      <c r="F1547">
        <v>7.25</v>
      </c>
      <c r="H1547" t="s">
        <v>2635</v>
      </c>
      <c r="I1547" s="12">
        <v>7.25</v>
      </c>
    </row>
    <row r="1548" spans="1:9" hidden="1" x14ac:dyDescent="0.2">
      <c r="A1548" t="s">
        <v>118</v>
      </c>
      <c r="B1548" t="s">
        <v>2762</v>
      </c>
      <c r="C1548">
        <v>6.1</v>
      </c>
      <c r="E1548" s="3" t="s">
        <v>464</v>
      </c>
      <c r="F1548">
        <v>6.05</v>
      </c>
      <c r="H1548" t="s">
        <v>464</v>
      </c>
      <c r="I1548" s="12">
        <v>6.05</v>
      </c>
    </row>
    <row r="1549" spans="1:9" hidden="1" x14ac:dyDescent="0.2">
      <c r="A1549" t="s">
        <v>2763</v>
      </c>
      <c r="B1549" t="s">
        <v>2764</v>
      </c>
      <c r="C1549">
        <v>5.9</v>
      </c>
      <c r="E1549" s="3" t="s">
        <v>4705</v>
      </c>
      <c r="F1549">
        <v>5.8</v>
      </c>
      <c r="H1549" t="s">
        <v>4705</v>
      </c>
      <c r="I1549" s="12">
        <v>5.8</v>
      </c>
    </row>
    <row r="1550" spans="1:9" hidden="1" x14ac:dyDescent="0.2">
      <c r="A1550" t="s">
        <v>2765</v>
      </c>
      <c r="B1550" t="s">
        <v>2766</v>
      </c>
      <c r="C1550">
        <v>6.7</v>
      </c>
      <c r="E1550" s="3" t="s">
        <v>1027</v>
      </c>
      <c r="F1550">
        <v>6.3666666666666671</v>
      </c>
      <c r="H1550" t="s">
        <v>1027</v>
      </c>
      <c r="I1550" s="12">
        <v>6.3666666666666671</v>
      </c>
    </row>
    <row r="1551" spans="1:9" hidden="1" x14ac:dyDescent="0.2">
      <c r="A1551" t="s">
        <v>2767</v>
      </c>
      <c r="B1551" t="s">
        <v>2769</v>
      </c>
      <c r="C1551">
        <v>6.9</v>
      </c>
      <c r="E1551" s="3" t="s">
        <v>4138</v>
      </c>
      <c r="F1551">
        <v>5.3</v>
      </c>
      <c r="H1551" t="s">
        <v>4138</v>
      </c>
      <c r="I1551" s="12">
        <v>5.3</v>
      </c>
    </row>
    <row r="1552" spans="1:9" hidden="1" x14ac:dyDescent="0.2">
      <c r="A1552" t="s">
        <v>1556</v>
      </c>
      <c r="B1552" t="s">
        <v>2770</v>
      </c>
      <c r="C1552">
        <v>5.5</v>
      </c>
      <c r="E1552" s="3" t="s">
        <v>2453</v>
      </c>
      <c r="F1552">
        <v>6.8</v>
      </c>
      <c r="H1552" t="s">
        <v>2453</v>
      </c>
      <c r="I1552" s="12">
        <v>6.8</v>
      </c>
    </row>
    <row r="1553" spans="1:9" hidden="1" x14ac:dyDescent="0.2">
      <c r="A1553" t="s">
        <v>2771</v>
      </c>
      <c r="B1553" t="s">
        <v>2773</v>
      </c>
      <c r="C1553">
        <v>7.1</v>
      </c>
      <c r="E1553" s="3" t="s">
        <v>5532</v>
      </c>
      <c r="F1553">
        <v>5.7</v>
      </c>
      <c r="H1553" t="s">
        <v>5532</v>
      </c>
      <c r="I1553" s="12">
        <v>5.7</v>
      </c>
    </row>
    <row r="1554" spans="1:9" hidden="1" x14ac:dyDescent="0.2">
      <c r="A1554" t="s">
        <v>524</v>
      </c>
      <c r="B1554" t="s">
        <v>2774</v>
      </c>
      <c r="C1554">
        <v>7.1</v>
      </c>
      <c r="E1554" s="3" t="s">
        <v>4241</v>
      </c>
      <c r="F1554">
        <v>7.55</v>
      </c>
      <c r="H1554" t="s">
        <v>4241</v>
      </c>
      <c r="I1554" s="12">
        <v>7.55</v>
      </c>
    </row>
    <row r="1555" spans="1:9" hidden="1" x14ac:dyDescent="0.2">
      <c r="A1555" t="s">
        <v>2775</v>
      </c>
      <c r="B1555" t="s">
        <v>2776</v>
      </c>
      <c r="C1555">
        <v>7.3</v>
      </c>
      <c r="E1555" s="3" t="s">
        <v>1164</v>
      </c>
      <c r="F1555">
        <v>6.0500000000000007</v>
      </c>
      <c r="H1555" t="s">
        <v>1164</v>
      </c>
      <c r="I1555" s="12">
        <v>6.0500000000000007</v>
      </c>
    </row>
    <row r="1556" spans="1:9" hidden="1" x14ac:dyDescent="0.2">
      <c r="A1556" t="s">
        <v>2777</v>
      </c>
      <c r="B1556" t="s">
        <v>2778</v>
      </c>
      <c r="C1556">
        <v>3.4</v>
      </c>
      <c r="E1556" s="3" t="s">
        <v>3633</v>
      </c>
      <c r="F1556">
        <v>7.2</v>
      </c>
      <c r="H1556" t="s">
        <v>3633</v>
      </c>
      <c r="I1556" s="12">
        <v>7.2</v>
      </c>
    </row>
    <row r="1557" spans="1:9" hidden="1" x14ac:dyDescent="0.2">
      <c r="A1557" t="s">
        <v>575</v>
      </c>
      <c r="B1557" t="s">
        <v>2779</v>
      </c>
      <c r="C1557">
        <v>6.8</v>
      </c>
      <c r="E1557" s="3" t="s">
        <v>3889</v>
      </c>
      <c r="F1557">
        <v>4.0999999999999996</v>
      </c>
      <c r="H1557" t="s">
        <v>3889</v>
      </c>
      <c r="I1557" s="12">
        <v>4.0999999999999996</v>
      </c>
    </row>
    <row r="1558" spans="1:9" hidden="1" x14ac:dyDescent="0.2">
      <c r="A1558" t="s">
        <v>1183</v>
      </c>
      <c r="B1558" t="s">
        <v>2780</v>
      </c>
      <c r="C1558">
        <v>6.9</v>
      </c>
      <c r="E1558" s="3" t="s">
        <v>879</v>
      </c>
      <c r="F1558">
        <v>6.6571428571428575</v>
      </c>
      <c r="H1558" t="s">
        <v>879</v>
      </c>
      <c r="I1558" s="12">
        <v>6.6571428571428575</v>
      </c>
    </row>
    <row r="1559" spans="1:9" hidden="1" x14ac:dyDescent="0.2">
      <c r="A1559" t="s">
        <v>1780</v>
      </c>
      <c r="B1559" t="s">
        <v>2781</v>
      </c>
      <c r="C1559">
        <v>7</v>
      </c>
      <c r="E1559" s="3" t="s">
        <v>5956</v>
      </c>
      <c r="F1559">
        <v>7.5</v>
      </c>
      <c r="H1559" t="s">
        <v>5956</v>
      </c>
      <c r="I1559" s="12">
        <v>7.5</v>
      </c>
    </row>
    <row r="1560" spans="1:9" hidden="1" x14ac:dyDescent="0.2">
      <c r="A1560" t="s">
        <v>2782</v>
      </c>
      <c r="B1560" t="s">
        <v>2783</v>
      </c>
      <c r="C1560">
        <v>5.5</v>
      </c>
      <c r="E1560" s="3" t="s">
        <v>3489</v>
      </c>
      <c r="F1560">
        <v>6.3</v>
      </c>
      <c r="H1560" t="s">
        <v>3489</v>
      </c>
      <c r="I1560" s="12">
        <v>6.3</v>
      </c>
    </row>
    <row r="1561" spans="1:9" hidden="1" x14ac:dyDescent="0.2">
      <c r="A1561" t="s">
        <v>930</v>
      </c>
      <c r="B1561" t="s">
        <v>2784</v>
      </c>
      <c r="C1561">
        <v>5.0999999999999996</v>
      </c>
      <c r="E1561" s="3" t="s">
        <v>4736</v>
      </c>
      <c r="F1561">
        <v>3.3</v>
      </c>
      <c r="H1561" t="s">
        <v>4736</v>
      </c>
      <c r="I1561" s="12">
        <v>3.3</v>
      </c>
    </row>
    <row r="1562" spans="1:9" hidden="1" x14ac:dyDescent="0.2">
      <c r="A1562" t="s">
        <v>924</v>
      </c>
      <c r="B1562" t="s">
        <v>2785</v>
      </c>
      <c r="C1562">
        <v>6.2</v>
      </c>
      <c r="E1562" s="3" t="s">
        <v>1578</v>
      </c>
      <c r="F1562">
        <v>5.4666666666666659</v>
      </c>
      <c r="H1562" t="s">
        <v>1578</v>
      </c>
      <c r="I1562" s="12">
        <v>5.4666666666666659</v>
      </c>
    </row>
    <row r="1563" spans="1:9" hidden="1" x14ac:dyDescent="0.2">
      <c r="A1563" t="s">
        <v>2786</v>
      </c>
      <c r="B1563" t="s">
        <v>2787</v>
      </c>
      <c r="C1563">
        <v>5.9</v>
      </c>
      <c r="E1563" s="3" t="s">
        <v>5017</v>
      </c>
      <c r="F1563">
        <v>7.6</v>
      </c>
      <c r="H1563" t="s">
        <v>5017</v>
      </c>
      <c r="I1563" s="12">
        <v>7.6</v>
      </c>
    </row>
    <row r="1564" spans="1:9" hidden="1" x14ac:dyDescent="0.2">
      <c r="A1564" t="s">
        <v>2788</v>
      </c>
      <c r="B1564" t="s">
        <v>2789</v>
      </c>
      <c r="C1564">
        <v>5.2</v>
      </c>
      <c r="E1564" s="3" t="s">
        <v>4889</v>
      </c>
      <c r="F1564">
        <v>6.1</v>
      </c>
      <c r="H1564" t="s">
        <v>4889</v>
      </c>
      <c r="I1564" s="12">
        <v>6.1</v>
      </c>
    </row>
    <row r="1565" spans="1:9" hidden="1" x14ac:dyDescent="0.2">
      <c r="A1565" t="s">
        <v>2438</v>
      </c>
      <c r="B1565" t="s">
        <v>2790</v>
      </c>
      <c r="C1565">
        <v>6.2</v>
      </c>
      <c r="E1565" s="3" t="s">
        <v>4095</v>
      </c>
      <c r="F1565">
        <v>4.5</v>
      </c>
      <c r="H1565" t="s">
        <v>4095</v>
      </c>
      <c r="I1565" s="12">
        <v>4.5</v>
      </c>
    </row>
    <row r="1566" spans="1:9" hidden="1" x14ac:dyDescent="0.2">
      <c r="A1566" t="s">
        <v>2791</v>
      </c>
      <c r="B1566" t="s">
        <v>2792</v>
      </c>
      <c r="C1566">
        <v>5.5</v>
      </c>
      <c r="E1566" s="3" t="s">
        <v>118</v>
      </c>
      <c r="F1566">
        <v>6.5</v>
      </c>
      <c r="H1566" t="s">
        <v>118</v>
      </c>
      <c r="I1566" s="12">
        <v>6.5</v>
      </c>
    </row>
    <row r="1567" spans="1:9" hidden="1" x14ac:dyDescent="0.2">
      <c r="A1567" t="s">
        <v>2793</v>
      </c>
      <c r="B1567" t="s">
        <v>2794</v>
      </c>
      <c r="C1567">
        <v>7.4</v>
      </c>
      <c r="E1567" s="3" t="s">
        <v>4230</v>
      </c>
      <c r="F1567">
        <v>6.1</v>
      </c>
      <c r="H1567" t="s">
        <v>4230</v>
      </c>
      <c r="I1567" s="12">
        <v>6.1</v>
      </c>
    </row>
    <row r="1568" spans="1:9" hidden="1" x14ac:dyDescent="0.2">
      <c r="A1568" t="s">
        <v>2795</v>
      </c>
      <c r="B1568" t="s">
        <v>2796</v>
      </c>
      <c r="C1568">
        <v>4.4000000000000004</v>
      </c>
      <c r="E1568" s="3" t="s">
        <v>1253</v>
      </c>
      <c r="F1568">
        <v>7.7333333333333334</v>
      </c>
      <c r="H1568" t="s">
        <v>1253</v>
      </c>
      <c r="I1568" s="12">
        <v>7.7333333333333334</v>
      </c>
    </row>
    <row r="1569" spans="1:9" hidden="1" x14ac:dyDescent="0.2">
      <c r="A1569" t="s">
        <v>2797</v>
      </c>
      <c r="B1569" t="s">
        <v>2798</v>
      </c>
      <c r="C1569">
        <v>6.3</v>
      </c>
      <c r="E1569" s="3" t="s">
        <v>5360</v>
      </c>
      <c r="F1569">
        <v>5.9</v>
      </c>
      <c r="H1569" t="s">
        <v>5360</v>
      </c>
      <c r="I1569" s="12">
        <v>5.9</v>
      </c>
    </row>
    <row r="1570" spans="1:9" hidden="1" x14ac:dyDescent="0.2">
      <c r="A1570" t="s">
        <v>1056</v>
      </c>
      <c r="B1570" t="s">
        <v>2799</v>
      </c>
      <c r="C1570">
        <v>6.1</v>
      </c>
      <c r="E1570" s="3" t="s">
        <v>152</v>
      </c>
      <c r="F1570">
        <v>7.9</v>
      </c>
      <c r="H1570" t="s">
        <v>152</v>
      </c>
      <c r="I1570" s="12">
        <v>7.9</v>
      </c>
    </row>
    <row r="1571" spans="1:9" hidden="1" x14ac:dyDescent="0.2">
      <c r="A1571" t="s">
        <v>2800</v>
      </c>
      <c r="B1571" t="s">
        <v>2802</v>
      </c>
      <c r="C1571">
        <v>5.3</v>
      </c>
      <c r="E1571" s="3" t="s">
        <v>429</v>
      </c>
      <c r="F1571">
        <v>7.3</v>
      </c>
      <c r="H1571" t="s">
        <v>429</v>
      </c>
      <c r="I1571" s="12">
        <v>7.3</v>
      </c>
    </row>
    <row r="1572" spans="1:9" hidden="1" x14ac:dyDescent="0.2">
      <c r="A1572" t="s">
        <v>2803</v>
      </c>
      <c r="B1572" t="s">
        <v>2805</v>
      </c>
      <c r="C1572">
        <v>5.4</v>
      </c>
      <c r="E1572" s="3" t="s">
        <v>5545</v>
      </c>
      <c r="F1572">
        <v>5.9</v>
      </c>
      <c r="H1572" t="s">
        <v>5545</v>
      </c>
      <c r="I1572" s="12">
        <v>5.9</v>
      </c>
    </row>
    <row r="1573" spans="1:9" hidden="1" x14ac:dyDescent="0.2">
      <c r="A1573" t="s">
        <v>349</v>
      </c>
      <c r="B1573" t="s">
        <v>2806</v>
      </c>
      <c r="C1573">
        <v>6.7</v>
      </c>
      <c r="E1573" s="3" t="s">
        <v>6096</v>
      </c>
      <c r="F1573">
        <v>7.5</v>
      </c>
      <c r="H1573" t="s">
        <v>6096</v>
      </c>
      <c r="I1573" s="12">
        <v>7.5</v>
      </c>
    </row>
    <row r="1574" spans="1:9" hidden="1" x14ac:dyDescent="0.2">
      <c r="A1574" t="s">
        <v>1407</v>
      </c>
      <c r="B1574" t="s">
        <v>2807</v>
      </c>
      <c r="C1574">
        <v>5.9</v>
      </c>
      <c r="E1574" s="3" t="s">
        <v>5572</v>
      </c>
      <c r="F1574">
        <v>5.3</v>
      </c>
      <c r="H1574" t="s">
        <v>5572</v>
      </c>
      <c r="I1574" s="12">
        <v>5.3</v>
      </c>
    </row>
    <row r="1575" spans="1:9" hidden="1" x14ac:dyDescent="0.2">
      <c r="A1575" t="s">
        <v>2808</v>
      </c>
      <c r="B1575" t="s">
        <v>2809</v>
      </c>
      <c r="C1575">
        <v>7.3</v>
      </c>
      <c r="E1575" s="3" t="s">
        <v>181</v>
      </c>
      <c r="F1575">
        <v>6.3142857142857149</v>
      </c>
      <c r="H1575" t="s">
        <v>181</v>
      </c>
      <c r="I1575" s="12">
        <v>6.3142857142857149</v>
      </c>
    </row>
    <row r="1576" spans="1:9" hidden="1" x14ac:dyDescent="0.2">
      <c r="A1576" t="s">
        <v>1764</v>
      </c>
      <c r="B1576" t="s">
        <v>2810</v>
      </c>
      <c r="C1576">
        <v>5.5</v>
      </c>
      <c r="E1576" s="3" t="s">
        <v>640</v>
      </c>
      <c r="F1576">
        <v>7.3250000000000002</v>
      </c>
      <c r="H1576" t="s">
        <v>640</v>
      </c>
      <c r="I1576" s="12">
        <v>7.3250000000000002</v>
      </c>
    </row>
    <row r="1577" spans="1:9" hidden="1" x14ac:dyDescent="0.2">
      <c r="A1577" t="s">
        <v>2811</v>
      </c>
      <c r="B1577" t="s">
        <v>2812</v>
      </c>
      <c r="C1577">
        <v>5.8</v>
      </c>
      <c r="E1577" s="3" t="s">
        <v>2670</v>
      </c>
      <c r="F1577">
        <v>6.3</v>
      </c>
      <c r="H1577" t="s">
        <v>2670</v>
      </c>
      <c r="I1577" s="12">
        <v>6.3</v>
      </c>
    </row>
    <row r="1578" spans="1:9" hidden="1" x14ac:dyDescent="0.2">
      <c r="A1578" t="s">
        <v>2813</v>
      </c>
      <c r="B1578" t="s">
        <v>2814</v>
      </c>
      <c r="C1578">
        <v>4.5999999999999996</v>
      </c>
      <c r="E1578" s="3" t="s">
        <v>3400</v>
      </c>
      <c r="F1578">
        <v>7.1</v>
      </c>
      <c r="H1578" t="s">
        <v>3400</v>
      </c>
      <c r="I1578" s="12">
        <v>7.1</v>
      </c>
    </row>
    <row r="1579" spans="1:9" hidden="1" x14ac:dyDescent="0.2">
      <c r="A1579" t="s">
        <v>2815</v>
      </c>
      <c r="B1579" t="s">
        <v>2816</v>
      </c>
      <c r="C1579">
        <v>6.7</v>
      </c>
      <c r="E1579" s="3" t="s">
        <v>4929</v>
      </c>
      <c r="F1579">
        <v>7.7</v>
      </c>
      <c r="H1579" t="s">
        <v>4929</v>
      </c>
      <c r="I1579" s="12">
        <v>7.7</v>
      </c>
    </row>
    <row r="1580" spans="1:9" hidden="1" x14ac:dyDescent="0.2">
      <c r="A1580" t="s">
        <v>2817</v>
      </c>
      <c r="B1580" t="s">
        <v>2819</v>
      </c>
      <c r="C1580">
        <v>5.0999999999999996</v>
      </c>
      <c r="E1580" s="3" t="s">
        <v>3973</v>
      </c>
      <c r="F1580">
        <v>7.05</v>
      </c>
      <c r="H1580" t="s">
        <v>3973</v>
      </c>
      <c r="I1580" s="12">
        <v>7.05</v>
      </c>
    </row>
    <row r="1581" spans="1:9" hidden="1" x14ac:dyDescent="0.2">
      <c r="A1581" t="s">
        <v>1325</v>
      </c>
      <c r="B1581" t="s">
        <v>2820</v>
      </c>
      <c r="C1581">
        <v>5.6</v>
      </c>
      <c r="E1581" s="3" t="s">
        <v>5622</v>
      </c>
      <c r="F1581">
        <v>4.5999999999999996</v>
      </c>
      <c r="H1581" t="s">
        <v>5622</v>
      </c>
      <c r="I1581" s="12">
        <v>4.5999999999999996</v>
      </c>
    </row>
    <row r="1582" spans="1:9" hidden="1" x14ac:dyDescent="0.2">
      <c r="A1582" t="s">
        <v>2022</v>
      </c>
      <c r="B1582" t="s">
        <v>2821</v>
      </c>
      <c r="C1582">
        <v>7</v>
      </c>
      <c r="E1582" s="3" t="s">
        <v>2490</v>
      </c>
      <c r="F1582">
        <v>6.05</v>
      </c>
      <c r="H1582" t="s">
        <v>2490</v>
      </c>
      <c r="I1582" s="12">
        <v>6.05</v>
      </c>
    </row>
    <row r="1583" spans="1:9" hidden="1" x14ac:dyDescent="0.2">
      <c r="A1583" t="s">
        <v>2822</v>
      </c>
      <c r="B1583" t="s">
        <v>2823</v>
      </c>
      <c r="C1583">
        <v>6.4</v>
      </c>
      <c r="E1583" s="3" t="s">
        <v>1746</v>
      </c>
      <c r="F1583">
        <v>6.25</v>
      </c>
      <c r="H1583" t="s">
        <v>1746</v>
      </c>
      <c r="I1583" s="12">
        <v>6.25</v>
      </c>
    </row>
    <row r="1584" spans="1:9" hidden="1" x14ac:dyDescent="0.2">
      <c r="A1584" t="s">
        <v>1670</v>
      </c>
      <c r="B1584" t="s">
        <v>2824</v>
      </c>
      <c r="C1584">
        <v>6.7</v>
      </c>
      <c r="E1584" s="3" t="s">
        <v>746</v>
      </c>
      <c r="F1584">
        <v>7.5</v>
      </c>
      <c r="H1584" t="s">
        <v>746</v>
      </c>
      <c r="I1584" s="12">
        <v>7.5</v>
      </c>
    </row>
    <row r="1585" spans="1:9" hidden="1" x14ac:dyDescent="0.2">
      <c r="A1585" t="s">
        <v>2825</v>
      </c>
      <c r="B1585" t="s">
        <v>2826</v>
      </c>
      <c r="C1585">
        <v>4.0999999999999996</v>
      </c>
      <c r="E1585" s="3" t="s">
        <v>1477</v>
      </c>
      <c r="F1585">
        <v>6.6</v>
      </c>
      <c r="H1585" t="s">
        <v>1477</v>
      </c>
      <c r="I1585" s="12">
        <v>6.6</v>
      </c>
    </row>
    <row r="1586" spans="1:9" hidden="1" x14ac:dyDescent="0.2">
      <c r="A1586" t="s">
        <v>1704</v>
      </c>
      <c r="B1586" t="s">
        <v>2827</v>
      </c>
      <c r="C1586">
        <v>5.5</v>
      </c>
      <c r="E1586" s="3" t="s">
        <v>454</v>
      </c>
      <c r="F1586">
        <v>6.7333333333333334</v>
      </c>
      <c r="H1586" t="s">
        <v>454</v>
      </c>
      <c r="I1586" s="12">
        <v>6.7333333333333334</v>
      </c>
    </row>
    <row r="1587" spans="1:9" hidden="1" x14ac:dyDescent="0.2">
      <c r="A1587" t="s">
        <v>1855</v>
      </c>
      <c r="B1587" t="s">
        <v>2828</v>
      </c>
      <c r="C1587">
        <v>2.7</v>
      </c>
      <c r="E1587" s="3" t="s">
        <v>350</v>
      </c>
      <c r="F1587">
        <v>6.35</v>
      </c>
      <c r="H1587" t="s">
        <v>350</v>
      </c>
      <c r="I1587" s="12">
        <v>6.35</v>
      </c>
    </row>
    <row r="1588" spans="1:9" hidden="1" x14ac:dyDescent="0.2">
      <c r="A1588" t="s">
        <v>2829</v>
      </c>
      <c r="B1588" t="s">
        <v>2830</v>
      </c>
      <c r="C1588">
        <v>6.4</v>
      </c>
      <c r="E1588" s="3" t="s">
        <v>4175</v>
      </c>
      <c r="F1588">
        <v>6.2</v>
      </c>
      <c r="H1588" t="s">
        <v>4175</v>
      </c>
      <c r="I1588" s="12">
        <v>6.2</v>
      </c>
    </row>
    <row r="1589" spans="1:9" x14ac:dyDescent="0.2">
      <c r="A1589" t="s">
        <v>2831</v>
      </c>
      <c r="B1589" t="s">
        <v>2832</v>
      </c>
      <c r="C1589">
        <v>4.8</v>
      </c>
      <c r="E1589" s="9" t="s">
        <v>4701</v>
      </c>
      <c r="F1589" s="6">
        <v>8.6</v>
      </c>
      <c r="H1589" s="4" t="s">
        <v>4701</v>
      </c>
      <c r="I1589" s="6">
        <v>8.6</v>
      </c>
    </row>
    <row r="1590" spans="1:9" hidden="1" x14ac:dyDescent="0.2">
      <c r="A1590" t="s">
        <v>2833</v>
      </c>
      <c r="B1590" t="s">
        <v>2834</v>
      </c>
      <c r="C1590">
        <v>6.1</v>
      </c>
      <c r="E1590" s="3" t="s">
        <v>5026</v>
      </c>
      <c r="F1590">
        <v>6.2</v>
      </c>
      <c r="H1590" t="s">
        <v>5026</v>
      </c>
      <c r="I1590" s="12">
        <v>6.2</v>
      </c>
    </row>
    <row r="1591" spans="1:9" hidden="1" x14ac:dyDescent="0.2">
      <c r="A1591" t="s">
        <v>2835</v>
      </c>
      <c r="B1591" t="s">
        <v>2836</v>
      </c>
      <c r="C1591">
        <v>4.8</v>
      </c>
      <c r="E1591" s="3" t="s">
        <v>4964</v>
      </c>
      <c r="F1591">
        <v>6</v>
      </c>
      <c r="H1591" t="s">
        <v>4964</v>
      </c>
      <c r="I1591" s="12">
        <v>6</v>
      </c>
    </row>
    <row r="1592" spans="1:9" hidden="1" x14ac:dyDescent="0.2">
      <c r="A1592" t="s">
        <v>2517</v>
      </c>
      <c r="B1592" t="s">
        <v>2837</v>
      </c>
      <c r="C1592">
        <v>7</v>
      </c>
      <c r="E1592" s="3" t="s">
        <v>597</v>
      </c>
      <c r="F1592">
        <v>6.791666666666667</v>
      </c>
      <c r="H1592" t="s">
        <v>597</v>
      </c>
      <c r="I1592" s="12">
        <v>6.791666666666667</v>
      </c>
    </row>
    <row r="1593" spans="1:9" hidden="1" x14ac:dyDescent="0.2">
      <c r="A1593" t="s">
        <v>960</v>
      </c>
      <c r="B1593" t="s">
        <v>2839</v>
      </c>
      <c r="C1593">
        <v>6.8</v>
      </c>
      <c r="E1593" s="3" t="s">
        <v>6123</v>
      </c>
      <c r="F1593">
        <v>4.2</v>
      </c>
      <c r="H1593" t="s">
        <v>6123</v>
      </c>
      <c r="I1593" s="12">
        <v>4.2</v>
      </c>
    </row>
    <row r="1594" spans="1:9" hidden="1" x14ac:dyDescent="0.2">
      <c r="A1594" t="s">
        <v>2148</v>
      </c>
      <c r="B1594" t="s">
        <v>2840</v>
      </c>
      <c r="C1594">
        <v>5.6</v>
      </c>
      <c r="E1594" s="3" t="s">
        <v>3865</v>
      </c>
      <c r="F1594">
        <v>3.1</v>
      </c>
      <c r="H1594" t="s">
        <v>3865</v>
      </c>
      <c r="I1594" s="12">
        <v>3.1</v>
      </c>
    </row>
    <row r="1595" spans="1:9" hidden="1" x14ac:dyDescent="0.2">
      <c r="A1595" t="s">
        <v>1960</v>
      </c>
      <c r="B1595" t="s">
        <v>2841</v>
      </c>
      <c r="C1595">
        <v>6.1</v>
      </c>
      <c r="E1595" s="3" t="s">
        <v>3383</v>
      </c>
      <c r="F1595">
        <v>7.0666666666666664</v>
      </c>
      <c r="H1595" t="s">
        <v>3383</v>
      </c>
      <c r="I1595" s="12">
        <v>7.0666666666666664</v>
      </c>
    </row>
    <row r="1596" spans="1:9" hidden="1" x14ac:dyDescent="0.2">
      <c r="A1596" t="s">
        <v>349</v>
      </c>
      <c r="B1596" t="s">
        <v>2842</v>
      </c>
      <c r="C1596">
        <v>7.9</v>
      </c>
      <c r="E1596" s="3" t="s">
        <v>4903</v>
      </c>
      <c r="F1596">
        <v>6.3</v>
      </c>
      <c r="H1596" t="s">
        <v>4903</v>
      </c>
      <c r="I1596" s="12">
        <v>6.3</v>
      </c>
    </row>
    <row r="1597" spans="1:9" hidden="1" x14ac:dyDescent="0.2">
      <c r="A1597" t="s">
        <v>2843</v>
      </c>
      <c r="B1597" t="s">
        <v>2844</v>
      </c>
      <c r="C1597">
        <v>8.4</v>
      </c>
      <c r="E1597" s="3" t="s">
        <v>2777</v>
      </c>
      <c r="F1597">
        <v>3.4</v>
      </c>
      <c r="H1597" t="s">
        <v>2777</v>
      </c>
      <c r="I1597" s="12">
        <v>3.4</v>
      </c>
    </row>
    <row r="1598" spans="1:9" hidden="1" x14ac:dyDescent="0.2">
      <c r="A1598" t="s">
        <v>2846</v>
      </c>
      <c r="B1598" t="s">
        <v>2847</v>
      </c>
      <c r="C1598">
        <v>6.5</v>
      </c>
      <c r="E1598" s="3" t="s">
        <v>3149</v>
      </c>
      <c r="F1598">
        <v>5.6</v>
      </c>
      <c r="H1598" t="s">
        <v>3149</v>
      </c>
      <c r="I1598" s="12">
        <v>5.6</v>
      </c>
    </row>
    <row r="1599" spans="1:9" hidden="1" x14ac:dyDescent="0.2">
      <c r="A1599" t="s">
        <v>2848</v>
      </c>
      <c r="B1599" t="s">
        <v>2849</v>
      </c>
      <c r="C1599">
        <v>7.1</v>
      </c>
      <c r="E1599" s="3" t="s">
        <v>4673</v>
      </c>
      <c r="F1599">
        <v>5.9</v>
      </c>
      <c r="H1599" t="s">
        <v>4673</v>
      </c>
      <c r="I1599" s="12">
        <v>5.9</v>
      </c>
    </row>
    <row r="1600" spans="1:9" hidden="1" x14ac:dyDescent="0.2">
      <c r="A1600" t="s">
        <v>1704</v>
      </c>
      <c r="B1600" t="s">
        <v>2850</v>
      </c>
      <c r="C1600">
        <v>6.6</v>
      </c>
      <c r="E1600" s="3" t="s">
        <v>3075</v>
      </c>
      <c r="F1600">
        <v>4.7666666666666666</v>
      </c>
      <c r="H1600" t="s">
        <v>3075</v>
      </c>
      <c r="I1600" s="12">
        <v>4.7666666666666666</v>
      </c>
    </row>
    <row r="1601" spans="1:9" hidden="1" x14ac:dyDescent="0.2">
      <c r="A1601" t="s">
        <v>2706</v>
      </c>
      <c r="B1601" t="s">
        <v>2851</v>
      </c>
      <c r="C1601">
        <v>7</v>
      </c>
      <c r="E1601" s="3" t="s">
        <v>3993</v>
      </c>
      <c r="F1601">
        <v>6.8</v>
      </c>
      <c r="H1601" t="s">
        <v>3993</v>
      </c>
      <c r="I1601" s="12">
        <v>6.8</v>
      </c>
    </row>
    <row r="1602" spans="1:9" hidden="1" x14ac:dyDescent="0.2">
      <c r="A1602" t="s">
        <v>2852</v>
      </c>
      <c r="B1602" t="s">
        <v>2853</v>
      </c>
      <c r="C1602">
        <v>5.6</v>
      </c>
      <c r="E1602" s="3" t="s">
        <v>3349</v>
      </c>
      <c r="F1602">
        <v>6.5500000000000007</v>
      </c>
      <c r="H1602" t="s">
        <v>3349</v>
      </c>
      <c r="I1602" s="12">
        <v>6.5500000000000007</v>
      </c>
    </row>
    <row r="1603" spans="1:9" hidden="1" x14ac:dyDescent="0.2">
      <c r="A1603" t="s">
        <v>2854</v>
      </c>
      <c r="B1603" t="s">
        <v>2855</v>
      </c>
      <c r="C1603">
        <v>4.8</v>
      </c>
      <c r="E1603" s="3" t="s">
        <v>2258</v>
      </c>
      <c r="F1603">
        <v>6.3</v>
      </c>
      <c r="H1603" t="s">
        <v>2258</v>
      </c>
      <c r="I1603" s="12">
        <v>6.3</v>
      </c>
    </row>
    <row r="1604" spans="1:9" hidden="1" x14ac:dyDescent="0.2">
      <c r="A1604" t="s">
        <v>2856</v>
      </c>
      <c r="B1604" t="s">
        <v>2858</v>
      </c>
      <c r="C1604">
        <v>7.5</v>
      </c>
      <c r="E1604" s="3" t="s">
        <v>1502</v>
      </c>
      <c r="F1604">
        <v>3</v>
      </c>
      <c r="H1604" t="s">
        <v>1502</v>
      </c>
      <c r="I1604" s="12">
        <v>3</v>
      </c>
    </row>
    <row r="1605" spans="1:9" hidden="1" x14ac:dyDescent="0.2">
      <c r="A1605" t="s">
        <v>2859</v>
      </c>
      <c r="B1605" t="s">
        <v>2860</v>
      </c>
      <c r="C1605">
        <v>6</v>
      </c>
      <c r="E1605" s="3" t="s">
        <v>3901</v>
      </c>
      <c r="F1605">
        <v>7</v>
      </c>
      <c r="H1605" t="s">
        <v>3901</v>
      </c>
      <c r="I1605" s="12">
        <v>7</v>
      </c>
    </row>
    <row r="1606" spans="1:9" hidden="1" x14ac:dyDescent="0.2">
      <c r="A1606" t="s">
        <v>48</v>
      </c>
      <c r="B1606" t="s">
        <v>2862</v>
      </c>
      <c r="C1606">
        <v>6.8</v>
      </c>
      <c r="E1606" s="3" t="s">
        <v>3722</v>
      </c>
      <c r="F1606">
        <v>3.1</v>
      </c>
      <c r="H1606" t="s">
        <v>3722</v>
      </c>
      <c r="I1606" s="12">
        <v>3.1</v>
      </c>
    </row>
    <row r="1607" spans="1:9" hidden="1" x14ac:dyDescent="0.2">
      <c r="A1607" t="s">
        <v>2863</v>
      </c>
      <c r="B1607" t="s">
        <v>2864</v>
      </c>
      <c r="C1607">
        <v>6.5</v>
      </c>
      <c r="E1607" s="3" t="s">
        <v>3968</v>
      </c>
      <c r="F1607">
        <v>6.2</v>
      </c>
      <c r="H1607" t="s">
        <v>3968</v>
      </c>
      <c r="I1607" s="12">
        <v>6.2</v>
      </c>
    </row>
    <row r="1608" spans="1:9" hidden="1" x14ac:dyDescent="0.2">
      <c r="A1608" t="s">
        <v>490</v>
      </c>
      <c r="B1608" t="s">
        <v>2866</v>
      </c>
      <c r="C1608">
        <v>7.9</v>
      </c>
      <c r="E1608" s="3" t="s">
        <v>4142</v>
      </c>
      <c r="F1608">
        <v>5.3</v>
      </c>
      <c r="H1608" t="s">
        <v>4142</v>
      </c>
      <c r="I1608" s="12">
        <v>5.3</v>
      </c>
    </row>
    <row r="1609" spans="1:9" hidden="1" x14ac:dyDescent="0.2">
      <c r="A1609" t="s">
        <v>2867</v>
      </c>
      <c r="B1609" t="s">
        <v>2868</v>
      </c>
      <c r="C1609">
        <v>6.4</v>
      </c>
      <c r="E1609" s="3" t="s">
        <v>5460</v>
      </c>
      <c r="F1609">
        <v>8.1499999999999986</v>
      </c>
      <c r="H1609" t="s">
        <v>5460</v>
      </c>
      <c r="I1609" s="12">
        <v>8.1499999999999986</v>
      </c>
    </row>
    <row r="1610" spans="1:9" hidden="1" x14ac:dyDescent="0.2">
      <c r="A1610" t="s">
        <v>1724</v>
      </c>
      <c r="B1610" t="s">
        <v>2869</v>
      </c>
      <c r="C1610">
        <v>5.8</v>
      </c>
      <c r="E1610" s="3" t="s">
        <v>5610</v>
      </c>
      <c r="F1610">
        <v>7.15</v>
      </c>
      <c r="H1610" t="s">
        <v>5610</v>
      </c>
      <c r="I1610" s="12">
        <v>7.15</v>
      </c>
    </row>
    <row r="1611" spans="1:9" hidden="1" x14ac:dyDescent="0.2">
      <c r="A1611" t="s">
        <v>290</v>
      </c>
      <c r="B1611" t="s">
        <v>2870</v>
      </c>
      <c r="C1611">
        <v>7.7</v>
      </c>
      <c r="E1611" s="3" t="s">
        <v>3107</v>
      </c>
      <c r="F1611">
        <v>6.333333333333333</v>
      </c>
      <c r="H1611" t="s">
        <v>3107</v>
      </c>
      <c r="I1611" s="12">
        <v>6.333333333333333</v>
      </c>
    </row>
    <row r="1612" spans="1:9" hidden="1" x14ac:dyDescent="0.2">
      <c r="A1612" t="s">
        <v>2039</v>
      </c>
      <c r="B1612" t="s">
        <v>2871</v>
      </c>
      <c r="C1612">
        <v>5.3</v>
      </c>
      <c r="E1612" s="3" t="s">
        <v>4376</v>
      </c>
      <c r="F1612">
        <v>6.25</v>
      </c>
      <c r="H1612" t="s">
        <v>4376</v>
      </c>
      <c r="I1612" s="12">
        <v>6.25</v>
      </c>
    </row>
    <row r="1613" spans="1:9" hidden="1" x14ac:dyDescent="0.2">
      <c r="A1613" t="s">
        <v>2872</v>
      </c>
      <c r="B1613" t="s">
        <v>2873</v>
      </c>
      <c r="C1613">
        <v>5.3</v>
      </c>
      <c r="E1613" s="3" t="s">
        <v>4976</v>
      </c>
      <c r="F1613">
        <v>8</v>
      </c>
      <c r="H1613" t="s">
        <v>4976</v>
      </c>
      <c r="I1613" s="12">
        <v>8</v>
      </c>
    </row>
    <row r="1614" spans="1:9" hidden="1" x14ac:dyDescent="0.2">
      <c r="A1614" t="s">
        <v>2874</v>
      </c>
      <c r="B1614" t="s">
        <v>2875</v>
      </c>
      <c r="C1614">
        <v>7.5</v>
      </c>
      <c r="E1614" s="3" t="s">
        <v>955</v>
      </c>
      <c r="F1614">
        <v>7</v>
      </c>
      <c r="H1614" t="s">
        <v>955</v>
      </c>
      <c r="I1614" s="12">
        <v>7</v>
      </c>
    </row>
    <row r="1615" spans="1:9" hidden="1" x14ac:dyDescent="0.2">
      <c r="A1615" t="s">
        <v>1244</v>
      </c>
      <c r="B1615" t="s">
        <v>2876</v>
      </c>
      <c r="C1615">
        <v>6.9</v>
      </c>
      <c r="E1615" s="3" t="s">
        <v>5473</v>
      </c>
      <c r="F1615">
        <v>7.1</v>
      </c>
      <c r="H1615" t="s">
        <v>5473</v>
      </c>
      <c r="I1615" s="12">
        <v>7.1</v>
      </c>
    </row>
    <row r="1616" spans="1:9" hidden="1" x14ac:dyDescent="0.2">
      <c r="A1616" t="s">
        <v>2877</v>
      </c>
      <c r="B1616" t="s">
        <v>2878</v>
      </c>
      <c r="C1616">
        <v>4.9000000000000004</v>
      </c>
      <c r="E1616" s="3" t="s">
        <v>2811</v>
      </c>
      <c r="F1616">
        <v>6.55</v>
      </c>
      <c r="H1616" t="s">
        <v>2811</v>
      </c>
      <c r="I1616" s="12">
        <v>6.55</v>
      </c>
    </row>
    <row r="1617" spans="1:9" hidden="1" x14ac:dyDescent="0.2">
      <c r="A1617" t="s">
        <v>2880</v>
      </c>
      <c r="B1617" t="s">
        <v>2881</v>
      </c>
      <c r="C1617">
        <v>7.1</v>
      </c>
      <c r="E1617" s="3" t="s">
        <v>3829</v>
      </c>
      <c r="F1617">
        <v>2.1</v>
      </c>
      <c r="H1617" t="s">
        <v>3829</v>
      </c>
      <c r="I1617" s="12">
        <v>2.1</v>
      </c>
    </row>
    <row r="1618" spans="1:9" hidden="1" x14ac:dyDescent="0.2">
      <c r="A1618" t="s">
        <v>568</v>
      </c>
      <c r="B1618" t="s">
        <v>2882</v>
      </c>
      <c r="C1618">
        <v>8</v>
      </c>
      <c r="E1618" s="3" t="s">
        <v>4459</v>
      </c>
      <c r="F1618">
        <v>5.4</v>
      </c>
      <c r="H1618" t="s">
        <v>4459</v>
      </c>
      <c r="I1618" s="12">
        <v>5.4</v>
      </c>
    </row>
    <row r="1619" spans="1:9" hidden="1" x14ac:dyDescent="0.2">
      <c r="A1619" t="s">
        <v>1052</v>
      </c>
      <c r="B1619" t="s">
        <v>2884</v>
      </c>
      <c r="C1619">
        <v>7.9</v>
      </c>
      <c r="E1619" s="3" t="s">
        <v>710</v>
      </c>
      <c r="F1619">
        <v>6.3</v>
      </c>
      <c r="H1619" t="s">
        <v>710</v>
      </c>
      <c r="I1619" s="12">
        <v>6.3</v>
      </c>
    </row>
    <row r="1620" spans="1:9" hidden="1" x14ac:dyDescent="0.2">
      <c r="A1620" t="s">
        <v>139</v>
      </c>
      <c r="B1620" t="s">
        <v>2885</v>
      </c>
      <c r="C1620">
        <v>7.6</v>
      </c>
      <c r="E1620" s="3" t="s">
        <v>757</v>
      </c>
      <c r="F1620">
        <v>5.6000000000000005</v>
      </c>
      <c r="H1620" t="s">
        <v>757</v>
      </c>
      <c r="I1620" s="12">
        <v>5.6000000000000005</v>
      </c>
    </row>
    <row r="1621" spans="1:9" hidden="1" x14ac:dyDescent="0.2">
      <c r="A1621" t="s">
        <v>2886</v>
      </c>
      <c r="B1621" t="s">
        <v>2888</v>
      </c>
      <c r="C1621">
        <v>5.9</v>
      </c>
      <c r="E1621" s="3" t="s">
        <v>1482</v>
      </c>
      <c r="F1621">
        <v>5.5333333333333341</v>
      </c>
      <c r="H1621" t="s">
        <v>1482</v>
      </c>
      <c r="I1621" s="12">
        <v>5.5333333333333341</v>
      </c>
    </row>
    <row r="1622" spans="1:9" hidden="1" x14ac:dyDescent="0.2">
      <c r="A1622" t="s">
        <v>331</v>
      </c>
      <c r="B1622" t="s">
        <v>2889</v>
      </c>
      <c r="C1622">
        <v>6.3</v>
      </c>
      <c r="E1622" s="3" t="s">
        <v>1492</v>
      </c>
      <c r="F1622">
        <v>6.5666666666666664</v>
      </c>
      <c r="H1622" t="s">
        <v>1492</v>
      </c>
      <c r="I1622" s="12">
        <v>6.5666666666666664</v>
      </c>
    </row>
    <row r="1623" spans="1:9" hidden="1" x14ac:dyDescent="0.2">
      <c r="A1623" t="s">
        <v>1653</v>
      </c>
      <c r="B1623" t="s">
        <v>2890</v>
      </c>
      <c r="C1623">
        <v>6.4</v>
      </c>
      <c r="E1623" s="3" t="s">
        <v>575</v>
      </c>
      <c r="F1623">
        <v>6.4499999999999993</v>
      </c>
      <c r="H1623" t="s">
        <v>575</v>
      </c>
      <c r="I1623" s="12">
        <v>6.4499999999999993</v>
      </c>
    </row>
    <row r="1624" spans="1:9" hidden="1" x14ac:dyDescent="0.2">
      <c r="A1624" t="s">
        <v>451</v>
      </c>
      <c r="B1624" t="s">
        <v>2891</v>
      </c>
      <c r="C1624">
        <v>8.1999999999999993</v>
      </c>
      <c r="E1624" s="3" t="s">
        <v>3977</v>
      </c>
      <c r="F1624">
        <v>5.9</v>
      </c>
      <c r="H1624" t="s">
        <v>3977</v>
      </c>
      <c r="I1624" s="12">
        <v>5.9</v>
      </c>
    </row>
    <row r="1625" spans="1:9" hidden="1" x14ac:dyDescent="0.2">
      <c r="A1625" t="s">
        <v>2892</v>
      </c>
      <c r="B1625" t="s">
        <v>2893</v>
      </c>
      <c r="C1625">
        <v>6.9</v>
      </c>
      <c r="E1625" s="3" t="s">
        <v>3877</v>
      </c>
      <c r="F1625">
        <v>7.2</v>
      </c>
      <c r="H1625" t="s">
        <v>3877</v>
      </c>
      <c r="I1625" s="12">
        <v>7.2</v>
      </c>
    </row>
    <row r="1626" spans="1:9" hidden="1" x14ac:dyDescent="0.2">
      <c r="A1626" t="s">
        <v>601</v>
      </c>
      <c r="B1626" t="s">
        <v>2894</v>
      </c>
      <c r="C1626">
        <v>7.8</v>
      </c>
      <c r="E1626" s="3" t="s">
        <v>1565</v>
      </c>
      <c r="F1626">
        <v>6</v>
      </c>
      <c r="H1626" t="s">
        <v>1565</v>
      </c>
      <c r="I1626" s="12">
        <v>6</v>
      </c>
    </row>
    <row r="1627" spans="1:9" hidden="1" x14ac:dyDescent="0.2">
      <c r="A1627" t="s">
        <v>367</v>
      </c>
      <c r="B1627" t="s">
        <v>2896</v>
      </c>
      <c r="C1627">
        <v>6.7</v>
      </c>
      <c r="E1627" s="3" t="s">
        <v>3230</v>
      </c>
      <c r="F1627">
        <v>7</v>
      </c>
      <c r="H1627" t="s">
        <v>3230</v>
      </c>
      <c r="I1627" s="12">
        <v>7</v>
      </c>
    </row>
    <row r="1628" spans="1:9" hidden="1" x14ac:dyDescent="0.2">
      <c r="A1628" t="s">
        <v>2815</v>
      </c>
      <c r="B1628" t="s">
        <v>2897</v>
      </c>
      <c r="C1628">
        <v>7.5</v>
      </c>
      <c r="E1628" s="3" t="s">
        <v>1812</v>
      </c>
      <c r="F1628">
        <v>7.6285714285714281</v>
      </c>
      <c r="H1628" t="s">
        <v>1812</v>
      </c>
      <c r="I1628" s="12">
        <v>7.6285714285714281</v>
      </c>
    </row>
    <row r="1629" spans="1:9" hidden="1" x14ac:dyDescent="0.2">
      <c r="A1629" t="s">
        <v>43</v>
      </c>
      <c r="B1629" t="s">
        <v>2898</v>
      </c>
      <c r="C1629">
        <v>7.4</v>
      </c>
      <c r="E1629" s="3" t="s">
        <v>1367</v>
      </c>
      <c r="F1629">
        <v>6.6</v>
      </c>
      <c r="H1629" t="s">
        <v>1367</v>
      </c>
      <c r="I1629" s="12">
        <v>6.6</v>
      </c>
    </row>
    <row r="1630" spans="1:9" hidden="1" x14ac:dyDescent="0.2">
      <c r="A1630" t="s">
        <v>901</v>
      </c>
      <c r="B1630" t="s">
        <v>2899</v>
      </c>
      <c r="C1630">
        <v>5.2</v>
      </c>
      <c r="E1630" s="3" t="s">
        <v>2105</v>
      </c>
      <c r="F1630">
        <v>6.1090909090909093</v>
      </c>
      <c r="H1630" t="s">
        <v>2105</v>
      </c>
      <c r="I1630" s="12">
        <v>6.1090909090909093</v>
      </c>
    </row>
    <row r="1631" spans="1:9" hidden="1" x14ac:dyDescent="0.2">
      <c r="A1631" t="s">
        <v>1812</v>
      </c>
      <c r="B1631" t="s">
        <v>2900</v>
      </c>
      <c r="C1631">
        <v>7.6</v>
      </c>
      <c r="E1631" s="3" t="s">
        <v>6042</v>
      </c>
      <c r="F1631">
        <v>7.5</v>
      </c>
      <c r="H1631" t="s">
        <v>6042</v>
      </c>
      <c r="I1631" s="12">
        <v>7.5</v>
      </c>
    </row>
    <row r="1632" spans="1:9" hidden="1" x14ac:dyDescent="0.2">
      <c r="A1632" t="s">
        <v>490</v>
      </c>
      <c r="B1632" t="s">
        <v>2901</v>
      </c>
      <c r="C1632">
        <v>7.3</v>
      </c>
      <c r="E1632" s="3" t="s">
        <v>4134</v>
      </c>
      <c r="F1632">
        <v>5.6</v>
      </c>
      <c r="H1632" t="s">
        <v>4134</v>
      </c>
      <c r="I1632" s="12">
        <v>5.6</v>
      </c>
    </row>
    <row r="1633" spans="1:9" hidden="1" x14ac:dyDescent="0.2">
      <c r="A1633" t="s">
        <v>242</v>
      </c>
      <c r="B1633" t="s">
        <v>2902</v>
      </c>
      <c r="C1633">
        <v>6.6</v>
      </c>
      <c r="E1633" s="3" t="s">
        <v>541</v>
      </c>
      <c r="F1633">
        <v>5.4</v>
      </c>
      <c r="H1633" t="s">
        <v>541</v>
      </c>
      <c r="I1633" s="12">
        <v>5.4</v>
      </c>
    </row>
    <row r="1634" spans="1:9" hidden="1" x14ac:dyDescent="0.2">
      <c r="A1634" t="s">
        <v>2053</v>
      </c>
      <c r="B1634" t="s">
        <v>2903</v>
      </c>
      <c r="C1634">
        <v>6.8</v>
      </c>
      <c r="E1634" s="3" t="s">
        <v>1274</v>
      </c>
      <c r="F1634">
        <v>6.3</v>
      </c>
      <c r="H1634" t="s">
        <v>1274</v>
      </c>
      <c r="I1634" s="12">
        <v>6.3</v>
      </c>
    </row>
    <row r="1635" spans="1:9" hidden="1" x14ac:dyDescent="0.2">
      <c r="A1635" t="s">
        <v>574</v>
      </c>
      <c r="B1635" t="s">
        <v>2904</v>
      </c>
      <c r="C1635">
        <v>6.9</v>
      </c>
      <c r="E1635" s="3" t="s">
        <v>2813</v>
      </c>
      <c r="F1635">
        <v>4.5999999999999996</v>
      </c>
      <c r="H1635" t="s">
        <v>2813</v>
      </c>
      <c r="I1635" s="12">
        <v>4.5999999999999996</v>
      </c>
    </row>
    <row r="1636" spans="1:9" hidden="1" x14ac:dyDescent="0.2">
      <c r="A1636" t="s">
        <v>630</v>
      </c>
      <c r="B1636" t="s">
        <v>2905</v>
      </c>
      <c r="C1636">
        <v>5.8</v>
      </c>
      <c r="E1636" s="3" t="s">
        <v>3774</v>
      </c>
      <c r="F1636">
        <v>5</v>
      </c>
      <c r="H1636" t="s">
        <v>3774</v>
      </c>
      <c r="I1636" s="12">
        <v>5</v>
      </c>
    </row>
    <row r="1637" spans="1:9" hidden="1" x14ac:dyDescent="0.2">
      <c r="A1637" t="s">
        <v>739</v>
      </c>
      <c r="B1637" t="s">
        <v>2906</v>
      </c>
      <c r="C1637">
        <v>6.6</v>
      </c>
      <c r="E1637" s="3" t="s">
        <v>4569</v>
      </c>
      <c r="F1637">
        <v>5.0999999999999996</v>
      </c>
      <c r="H1637" t="s">
        <v>4569</v>
      </c>
      <c r="I1637" s="12">
        <v>5.0999999999999996</v>
      </c>
    </row>
    <row r="1638" spans="1:9" hidden="1" x14ac:dyDescent="0.2">
      <c r="A1638" t="s">
        <v>2517</v>
      </c>
      <c r="B1638" t="s">
        <v>2908</v>
      </c>
      <c r="C1638">
        <v>6.7</v>
      </c>
      <c r="E1638" s="3" t="s">
        <v>3513</v>
      </c>
      <c r="F1638">
        <v>5.1000000000000005</v>
      </c>
      <c r="H1638" t="s">
        <v>3513</v>
      </c>
      <c r="I1638" s="12">
        <v>5.1000000000000005</v>
      </c>
    </row>
    <row r="1639" spans="1:9" hidden="1" x14ac:dyDescent="0.2">
      <c r="A1639" t="s">
        <v>1383</v>
      </c>
      <c r="B1639" t="s">
        <v>2909</v>
      </c>
      <c r="C1639">
        <v>6.7</v>
      </c>
      <c r="E1639" s="3" t="s">
        <v>5808</v>
      </c>
      <c r="F1639">
        <v>7.7</v>
      </c>
      <c r="H1639" t="s">
        <v>5808</v>
      </c>
      <c r="I1639" s="12">
        <v>7.7</v>
      </c>
    </row>
    <row r="1640" spans="1:9" hidden="1" x14ac:dyDescent="0.2">
      <c r="A1640" t="s">
        <v>2388</v>
      </c>
      <c r="B1640" t="s">
        <v>2910</v>
      </c>
      <c r="C1640">
        <v>6.3</v>
      </c>
      <c r="E1640" s="3" t="s">
        <v>4388</v>
      </c>
      <c r="F1640">
        <v>7</v>
      </c>
      <c r="H1640" t="s">
        <v>4388</v>
      </c>
      <c r="I1640" s="12">
        <v>7</v>
      </c>
    </row>
    <row r="1641" spans="1:9" hidden="1" x14ac:dyDescent="0.2">
      <c r="A1641" t="s">
        <v>237</v>
      </c>
      <c r="B1641" t="s">
        <v>2911</v>
      </c>
      <c r="C1641">
        <v>7.7</v>
      </c>
      <c r="E1641" s="3" t="s">
        <v>1599</v>
      </c>
      <c r="F1641">
        <v>6.45</v>
      </c>
      <c r="H1641" t="s">
        <v>1599</v>
      </c>
      <c r="I1641" s="12">
        <v>6.45</v>
      </c>
    </row>
    <row r="1642" spans="1:9" hidden="1" x14ac:dyDescent="0.2">
      <c r="A1642" t="s">
        <v>1433</v>
      </c>
      <c r="B1642" t="s">
        <v>2912</v>
      </c>
      <c r="C1642">
        <v>6.1</v>
      </c>
      <c r="E1642" s="3" t="s">
        <v>2260</v>
      </c>
      <c r="F1642">
        <v>4.4499999999999993</v>
      </c>
      <c r="H1642" t="s">
        <v>2260</v>
      </c>
      <c r="I1642" s="12">
        <v>4.4499999999999993</v>
      </c>
    </row>
    <row r="1643" spans="1:9" hidden="1" x14ac:dyDescent="0.2">
      <c r="A1643" t="s">
        <v>1852</v>
      </c>
      <c r="B1643" t="s">
        <v>2914</v>
      </c>
      <c r="C1643">
        <v>4.9000000000000004</v>
      </c>
      <c r="E1643" s="3" t="s">
        <v>2725</v>
      </c>
      <c r="F1643">
        <v>5.4</v>
      </c>
      <c r="H1643" t="s">
        <v>2725</v>
      </c>
      <c r="I1643" s="12">
        <v>5.4</v>
      </c>
    </row>
    <row r="1644" spans="1:9" hidden="1" x14ac:dyDescent="0.2">
      <c r="A1644" t="s">
        <v>2915</v>
      </c>
      <c r="B1644" t="s">
        <v>2916</v>
      </c>
      <c r="C1644">
        <v>6.2</v>
      </c>
      <c r="E1644" s="3" t="s">
        <v>5664</v>
      </c>
      <c r="F1644">
        <v>8.1</v>
      </c>
      <c r="H1644" t="s">
        <v>5664</v>
      </c>
      <c r="I1644" s="12">
        <v>8.1</v>
      </c>
    </row>
    <row r="1645" spans="1:9" hidden="1" x14ac:dyDescent="0.2">
      <c r="A1645" t="s">
        <v>324</v>
      </c>
      <c r="B1645" t="s">
        <v>2917</v>
      </c>
      <c r="C1645">
        <v>7.8</v>
      </c>
      <c r="E1645" s="3" t="s">
        <v>2398</v>
      </c>
      <c r="F1645">
        <v>7.2</v>
      </c>
      <c r="H1645" t="s">
        <v>2398</v>
      </c>
      <c r="I1645" s="12">
        <v>7.2</v>
      </c>
    </row>
    <row r="1646" spans="1:9" hidden="1" x14ac:dyDescent="0.2">
      <c r="A1646" t="s">
        <v>70</v>
      </c>
      <c r="B1646" t="s">
        <v>2918</v>
      </c>
      <c r="C1646">
        <v>8.1999999999999993</v>
      </c>
      <c r="E1646" s="3" t="s">
        <v>5102</v>
      </c>
      <c r="F1646">
        <v>7.7</v>
      </c>
      <c r="H1646" t="s">
        <v>5102</v>
      </c>
      <c r="I1646" s="12">
        <v>7.7</v>
      </c>
    </row>
    <row r="1647" spans="1:9" hidden="1" x14ac:dyDescent="0.2">
      <c r="A1647" t="s">
        <v>1205</v>
      </c>
      <c r="B1647" t="s">
        <v>2920</v>
      </c>
      <c r="C1647">
        <v>6.9</v>
      </c>
      <c r="E1647" s="3" t="s">
        <v>244</v>
      </c>
      <c r="F1647">
        <v>6.7666666666666666</v>
      </c>
      <c r="H1647" t="s">
        <v>244</v>
      </c>
      <c r="I1647" s="12">
        <v>6.7666666666666666</v>
      </c>
    </row>
    <row r="1648" spans="1:9" hidden="1" x14ac:dyDescent="0.2">
      <c r="A1648" t="s">
        <v>120</v>
      </c>
      <c r="B1648" t="s">
        <v>2921</v>
      </c>
      <c r="C1648">
        <v>6.2</v>
      </c>
      <c r="E1648" s="3" t="s">
        <v>1361</v>
      </c>
      <c r="F1648">
        <v>6.9999999999999982</v>
      </c>
      <c r="H1648" t="s">
        <v>1361</v>
      </c>
      <c r="I1648" s="12">
        <v>6.9999999999999982</v>
      </c>
    </row>
    <row r="1649" spans="1:9" hidden="1" x14ac:dyDescent="0.2">
      <c r="A1649" t="s">
        <v>2922</v>
      </c>
      <c r="B1649" t="s">
        <v>2923</v>
      </c>
      <c r="C1649">
        <v>6.9</v>
      </c>
      <c r="E1649" s="3" t="s">
        <v>1195</v>
      </c>
      <c r="F1649">
        <v>3.6</v>
      </c>
      <c r="H1649" t="s">
        <v>1195</v>
      </c>
      <c r="I1649" s="12">
        <v>3.6</v>
      </c>
    </row>
    <row r="1650" spans="1:9" hidden="1" x14ac:dyDescent="0.2">
      <c r="A1650" t="s">
        <v>2924</v>
      </c>
      <c r="B1650" t="s">
        <v>2925</v>
      </c>
      <c r="C1650">
        <v>4.8</v>
      </c>
      <c r="E1650" s="3" t="s">
        <v>5314</v>
      </c>
      <c r="F1650">
        <v>7.2</v>
      </c>
      <c r="H1650" t="s">
        <v>5314</v>
      </c>
      <c r="I1650" s="12">
        <v>7.2</v>
      </c>
    </row>
    <row r="1651" spans="1:9" hidden="1" x14ac:dyDescent="0.2">
      <c r="A1651" t="s">
        <v>1442</v>
      </c>
      <c r="B1651" t="s">
        <v>2926</v>
      </c>
      <c r="C1651">
        <v>5.3</v>
      </c>
      <c r="E1651" s="3" t="s">
        <v>3824</v>
      </c>
      <c r="F1651">
        <v>6.05</v>
      </c>
      <c r="H1651" t="s">
        <v>3824</v>
      </c>
      <c r="I1651" s="12">
        <v>6.05</v>
      </c>
    </row>
    <row r="1652" spans="1:9" hidden="1" x14ac:dyDescent="0.2">
      <c r="A1652" t="s">
        <v>689</v>
      </c>
      <c r="B1652" t="s">
        <v>2927</v>
      </c>
      <c r="C1652">
        <v>6.7</v>
      </c>
      <c r="E1652" s="3" t="s">
        <v>1013</v>
      </c>
      <c r="F1652">
        <v>6.8</v>
      </c>
      <c r="H1652" t="s">
        <v>1013</v>
      </c>
      <c r="I1652" s="12">
        <v>6.8</v>
      </c>
    </row>
    <row r="1653" spans="1:9" hidden="1" x14ac:dyDescent="0.2">
      <c r="A1653" t="s">
        <v>1397</v>
      </c>
      <c r="B1653" t="s">
        <v>2929</v>
      </c>
      <c r="C1653">
        <v>5.4</v>
      </c>
      <c r="E1653" s="3" t="s">
        <v>4802</v>
      </c>
      <c r="F1653">
        <v>6.9</v>
      </c>
      <c r="H1653" t="s">
        <v>4802</v>
      </c>
      <c r="I1653" s="12">
        <v>6.9</v>
      </c>
    </row>
    <row r="1654" spans="1:9" hidden="1" x14ac:dyDescent="0.2">
      <c r="A1654" t="s">
        <v>2930</v>
      </c>
      <c r="B1654" t="s">
        <v>2931</v>
      </c>
      <c r="C1654">
        <v>5.4</v>
      </c>
      <c r="E1654" s="3" t="s">
        <v>677</v>
      </c>
      <c r="F1654">
        <v>7.5250000000000004</v>
      </c>
      <c r="H1654" t="s">
        <v>677</v>
      </c>
      <c r="I1654" s="12">
        <v>7.5250000000000004</v>
      </c>
    </row>
    <row r="1655" spans="1:9" hidden="1" x14ac:dyDescent="0.2">
      <c r="A1655" t="s">
        <v>1809</v>
      </c>
      <c r="B1655" t="s">
        <v>2932</v>
      </c>
      <c r="C1655">
        <v>4.9000000000000004</v>
      </c>
      <c r="E1655" s="3" t="s">
        <v>5163</v>
      </c>
      <c r="F1655">
        <v>7.15</v>
      </c>
      <c r="H1655" t="s">
        <v>5163</v>
      </c>
      <c r="I1655" s="12">
        <v>7.15</v>
      </c>
    </row>
    <row r="1656" spans="1:9" hidden="1" x14ac:dyDescent="0.2">
      <c r="A1656" t="s">
        <v>1825</v>
      </c>
      <c r="B1656" t="s">
        <v>2933</v>
      </c>
      <c r="C1656">
        <v>6.1</v>
      </c>
      <c r="E1656" s="3" t="s">
        <v>5161</v>
      </c>
      <c r="F1656">
        <v>5.0999999999999996</v>
      </c>
      <c r="H1656" t="s">
        <v>5161</v>
      </c>
      <c r="I1656" s="12">
        <v>5.0999999999999996</v>
      </c>
    </row>
    <row r="1657" spans="1:9" hidden="1" x14ac:dyDescent="0.2">
      <c r="A1657" t="s">
        <v>2031</v>
      </c>
      <c r="B1657" t="s">
        <v>2935</v>
      </c>
      <c r="C1657">
        <v>5.8</v>
      </c>
      <c r="E1657" s="3" t="s">
        <v>43</v>
      </c>
      <c r="F1657">
        <v>7.1749999999999998</v>
      </c>
      <c r="H1657" t="s">
        <v>43</v>
      </c>
      <c r="I1657" s="12">
        <v>7.1749999999999998</v>
      </c>
    </row>
    <row r="1658" spans="1:9" hidden="1" x14ac:dyDescent="0.2">
      <c r="A1658" t="s">
        <v>170</v>
      </c>
      <c r="B1658" t="s">
        <v>2936</v>
      </c>
      <c r="C1658">
        <v>7</v>
      </c>
      <c r="E1658" s="3" t="s">
        <v>5812</v>
      </c>
      <c r="F1658">
        <v>6.6</v>
      </c>
      <c r="H1658" t="s">
        <v>5812</v>
      </c>
      <c r="I1658" s="12">
        <v>6.6</v>
      </c>
    </row>
    <row r="1659" spans="1:9" hidden="1" x14ac:dyDescent="0.2">
      <c r="A1659" t="s">
        <v>2937</v>
      </c>
      <c r="B1659" t="s">
        <v>2938</v>
      </c>
      <c r="C1659">
        <v>6.5</v>
      </c>
      <c r="E1659" s="3" t="s">
        <v>5095</v>
      </c>
      <c r="F1659">
        <v>6.9</v>
      </c>
      <c r="H1659" t="s">
        <v>5095</v>
      </c>
      <c r="I1659" s="12">
        <v>6.9</v>
      </c>
    </row>
    <row r="1660" spans="1:9" hidden="1" x14ac:dyDescent="0.2">
      <c r="A1660" t="s">
        <v>2939</v>
      </c>
      <c r="B1660" t="s">
        <v>2940</v>
      </c>
      <c r="C1660">
        <v>6.6</v>
      </c>
      <c r="E1660" s="3" t="s">
        <v>6168</v>
      </c>
      <c r="F1660">
        <v>6.4651262761955737</v>
      </c>
      <c r="H1660" t="s">
        <v>6168</v>
      </c>
      <c r="I1660" s="12">
        <v>6.4651262761955737</v>
      </c>
    </row>
    <row r="1661" spans="1:9" x14ac:dyDescent="0.2">
      <c r="A1661" t="s">
        <v>2941</v>
      </c>
      <c r="B1661" t="s">
        <v>2942</v>
      </c>
      <c r="C1661">
        <v>5.7</v>
      </c>
    </row>
    <row r="1662" spans="1:9" x14ac:dyDescent="0.2">
      <c r="A1662" t="s">
        <v>2053</v>
      </c>
      <c r="B1662" t="s">
        <v>2943</v>
      </c>
      <c r="C1662">
        <v>6.6</v>
      </c>
    </row>
    <row r="1663" spans="1:9" x14ac:dyDescent="0.2">
      <c r="A1663" t="s">
        <v>1102</v>
      </c>
      <c r="B1663" t="s">
        <v>2944</v>
      </c>
      <c r="C1663">
        <v>7</v>
      </c>
      <c r="E1663" s="13" t="s">
        <v>6182</v>
      </c>
      <c r="F1663" s="6">
        <f>LARGE(I18:I1589,1)</f>
        <v>8.6999999999999993</v>
      </c>
    </row>
    <row r="1664" spans="1:9" x14ac:dyDescent="0.2">
      <c r="A1664" t="s">
        <v>2136</v>
      </c>
      <c r="B1664" t="s">
        <v>2945</v>
      </c>
      <c r="C1664">
        <v>7.4</v>
      </c>
      <c r="E1664" s="13" t="s">
        <v>6183</v>
      </c>
      <c r="F1664" s="6">
        <f>PERCENTRANK(C:C,F1663)</f>
        <v>0.99399999999999999</v>
      </c>
    </row>
    <row r="1665" spans="1:6" x14ac:dyDescent="0.2">
      <c r="A1665" t="s">
        <v>2946</v>
      </c>
      <c r="B1665" t="s">
        <v>2947</v>
      </c>
      <c r="C1665">
        <v>5.3</v>
      </c>
      <c r="E1665" s="13" t="s">
        <v>6184</v>
      </c>
      <c r="F1665" s="6">
        <f>PERCENTILE(C:C,F1664)</f>
        <v>8.6</v>
      </c>
    </row>
    <row r="1666" spans="1:6" x14ac:dyDescent="0.2">
      <c r="A1666" t="s">
        <v>2948</v>
      </c>
      <c r="B1666" t="s">
        <v>2949</v>
      </c>
      <c r="C1666">
        <v>7.4</v>
      </c>
    </row>
    <row r="1667" spans="1:6" x14ac:dyDescent="0.2">
      <c r="A1667" t="s">
        <v>2950</v>
      </c>
      <c r="B1667" t="s">
        <v>2951</v>
      </c>
      <c r="C1667">
        <v>7.4</v>
      </c>
    </row>
    <row r="1668" spans="1:6" x14ac:dyDescent="0.2">
      <c r="A1668" t="s">
        <v>280</v>
      </c>
      <c r="B1668" t="s">
        <v>2952</v>
      </c>
      <c r="C1668">
        <v>6.8</v>
      </c>
    </row>
    <row r="1669" spans="1:6" x14ac:dyDescent="0.2">
      <c r="A1669" t="s">
        <v>2953</v>
      </c>
      <c r="B1669" t="s">
        <v>2954</v>
      </c>
      <c r="C1669">
        <v>7.2</v>
      </c>
    </row>
    <row r="1670" spans="1:6" x14ac:dyDescent="0.2">
      <c r="A1670" t="s">
        <v>2955</v>
      </c>
      <c r="B1670" t="s">
        <v>2956</v>
      </c>
      <c r="C1670">
        <v>6</v>
      </c>
    </row>
    <row r="1671" spans="1:6" x14ac:dyDescent="0.2">
      <c r="A1671" t="s">
        <v>92</v>
      </c>
      <c r="B1671" t="s">
        <v>193</v>
      </c>
      <c r="C1671">
        <v>7.8</v>
      </c>
    </row>
    <row r="1672" spans="1:6" x14ac:dyDescent="0.2">
      <c r="A1672" t="s">
        <v>1744</v>
      </c>
      <c r="B1672" t="s">
        <v>2957</v>
      </c>
      <c r="C1672">
        <v>6.6</v>
      </c>
    </row>
    <row r="1673" spans="1:6" x14ac:dyDescent="0.2">
      <c r="A1673" t="s">
        <v>1771</v>
      </c>
      <c r="B1673" t="s">
        <v>2959</v>
      </c>
      <c r="C1673">
        <v>7.9</v>
      </c>
    </row>
    <row r="1674" spans="1:6" x14ac:dyDescent="0.2">
      <c r="A1674" t="s">
        <v>1164</v>
      </c>
      <c r="B1674" t="s">
        <v>2960</v>
      </c>
      <c r="C1674">
        <v>5.7</v>
      </c>
    </row>
    <row r="1675" spans="1:6" x14ac:dyDescent="0.2">
      <c r="A1675" t="s">
        <v>74</v>
      </c>
      <c r="B1675" t="s">
        <v>2961</v>
      </c>
      <c r="C1675">
        <v>7.1</v>
      </c>
    </row>
    <row r="1676" spans="1:6" x14ac:dyDescent="0.2">
      <c r="A1676" t="s">
        <v>2344</v>
      </c>
      <c r="B1676" t="s">
        <v>2962</v>
      </c>
      <c r="C1676">
        <v>5.6</v>
      </c>
    </row>
    <row r="1677" spans="1:6" x14ac:dyDescent="0.2">
      <c r="A1677" t="s">
        <v>2022</v>
      </c>
      <c r="B1677" t="s">
        <v>2963</v>
      </c>
      <c r="C1677">
        <v>7.8</v>
      </c>
    </row>
    <row r="1678" spans="1:6" x14ac:dyDescent="0.2">
      <c r="A1678" t="s">
        <v>2964</v>
      </c>
      <c r="B1678" t="s">
        <v>2965</v>
      </c>
      <c r="C1678">
        <v>7.9</v>
      </c>
    </row>
    <row r="1679" spans="1:6" x14ac:dyDescent="0.2">
      <c r="A1679" t="s">
        <v>150</v>
      </c>
      <c r="B1679" t="s">
        <v>2966</v>
      </c>
      <c r="C1679">
        <v>6.9</v>
      </c>
    </row>
    <row r="1680" spans="1:6" x14ac:dyDescent="0.2">
      <c r="A1680" t="s">
        <v>360</v>
      </c>
      <c r="B1680" t="s">
        <v>2968</v>
      </c>
      <c r="C1680">
        <v>7.7</v>
      </c>
    </row>
    <row r="1681" spans="1:3" x14ac:dyDescent="0.2">
      <c r="A1681" t="s">
        <v>2969</v>
      </c>
      <c r="B1681" t="s">
        <v>2970</v>
      </c>
      <c r="C1681">
        <v>6.9</v>
      </c>
    </row>
    <row r="1682" spans="1:3" x14ac:dyDescent="0.2">
      <c r="A1682" t="s">
        <v>2971</v>
      </c>
      <c r="B1682" t="s">
        <v>2973</v>
      </c>
      <c r="C1682">
        <v>6</v>
      </c>
    </row>
    <row r="1683" spans="1:3" x14ac:dyDescent="0.2">
      <c r="A1683" t="s">
        <v>2269</v>
      </c>
      <c r="B1683" t="s">
        <v>2974</v>
      </c>
      <c r="C1683">
        <v>6.2</v>
      </c>
    </row>
    <row r="1684" spans="1:3" x14ac:dyDescent="0.2">
      <c r="A1684" t="s">
        <v>2975</v>
      </c>
      <c r="B1684" t="s">
        <v>2976</v>
      </c>
      <c r="C1684">
        <v>5.9</v>
      </c>
    </row>
    <row r="1685" spans="1:3" x14ac:dyDescent="0.2">
      <c r="A1685" t="s">
        <v>2977</v>
      </c>
      <c r="B1685" t="s">
        <v>2978</v>
      </c>
      <c r="C1685">
        <v>6.8</v>
      </c>
    </row>
    <row r="1686" spans="1:3" x14ac:dyDescent="0.2">
      <c r="A1686" t="s">
        <v>1653</v>
      </c>
      <c r="B1686" t="s">
        <v>2979</v>
      </c>
      <c r="C1686">
        <v>3.6</v>
      </c>
    </row>
    <row r="1687" spans="1:3" x14ac:dyDescent="0.2">
      <c r="A1687" t="s">
        <v>2980</v>
      </c>
      <c r="B1687" t="s">
        <v>2981</v>
      </c>
      <c r="C1687">
        <v>6.7</v>
      </c>
    </row>
    <row r="1688" spans="1:3" x14ac:dyDescent="0.2">
      <c r="A1688" t="s">
        <v>2536</v>
      </c>
      <c r="B1688" t="s">
        <v>2982</v>
      </c>
      <c r="C1688">
        <v>6.3</v>
      </c>
    </row>
    <row r="1689" spans="1:3" x14ac:dyDescent="0.2">
      <c r="A1689" t="s">
        <v>456</v>
      </c>
      <c r="B1689" t="s">
        <v>2984</v>
      </c>
      <c r="C1689">
        <v>6.4</v>
      </c>
    </row>
    <row r="1690" spans="1:3" x14ac:dyDescent="0.2">
      <c r="A1690" t="s">
        <v>725</v>
      </c>
      <c r="B1690" t="s">
        <v>2985</v>
      </c>
      <c r="C1690">
        <v>6.4</v>
      </c>
    </row>
    <row r="1691" spans="1:3" x14ac:dyDescent="0.2">
      <c r="A1691" t="s">
        <v>1066</v>
      </c>
      <c r="B1691" t="s">
        <v>2986</v>
      </c>
      <c r="C1691">
        <v>5.7</v>
      </c>
    </row>
    <row r="1692" spans="1:3" x14ac:dyDescent="0.2">
      <c r="A1692" t="s">
        <v>2323</v>
      </c>
      <c r="B1692" t="s">
        <v>2987</v>
      </c>
      <c r="C1692">
        <v>6.2</v>
      </c>
    </row>
    <row r="1693" spans="1:3" x14ac:dyDescent="0.2">
      <c r="A1693" t="s">
        <v>1107</v>
      </c>
      <c r="B1693" t="s">
        <v>2988</v>
      </c>
      <c r="C1693">
        <v>5.2</v>
      </c>
    </row>
    <row r="1694" spans="1:3" x14ac:dyDescent="0.2">
      <c r="A1694" t="s">
        <v>716</v>
      </c>
      <c r="B1694" t="s">
        <v>2990</v>
      </c>
      <c r="C1694">
        <v>6.1</v>
      </c>
    </row>
    <row r="1695" spans="1:3" x14ac:dyDescent="0.2">
      <c r="A1695" t="s">
        <v>1102</v>
      </c>
      <c r="B1695" t="s">
        <v>2991</v>
      </c>
      <c r="C1695">
        <v>7.1</v>
      </c>
    </row>
    <row r="1696" spans="1:3" x14ac:dyDescent="0.2">
      <c r="A1696" t="s">
        <v>1538</v>
      </c>
      <c r="B1696" t="s">
        <v>2992</v>
      </c>
      <c r="C1696">
        <v>7.2</v>
      </c>
    </row>
    <row r="1697" spans="1:3" x14ac:dyDescent="0.2">
      <c r="A1697" t="s">
        <v>2993</v>
      </c>
      <c r="B1697" t="s">
        <v>2994</v>
      </c>
      <c r="C1697">
        <v>6.5</v>
      </c>
    </row>
    <row r="1698" spans="1:3" x14ac:dyDescent="0.2">
      <c r="A1698" t="s">
        <v>930</v>
      </c>
      <c r="B1698" t="s">
        <v>2995</v>
      </c>
      <c r="C1698">
        <v>6</v>
      </c>
    </row>
    <row r="1699" spans="1:3" x14ac:dyDescent="0.2">
      <c r="A1699" t="s">
        <v>1825</v>
      </c>
      <c r="B1699" t="s">
        <v>2996</v>
      </c>
      <c r="C1699">
        <v>7</v>
      </c>
    </row>
    <row r="1700" spans="1:3" x14ac:dyDescent="0.2">
      <c r="A1700" t="s">
        <v>1072</v>
      </c>
      <c r="B1700" t="s">
        <v>2997</v>
      </c>
      <c r="C1700">
        <v>7</v>
      </c>
    </row>
    <row r="1701" spans="1:3" x14ac:dyDescent="0.2">
      <c r="A1701" t="s">
        <v>979</v>
      </c>
      <c r="B1701" t="s">
        <v>2998</v>
      </c>
      <c r="C1701">
        <v>7.5</v>
      </c>
    </row>
    <row r="1702" spans="1:3" x14ac:dyDescent="0.2">
      <c r="A1702" t="s">
        <v>456</v>
      </c>
      <c r="B1702" t="s">
        <v>2999</v>
      </c>
      <c r="C1702">
        <v>6.6</v>
      </c>
    </row>
    <row r="1703" spans="1:3" x14ac:dyDescent="0.2">
      <c r="A1703" t="s">
        <v>2874</v>
      </c>
      <c r="B1703" t="s">
        <v>3000</v>
      </c>
      <c r="C1703">
        <v>7.4</v>
      </c>
    </row>
    <row r="1704" spans="1:3" x14ac:dyDescent="0.2">
      <c r="A1704" t="s">
        <v>2105</v>
      </c>
      <c r="B1704" t="s">
        <v>3001</v>
      </c>
      <c r="C1704">
        <v>6.5</v>
      </c>
    </row>
    <row r="1705" spans="1:3" x14ac:dyDescent="0.2">
      <c r="A1705" t="s">
        <v>1958</v>
      </c>
      <c r="B1705" t="s">
        <v>3002</v>
      </c>
      <c r="C1705">
        <v>6.2</v>
      </c>
    </row>
    <row r="1706" spans="1:3" x14ac:dyDescent="0.2">
      <c r="A1706" t="s">
        <v>1449</v>
      </c>
      <c r="B1706" t="s">
        <v>3004</v>
      </c>
      <c r="C1706">
        <v>7.8</v>
      </c>
    </row>
    <row r="1707" spans="1:3" x14ac:dyDescent="0.2">
      <c r="A1707" t="s">
        <v>1466</v>
      </c>
      <c r="B1707" t="s">
        <v>3005</v>
      </c>
      <c r="C1707">
        <v>5.2</v>
      </c>
    </row>
    <row r="1708" spans="1:3" x14ac:dyDescent="0.2">
      <c r="A1708" t="s">
        <v>105</v>
      </c>
      <c r="B1708" t="s">
        <v>3006</v>
      </c>
      <c r="C1708">
        <v>6.5</v>
      </c>
    </row>
    <row r="1709" spans="1:3" x14ac:dyDescent="0.2">
      <c r="A1709" t="s">
        <v>599</v>
      </c>
      <c r="B1709" t="s">
        <v>3007</v>
      </c>
      <c r="C1709">
        <v>6.5</v>
      </c>
    </row>
    <row r="1710" spans="1:3" x14ac:dyDescent="0.2">
      <c r="A1710" t="s">
        <v>1154</v>
      </c>
      <c r="B1710" t="s">
        <v>3009</v>
      </c>
      <c r="C1710">
        <v>5.2</v>
      </c>
    </row>
    <row r="1711" spans="1:3" x14ac:dyDescent="0.2">
      <c r="A1711" t="s">
        <v>1244</v>
      </c>
      <c r="B1711" t="s">
        <v>3011</v>
      </c>
      <c r="C1711">
        <v>7.2</v>
      </c>
    </row>
    <row r="1712" spans="1:3" x14ac:dyDescent="0.2">
      <c r="A1712" t="s">
        <v>1828</v>
      </c>
      <c r="B1712" t="s">
        <v>3012</v>
      </c>
      <c r="C1712">
        <v>7.1</v>
      </c>
    </row>
    <row r="1713" spans="1:3" x14ac:dyDescent="0.2">
      <c r="A1713" t="s">
        <v>3013</v>
      </c>
      <c r="B1713" t="s">
        <v>3015</v>
      </c>
      <c r="C1713">
        <v>4.5</v>
      </c>
    </row>
    <row r="1714" spans="1:3" x14ac:dyDescent="0.2">
      <c r="A1714" t="s">
        <v>1130</v>
      </c>
      <c r="B1714" t="s">
        <v>3016</v>
      </c>
      <c r="C1714">
        <v>5.7</v>
      </c>
    </row>
    <row r="1715" spans="1:3" x14ac:dyDescent="0.2">
      <c r="A1715" t="s">
        <v>3017</v>
      </c>
      <c r="B1715" t="s">
        <v>3018</v>
      </c>
      <c r="C1715">
        <v>6</v>
      </c>
    </row>
    <row r="1716" spans="1:3" x14ac:dyDescent="0.2">
      <c r="A1716" t="s">
        <v>1736</v>
      </c>
      <c r="B1716" t="s">
        <v>3019</v>
      </c>
      <c r="C1716">
        <v>6.4</v>
      </c>
    </row>
    <row r="1717" spans="1:3" x14ac:dyDescent="0.2">
      <c r="A1717" t="s">
        <v>1442</v>
      </c>
      <c r="B1717" t="s">
        <v>3020</v>
      </c>
      <c r="C1717">
        <v>5.2</v>
      </c>
    </row>
    <row r="1718" spans="1:3" x14ac:dyDescent="0.2">
      <c r="A1718" t="s">
        <v>3021</v>
      </c>
      <c r="B1718" t="s">
        <v>3023</v>
      </c>
      <c r="C1718">
        <v>4.3</v>
      </c>
    </row>
    <row r="1719" spans="1:3" x14ac:dyDescent="0.2">
      <c r="A1719" t="s">
        <v>3024</v>
      </c>
      <c r="B1719" t="s">
        <v>3025</v>
      </c>
      <c r="C1719">
        <v>6.1</v>
      </c>
    </row>
    <row r="1720" spans="1:3" x14ac:dyDescent="0.2">
      <c r="A1720" t="s">
        <v>1361</v>
      </c>
      <c r="B1720" t="s">
        <v>3027</v>
      </c>
      <c r="C1720">
        <v>6.8</v>
      </c>
    </row>
    <row r="1721" spans="1:3" x14ac:dyDescent="0.2">
      <c r="A1721" t="s">
        <v>3028</v>
      </c>
      <c r="B1721" t="s">
        <v>3030</v>
      </c>
      <c r="C1721">
        <v>5.2</v>
      </c>
    </row>
    <row r="1722" spans="1:3" x14ac:dyDescent="0.2">
      <c r="A1722" t="s">
        <v>848</v>
      </c>
      <c r="B1722" t="s">
        <v>3031</v>
      </c>
      <c r="C1722">
        <v>6.5</v>
      </c>
    </row>
    <row r="1723" spans="1:3" x14ac:dyDescent="0.2">
      <c r="A1723" t="s">
        <v>3032</v>
      </c>
      <c r="B1723" t="s">
        <v>3033</v>
      </c>
      <c r="C1723">
        <v>7.5</v>
      </c>
    </row>
    <row r="1724" spans="1:3" x14ac:dyDescent="0.2">
      <c r="A1724" t="s">
        <v>1109</v>
      </c>
      <c r="B1724" t="s">
        <v>3034</v>
      </c>
      <c r="C1724">
        <v>7.1</v>
      </c>
    </row>
    <row r="1725" spans="1:3" x14ac:dyDescent="0.2">
      <c r="A1725" t="s">
        <v>432</v>
      </c>
      <c r="B1725" t="s">
        <v>3037</v>
      </c>
      <c r="C1725">
        <v>6.9</v>
      </c>
    </row>
    <row r="1726" spans="1:3" x14ac:dyDescent="0.2">
      <c r="A1726" t="s">
        <v>1066</v>
      </c>
      <c r="B1726" t="s">
        <v>3038</v>
      </c>
      <c r="C1726">
        <v>8</v>
      </c>
    </row>
    <row r="1727" spans="1:3" x14ac:dyDescent="0.2">
      <c r="A1727" t="s">
        <v>1263</v>
      </c>
      <c r="B1727" t="s">
        <v>3039</v>
      </c>
      <c r="C1727">
        <v>8.1999999999999993</v>
      </c>
    </row>
    <row r="1728" spans="1:3" x14ac:dyDescent="0.2">
      <c r="A1728" t="s">
        <v>260</v>
      </c>
      <c r="B1728" t="s">
        <v>3040</v>
      </c>
      <c r="C1728">
        <v>6.4</v>
      </c>
    </row>
    <row r="1729" spans="1:3" x14ac:dyDescent="0.2">
      <c r="A1729" t="s">
        <v>1677</v>
      </c>
      <c r="B1729" t="s">
        <v>3041</v>
      </c>
      <c r="C1729">
        <v>7.9</v>
      </c>
    </row>
    <row r="1730" spans="1:3" x14ac:dyDescent="0.2">
      <c r="A1730" t="s">
        <v>3042</v>
      </c>
      <c r="B1730" t="s">
        <v>3043</v>
      </c>
      <c r="C1730">
        <v>6.7</v>
      </c>
    </row>
    <row r="1731" spans="1:3" x14ac:dyDescent="0.2">
      <c r="A1731" t="s">
        <v>789</v>
      </c>
      <c r="B1731" t="s">
        <v>3045</v>
      </c>
      <c r="C1731">
        <v>6.1</v>
      </c>
    </row>
    <row r="1732" spans="1:3" x14ac:dyDescent="0.2">
      <c r="A1732" t="s">
        <v>139</v>
      </c>
      <c r="B1732" t="s">
        <v>3046</v>
      </c>
      <c r="C1732">
        <v>8.9</v>
      </c>
    </row>
    <row r="1733" spans="1:3" x14ac:dyDescent="0.2">
      <c r="A1733" t="s">
        <v>1183</v>
      </c>
      <c r="B1733" t="s">
        <v>3047</v>
      </c>
      <c r="C1733">
        <v>8.1</v>
      </c>
    </row>
    <row r="1734" spans="1:3" x14ac:dyDescent="0.2">
      <c r="A1734" t="s">
        <v>382</v>
      </c>
      <c r="B1734" t="s">
        <v>3048</v>
      </c>
      <c r="C1734">
        <v>6.2</v>
      </c>
    </row>
    <row r="1735" spans="1:3" x14ac:dyDescent="0.2">
      <c r="A1735" t="s">
        <v>539</v>
      </c>
      <c r="B1735" t="s">
        <v>3050</v>
      </c>
      <c r="C1735">
        <v>4.9000000000000004</v>
      </c>
    </row>
    <row r="1736" spans="1:3" x14ac:dyDescent="0.2">
      <c r="A1736" t="s">
        <v>2536</v>
      </c>
      <c r="B1736" t="s">
        <v>3051</v>
      </c>
      <c r="C1736">
        <v>5.8</v>
      </c>
    </row>
    <row r="1737" spans="1:3" x14ac:dyDescent="0.2">
      <c r="A1737" t="s">
        <v>1962</v>
      </c>
      <c r="B1737" t="s">
        <v>3052</v>
      </c>
      <c r="C1737">
        <v>6</v>
      </c>
    </row>
    <row r="1738" spans="1:3" x14ac:dyDescent="0.2">
      <c r="A1738" t="s">
        <v>202</v>
      </c>
      <c r="B1738" t="s">
        <v>3053</v>
      </c>
      <c r="C1738">
        <v>7</v>
      </c>
    </row>
    <row r="1739" spans="1:3" x14ac:dyDescent="0.2">
      <c r="A1739" t="s">
        <v>3054</v>
      </c>
      <c r="B1739" t="s">
        <v>3055</v>
      </c>
      <c r="C1739">
        <v>6</v>
      </c>
    </row>
    <row r="1740" spans="1:3" x14ac:dyDescent="0.2">
      <c r="A1740" t="s">
        <v>784</v>
      </c>
      <c r="B1740" t="s">
        <v>3056</v>
      </c>
      <c r="C1740">
        <v>7.9</v>
      </c>
    </row>
    <row r="1741" spans="1:3" x14ac:dyDescent="0.2">
      <c r="A1741" t="s">
        <v>2359</v>
      </c>
      <c r="B1741" t="s">
        <v>3057</v>
      </c>
      <c r="C1741">
        <v>8.1</v>
      </c>
    </row>
    <row r="1742" spans="1:3" x14ac:dyDescent="0.2">
      <c r="A1742" t="s">
        <v>464</v>
      </c>
      <c r="B1742" t="s">
        <v>3058</v>
      </c>
      <c r="C1742">
        <v>6.2</v>
      </c>
    </row>
    <row r="1743" spans="1:3" x14ac:dyDescent="0.2">
      <c r="A1743" t="s">
        <v>3059</v>
      </c>
      <c r="B1743" t="s">
        <v>3060</v>
      </c>
      <c r="C1743">
        <v>6.7</v>
      </c>
    </row>
    <row r="1744" spans="1:3" x14ac:dyDescent="0.2">
      <c r="A1744" t="s">
        <v>2517</v>
      </c>
      <c r="B1744" t="s">
        <v>3061</v>
      </c>
      <c r="C1744">
        <v>7.3</v>
      </c>
    </row>
    <row r="1745" spans="1:3" x14ac:dyDescent="0.2">
      <c r="A1745" t="s">
        <v>3062</v>
      </c>
      <c r="B1745" t="s">
        <v>3063</v>
      </c>
      <c r="C1745">
        <v>4.5999999999999996</v>
      </c>
    </row>
    <row r="1746" spans="1:3" x14ac:dyDescent="0.2">
      <c r="A1746" t="s">
        <v>1733</v>
      </c>
      <c r="B1746" t="s">
        <v>3064</v>
      </c>
      <c r="C1746">
        <v>6.1</v>
      </c>
    </row>
    <row r="1747" spans="1:3" x14ac:dyDescent="0.2">
      <c r="A1747" t="s">
        <v>930</v>
      </c>
      <c r="B1747" t="s">
        <v>3065</v>
      </c>
      <c r="C1747">
        <v>6.2</v>
      </c>
    </row>
    <row r="1748" spans="1:3" x14ac:dyDescent="0.2">
      <c r="A1748" t="s">
        <v>2000</v>
      </c>
      <c r="B1748" t="s">
        <v>3067</v>
      </c>
      <c r="C1748">
        <v>7.8</v>
      </c>
    </row>
    <row r="1749" spans="1:3" x14ac:dyDescent="0.2">
      <c r="A1749" t="s">
        <v>1178</v>
      </c>
      <c r="B1749" t="s">
        <v>3068</v>
      </c>
      <c r="C1749">
        <v>6.1</v>
      </c>
    </row>
    <row r="1750" spans="1:3" x14ac:dyDescent="0.2">
      <c r="A1750" t="s">
        <v>1855</v>
      </c>
      <c r="B1750" t="s">
        <v>3069</v>
      </c>
      <c r="C1750">
        <v>5.8</v>
      </c>
    </row>
    <row r="1751" spans="1:3" x14ac:dyDescent="0.2">
      <c r="A1751" t="s">
        <v>2388</v>
      </c>
      <c r="B1751" t="s">
        <v>3070</v>
      </c>
      <c r="C1751">
        <v>6.5</v>
      </c>
    </row>
    <row r="1752" spans="1:3" x14ac:dyDescent="0.2">
      <c r="A1752" t="s">
        <v>3071</v>
      </c>
      <c r="B1752" t="s">
        <v>3072</v>
      </c>
      <c r="C1752">
        <v>7.2</v>
      </c>
    </row>
    <row r="1753" spans="1:3" x14ac:dyDescent="0.2">
      <c r="A1753" t="s">
        <v>48</v>
      </c>
      <c r="B1753" t="s">
        <v>3074</v>
      </c>
      <c r="C1753">
        <v>7.8</v>
      </c>
    </row>
    <row r="1754" spans="1:3" x14ac:dyDescent="0.2">
      <c r="A1754" t="s">
        <v>3075</v>
      </c>
      <c r="B1754" t="s">
        <v>3076</v>
      </c>
      <c r="C1754">
        <v>4.7</v>
      </c>
    </row>
    <row r="1755" spans="1:3" x14ac:dyDescent="0.2">
      <c r="A1755" t="s">
        <v>3077</v>
      </c>
      <c r="B1755" t="s">
        <v>3078</v>
      </c>
      <c r="C1755">
        <v>6.8</v>
      </c>
    </row>
    <row r="1756" spans="1:3" x14ac:dyDescent="0.2">
      <c r="A1756" t="s">
        <v>3079</v>
      </c>
      <c r="B1756" t="s">
        <v>3080</v>
      </c>
      <c r="C1756">
        <v>5.9</v>
      </c>
    </row>
    <row r="1757" spans="1:3" x14ac:dyDescent="0.2">
      <c r="A1757" t="s">
        <v>601</v>
      </c>
      <c r="B1757" t="s">
        <v>3081</v>
      </c>
      <c r="C1757">
        <v>7.2</v>
      </c>
    </row>
    <row r="1758" spans="1:3" x14ac:dyDescent="0.2">
      <c r="A1758" t="s">
        <v>170</v>
      </c>
      <c r="B1758" t="s">
        <v>3082</v>
      </c>
      <c r="C1758">
        <v>8.6999999999999993</v>
      </c>
    </row>
    <row r="1759" spans="1:3" x14ac:dyDescent="0.2">
      <c r="A1759" t="s">
        <v>1487</v>
      </c>
      <c r="B1759" t="s">
        <v>3084</v>
      </c>
      <c r="C1759">
        <v>5</v>
      </c>
    </row>
    <row r="1760" spans="1:3" x14ac:dyDescent="0.2">
      <c r="A1760" t="s">
        <v>2357</v>
      </c>
      <c r="B1760" t="s">
        <v>3085</v>
      </c>
      <c r="C1760">
        <v>6.6</v>
      </c>
    </row>
    <row r="1761" spans="1:3" x14ac:dyDescent="0.2">
      <c r="A1761" t="s">
        <v>784</v>
      </c>
      <c r="B1761" t="s">
        <v>3086</v>
      </c>
      <c r="C1761">
        <v>8.3000000000000007</v>
      </c>
    </row>
    <row r="1762" spans="1:3" x14ac:dyDescent="0.2">
      <c r="A1762" t="s">
        <v>1682</v>
      </c>
      <c r="B1762" t="s">
        <v>3087</v>
      </c>
      <c r="C1762">
        <v>6.7</v>
      </c>
    </row>
    <row r="1763" spans="1:3" x14ac:dyDescent="0.2">
      <c r="A1763" t="s">
        <v>3088</v>
      </c>
      <c r="B1763" t="s">
        <v>3089</v>
      </c>
      <c r="C1763">
        <v>7.8</v>
      </c>
    </row>
    <row r="1764" spans="1:3" x14ac:dyDescent="0.2">
      <c r="A1764" t="s">
        <v>1307</v>
      </c>
      <c r="B1764" t="s">
        <v>3090</v>
      </c>
      <c r="C1764">
        <v>6.5</v>
      </c>
    </row>
    <row r="1765" spans="1:3" x14ac:dyDescent="0.2">
      <c r="A1765" t="s">
        <v>96</v>
      </c>
      <c r="B1765" t="s">
        <v>3091</v>
      </c>
      <c r="C1765">
        <v>6.1</v>
      </c>
    </row>
    <row r="1766" spans="1:3" x14ac:dyDescent="0.2">
      <c r="A1766" t="s">
        <v>2349</v>
      </c>
      <c r="B1766" t="s">
        <v>3092</v>
      </c>
      <c r="C1766">
        <v>8.1</v>
      </c>
    </row>
    <row r="1767" spans="1:3" x14ac:dyDescent="0.2">
      <c r="A1767" t="s">
        <v>3093</v>
      </c>
      <c r="B1767" t="s">
        <v>3094</v>
      </c>
      <c r="C1767">
        <v>5.2</v>
      </c>
    </row>
    <row r="1768" spans="1:3" x14ac:dyDescent="0.2">
      <c r="A1768" t="s">
        <v>3095</v>
      </c>
      <c r="B1768" t="s">
        <v>3096</v>
      </c>
      <c r="C1768">
        <v>5.6</v>
      </c>
    </row>
    <row r="1769" spans="1:3" x14ac:dyDescent="0.2">
      <c r="A1769" t="s">
        <v>2946</v>
      </c>
      <c r="B1769" t="s">
        <v>3097</v>
      </c>
      <c r="C1769">
        <v>5.8</v>
      </c>
    </row>
    <row r="1770" spans="1:3" x14ac:dyDescent="0.2">
      <c r="A1770" t="s">
        <v>2102</v>
      </c>
      <c r="B1770" t="s">
        <v>3098</v>
      </c>
      <c r="C1770">
        <v>6.6</v>
      </c>
    </row>
    <row r="1771" spans="1:3" x14ac:dyDescent="0.2">
      <c r="A1771" t="s">
        <v>3099</v>
      </c>
      <c r="B1771" t="s">
        <v>3100</v>
      </c>
      <c r="C1771">
        <v>6.6</v>
      </c>
    </row>
    <row r="1772" spans="1:3" x14ac:dyDescent="0.2">
      <c r="A1772" t="s">
        <v>3101</v>
      </c>
      <c r="B1772" t="s">
        <v>3102</v>
      </c>
      <c r="C1772">
        <v>5.5</v>
      </c>
    </row>
    <row r="1773" spans="1:3" x14ac:dyDescent="0.2">
      <c r="A1773" t="s">
        <v>2822</v>
      </c>
      <c r="B1773" t="s">
        <v>3103</v>
      </c>
      <c r="C1773">
        <v>7</v>
      </c>
    </row>
    <row r="1774" spans="1:3" x14ac:dyDescent="0.2">
      <c r="A1774" t="s">
        <v>413</v>
      </c>
      <c r="B1774" t="s">
        <v>3105</v>
      </c>
      <c r="C1774">
        <v>6.5</v>
      </c>
    </row>
    <row r="1775" spans="1:3" x14ac:dyDescent="0.2">
      <c r="A1775" t="s">
        <v>2251</v>
      </c>
      <c r="B1775" t="s">
        <v>3106</v>
      </c>
      <c r="C1775">
        <v>5.8</v>
      </c>
    </row>
    <row r="1776" spans="1:3" x14ac:dyDescent="0.2">
      <c r="A1776" t="s">
        <v>3107</v>
      </c>
      <c r="B1776" t="s">
        <v>3108</v>
      </c>
      <c r="C1776">
        <v>5.6</v>
      </c>
    </row>
    <row r="1777" spans="1:3" x14ac:dyDescent="0.2">
      <c r="A1777" t="s">
        <v>3109</v>
      </c>
      <c r="B1777" t="s">
        <v>3110</v>
      </c>
      <c r="C1777">
        <v>5.6</v>
      </c>
    </row>
    <row r="1778" spans="1:3" x14ac:dyDescent="0.2">
      <c r="A1778" t="s">
        <v>1178</v>
      </c>
      <c r="B1778" t="s">
        <v>3111</v>
      </c>
      <c r="C1778">
        <v>5.8</v>
      </c>
    </row>
    <row r="1779" spans="1:3" x14ac:dyDescent="0.2">
      <c r="A1779" t="s">
        <v>2201</v>
      </c>
      <c r="B1779" t="s">
        <v>3112</v>
      </c>
      <c r="C1779">
        <v>7.6</v>
      </c>
    </row>
    <row r="1780" spans="1:3" x14ac:dyDescent="0.2">
      <c r="A1780" t="s">
        <v>1733</v>
      </c>
      <c r="B1780" t="s">
        <v>3113</v>
      </c>
      <c r="C1780">
        <v>6.4</v>
      </c>
    </row>
    <row r="1781" spans="1:3" x14ac:dyDescent="0.2">
      <c r="A1781" t="s">
        <v>3114</v>
      </c>
      <c r="B1781" t="s">
        <v>3115</v>
      </c>
      <c r="C1781">
        <v>6.3</v>
      </c>
    </row>
    <row r="1782" spans="1:3" x14ac:dyDescent="0.2">
      <c r="A1782" t="s">
        <v>3116</v>
      </c>
      <c r="B1782" t="s">
        <v>3117</v>
      </c>
      <c r="C1782">
        <v>4.5999999999999996</v>
      </c>
    </row>
    <row r="1783" spans="1:3" x14ac:dyDescent="0.2">
      <c r="A1783" t="s">
        <v>3118</v>
      </c>
      <c r="B1783" t="s">
        <v>3119</v>
      </c>
      <c r="C1783">
        <v>6.5</v>
      </c>
    </row>
    <row r="1784" spans="1:3" x14ac:dyDescent="0.2">
      <c r="A1784" t="s">
        <v>3120</v>
      </c>
      <c r="B1784" t="s">
        <v>3121</v>
      </c>
      <c r="C1784">
        <v>7.5</v>
      </c>
    </row>
    <row r="1785" spans="1:3" x14ac:dyDescent="0.2">
      <c r="A1785" t="s">
        <v>1613</v>
      </c>
      <c r="B1785" t="s">
        <v>3122</v>
      </c>
      <c r="C1785">
        <v>7.5</v>
      </c>
    </row>
    <row r="1786" spans="1:3" x14ac:dyDescent="0.2">
      <c r="A1786" t="s">
        <v>2536</v>
      </c>
      <c r="B1786" t="s">
        <v>3124</v>
      </c>
      <c r="C1786">
        <v>5.3</v>
      </c>
    </row>
    <row r="1787" spans="1:3" x14ac:dyDescent="0.2">
      <c r="A1787" t="s">
        <v>3125</v>
      </c>
      <c r="B1787" t="s">
        <v>3126</v>
      </c>
      <c r="C1787">
        <v>7.5</v>
      </c>
    </row>
    <row r="1788" spans="1:3" x14ac:dyDescent="0.2">
      <c r="A1788" t="s">
        <v>3127</v>
      </c>
      <c r="B1788" t="s">
        <v>3129</v>
      </c>
      <c r="C1788">
        <v>3.3</v>
      </c>
    </row>
    <row r="1789" spans="1:3" x14ac:dyDescent="0.2">
      <c r="A1789" t="s">
        <v>3130</v>
      </c>
      <c r="B1789" t="s">
        <v>3132</v>
      </c>
      <c r="C1789">
        <v>3.5</v>
      </c>
    </row>
    <row r="1790" spans="1:3" x14ac:dyDescent="0.2">
      <c r="A1790" t="s">
        <v>1116</v>
      </c>
      <c r="B1790" t="s">
        <v>3133</v>
      </c>
      <c r="C1790">
        <v>9.3000000000000007</v>
      </c>
    </row>
    <row r="1791" spans="1:3" x14ac:dyDescent="0.2">
      <c r="A1791" t="s">
        <v>1984</v>
      </c>
      <c r="B1791" t="s">
        <v>3135</v>
      </c>
      <c r="C1791">
        <v>4.8</v>
      </c>
    </row>
    <row r="1792" spans="1:3" x14ac:dyDescent="0.2">
      <c r="A1792" t="s">
        <v>1199</v>
      </c>
      <c r="B1792" t="s">
        <v>3136</v>
      </c>
      <c r="C1792">
        <v>6.9</v>
      </c>
    </row>
    <row r="1793" spans="1:3" x14ac:dyDescent="0.2">
      <c r="A1793" t="s">
        <v>714</v>
      </c>
      <c r="B1793" t="s">
        <v>3137</v>
      </c>
      <c r="C1793">
        <v>6</v>
      </c>
    </row>
    <row r="1794" spans="1:3" x14ac:dyDescent="0.2">
      <c r="A1794" t="s">
        <v>3138</v>
      </c>
      <c r="B1794" t="s">
        <v>3139</v>
      </c>
      <c r="C1794">
        <v>7.3</v>
      </c>
    </row>
    <row r="1795" spans="1:3" x14ac:dyDescent="0.2">
      <c r="A1795" t="s">
        <v>3140</v>
      </c>
      <c r="B1795" t="s">
        <v>3141</v>
      </c>
      <c r="C1795">
        <v>6.6</v>
      </c>
    </row>
    <row r="1796" spans="1:3" x14ac:dyDescent="0.2">
      <c r="A1796" t="s">
        <v>1181</v>
      </c>
      <c r="B1796" t="s">
        <v>3143</v>
      </c>
      <c r="C1796">
        <v>7.5</v>
      </c>
    </row>
    <row r="1797" spans="1:3" x14ac:dyDescent="0.2">
      <c r="A1797" t="s">
        <v>1714</v>
      </c>
      <c r="B1797" t="s">
        <v>3144</v>
      </c>
      <c r="C1797">
        <v>6.9</v>
      </c>
    </row>
    <row r="1798" spans="1:3" x14ac:dyDescent="0.2">
      <c r="A1798" t="s">
        <v>3145</v>
      </c>
      <c r="B1798" t="s">
        <v>3146</v>
      </c>
      <c r="C1798">
        <v>6.8</v>
      </c>
    </row>
    <row r="1799" spans="1:3" x14ac:dyDescent="0.2">
      <c r="A1799" t="s">
        <v>3147</v>
      </c>
      <c r="B1799" t="s">
        <v>3148</v>
      </c>
      <c r="C1799">
        <v>6.4</v>
      </c>
    </row>
    <row r="1800" spans="1:3" x14ac:dyDescent="0.2">
      <c r="A1800" t="s">
        <v>3149</v>
      </c>
      <c r="B1800" t="s">
        <v>3151</v>
      </c>
      <c r="C1800">
        <v>5.6</v>
      </c>
    </row>
    <row r="1801" spans="1:3" x14ac:dyDescent="0.2">
      <c r="A1801" t="s">
        <v>3152</v>
      </c>
      <c r="B1801" t="s">
        <v>3153</v>
      </c>
      <c r="C1801">
        <v>6.3</v>
      </c>
    </row>
    <row r="1802" spans="1:3" x14ac:dyDescent="0.2">
      <c r="A1802" t="s">
        <v>2349</v>
      </c>
      <c r="B1802" t="s">
        <v>3155</v>
      </c>
      <c r="C1802">
        <v>7.3</v>
      </c>
    </row>
    <row r="1803" spans="1:3" x14ac:dyDescent="0.2">
      <c r="A1803" t="s">
        <v>3156</v>
      </c>
      <c r="B1803" t="s">
        <v>3157</v>
      </c>
      <c r="C1803">
        <v>6.6</v>
      </c>
    </row>
    <row r="1804" spans="1:3" x14ac:dyDescent="0.2">
      <c r="A1804" t="s">
        <v>3158</v>
      </c>
      <c r="B1804" t="s">
        <v>3159</v>
      </c>
      <c r="C1804">
        <v>4.5999999999999996</v>
      </c>
    </row>
    <row r="1805" spans="1:3" x14ac:dyDescent="0.2">
      <c r="A1805" t="s">
        <v>333</v>
      </c>
      <c r="B1805" t="s">
        <v>3161</v>
      </c>
      <c r="C1805">
        <v>5.0999999999999996</v>
      </c>
    </row>
    <row r="1806" spans="1:3" x14ac:dyDescent="0.2">
      <c r="A1806" t="s">
        <v>3162</v>
      </c>
      <c r="B1806" t="s">
        <v>3163</v>
      </c>
      <c r="C1806">
        <v>5.6</v>
      </c>
    </row>
    <row r="1807" spans="1:3" x14ac:dyDescent="0.2">
      <c r="A1807" t="s">
        <v>3164</v>
      </c>
      <c r="B1807" t="s">
        <v>3166</v>
      </c>
      <c r="C1807">
        <v>5.3</v>
      </c>
    </row>
    <row r="1808" spans="1:3" x14ac:dyDescent="0.2">
      <c r="A1808" t="s">
        <v>3168</v>
      </c>
      <c r="B1808" t="s">
        <v>3169</v>
      </c>
      <c r="C1808">
        <v>5.6</v>
      </c>
    </row>
    <row r="1809" spans="1:3" x14ac:dyDescent="0.2">
      <c r="A1809" t="s">
        <v>3170</v>
      </c>
      <c r="B1809" t="s">
        <v>3171</v>
      </c>
      <c r="C1809">
        <v>5.9</v>
      </c>
    </row>
    <row r="1810" spans="1:3" x14ac:dyDescent="0.2">
      <c r="A1810" t="s">
        <v>3172</v>
      </c>
      <c r="B1810" t="s">
        <v>3173</v>
      </c>
      <c r="C1810">
        <v>4.7</v>
      </c>
    </row>
    <row r="1811" spans="1:3" x14ac:dyDescent="0.2">
      <c r="A1811" t="s">
        <v>2105</v>
      </c>
      <c r="B1811" t="s">
        <v>3174</v>
      </c>
      <c r="C1811">
        <v>4.8</v>
      </c>
    </row>
    <row r="1812" spans="1:3" x14ac:dyDescent="0.2">
      <c r="A1812" t="s">
        <v>2461</v>
      </c>
      <c r="B1812" t="s">
        <v>3175</v>
      </c>
      <c r="C1812">
        <v>6.8</v>
      </c>
    </row>
    <row r="1813" spans="1:3" x14ac:dyDescent="0.2">
      <c r="A1813" t="s">
        <v>3176</v>
      </c>
      <c r="B1813" t="s">
        <v>3177</v>
      </c>
      <c r="C1813">
        <v>5.4</v>
      </c>
    </row>
    <row r="1814" spans="1:3" x14ac:dyDescent="0.2">
      <c r="A1814" t="s">
        <v>3178</v>
      </c>
      <c r="B1814" t="s">
        <v>3179</v>
      </c>
      <c r="C1814">
        <v>5.0999999999999996</v>
      </c>
    </row>
    <row r="1815" spans="1:3" x14ac:dyDescent="0.2">
      <c r="A1815" t="s">
        <v>1716</v>
      </c>
      <c r="B1815" t="s">
        <v>3181</v>
      </c>
      <c r="C1815">
        <v>7</v>
      </c>
    </row>
    <row r="1816" spans="1:3" x14ac:dyDescent="0.2">
      <c r="A1816" t="s">
        <v>1958</v>
      </c>
      <c r="B1816" t="s">
        <v>3182</v>
      </c>
      <c r="C1816">
        <v>4</v>
      </c>
    </row>
    <row r="1817" spans="1:3" x14ac:dyDescent="0.2">
      <c r="A1817" t="s">
        <v>1588</v>
      </c>
      <c r="B1817" t="s">
        <v>3183</v>
      </c>
      <c r="C1817">
        <v>7.3</v>
      </c>
    </row>
    <row r="1818" spans="1:3" x14ac:dyDescent="0.2">
      <c r="A1818" t="s">
        <v>930</v>
      </c>
      <c r="B1818" t="s">
        <v>3184</v>
      </c>
      <c r="C1818">
        <v>6.8</v>
      </c>
    </row>
    <row r="1819" spans="1:3" x14ac:dyDescent="0.2">
      <c r="A1819" t="s">
        <v>1374</v>
      </c>
      <c r="B1819" t="s">
        <v>3186</v>
      </c>
      <c r="C1819">
        <v>7</v>
      </c>
    </row>
    <row r="1820" spans="1:3" x14ac:dyDescent="0.2">
      <c r="A1820" t="s">
        <v>2055</v>
      </c>
      <c r="B1820" t="s">
        <v>3187</v>
      </c>
      <c r="C1820">
        <v>7.1</v>
      </c>
    </row>
    <row r="1821" spans="1:3" x14ac:dyDescent="0.2">
      <c r="A1821" t="s">
        <v>3188</v>
      </c>
      <c r="B1821" t="s">
        <v>3189</v>
      </c>
      <c r="C1821">
        <v>6.9</v>
      </c>
    </row>
    <row r="1822" spans="1:3" x14ac:dyDescent="0.2">
      <c r="A1822" t="s">
        <v>1809</v>
      </c>
      <c r="B1822" t="s">
        <v>3191</v>
      </c>
      <c r="C1822">
        <v>7.3</v>
      </c>
    </row>
    <row r="1823" spans="1:3" x14ac:dyDescent="0.2">
      <c r="A1823" t="s">
        <v>2815</v>
      </c>
      <c r="B1823" t="s">
        <v>3192</v>
      </c>
      <c r="C1823">
        <v>8.1999999999999993</v>
      </c>
    </row>
    <row r="1824" spans="1:3" x14ac:dyDescent="0.2">
      <c r="A1824" t="s">
        <v>1704</v>
      </c>
      <c r="B1824" t="s">
        <v>3194</v>
      </c>
      <c r="C1824">
        <v>7.1</v>
      </c>
    </row>
    <row r="1825" spans="1:3" x14ac:dyDescent="0.2">
      <c r="A1825" t="s">
        <v>1617</v>
      </c>
      <c r="B1825" t="s">
        <v>3195</v>
      </c>
      <c r="C1825">
        <v>7.7</v>
      </c>
    </row>
    <row r="1826" spans="1:3" x14ac:dyDescent="0.2">
      <c r="A1826" t="s">
        <v>2763</v>
      </c>
      <c r="B1826" t="s">
        <v>3196</v>
      </c>
      <c r="C1826">
        <v>6.5</v>
      </c>
    </row>
    <row r="1827" spans="1:3" x14ac:dyDescent="0.2">
      <c r="A1827" t="s">
        <v>1751</v>
      </c>
      <c r="B1827" t="s">
        <v>3198</v>
      </c>
      <c r="C1827">
        <v>4.9000000000000004</v>
      </c>
    </row>
    <row r="1828" spans="1:3" x14ac:dyDescent="0.2">
      <c r="A1828" t="s">
        <v>3199</v>
      </c>
      <c r="B1828" t="s">
        <v>3200</v>
      </c>
      <c r="C1828">
        <v>6.4</v>
      </c>
    </row>
    <row r="1829" spans="1:3" x14ac:dyDescent="0.2">
      <c r="A1829" t="s">
        <v>3201</v>
      </c>
      <c r="B1829" t="s">
        <v>3202</v>
      </c>
      <c r="C1829">
        <v>5.9</v>
      </c>
    </row>
    <row r="1830" spans="1:3" x14ac:dyDescent="0.2">
      <c r="A1830" t="s">
        <v>3203</v>
      </c>
      <c r="B1830" t="s">
        <v>3204</v>
      </c>
      <c r="C1830">
        <v>6.2</v>
      </c>
    </row>
    <row r="1831" spans="1:3" x14ac:dyDescent="0.2">
      <c r="A1831" t="s">
        <v>1480</v>
      </c>
      <c r="B1831" t="s">
        <v>3205</v>
      </c>
      <c r="C1831">
        <v>5.8</v>
      </c>
    </row>
    <row r="1832" spans="1:3" x14ac:dyDescent="0.2">
      <c r="A1832" t="s">
        <v>2517</v>
      </c>
      <c r="B1832" t="s">
        <v>3206</v>
      </c>
      <c r="C1832">
        <v>6.7</v>
      </c>
    </row>
    <row r="1833" spans="1:3" x14ac:dyDescent="0.2">
      <c r="A1833" t="s">
        <v>3207</v>
      </c>
      <c r="B1833" t="s">
        <v>3208</v>
      </c>
      <c r="C1833">
        <v>5.9</v>
      </c>
    </row>
    <row r="1834" spans="1:3" x14ac:dyDescent="0.2">
      <c r="A1834" t="s">
        <v>3209</v>
      </c>
      <c r="B1834" t="s">
        <v>3210</v>
      </c>
      <c r="C1834">
        <v>7.3</v>
      </c>
    </row>
    <row r="1835" spans="1:3" x14ac:dyDescent="0.2">
      <c r="A1835" t="s">
        <v>3211</v>
      </c>
      <c r="B1835" t="s">
        <v>3212</v>
      </c>
      <c r="C1835">
        <v>4.0999999999999996</v>
      </c>
    </row>
    <row r="1836" spans="1:3" x14ac:dyDescent="0.2">
      <c r="A1836" t="s">
        <v>2664</v>
      </c>
      <c r="B1836" t="s">
        <v>3213</v>
      </c>
      <c r="C1836">
        <v>4.9000000000000004</v>
      </c>
    </row>
    <row r="1837" spans="1:3" x14ac:dyDescent="0.2">
      <c r="A1837" t="s">
        <v>510</v>
      </c>
      <c r="B1837" t="s">
        <v>3214</v>
      </c>
      <c r="C1837">
        <v>7.9</v>
      </c>
    </row>
    <row r="1838" spans="1:3" x14ac:dyDescent="0.2">
      <c r="A1838" t="s">
        <v>1958</v>
      </c>
      <c r="B1838" t="s">
        <v>2576</v>
      </c>
      <c r="C1838">
        <v>5.6</v>
      </c>
    </row>
    <row r="1839" spans="1:3" x14ac:dyDescent="0.2">
      <c r="A1839" t="s">
        <v>3215</v>
      </c>
      <c r="B1839" t="s">
        <v>3216</v>
      </c>
      <c r="C1839">
        <v>5.2</v>
      </c>
    </row>
    <row r="1840" spans="1:3" x14ac:dyDescent="0.2">
      <c r="A1840" t="s">
        <v>3217</v>
      </c>
      <c r="B1840" t="s">
        <v>3218</v>
      </c>
      <c r="C1840">
        <v>4.0999999999999996</v>
      </c>
    </row>
    <row r="1841" spans="1:3" x14ac:dyDescent="0.2">
      <c r="A1841" t="s">
        <v>3032</v>
      </c>
      <c r="B1841" t="s">
        <v>3219</v>
      </c>
      <c r="C1841">
        <v>6.6</v>
      </c>
    </row>
    <row r="1842" spans="1:3" x14ac:dyDescent="0.2">
      <c r="A1842" t="s">
        <v>1502</v>
      </c>
      <c r="B1842" t="s">
        <v>3221</v>
      </c>
      <c r="C1842">
        <v>2.9</v>
      </c>
    </row>
    <row r="1843" spans="1:3" x14ac:dyDescent="0.2">
      <c r="A1843" t="s">
        <v>3222</v>
      </c>
      <c r="B1843" t="s">
        <v>3223</v>
      </c>
      <c r="C1843">
        <v>6.5</v>
      </c>
    </row>
    <row r="1844" spans="1:3" x14ac:dyDescent="0.2">
      <c r="A1844" t="s">
        <v>3224</v>
      </c>
      <c r="B1844" t="s">
        <v>3225</v>
      </c>
      <c r="C1844">
        <v>7.2</v>
      </c>
    </row>
    <row r="1845" spans="1:3" x14ac:dyDescent="0.2">
      <c r="A1845" t="s">
        <v>2971</v>
      </c>
      <c r="B1845" t="s">
        <v>3226</v>
      </c>
      <c r="C1845">
        <v>6.8</v>
      </c>
    </row>
    <row r="1846" spans="1:3" x14ac:dyDescent="0.2">
      <c r="A1846" t="s">
        <v>3227</v>
      </c>
      <c r="B1846" t="s">
        <v>3229</v>
      </c>
      <c r="C1846">
        <v>7.8</v>
      </c>
    </row>
    <row r="1847" spans="1:3" x14ac:dyDescent="0.2">
      <c r="A1847" t="s">
        <v>3230</v>
      </c>
      <c r="B1847" t="s">
        <v>3231</v>
      </c>
      <c r="C1847">
        <v>6.7</v>
      </c>
    </row>
    <row r="1848" spans="1:3" x14ac:dyDescent="0.2">
      <c r="A1848" t="s">
        <v>3118</v>
      </c>
      <c r="B1848" t="s">
        <v>3232</v>
      </c>
      <c r="C1848">
        <v>7.1</v>
      </c>
    </row>
    <row r="1849" spans="1:3" x14ac:dyDescent="0.2">
      <c r="A1849" t="s">
        <v>1287</v>
      </c>
      <c r="B1849" t="s">
        <v>3234</v>
      </c>
      <c r="C1849">
        <v>5.7</v>
      </c>
    </row>
    <row r="1850" spans="1:3" x14ac:dyDescent="0.2">
      <c r="A1850" t="s">
        <v>70</v>
      </c>
      <c r="B1850" t="s">
        <v>3235</v>
      </c>
      <c r="C1850">
        <v>5.3</v>
      </c>
    </row>
    <row r="1851" spans="1:3" x14ac:dyDescent="0.2">
      <c r="A1851" t="s">
        <v>1891</v>
      </c>
      <c r="B1851" t="s">
        <v>3236</v>
      </c>
      <c r="C1851">
        <v>7.7</v>
      </c>
    </row>
    <row r="1852" spans="1:3" x14ac:dyDescent="0.2">
      <c r="A1852" t="s">
        <v>1492</v>
      </c>
      <c r="B1852" t="s">
        <v>3237</v>
      </c>
      <c r="C1852">
        <v>6.1</v>
      </c>
    </row>
    <row r="1853" spans="1:3" x14ac:dyDescent="0.2">
      <c r="A1853" t="s">
        <v>355</v>
      </c>
      <c r="B1853" t="s">
        <v>3238</v>
      </c>
      <c r="C1853">
        <v>7.3</v>
      </c>
    </row>
    <row r="1854" spans="1:3" x14ac:dyDescent="0.2">
      <c r="A1854" t="s">
        <v>617</v>
      </c>
      <c r="B1854" t="s">
        <v>3239</v>
      </c>
      <c r="C1854">
        <v>7.2</v>
      </c>
    </row>
    <row r="1855" spans="1:3" x14ac:dyDescent="0.2">
      <c r="A1855" t="s">
        <v>655</v>
      </c>
      <c r="B1855" t="s">
        <v>657</v>
      </c>
      <c r="C1855">
        <v>5.3</v>
      </c>
    </row>
    <row r="1856" spans="1:3" x14ac:dyDescent="0.2">
      <c r="A1856" t="s">
        <v>2105</v>
      </c>
      <c r="B1856" t="s">
        <v>3240</v>
      </c>
      <c r="C1856">
        <v>6.1</v>
      </c>
    </row>
    <row r="1857" spans="1:3" x14ac:dyDescent="0.2">
      <c r="A1857" t="s">
        <v>2815</v>
      </c>
      <c r="B1857" t="s">
        <v>3242</v>
      </c>
      <c r="C1857">
        <v>5.8</v>
      </c>
    </row>
    <row r="1858" spans="1:3" x14ac:dyDescent="0.2">
      <c r="A1858" t="s">
        <v>464</v>
      </c>
      <c r="B1858" t="s">
        <v>3243</v>
      </c>
      <c r="C1858">
        <v>5.7</v>
      </c>
    </row>
    <row r="1859" spans="1:3" x14ac:dyDescent="0.2">
      <c r="A1859" t="s">
        <v>2314</v>
      </c>
      <c r="B1859" t="s">
        <v>3244</v>
      </c>
      <c r="C1859">
        <v>6.7</v>
      </c>
    </row>
    <row r="1860" spans="1:3" x14ac:dyDescent="0.2">
      <c r="A1860" t="s">
        <v>3245</v>
      </c>
      <c r="B1860" t="s">
        <v>3246</v>
      </c>
      <c r="C1860">
        <v>6.5</v>
      </c>
    </row>
    <row r="1861" spans="1:3" x14ac:dyDescent="0.2">
      <c r="A1861" t="s">
        <v>879</v>
      </c>
      <c r="B1861" t="s">
        <v>3247</v>
      </c>
      <c r="C1861">
        <v>7.2</v>
      </c>
    </row>
    <row r="1862" spans="1:3" x14ac:dyDescent="0.2">
      <c r="A1862" t="s">
        <v>960</v>
      </c>
      <c r="B1862" t="s">
        <v>3248</v>
      </c>
      <c r="C1862">
        <v>7.6</v>
      </c>
    </row>
    <row r="1863" spans="1:3" x14ac:dyDescent="0.2">
      <c r="A1863" t="s">
        <v>2582</v>
      </c>
      <c r="B1863" t="s">
        <v>3249</v>
      </c>
      <c r="C1863">
        <v>4.5999999999999996</v>
      </c>
    </row>
    <row r="1864" spans="1:3" x14ac:dyDescent="0.2">
      <c r="A1864" t="s">
        <v>1692</v>
      </c>
      <c r="B1864" t="s">
        <v>3250</v>
      </c>
      <c r="C1864">
        <v>6.9</v>
      </c>
    </row>
    <row r="1865" spans="1:3" x14ac:dyDescent="0.2">
      <c r="A1865" t="s">
        <v>2366</v>
      </c>
      <c r="B1865" t="s">
        <v>3251</v>
      </c>
      <c r="C1865">
        <v>6.6</v>
      </c>
    </row>
    <row r="1866" spans="1:3" x14ac:dyDescent="0.2">
      <c r="A1866" t="s">
        <v>3252</v>
      </c>
      <c r="B1866" t="s">
        <v>3253</v>
      </c>
      <c r="C1866">
        <v>6.3</v>
      </c>
    </row>
    <row r="1867" spans="1:3" x14ac:dyDescent="0.2">
      <c r="A1867" t="s">
        <v>511</v>
      </c>
      <c r="B1867" t="s">
        <v>3255</v>
      </c>
      <c r="C1867">
        <v>6.2</v>
      </c>
    </row>
    <row r="1868" spans="1:3" x14ac:dyDescent="0.2">
      <c r="A1868" t="s">
        <v>3256</v>
      </c>
      <c r="B1868" t="s">
        <v>3257</v>
      </c>
      <c r="C1868">
        <v>5.3</v>
      </c>
    </row>
    <row r="1869" spans="1:3" x14ac:dyDescent="0.2">
      <c r="A1869" t="s">
        <v>490</v>
      </c>
      <c r="B1869" t="s">
        <v>3258</v>
      </c>
      <c r="C1869">
        <v>7.3</v>
      </c>
    </row>
    <row r="1870" spans="1:3" x14ac:dyDescent="0.2">
      <c r="A1870" t="s">
        <v>1058</v>
      </c>
      <c r="B1870" t="s">
        <v>3259</v>
      </c>
      <c r="C1870">
        <v>5.6</v>
      </c>
    </row>
    <row r="1871" spans="1:3" x14ac:dyDescent="0.2">
      <c r="A1871" t="s">
        <v>1337</v>
      </c>
      <c r="B1871" t="s">
        <v>3261</v>
      </c>
      <c r="C1871">
        <v>6.2</v>
      </c>
    </row>
    <row r="1872" spans="1:3" x14ac:dyDescent="0.2">
      <c r="A1872" t="s">
        <v>3262</v>
      </c>
      <c r="B1872" t="s">
        <v>3264</v>
      </c>
      <c r="C1872">
        <v>5.2</v>
      </c>
    </row>
    <row r="1873" spans="1:3" x14ac:dyDescent="0.2">
      <c r="A1873" t="s">
        <v>1394</v>
      </c>
      <c r="B1873" t="s">
        <v>3265</v>
      </c>
      <c r="C1873">
        <v>5.3</v>
      </c>
    </row>
    <row r="1874" spans="1:3" x14ac:dyDescent="0.2">
      <c r="A1874" t="s">
        <v>1082</v>
      </c>
      <c r="B1874" t="s">
        <v>3266</v>
      </c>
      <c r="C1874">
        <v>5.4</v>
      </c>
    </row>
    <row r="1875" spans="1:3" x14ac:dyDescent="0.2">
      <c r="A1875" t="s">
        <v>3267</v>
      </c>
      <c r="B1875" t="s">
        <v>3268</v>
      </c>
      <c r="C1875">
        <v>4.9000000000000004</v>
      </c>
    </row>
    <row r="1876" spans="1:3" x14ac:dyDescent="0.2">
      <c r="A1876" t="s">
        <v>2472</v>
      </c>
      <c r="B1876" t="s">
        <v>3269</v>
      </c>
      <c r="C1876">
        <v>5.5</v>
      </c>
    </row>
    <row r="1877" spans="1:3" x14ac:dyDescent="0.2">
      <c r="A1877" t="s">
        <v>46</v>
      </c>
      <c r="B1877" t="s">
        <v>3270</v>
      </c>
      <c r="C1877">
        <v>6.7</v>
      </c>
    </row>
    <row r="1878" spans="1:3" x14ac:dyDescent="0.2">
      <c r="A1878" t="s">
        <v>3271</v>
      </c>
      <c r="B1878" t="s">
        <v>3273</v>
      </c>
      <c r="C1878">
        <v>7.2</v>
      </c>
    </row>
    <row r="1879" spans="1:3" x14ac:dyDescent="0.2">
      <c r="A1879" t="s">
        <v>3274</v>
      </c>
      <c r="B1879" t="s">
        <v>3275</v>
      </c>
      <c r="C1879">
        <v>5.0999999999999996</v>
      </c>
    </row>
    <row r="1880" spans="1:3" x14ac:dyDescent="0.2">
      <c r="A1880" t="s">
        <v>2559</v>
      </c>
      <c r="B1880" t="s">
        <v>3276</v>
      </c>
      <c r="C1880">
        <v>6.5</v>
      </c>
    </row>
    <row r="1881" spans="1:3" x14ac:dyDescent="0.2">
      <c r="A1881" t="s">
        <v>2556</v>
      </c>
      <c r="B1881" t="s">
        <v>3277</v>
      </c>
      <c r="C1881">
        <v>8.1999999999999993</v>
      </c>
    </row>
    <row r="1882" spans="1:3" x14ac:dyDescent="0.2">
      <c r="A1882" t="s">
        <v>1433</v>
      </c>
      <c r="B1882" t="s">
        <v>3279</v>
      </c>
      <c r="C1882">
        <v>7.7</v>
      </c>
    </row>
    <row r="1883" spans="1:3" x14ac:dyDescent="0.2">
      <c r="A1883" t="s">
        <v>64</v>
      </c>
      <c r="B1883" t="s">
        <v>78</v>
      </c>
      <c r="C1883">
        <v>7.2</v>
      </c>
    </row>
    <row r="1884" spans="1:3" x14ac:dyDescent="0.2">
      <c r="A1884" t="s">
        <v>556</v>
      </c>
      <c r="B1884" t="s">
        <v>3280</v>
      </c>
      <c r="C1884">
        <v>6.1</v>
      </c>
    </row>
    <row r="1885" spans="1:3" x14ac:dyDescent="0.2">
      <c r="A1885" t="s">
        <v>2378</v>
      </c>
      <c r="B1885" t="s">
        <v>3281</v>
      </c>
      <c r="C1885">
        <v>8.8000000000000007</v>
      </c>
    </row>
    <row r="1886" spans="1:3" x14ac:dyDescent="0.2">
      <c r="A1886" t="s">
        <v>105</v>
      </c>
      <c r="B1886" t="s">
        <v>3282</v>
      </c>
      <c r="C1886">
        <v>6.8</v>
      </c>
    </row>
    <row r="1887" spans="1:3" x14ac:dyDescent="0.2">
      <c r="A1887" t="s">
        <v>1906</v>
      </c>
      <c r="B1887" t="s">
        <v>3283</v>
      </c>
      <c r="C1887">
        <v>6.8</v>
      </c>
    </row>
    <row r="1888" spans="1:3" x14ac:dyDescent="0.2">
      <c r="A1888" t="s">
        <v>1855</v>
      </c>
      <c r="B1888" t="s">
        <v>3284</v>
      </c>
      <c r="C1888">
        <v>6.7</v>
      </c>
    </row>
    <row r="1889" spans="1:3" x14ac:dyDescent="0.2">
      <c r="A1889" t="s">
        <v>1162</v>
      </c>
      <c r="B1889" t="s">
        <v>3285</v>
      </c>
      <c r="C1889">
        <v>7.1</v>
      </c>
    </row>
    <row r="1890" spans="1:3" x14ac:dyDescent="0.2">
      <c r="A1890" t="s">
        <v>480</v>
      </c>
      <c r="B1890" t="s">
        <v>3287</v>
      </c>
      <c r="C1890">
        <v>7.1</v>
      </c>
    </row>
    <row r="1891" spans="1:3" x14ac:dyDescent="0.2">
      <c r="A1891" t="s">
        <v>350</v>
      </c>
      <c r="B1891" t="s">
        <v>3288</v>
      </c>
      <c r="C1891">
        <v>6.1</v>
      </c>
    </row>
    <row r="1892" spans="1:3" x14ac:dyDescent="0.2">
      <c r="A1892" t="s">
        <v>623</v>
      </c>
      <c r="B1892" t="s">
        <v>3289</v>
      </c>
      <c r="C1892">
        <v>8</v>
      </c>
    </row>
    <row r="1893" spans="1:3" x14ac:dyDescent="0.2">
      <c r="A1893" t="s">
        <v>1181</v>
      </c>
      <c r="B1893" t="s">
        <v>3143</v>
      </c>
      <c r="C1893">
        <v>7.5</v>
      </c>
    </row>
    <row r="1894" spans="1:3" x14ac:dyDescent="0.2">
      <c r="A1894" t="s">
        <v>1505</v>
      </c>
      <c r="B1894" t="s">
        <v>3290</v>
      </c>
      <c r="C1894">
        <v>6.6</v>
      </c>
    </row>
    <row r="1895" spans="1:3" x14ac:dyDescent="0.2">
      <c r="A1895" t="s">
        <v>3291</v>
      </c>
      <c r="B1895" t="s">
        <v>3292</v>
      </c>
      <c r="C1895">
        <v>5.4</v>
      </c>
    </row>
    <row r="1896" spans="1:3" x14ac:dyDescent="0.2">
      <c r="A1896" t="s">
        <v>1565</v>
      </c>
      <c r="B1896" t="s">
        <v>3293</v>
      </c>
      <c r="C1896">
        <v>6.1</v>
      </c>
    </row>
    <row r="1897" spans="1:3" x14ac:dyDescent="0.2">
      <c r="A1897" t="s">
        <v>2833</v>
      </c>
      <c r="B1897" t="s">
        <v>2834</v>
      </c>
      <c r="C1897">
        <v>6.1</v>
      </c>
    </row>
    <row r="1898" spans="1:3" x14ac:dyDescent="0.2">
      <c r="A1898" t="s">
        <v>3294</v>
      </c>
      <c r="B1898" t="s">
        <v>3295</v>
      </c>
      <c r="C1898">
        <v>5.6</v>
      </c>
    </row>
    <row r="1899" spans="1:3" x14ac:dyDescent="0.2">
      <c r="A1899" t="s">
        <v>524</v>
      </c>
      <c r="B1899" t="s">
        <v>3296</v>
      </c>
      <c r="C1899">
        <v>5.8</v>
      </c>
    </row>
    <row r="1900" spans="1:3" x14ac:dyDescent="0.2">
      <c r="A1900" t="s">
        <v>3297</v>
      </c>
      <c r="B1900" t="s">
        <v>3298</v>
      </c>
      <c r="C1900">
        <v>2.8</v>
      </c>
    </row>
    <row r="1901" spans="1:3" x14ac:dyDescent="0.2">
      <c r="A1901" t="s">
        <v>3299</v>
      </c>
      <c r="B1901" t="s">
        <v>3300</v>
      </c>
      <c r="C1901">
        <v>6.7</v>
      </c>
    </row>
    <row r="1902" spans="1:3" x14ac:dyDescent="0.2">
      <c r="A1902" t="s">
        <v>3301</v>
      </c>
      <c r="B1902" t="s">
        <v>3303</v>
      </c>
      <c r="C1902">
        <v>5.0999999999999996</v>
      </c>
    </row>
    <row r="1903" spans="1:3" x14ac:dyDescent="0.2">
      <c r="A1903" t="s">
        <v>1704</v>
      </c>
      <c r="B1903" t="s">
        <v>3304</v>
      </c>
      <c r="C1903">
        <v>7.2</v>
      </c>
    </row>
    <row r="1904" spans="1:3" x14ac:dyDescent="0.2">
      <c r="A1904" t="s">
        <v>1984</v>
      </c>
      <c r="B1904" t="s">
        <v>3306</v>
      </c>
      <c r="C1904">
        <v>6</v>
      </c>
    </row>
    <row r="1905" spans="1:3" x14ac:dyDescent="0.2">
      <c r="A1905" t="s">
        <v>3307</v>
      </c>
      <c r="B1905" t="s">
        <v>3308</v>
      </c>
      <c r="C1905">
        <v>6.7</v>
      </c>
    </row>
    <row r="1906" spans="1:3" x14ac:dyDescent="0.2">
      <c r="A1906" t="s">
        <v>1891</v>
      </c>
      <c r="B1906" t="s">
        <v>3309</v>
      </c>
      <c r="C1906">
        <v>6.2</v>
      </c>
    </row>
    <row r="1907" spans="1:3" x14ac:dyDescent="0.2">
      <c r="A1907" t="s">
        <v>3310</v>
      </c>
      <c r="B1907" t="s">
        <v>3311</v>
      </c>
      <c r="C1907">
        <v>6.2</v>
      </c>
    </row>
    <row r="1908" spans="1:3" x14ac:dyDescent="0.2">
      <c r="A1908" t="s">
        <v>1207</v>
      </c>
      <c r="B1908" t="s">
        <v>3312</v>
      </c>
      <c r="C1908">
        <v>6.8</v>
      </c>
    </row>
    <row r="1909" spans="1:3" x14ac:dyDescent="0.2">
      <c r="A1909" t="s">
        <v>3313</v>
      </c>
      <c r="B1909" t="s">
        <v>3314</v>
      </c>
      <c r="C1909">
        <v>7.1</v>
      </c>
    </row>
    <row r="1910" spans="1:3" x14ac:dyDescent="0.2">
      <c r="A1910" t="s">
        <v>3315</v>
      </c>
      <c r="B1910" t="s">
        <v>3316</v>
      </c>
      <c r="C1910">
        <v>7.1</v>
      </c>
    </row>
    <row r="1911" spans="1:3" x14ac:dyDescent="0.2">
      <c r="A1911" t="s">
        <v>1069</v>
      </c>
      <c r="B1911" t="s">
        <v>3318</v>
      </c>
      <c r="C1911">
        <v>7</v>
      </c>
    </row>
    <row r="1912" spans="1:3" x14ac:dyDescent="0.2">
      <c r="A1912" t="s">
        <v>1199</v>
      </c>
      <c r="B1912" t="s">
        <v>3319</v>
      </c>
      <c r="C1912">
        <v>7.1</v>
      </c>
    </row>
    <row r="1913" spans="1:3" x14ac:dyDescent="0.2">
      <c r="A1913" t="s">
        <v>1430</v>
      </c>
      <c r="B1913" t="s">
        <v>3320</v>
      </c>
      <c r="C1913">
        <v>6.4</v>
      </c>
    </row>
    <row r="1914" spans="1:3" x14ac:dyDescent="0.2">
      <c r="A1914" t="s">
        <v>720</v>
      </c>
      <c r="B1914" t="s">
        <v>3321</v>
      </c>
      <c r="C1914">
        <v>7</v>
      </c>
    </row>
    <row r="1915" spans="1:3" x14ac:dyDescent="0.2">
      <c r="A1915" t="s">
        <v>1733</v>
      </c>
      <c r="B1915" t="s">
        <v>3322</v>
      </c>
      <c r="C1915">
        <v>6.2</v>
      </c>
    </row>
    <row r="1916" spans="1:3" x14ac:dyDescent="0.2">
      <c r="A1916" t="s">
        <v>1263</v>
      </c>
      <c r="B1916" t="s">
        <v>3323</v>
      </c>
      <c r="C1916">
        <v>7.5</v>
      </c>
    </row>
    <row r="1917" spans="1:3" x14ac:dyDescent="0.2">
      <c r="A1917" t="s">
        <v>2461</v>
      </c>
      <c r="B1917" t="s">
        <v>3324</v>
      </c>
      <c r="C1917">
        <v>4.8</v>
      </c>
    </row>
    <row r="1918" spans="1:3" x14ac:dyDescent="0.2">
      <c r="A1918" t="s">
        <v>2517</v>
      </c>
      <c r="B1918" t="s">
        <v>3325</v>
      </c>
      <c r="C1918">
        <v>7.3</v>
      </c>
    </row>
    <row r="1919" spans="1:3" x14ac:dyDescent="0.2">
      <c r="A1919" t="s">
        <v>2228</v>
      </c>
      <c r="B1919" t="s">
        <v>3326</v>
      </c>
      <c r="C1919">
        <v>5.8</v>
      </c>
    </row>
    <row r="1920" spans="1:3" x14ac:dyDescent="0.2">
      <c r="A1920" t="s">
        <v>3327</v>
      </c>
      <c r="B1920" t="s">
        <v>3328</v>
      </c>
      <c r="C1920">
        <v>7.6</v>
      </c>
    </row>
    <row r="1921" spans="1:3" x14ac:dyDescent="0.2">
      <c r="A1921" t="s">
        <v>3329</v>
      </c>
      <c r="B1921" t="s">
        <v>3330</v>
      </c>
      <c r="C1921">
        <v>5.6</v>
      </c>
    </row>
    <row r="1922" spans="1:3" x14ac:dyDescent="0.2">
      <c r="A1922" t="s">
        <v>553</v>
      </c>
      <c r="B1922" t="s">
        <v>3331</v>
      </c>
      <c r="C1922">
        <v>7</v>
      </c>
    </row>
    <row r="1923" spans="1:3" x14ac:dyDescent="0.2">
      <c r="A1923" t="s">
        <v>1207</v>
      </c>
      <c r="B1923" t="s">
        <v>3332</v>
      </c>
      <c r="C1923">
        <v>6.6</v>
      </c>
    </row>
    <row r="1924" spans="1:3" x14ac:dyDescent="0.2">
      <c r="A1924" t="s">
        <v>524</v>
      </c>
      <c r="B1924" t="s">
        <v>3333</v>
      </c>
      <c r="C1924">
        <v>6.5</v>
      </c>
    </row>
    <row r="1925" spans="1:3" x14ac:dyDescent="0.2">
      <c r="A1925" t="s">
        <v>2874</v>
      </c>
      <c r="B1925" t="s">
        <v>3334</v>
      </c>
      <c r="C1925">
        <v>7.4</v>
      </c>
    </row>
    <row r="1926" spans="1:3" x14ac:dyDescent="0.2">
      <c r="A1926" t="s">
        <v>3335</v>
      </c>
      <c r="B1926" t="s">
        <v>3336</v>
      </c>
      <c r="C1926">
        <v>4.5999999999999996</v>
      </c>
    </row>
    <row r="1927" spans="1:3" x14ac:dyDescent="0.2">
      <c r="A1927" t="s">
        <v>2548</v>
      </c>
      <c r="B1927" t="s">
        <v>3337</v>
      </c>
      <c r="C1927">
        <v>6.4</v>
      </c>
    </row>
    <row r="1928" spans="1:3" x14ac:dyDescent="0.2">
      <c r="A1928" t="s">
        <v>2022</v>
      </c>
      <c r="B1928" t="s">
        <v>2023</v>
      </c>
      <c r="C1928">
        <v>6</v>
      </c>
    </row>
    <row r="1929" spans="1:3" x14ac:dyDescent="0.2">
      <c r="A1929" t="s">
        <v>762</v>
      </c>
      <c r="B1929" t="s">
        <v>3338</v>
      </c>
      <c r="C1929">
        <v>5.9</v>
      </c>
    </row>
    <row r="1930" spans="1:3" x14ac:dyDescent="0.2">
      <c r="A1930" t="s">
        <v>322</v>
      </c>
      <c r="B1930" t="s">
        <v>3339</v>
      </c>
      <c r="C1930">
        <v>6.4</v>
      </c>
    </row>
    <row r="1931" spans="1:3" x14ac:dyDescent="0.2">
      <c r="A1931" t="s">
        <v>1714</v>
      </c>
      <c r="B1931" t="s">
        <v>3340</v>
      </c>
      <c r="C1931">
        <v>6.6</v>
      </c>
    </row>
    <row r="1932" spans="1:3" x14ac:dyDescent="0.2">
      <c r="A1932" t="s">
        <v>2366</v>
      </c>
      <c r="B1932" t="s">
        <v>3341</v>
      </c>
      <c r="C1932">
        <v>6.9</v>
      </c>
    </row>
    <row r="1933" spans="1:3" x14ac:dyDescent="0.2">
      <c r="A1933" t="s">
        <v>105</v>
      </c>
      <c r="B1933" t="s">
        <v>573</v>
      </c>
      <c r="C1933">
        <v>6.9</v>
      </c>
    </row>
    <row r="1934" spans="1:3" x14ac:dyDescent="0.2">
      <c r="A1934" t="s">
        <v>3342</v>
      </c>
      <c r="B1934" t="s">
        <v>3343</v>
      </c>
      <c r="C1934">
        <v>5.8</v>
      </c>
    </row>
    <row r="1935" spans="1:3" x14ac:dyDescent="0.2">
      <c r="A1935" t="s">
        <v>2359</v>
      </c>
      <c r="B1935" t="s">
        <v>3345</v>
      </c>
      <c r="C1935">
        <v>6.4</v>
      </c>
    </row>
    <row r="1936" spans="1:3" x14ac:dyDescent="0.2">
      <c r="A1936" t="s">
        <v>3346</v>
      </c>
      <c r="B1936" t="s">
        <v>3347</v>
      </c>
      <c r="C1936">
        <v>5.3</v>
      </c>
    </row>
    <row r="1937" spans="1:3" x14ac:dyDescent="0.2">
      <c r="A1937" t="s">
        <v>1744</v>
      </c>
      <c r="B1937" t="s">
        <v>3348</v>
      </c>
      <c r="C1937">
        <v>6.5</v>
      </c>
    </row>
    <row r="1938" spans="1:3" x14ac:dyDescent="0.2">
      <c r="A1938" t="s">
        <v>3349</v>
      </c>
      <c r="B1938" t="s">
        <v>3350</v>
      </c>
      <c r="C1938">
        <v>5.7</v>
      </c>
    </row>
    <row r="1939" spans="1:3" x14ac:dyDescent="0.2">
      <c r="A1939" t="s">
        <v>1416</v>
      </c>
      <c r="B1939" t="s">
        <v>3351</v>
      </c>
      <c r="C1939">
        <v>6.7</v>
      </c>
    </row>
    <row r="1940" spans="1:3" x14ac:dyDescent="0.2">
      <c r="A1940" t="s">
        <v>3352</v>
      </c>
      <c r="B1940" t="s">
        <v>3353</v>
      </c>
      <c r="C1940">
        <v>3.9</v>
      </c>
    </row>
    <row r="1941" spans="1:3" x14ac:dyDescent="0.2">
      <c r="A1941" t="s">
        <v>3354</v>
      </c>
      <c r="B1941" t="s">
        <v>3355</v>
      </c>
      <c r="C1941">
        <v>4.0999999999999996</v>
      </c>
    </row>
    <row r="1942" spans="1:3" x14ac:dyDescent="0.2">
      <c r="A1942" t="s">
        <v>3356</v>
      </c>
      <c r="B1942" t="s">
        <v>3358</v>
      </c>
      <c r="C1942">
        <v>6.2</v>
      </c>
    </row>
    <row r="1943" spans="1:3" x14ac:dyDescent="0.2">
      <c r="A1943" t="s">
        <v>2478</v>
      </c>
      <c r="B1943" t="s">
        <v>3359</v>
      </c>
      <c r="C1943">
        <v>3.8</v>
      </c>
    </row>
    <row r="1944" spans="1:3" x14ac:dyDescent="0.2">
      <c r="A1944" t="s">
        <v>2941</v>
      </c>
      <c r="B1944" t="s">
        <v>3360</v>
      </c>
      <c r="C1944">
        <v>5.0999999999999996</v>
      </c>
    </row>
    <row r="1945" spans="1:3" x14ac:dyDescent="0.2">
      <c r="A1945" t="s">
        <v>449</v>
      </c>
      <c r="B1945" t="s">
        <v>3361</v>
      </c>
      <c r="C1945">
        <v>7.8</v>
      </c>
    </row>
    <row r="1946" spans="1:3" x14ac:dyDescent="0.2">
      <c r="A1946" t="s">
        <v>3364</v>
      </c>
      <c r="B1946" t="s">
        <v>3366</v>
      </c>
      <c r="C1946">
        <v>7.8</v>
      </c>
    </row>
    <row r="1947" spans="1:3" x14ac:dyDescent="0.2">
      <c r="A1947" t="s">
        <v>3367</v>
      </c>
      <c r="B1947" t="s">
        <v>3368</v>
      </c>
      <c r="C1947">
        <v>6.1</v>
      </c>
    </row>
    <row r="1948" spans="1:3" x14ac:dyDescent="0.2">
      <c r="A1948" t="s">
        <v>2955</v>
      </c>
      <c r="B1948" t="s">
        <v>3369</v>
      </c>
      <c r="C1948">
        <v>5.8</v>
      </c>
    </row>
    <row r="1949" spans="1:3" x14ac:dyDescent="0.2">
      <c r="A1949" t="s">
        <v>3370</v>
      </c>
      <c r="B1949" t="s">
        <v>3371</v>
      </c>
      <c r="C1949">
        <v>6.3</v>
      </c>
    </row>
    <row r="1950" spans="1:3" x14ac:dyDescent="0.2">
      <c r="A1950" t="s">
        <v>3372</v>
      </c>
      <c r="B1950" t="s">
        <v>3373</v>
      </c>
      <c r="C1950">
        <v>5.4</v>
      </c>
    </row>
    <row r="1951" spans="1:3" x14ac:dyDescent="0.2">
      <c r="A1951" t="s">
        <v>3374</v>
      </c>
      <c r="B1951" t="s">
        <v>3376</v>
      </c>
      <c r="C1951">
        <v>7.3</v>
      </c>
    </row>
    <row r="1952" spans="1:3" x14ac:dyDescent="0.2">
      <c r="A1952" t="s">
        <v>1649</v>
      </c>
      <c r="B1952" t="s">
        <v>3377</v>
      </c>
      <c r="C1952">
        <v>6.8</v>
      </c>
    </row>
    <row r="1953" spans="1:3" x14ac:dyDescent="0.2">
      <c r="A1953" t="s">
        <v>454</v>
      </c>
      <c r="B1953" t="s">
        <v>3378</v>
      </c>
      <c r="C1953">
        <v>7.3</v>
      </c>
    </row>
    <row r="1954" spans="1:3" x14ac:dyDescent="0.2">
      <c r="A1954" t="s">
        <v>856</v>
      </c>
      <c r="B1954" t="s">
        <v>3379</v>
      </c>
      <c r="C1954">
        <v>6.5</v>
      </c>
    </row>
    <row r="1955" spans="1:3" x14ac:dyDescent="0.2">
      <c r="A1955" t="s">
        <v>2049</v>
      </c>
      <c r="B1955" t="s">
        <v>3380</v>
      </c>
      <c r="C1955">
        <v>7.2</v>
      </c>
    </row>
    <row r="1956" spans="1:3" x14ac:dyDescent="0.2">
      <c r="A1956" t="s">
        <v>1361</v>
      </c>
      <c r="B1956" t="s">
        <v>3381</v>
      </c>
      <c r="C1956">
        <v>6.3</v>
      </c>
    </row>
    <row r="1957" spans="1:3" x14ac:dyDescent="0.2">
      <c r="A1957" t="s">
        <v>1263</v>
      </c>
      <c r="B1957" t="s">
        <v>3382</v>
      </c>
      <c r="C1957">
        <v>5.9</v>
      </c>
    </row>
    <row r="1958" spans="1:3" x14ac:dyDescent="0.2">
      <c r="A1958" t="s">
        <v>3383</v>
      </c>
      <c r="B1958" t="s">
        <v>3385</v>
      </c>
      <c r="C1958">
        <v>7.8</v>
      </c>
    </row>
    <row r="1959" spans="1:3" x14ac:dyDescent="0.2">
      <c r="A1959" t="s">
        <v>684</v>
      </c>
      <c r="B1959" t="s">
        <v>3386</v>
      </c>
      <c r="C1959">
        <v>7.4</v>
      </c>
    </row>
    <row r="1960" spans="1:3" x14ac:dyDescent="0.2">
      <c r="A1960" t="s">
        <v>3387</v>
      </c>
      <c r="B1960" t="s">
        <v>3388</v>
      </c>
      <c r="C1960">
        <v>4.8</v>
      </c>
    </row>
    <row r="1961" spans="1:3" x14ac:dyDescent="0.2">
      <c r="A1961" t="s">
        <v>1394</v>
      </c>
      <c r="B1961" t="s">
        <v>3389</v>
      </c>
      <c r="C1961">
        <v>6.3</v>
      </c>
    </row>
    <row r="1962" spans="1:3" x14ac:dyDescent="0.2">
      <c r="A1962" t="s">
        <v>1416</v>
      </c>
      <c r="B1962" t="s">
        <v>3390</v>
      </c>
      <c r="C1962">
        <v>7.8</v>
      </c>
    </row>
    <row r="1963" spans="1:3" x14ac:dyDescent="0.2">
      <c r="A1963" t="s">
        <v>1842</v>
      </c>
      <c r="B1963" t="s">
        <v>3391</v>
      </c>
      <c r="C1963">
        <v>7.5</v>
      </c>
    </row>
    <row r="1964" spans="1:3" x14ac:dyDescent="0.2">
      <c r="A1964" t="s">
        <v>387</v>
      </c>
      <c r="B1964" t="s">
        <v>3392</v>
      </c>
      <c r="C1964">
        <v>6.8</v>
      </c>
    </row>
    <row r="1965" spans="1:3" x14ac:dyDescent="0.2">
      <c r="A1965" t="s">
        <v>2939</v>
      </c>
      <c r="B1965" t="s">
        <v>3393</v>
      </c>
      <c r="C1965">
        <v>6.6</v>
      </c>
    </row>
    <row r="1966" spans="1:3" x14ac:dyDescent="0.2">
      <c r="A1966" t="s">
        <v>3394</v>
      </c>
      <c r="B1966" t="s">
        <v>3395</v>
      </c>
      <c r="C1966">
        <v>4.5999999999999996</v>
      </c>
    </row>
    <row r="1967" spans="1:3" x14ac:dyDescent="0.2">
      <c r="A1967" t="s">
        <v>20</v>
      </c>
      <c r="B1967" t="s">
        <v>3396</v>
      </c>
      <c r="C1967">
        <v>7.1</v>
      </c>
    </row>
    <row r="1968" spans="1:3" x14ac:dyDescent="0.2">
      <c r="A1968" t="s">
        <v>3397</v>
      </c>
      <c r="B1968" t="s">
        <v>3398</v>
      </c>
      <c r="C1968">
        <v>6.1</v>
      </c>
    </row>
    <row r="1969" spans="1:3" x14ac:dyDescent="0.2">
      <c r="A1969" t="s">
        <v>650</v>
      </c>
      <c r="B1969" t="s">
        <v>3399</v>
      </c>
      <c r="C1969">
        <v>6.7</v>
      </c>
    </row>
    <row r="1970" spans="1:3" x14ac:dyDescent="0.2">
      <c r="A1970" t="s">
        <v>3400</v>
      </c>
      <c r="B1970" t="s">
        <v>3401</v>
      </c>
      <c r="C1970">
        <v>7.1</v>
      </c>
    </row>
    <row r="1971" spans="1:3" x14ac:dyDescent="0.2">
      <c r="A1971" t="s">
        <v>3402</v>
      </c>
      <c r="B1971" t="s">
        <v>3403</v>
      </c>
      <c r="C1971">
        <v>5.8</v>
      </c>
    </row>
    <row r="1972" spans="1:3" x14ac:dyDescent="0.2">
      <c r="A1972" t="s">
        <v>2980</v>
      </c>
      <c r="B1972" t="s">
        <v>3404</v>
      </c>
      <c r="C1972">
        <v>6.7</v>
      </c>
    </row>
    <row r="1973" spans="1:3" x14ac:dyDescent="0.2">
      <c r="A1973" t="s">
        <v>3405</v>
      </c>
      <c r="B1973" t="s">
        <v>3406</v>
      </c>
      <c r="C1973">
        <v>5.8</v>
      </c>
    </row>
    <row r="1974" spans="1:3" x14ac:dyDescent="0.2">
      <c r="A1974" t="s">
        <v>1820</v>
      </c>
      <c r="B1974" t="s">
        <v>3407</v>
      </c>
      <c r="C1974">
        <v>6.8</v>
      </c>
    </row>
    <row r="1975" spans="1:3" x14ac:dyDescent="0.2">
      <c r="A1975" t="s">
        <v>139</v>
      </c>
      <c r="B1975" t="s">
        <v>3408</v>
      </c>
      <c r="C1975">
        <v>8.5</v>
      </c>
    </row>
    <row r="1976" spans="1:3" x14ac:dyDescent="0.2">
      <c r="A1976" t="s">
        <v>432</v>
      </c>
      <c r="B1976" t="s">
        <v>3409</v>
      </c>
      <c r="C1976">
        <v>6.6</v>
      </c>
    </row>
    <row r="1977" spans="1:3" x14ac:dyDescent="0.2">
      <c r="A1977" t="s">
        <v>139</v>
      </c>
      <c r="B1977" t="s">
        <v>3410</v>
      </c>
      <c r="C1977">
        <v>7.7</v>
      </c>
    </row>
    <row r="1978" spans="1:3" x14ac:dyDescent="0.2">
      <c r="A1978" t="s">
        <v>3411</v>
      </c>
      <c r="B1978" t="s">
        <v>3412</v>
      </c>
      <c r="C1978">
        <v>4.7</v>
      </c>
    </row>
    <row r="1979" spans="1:3" x14ac:dyDescent="0.2">
      <c r="A1979" t="s">
        <v>597</v>
      </c>
      <c r="B1979" t="s">
        <v>3413</v>
      </c>
      <c r="C1979">
        <v>6.4</v>
      </c>
    </row>
    <row r="1980" spans="1:3" x14ac:dyDescent="0.2">
      <c r="A1980" t="s">
        <v>901</v>
      </c>
      <c r="B1980" t="s">
        <v>3414</v>
      </c>
      <c r="C1980">
        <v>5.5</v>
      </c>
    </row>
    <row r="1981" spans="1:3" x14ac:dyDescent="0.2">
      <c r="A1981" t="s">
        <v>943</v>
      </c>
      <c r="B1981" t="s">
        <v>3415</v>
      </c>
      <c r="C1981">
        <v>8.6</v>
      </c>
    </row>
    <row r="1982" spans="1:3" x14ac:dyDescent="0.2">
      <c r="A1982" t="s">
        <v>3416</v>
      </c>
      <c r="B1982" t="s">
        <v>3417</v>
      </c>
      <c r="C1982">
        <v>7</v>
      </c>
    </row>
    <row r="1983" spans="1:3" x14ac:dyDescent="0.2">
      <c r="A1983" t="s">
        <v>3418</v>
      </c>
      <c r="B1983" t="s">
        <v>3420</v>
      </c>
      <c r="C1983">
        <v>7.1</v>
      </c>
    </row>
    <row r="1984" spans="1:3" x14ac:dyDescent="0.2">
      <c r="A1984" t="s">
        <v>3421</v>
      </c>
      <c r="B1984" t="s">
        <v>3422</v>
      </c>
      <c r="C1984">
        <v>5.7</v>
      </c>
    </row>
    <row r="1985" spans="1:3" x14ac:dyDescent="0.2">
      <c r="A1985" t="s">
        <v>539</v>
      </c>
      <c r="B1985" t="s">
        <v>3424</v>
      </c>
      <c r="C1985">
        <v>3.7</v>
      </c>
    </row>
    <row r="1986" spans="1:3" x14ac:dyDescent="0.2">
      <c r="A1986" t="s">
        <v>122</v>
      </c>
      <c r="B1986" t="s">
        <v>3425</v>
      </c>
      <c r="C1986">
        <v>7.5</v>
      </c>
    </row>
    <row r="1987" spans="1:3" x14ac:dyDescent="0.2">
      <c r="A1987" t="s">
        <v>1397</v>
      </c>
      <c r="B1987" t="s">
        <v>3426</v>
      </c>
      <c r="C1987">
        <v>4.5999999999999996</v>
      </c>
    </row>
    <row r="1988" spans="1:3" x14ac:dyDescent="0.2">
      <c r="A1988" t="s">
        <v>2872</v>
      </c>
      <c r="B1988" t="s">
        <v>3427</v>
      </c>
      <c r="C1988">
        <v>4.9000000000000004</v>
      </c>
    </row>
    <row r="1989" spans="1:3" x14ac:dyDescent="0.2">
      <c r="A1989" t="s">
        <v>907</v>
      </c>
      <c r="B1989" t="s">
        <v>2287</v>
      </c>
      <c r="C1989">
        <v>6.9</v>
      </c>
    </row>
    <row r="1990" spans="1:3" x14ac:dyDescent="0.2">
      <c r="A1990" t="s">
        <v>2971</v>
      </c>
      <c r="B1990" t="s">
        <v>3428</v>
      </c>
      <c r="C1990">
        <v>7.1</v>
      </c>
    </row>
    <row r="1991" spans="1:3" x14ac:dyDescent="0.2">
      <c r="A1991" t="s">
        <v>813</v>
      </c>
      <c r="B1991" t="s">
        <v>3429</v>
      </c>
      <c r="C1991">
        <v>5.8</v>
      </c>
    </row>
    <row r="1992" spans="1:3" x14ac:dyDescent="0.2">
      <c r="A1992" t="s">
        <v>1321</v>
      </c>
      <c r="B1992" t="s">
        <v>3430</v>
      </c>
      <c r="C1992">
        <v>5.4</v>
      </c>
    </row>
    <row r="1993" spans="1:3" x14ac:dyDescent="0.2">
      <c r="A1993" t="s">
        <v>2698</v>
      </c>
      <c r="B1993" t="s">
        <v>3431</v>
      </c>
      <c r="C1993">
        <v>7.3</v>
      </c>
    </row>
    <row r="1994" spans="1:3" x14ac:dyDescent="0.2">
      <c r="A1994" t="s">
        <v>846</v>
      </c>
      <c r="B1994" t="s">
        <v>3433</v>
      </c>
      <c r="C1994">
        <v>7.1</v>
      </c>
    </row>
    <row r="1995" spans="1:3" x14ac:dyDescent="0.2">
      <c r="A1995" t="s">
        <v>2063</v>
      </c>
      <c r="B1995" t="s">
        <v>3435</v>
      </c>
      <c r="C1995">
        <v>5.8</v>
      </c>
    </row>
    <row r="1996" spans="1:3" x14ac:dyDescent="0.2">
      <c r="A1996" t="s">
        <v>3436</v>
      </c>
      <c r="B1996" t="s">
        <v>3437</v>
      </c>
      <c r="C1996">
        <v>8.1</v>
      </c>
    </row>
    <row r="1997" spans="1:3" x14ac:dyDescent="0.2">
      <c r="A1997" t="s">
        <v>2791</v>
      </c>
      <c r="B1997" t="s">
        <v>3438</v>
      </c>
      <c r="C1997">
        <v>5.7</v>
      </c>
    </row>
    <row r="1998" spans="1:3" x14ac:dyDescent="0.2">
      <c r="A1998" t="s">
        <v>3075</v>
      </c>
      <c r="B1998" t="s">
        <v>3439</v>
      </c>
      <c r="C1998">
        <v>4.4000000000000004</v>
      </c>
    </row>
    <row r="1999" spans="1:3" x14ac:dyDescent="0.2">
      <c r="A1999" t="s">
        <v>94</v>
      </c>
      <c r="B1999" t="s">
        <v>3441</v>
      </c>
      <c r="C1999">
        <v>7.9</v>
      </c>
    </row>
    <row r="2000" spans="1:3" x14ac:dyDescent="0.2">
      <c r="A2000" t="s">
        <v>3442</v>
      </c>
      <c r="B2000" t="s">
        <v>3443</v>
      </c>
      <c r="C2000">
        <v>7.6</v>
      </c>
    </row>
    <row r="2001" spans="1:3" x14ac:dyDescent="0.2">
      <c r="A2001" t="s">
        <v>3075</v>
      </c>
      <c r="B2001" t="s">
        <v>3444</v>
      </c>
      <c r="C2001">
        <v>4.8</v>
      </c>
    </row>
    <row r="2002" spans="1:3" x14ac:dyDescent="0.2">
      <c r="A2002" t="s">
        <v>3445</v>
      </c>
      <c r="B2002" t="s">
        <v>3446</v>
      </c>
      <c r="C2002">
        <v>2.7</v>
      </c>
    </row>
    <row r="2003" spans="1:3" x14ac:dyDescent="0.2">
      <c r="A2003" t="s">
        <v>3447</v>
      </c>
      <c r="B2003" t="s">
        <v>3448</v>
      </c>
      <c r="C2003">
        <v>5.8</v>
      </c>
    </row>
    <row r="2004" spans="1:3" x14ac:dyDescent="0.2">
      <c r="A2004" t="s">
        <v>3449</v>
      </c>
      <c r="B2004" t="s">
        <v>3450</v>
      </c>
      <c r="C2004">
        <v>7.5</v>
      </c>
    </row>
    <row r="2005" spans="1:3" x14ac:dyDescent="0.2">
      <c r="A2005" t="s">
        <v>3451</v>
      </c>
      <c r="B2005" t="s">
        <v>3453</v>
      </c>
      <c r="C2005">
        <v>5.4</v>
      </c>
    </row>
    <row r="2006" spans="1:3" x14ac:dyDescent="0.2">
      <c r="A2006" t="s">
        <v>2238</v>
      </c>
      <c r="B2006" t="s">
        <v>3454</v>
      </c>
      <c r="C2006">
        <v>4.0999999999999996</v>
      </c>
    </row>
    <row r="2007" spans="1:3" x14ac:dyDescent="0.2">
      <c r="A2007" t="s">
        <v>3455</v>
      </c>
      <c r="B2007" t="s">
        <v>3456</v>
      </c>
      <c r="C2007">
        <v>5.9</v>
      </c>
    </row>
    <row r="2008" spans="1:3" x14ac:dyDescent="0.2">
      <c r="A2008" t="s">
        <v>3457</v>
      </c>
      <c r="B2008" t="s">
        <v>3459</v>
      </c>
      <c r="C2008">
        <v>6.3</v>
      </c>
    </row>
    <row r="2009" spans="1:3" x14ac:dyDescent="0.2">
      <c r="A2009" t="s">
        <v>2584</v>
      </c>
      <c r="B2009" t="s">
        <v>3460</v>
      </c>
      <c r="C2009">
        <v>6.8</v>
      </c>
    </row>
    <row r="2010" spans="1:3" x14ac:dyDescent="0.2">
      <c r="A2010" t="s">
        <v>2753</v>
      </c>
      <c r="B2010" t="s">
        <v>3461</v>
      </c>
      <c r="C2010">
        <v>2.2999999999999998</v>
      </c>
    </row>
    <row r="2011" spans="1:3" x14ac:dyDescent="0.2">
      <c r="A2011" t="s">
        <v>795</v>
      </c>
      <c r="B2011" t="s">
        <v>796</v>
      </c>
      <c r="C2011">
        <v>6.9</v>
      </c>
    </row>
    <row r="2012" spans="1:3" x14ac:dyDescent="0.2">
      <c r="A2012" t="s">
        <v>152</v>
      </c>
      <c r="B2012" t="s">
        <v>3463</v>
      </c>
      <c r="C2012">
        <v>8.1</v>
      </c>
    </row>
    <row r="2013" spans="1:3" x14ac:dyDescent="0.2">
      <c r="A2013" t="s">
        <v>3252</v>
      </c>
      <c r="B2013" t="s">
        <v>3464</v>
      </c>
      <c r="C2013">
        <v>6.1</v>
      </c>
    </row>
    <row r="2014" spans="1:3" x14ac:dyDescent="0.2">
      <c r="A2014" t="s">
        <v>3465</v>
      </c>
      <c r="B2014" t="s">
        <v>3466</v>
      </c>
      <c r="C2014">
        <v>5</v>
      </c>
    </row>
    <row r="2015" spans="1:3" x14ac:dyDescent="0.2">
      <c r="A2015" t="s">
        <v>2418</v>
      </c>
      <c r="B2015" t="s">
        <v>3467</v>
      </c>
      <c r="C2015">
        <v>5.5</v>
      </c>
    </row>
    <row r="2016" spans="1:3" x14ac:dyDescent="0.2">
      <c r="A2016" t="s">
        <v>1724</v>
      </c>
      <c r="B2016" t="s">
        <v>3469</v>
      </c>
      <c r="C2016">
        <v>6.2</v>
      </c>
    </row>
    <row r="2017" spans="1:3" x14ac:dyDescent="0.2">
      <c r="A2017" t="s">
        <v>1066</v>
      </c>
      <c r="B2017" t="s">
        <v>3470</v>
      </c>
      <c r="C2017">
        <v>6.2</v>
      </c>
    </row>
    <row r="2018" spans="1:3" x14ac:dyDescent="0.2">
      <c r="A2018" t="s">
        <v>3471</v>
      </c>
      <c r="B2018" t="s">
        <v>3472</v>
      </c>
      <c r="C2018">
        <v>6.3</v>
      </c>
    </row>
    <row r="2019" spans="1:3" x14ac:dyDescent="0.2">
      <c r="A2019" t="s">
        <v>3473</v>
      </c>
      <c r="B2019" t="s">
        <v>3474</v>
      </c>
      <c r="C2019">
        <v>6.7</v>
      </c>
    </row>
    <row r="2020" spans="1:3" x14ac:dyDescent="0.2">
      <c r="A2020" t="s">
        <v>2753</v>
      </c>
      <c r="B2020" t="s">
        <v>3475</v>
      </c>
      <c r="C2020">
        <v>3.5</v>
      </c>
    </row>
    <row r="2021" spans="1:3" x14ac:dyDescent="0.2">
      <c r="A2021" t="s">
        <v>390</v>
      </c>
      <c r="B2021" t="s">
        <v>3476</v>
      </c>
      <c r="C2021">
        <v>7.5</v>
      </c>
    </row>
    <row r="2022" spans="1:3" x14ac:dyDescent="0.2">
      <c r="A2022" t="s">
        <v>278</v>
      </c>
      <c r="B2022" t="s">
        <v>3477</v>
      </c>
      <c r="C2022">
        <v>6.6</v>
      </c>
    </row>
    <row r="2023" spans="1:3" x14ac:dyDescent="0.2">
      <c r="A2023" t="s">
        <v>3478</v>
      </c>
      <c r="B2023" t="s">
        <v>3479</v>
      </c>
      <c r="C2023">
        <v>7.5</v>
      </c>
    </row>
    <row r="2024" spans="1:3" x14ac:dyDescent="0.2">
      <c r="A2024" t="s">
        <v>3383</v>
      </c>
      <c r="B2024" t="s">
        <v>3480</v>
      </c>
      <c r="C2024">
        <v>7.2</v>
      </c>
    </row>
    <row r="2025" spans="1:3" x14ac:dyDescent="0.2">
      <c r="A2025" t="s">
        <v>2606</v>
      </c>
      <c r="B2025" t="s">
        <v>3481</v>
      </c>
      <c r="C2025">
        <v>4.8</v>
      </c>
    </row>
    <row r="2026" spans="1:3" x14ac:dyDescent="0.2">
      <c r="A2026" t="s">
        <v>854</v>
      </c>
      <c r="B2026" t="s">
        <v>3482</v>
      </c>
      <c r="C2026">
        <v>6.6</v>
      </c>
    </row>
    <row r="2027" spans="1:3" x14ac:dyDescent="0.2">
      <c r="A2027" t="s">
        <v>2946</v>
      </c>
      <c r="B2027" t="s">
        <v>3483</v>
      </c>
      <c r="C2027">
        <v>3.5</v>
      </c>
    </row>
    <row r="2028" spans="1:3" x14ac:dyDescent="0.2">
      <c r="A2028" t="s">
        <v>2024</v>
      </c>
      <c r="B2028" t="s">
        <v>3484</v>
      </c>
      <c r="C2028">
        <v>7.6</v>
      </c>
    </row>
    <row r="2029" spans="1:3" x14ac:dyDescent="0.2">
      <c r="A2029" t="s">
        <v>186</v>
      </c>
      <c r="B2029" t="s">
        <v>3486</v>
      </c>
      <c r="C2029">
        <v>6.3</v>
      </c>
    </row>
    <row r="2030" spans="1:3" x14ac:dyDescent="0.2">
      <c r="A2030" t="s">
        <v>3487</v>
      </c>
      <c r="B2030" t="s">
        <v>3488</v>
      </c>
      <c r="C2030">
        <v>5.5</v>
      </c>
    </row>
    <row r="2031" spans="1:3" x14ac:dyDescent="0.2">
      <c r="A2031" t="s">
        <v>3489</v>
      </c>
      <c r="B2031" t="s">
        <v>3490</v>
      </c>
      <c r="C2031">
        <v>6.3</v>
      </c>
    </row>
    <row r="2032" spans="1:3" x14ac:dyDescent="0.2">
      <c r="A2032" t="s">
        <v>3491</v>
      </c>
      <c r="B2032" t="s">
        <v>3492</v>
      </c>
      <c r="C2032">
        <v>6.5</v>
      </c>
    </row>
    <row r="2033" spans="1:3" x14ac:dyDescent="0.2">
      <c r="A2033" t="s">
        <v>1538</v>
      </c>
      <c r="B2033" t="s">
        <v>3493</v>
      </c>
      <c r="C2033">
        <v>6.9</v>
      </c>
    </row>
    <row r="2034" spans="1:3" x14ac:dyDescent="0.2">
      <c r="A2034" t="s">
        <v>1891</v>
      </c>
      <c r="B2034" t="s">
        <v>3494</v>
      </c>
      <c r="C2034">
        <v>7.6</v>
      </c>
    </row>
    <row r="2035" spans="1:3" x14ac:dyDescent="0.2">
      <c r="A2035" t="s">
        <v>3495</v>
      </c>
      <c r="B2035" t="s">
        <v>3496</v>
      </c>
      <c r="C2035">
        <v>3.9</v>
      </c>
    </row>
    <row r="2036" spans="1:3" x14ac:dyDescent="0.2">
      <c r="A2036" t="s">
        <v>3172</v>
      </c>
      <c r="B2036" t="s">
        <v>3497</v>
      </c>
      <c r="C2036">
        <v>6.1</v>
      </c>
    </row>
    <row r="2037" spans="1:3" x14ac:dyDescent="0.2">
      <c r="A2037" t="s">
        <v>510</v>
      </c>
      <c r="B2037" t="s">
        <v>3498</v>
      </c>
      <c r="C2037">
        <v>7.3</v>
      </c>
    </row>
    <row r="2038" spans="1:3" x14ac:dyDescent="0.2">
      <c r="A2038" t="s">
        <v>533</v>
      </c>
      <c r="B2038" t="s">
        <v>3499</v>
      </c>
      <c r="C2038">
        <v>8.3000000000000007</v>
      </c>
    </row>
    <row r="2039" spans="1:3" x14ac:dyDescent="0.2">
      <c r="A2039" t="s">
        <v>1733</v>
      </c>
      <c r="B2039" t="s">
        <v>3500</v>
      </c>
      <c r="C2039">
        <v>5.8</v>
      </c>
    </row>
    <row r="2040" spans="1:3" x14ac:dyDescent="0.2">
      <c r="A2040" t="s">
        <v>178</v>
      </c>
      <c r="B2040" t="s">
        <v>3501</v>
      </c>
      <c r="C2040">
        <v>6.8</v>
      </c>
    </row>
    <row r="2041" spans="1:3" x14ac:dyDescent="0.2">
      <c r="A2041" t="s">
        <v>851</v>
      </c>
      <c r="B2041" t="s">
        <v>3502</v>
      </c>
      <c r="C2041">
        <v>7</v>
      </c>
    </row>
    <row r="2042" spans="1:3" x14ac:dyDescent="0.2">
      <c r="A2042" t="s">
        <v>3503</v>
      </c>
      <c r="B2042" t="s">
        <v>3505</v>
      </c>
      <c r="C2042">
        <v>5.9</v>
      </c>
    </row>
    <row r="2043" spans="1:3" x14ac:dyDescent="0.2">
      <c r="A2043" t="s">
        <v>3506</v>
      </c>
      <c r="B2043" t="s">
        <v>3507</v>
      </c>
      <c r="C2043">
        <v>6.5</v>
      </c>
    </row>
    <row r="2044" spans="1:3" x14ac:dyDescent="0.2">
      <c r="A2044" t="s">
        <v>3508</v>
      </c>
      <c r="B2044" t="s">
        <v>3509</v>
      </c>
      <c r="C2044">
        <v>6.4</v>
      </c>
    </row>
    <row r="2045" spans="1:3" x14ac:dyDescent="0.2">
      <c r="A2045" t="s">
        <v>3510</v>
      </c>
      <c r="B2045" t="s">
        <v>3511</v>
      </c>
      <c r="C2045">
        <v>5.8</v>
      </c>
    </row>
    <row r="2046" spans="1:3" x14ac:dyDescent="0.2">
      <c r="A2046" t="s">
        <v>3513</v>
      </c>
      <c r="B2046" t="s">
        <v>3514</v>
      </c>
      <c r="C2046">
        <v>5.0999999999999996</v>
      </c>
    </row>
    <row r="2047" spans="1:3" x14ac:dyDescent="0.2">
      <c r="A2047" t="s">
        <v>1984</v>
      </c>
      <c r="B2047" t="s">
        <v>3516</v>
      </c>
      <c r="C2047">
        <v>6.8</v>
      </c>
    </row>
    <row r="2048" spans="1:3" x14ac:dyDescent="0.2">
      <c r="A2048" t="s">
        <v>3517</v>
      </c>
      <c r="B2048" t="s">
        <v>3518</v>
      </c>
      <c r="C2048">
        <v>5.3</v>
      </c>
    </row>
    <row r="2049" spans="1:3" x14ac:dyDescent="0.2">
      <c r="A2049" t="s">
        <v>725</v>
      </c>
      <c r="B2049" t="s">
        <v>3519</v>
      </c>
      <c r="C2049">
        <v>5.3</v>
      </c>
    </row>
    <row r="2050" spans="1:3" x14ac:dyDescent="0.2">
      <c r="A2050" t="s">
        <v>1653</v>
      </c>
      <c r="B2050" t="s">
        <v>3520</v>
      </c>
      <c r="C2050">
        <v>4.9000000000000004</v>
      </c>
    </row>
    <row r="2051" spans="1:3" x14ac:dyDescent="0.2">
      <c r="A2051" t="s">
        <v>2024</v>
      </c>
      <c r="B2051" t="s">
        <v>3521</v>
      </c>
      <c r="C2051">
        <v>6.8</v>
      </c>
    </row>
    <row r="2052" spans="1:3" x14ac:dyDescent="0.2">
      <c r="A2052" t="s">
        <v>1809</v>
      </c>
      <c r="B2052" t="s">
        <v>3522</v>
      </c>
      <c r="C2052">
        <v>6.1</v>
      </c>
    </row>
    <row r="2053" spans="1:3" x14ac:dyDescent="0.2">
      <c r="A2053" t="s">
        <v>3523</v>
      </c>
      <c r="B2053" t="s">
        <v>3524</v>
      </c>
      <c r="C2053">
        <v>8.5</v>
      </c>
    </row>
    <row r="2054" spans="1:3" x14ac:dyDescent="0.2">
      <c r="A2054" t="s">
        <v>1764</v>
      </c>
      <c r="B2054" t="s">
        <v>3525</v>
      </c>
      <c r="C2054">
        <v>5.9</v>
      </c>
    </row>
    <row r="2055" spans="1:3" x14ac:dyDescent="0.2">
      <c r="A2055" t="s">
        <v>3526</v>
      </c>
      <c r="B2055" t="s">
        <v>3527</v>
      </c>
      <c r="C2055">
        <v>6.3</v>
      </c>
    </row>
    <row r="2056" spans="1:3" x14ac:dyDescent="0.2">
      <c r="A2056" t="s">
        <v>1130</v>
      </c>
      <c r="B2056" t="s">
        <v>3528</v>
      </c>
      <c r="C2056">
        <v>5.9</v>
      </c>
    </row>
    <row r="2057" spans="1:3" x14ac:dyDescent="0.2">
      <c r="A2057" t="s">
        <v>3529</v>
      </c>
      <c r="B2057" t="s">
        <v>3530</v>
      </c>
      <c r="C2057">
        <v>5.4</v>
      </c>
    </row>
    <row r="2058" spans="1:3" x14ac:dyDescent="0.2">
      <c r="A2058" t="s">
        <v>468</v>
      </c>
      <c r="B2058" t="s">
        <v>3531</v>
      </c>
      <c r="C2058">
        <v>6.9</v>
      </c>
    </row>
    <row r="2059" spans="1:3" x14ac:dyDescent="0.2">
      <c r="A2059" t="s">
        <v>3532</v>
      </c>
      <c r="B2059" t="s">
        <v>3533</v>
      </c>
      <c r="C2059">
        <v>7.5</v>
      </c>
    </row>
    <row r="2060" spans="1:3" x14ac:dyDescent="0.2">
      <c r="A2060" t="s">
        <v>1979</v>
      </c>
      <c r="B2060" t="s">
        <v>3535</v>
      </c>
      <c r="C2060">
        <v>8.1999999999999993</v>
      </c>
    </row>
    <row r="2061" spans="1:3" x14ac:dyDescent="0.2">
      <c r="A2061" t="s">
        <v>879</v>
      </c>
      <c r="B2061" t="s">
        <v>3536</v>
      </c>
      <c r="C2061">
        <v>5.9</v>
      </c>
    </row>
    <row r="2062" spans="1:3" x14ac:dyDescent="0.2">
      <c r="A2062" t="s">
        <v>3537</v>
      </c>
      <c r="B2062" t="s">
        <v>3539</v>
      </c>
      <c r="C2062">
        <v>5</v>
      </c>
    </row>
    <row r="2063" spans="1:3" x14ac:dyDescent="0.2">
      <c r="A2063" t="s">
        <v>1653</v>
      </c>
      <c r="B2063" t="s">
        <v>3541</v>
      </c>
      <c r="C2063">
        <v>7.3</v>
      </c>
    </row>
    <row r="2064" spans="1:3" x14ac:dyDescent="0.2">
      <c r="A2064" t="s">
        <v>3542</v>
      </c>
      <c r="B2064" t="s">
        <v>3544</v>
      </c>
      <c r="C2064">
        <v>6.4</v>
      </c>
    </row>
    <row r="2065" spans="1:3" x14ac:dyDescent="0.2">
      <c r="A2065" t="s">
        <v>2980</v>
      </c>
      <c r="B2065" t="s">
        <v>3545</v>
      </c>
      <c r="C2065">
        <v>6.6</v>
      </c>
    </row>
    <row r="2066" spans="1:3" x14ac:dyDescent="0.2">
      <c r="A2066" t="s">
        <v>3546</v>
      </c>
      <c r="B2066" t="s">
        <v>3548</v>
      </c>
      <c r="C2066">
        <v>7.8</v>
      </c>
    </row>
    <row r="2067" spans="1:3" x14ac:dyDescent="0.2">
      <c r="A2067" t="s">
        <v>3549</v>
      </c>
      <c r="B2067" t="s">
        <v>3551</v>
      </c>
      <c r="C2067">
        <v>4</v>
      </c>
    </row>
    <row r="2068" spans="1:3" x14ac:dyDescent="0.2">
      <c r="A2068" t="s">
        <v>48</v>
      </c>
      <c r="B2068" t="s">
        <v>3552</v>
      </c>
      <c r="C2068">
        <v>7.6</v>
      </c>
    </row>
    <row r="2069" spans="1:3" x14ac:dyDescent="0.2">
      <c r="A2069" t="s">
        <v>390</v>
      </c>
      <c r="B2069" t="s">
        <v>3554</v>
      </c>
      <c r="C2069">
        <v>7.7</v>
      </c>
    </row>
    <row r="2070" spans="1:3" x14ac:dyDescent="0.2">
      <c r="A2070" t="s">
        <v>3555</v>
      </c>
      <c r="B2070" t="s">
        <v>3556</v>
      </c>
      <c r="C2070">
        <v>5.8</v>
      </c>
    </row>
    <row r="2071" spans="1:3" x14ac:dyDescent="0.2">
      <c r="A2071" t="s">
        <v>2055</v>
      </c>
      <c r="B2071" t="s">
        <v>2373</v>
      </c>
      <c r="C2071">
        <v>5.2</v>
      </c>
    </row>
    <row r="2072" spans="1:3" x14ac:dyDescent="0.2">
      <c r="A2072" t="s">
        <v>3557</v>
      </c>
      <c r="B2072" t="s">
        <v>3558</v>
      </c>
      <c r="C2072">
        <v>5.6</v>
      </c>
    </row>
    <row r="2073" spans="1:3" x14ac:dyDescent="0.2">
      <c r="A2073" t="s">
        <v>3559</v>
      </c>
      <c r="B2073" t="s">
        <v>3560</v>
      </c>
      <c r="C2073">
        <v>5.3</v>
      </c>
    </row>
    <row r="2074" spans="1:3" x14ac:dyDescent="0.2">
      <c r="A2074" t="s">
        <v>3561</v>
      </c>
      <c r="B2074" t="s">
        <v>3562</v>
      </c>
      <c r="C2074">
        <v>6.6</v>
      </c>
    </row>
    <row r="2075" spans="1:3" x14ac:dyDescent="0.2">
      <c r="A2075" t="s">
        <v>2753</v>
      </c>
      <c r="B2075" t="s">
        <v>3563</v>
      </c>
      <c r="C2075">
        <v>1.9</v>
      </c>
    </row>
    <row r="2076" spans="1:3" x14ac:dyDescent="0.2">
      <c r="A2076" t="s">
        <v>2158</v>
      </c>
      <c r="B2076" t="s">
        <v>3564</v>
      </c>
      <c r="C2076">
        <v>5.7</v>
      </c>
    </row>
    <row r="2077" spans="1:3" x14ac:dyDescent="0.2">
      <c r="A2077" t="s">
        <v>854</v>
      </c>
      <c r="B2077" t="s">
        <v>3565</v>
      </c>
      <c r="C2077">
        <v>6.6</v>
      </c>
    </row>
    <row r="2078" spans="1:3" x14ac:dyDescent="0.2">
      <c r="A2078" t="s">
        <v>3566</v>
      </c>
      <c r="B2078" t="s">
        <v>3567</v>
      </c>
      <c r="C2078">
        <v>6</v>
      </c>
    </row>
    <row r="2079" spans="1:3" x14ac:dyDescent="0.2">
      <c r="A2079" t="s">
        <v>3568</v>
      </c>
      <c r="B2079" t="s">
        <v>3569</v>
      </c>
      <c r="C2079">
        <v>6.1</v>
      </c>
    </row>
    <row r="2080" spans="1:3" x14ac:dyDescent="0.2">
      <c r="A2080" t="s">
        <v>1066</v>
      </c>
      <c r="B2080" t="s">
        <v>3570</v>
      </c>
      <c r="C2080">
        <v>4.8</v>
      </c>
    </row>
    <row r="2081" spans="1:3" x14ac:dyDescent="0.2">
      <c r="A2081" t="s">
        <v>1536</v>
      </c>
      <c r="B2081" t="s">
        <v>3571</v>
      </c>
      <c r="C2081">
        <v>6.2</v>
      </c>
    </row>
    <row r="2082" spans="1:3" x14ac:dyDescent="0.2">
      <c r="A2082" t="s">
        <v>1361</v>
      </c>
      <c r="B2082" t="s">
        <v>3572</v>
      </c>
      <c r="C2082">
        <v>7.5</v>
      </c>
    </row>
    <row r="2083" spans="1:3" x14ac:dyDescent="0.2">
      <c r="A2083" t="s">
        <v>3573</v>
      </c>
      <c r="B2083" t="s">
        <v>3574</v>
      </c>
      <c r="C2083">
        <v>6.3</v>
      </c>
    </row>
    <row r="2084" spans="1:3" x14ac:dyDescent="0.2">
      <c r="A2084" t="s">
        <v>413</v>
      </c>
      <c r="B2084" t="s">
        <v>3576</v>
      </c>
      <c r="C2084">
        <v>7.1</v>
      </c>
    </row>
    <row r="2085" spans="1:3" x14ac:dyDescent="0.2">
      <c r="A2085" t="s">
        <v>17</v>
      </c>
      <c r="B2085" t="s">
        <v>3577</v>
      </c>
      <c r="C2085">
        <v>6.6</v>
      </c>
    </row>
    <row r="2086" spans="1:3" x14ac:dyDescent="0.2">
      <c r="A2086" t="s">
        <v>1482</v>
      </c>
      <c r="B2086" t="s">
        <v>3579</v>
      </c>
      <c r="C2086">
        <v>6.1</v>
      </c>
    </row>
    <row r="2087" spans="1:3" x14ac:dyDescent="0.2">
      <c r="A2087" t="s">
        <v>1499</v>
      </c>
      <c r="B2087" t="s">
        <v>3580</v>
      </c>
      <c r="C2087">
        <v>6.7</v>
      </c>
    </row>
    <row r="2088" spans="1:3" x14ac:dyDescent="0.2">
      <c r="A2088" t="s">
        <v>725</v>
      </c>
      <c r="B2088" t="s">
        <v>3581</v>
      </c>
      <c r="C2088">
        <v>5.6</v>
      </c>
    </row>
    <row r="2089" spans="1:3" x14ac:dyDescent="0.2">
      <c r="A2089" t="s">
        <v>202</v>
      </c>
      <c r="B2089" t="s">
        <v>3584</v>
      </c>
      <c r="C2089">
        <v>7.2</v>
      </c>
    </row>
    <row r="2090" spans="1:3" x14ac:dyDescent="0.2">
      <c r="A2090" t="s">
        <v>3585</v>
      </c>
      <c r="B2090" t="s">
        <v>3586</v>
      </c>
      <c r="C2090">
        <v>4.3</v>
      </c>
    </row>
    <row r="2091" spans="1:3" x14ac:dyDescent="0.2">
      <c r="A2091" t="s">
        <v>533</v>
      </c>
      <c r="B2091" t="s">
        <v>3587</v>
      </c>
      <c r="C2091">
        <v>6.4</v>
      </c>
    </row>
    <row r="2092" spans="1:3" x14ac:dyDescent="0.2">
      <c r="A2092" t="s">
        <v>1891</v>
      </c>
      <c r="B2092" t="s">
        <v>3590</v>
      </c>
      <c r="C2092">
        <v>7.1</v>
      </c>
    </row>
    <row r="2093" spans="1:3" x14ac:dyDescent="0.2">
      <c r="A2093" t="s">
        <v>3209</v>
      </c>
      <c r="B2093" t="s">
        <v>3591</v>
      </c>
      <c r="C2093">
        <v>6.3</v>
      </c>
    </row>
    <row r="2094" spans="1:3" x14ac:dyDescent="0.2">
      <c r="A2094" t="s">
        <v>1361</v>
      </c>
      <c r="B2094" t="s">
        <v>3592</v>
      </c>
      <c r="C2094">
        <v>7.4</v>
      </c>
    </row>
    <row r="2095" spans="1:3" x14ac:dyDescent="0.2">
      <c r="A2095" t="s">
        <v>3593</v>
      </c>
      <c r="B2095" t="s">
        <v>3594</v>
      </c>
      <c r="C2095">
        <v>6.1</v>
      </c>
    </row>
    <row r="2096" spans="1:3" x14ac:dyDescent="0.2">
      <c r="A2096" t="s">
        <v>3138</v>
      </c>
      <c r="B2096" t="s">
        <v>3595</v>
      </c>
      <c r="C2096">
        <v>6.6</v>
      </c>
    </row>
    <row r="2097" spans="1:3" x14ac:dyDescent="0.2">
      <c r="A2097" t="s">
        <v>1704</v>
      </c>
      <c r="B2097" t="s">
        <v>3596</v>
      </c>
      <c r="C2097">
        <v>6</v>
      </c>
    </row>
    <row r="2098" spans="1:3" x14ac:dyDescent="0.2">
      <c r="A2098" t="s">
        <v>1361</v>
      </c>
      <c r="B2098" t="s">
        <v>3598</v>
      </c>
      <c r="C2098">
        <v>6.8</v>
      </c>
    </row>
    <row r="2099" spans="1:3" x14ac:dyDescent="0.2">
      <c r="A2099" t="s">
        <v>122</v>
      </c>
      <c r="B2099" t="s">
        <v>3599</v>
      </c>
      <c r="C2099">
        <v>6.8</v>
      </c>
    </row>
    <row r="2100" spans="1:3" x14ac:dyDescent="0.2">
      <c r="A2100" t="s">
        <v>2357</v>
      </c>
      <c r="B2100" t="s">
        <v>3600</v>
      </c>
      <c r="C2100">
        <v>7.2</v>
      </c>
    </row>
    <row r="2101" spans="1:3" x14ac:dyDescent="0.2">
      <c r="A2101" t="s">
        <v>3601</v>
      </c>
      <c r="B2101" t="s">
        <v>3602</v>
      </c>
      <c r="C2101">
        <v>1.9</v>
      </c>
    </row>
    <row r="2102" spans="1:3" x14ac:dyDescent="0.2">
      <c r="A2102" t="s">
        <v>914</v>
      </c>
      <c r="B2102" t="s">
        <v>3603</v>
      </c>
      <c r="C2102">
        <v>5.5</v>
      </c>
    </row>
    <row r="2103" spans="1:3" x14ac:dyDescent="0.2">
      <c r="A2103" t="s">
        <v>914</v>
      </c>
      <c r="B2103" t="s">
        <v>3604</v>
      </c>
      <c r="C2103">
        <v>4.5</v>
      </c>
    </row>
    <row r="2104" spans="1:3" x14ac:dyDescent="0.2">
      <c r="A2104" t="s">
        <v>1251</v>
      </c>
      <c r="B2104" t="s">
        <v>3605</v>
      </c>
      <c r="C2104">
        <v>6.3</v>
      </c>
    </row>
    <row r="2105" spans="1:3" x14ac:dyDescent="0.2">
      <c r="A2105" t="s">
        <v>2349</v>
      </c>
      <c r="B2105" t="s">
        <v>3607</v>
      </c>
      <c r="C2105">
        <v>6.7</v>
      </c>
    </row>
    <row r="2106" spans="1:3" x14ac:dyDescent="0.2">
      <c r="A2106" t="s">
        <v>3608</v>
      </c>
      <c r="B2106" t="s">
        <v>3609</v>
      </c>
      <c r="C2106">
        <v>2.8</v>
      </c>
    </row>
    <row r="2107" spans="1:3" x14ac:dyDescent="0.2">
      <c r="A2107" t="s">
        <v>3610</v>
      </c>
      <c r="B2107" t="s">
        <v>3611</v>
      </c>
      <c r="C2107">
        <v>5</v>
      </c>
    </row>
    <row r="2108" spans="1:3" x14ac:dyDescent="0.2">
      <c r="A2108" t="s">
        <v>1906</v>
      </c>
      <c r="B2108" t="s">
        <v>3612</v>
      </c>
      <c r="C2108">
        <v>4.3</v>
      </c>
    </row>
    <row r="2109" spans="1:3" x14ac:dyDescent="0.2">
      <c r="A2109" t="s">
        <v>1653</v>
      </c>
      <c r="B2109" t="s">
        <v>3613</v>
      </c>
      <c r="C2109">
        <v>5.6</v>
      </c>
    </row>
    <row r="2110" spans="1:3" x14ac:dyDescent="0.2">
      <c r="A2110" t="s">
        <v>3615</v>
      </c>
      <c r="B2110" t="s">
        <v>3616</v>
      </c>
      <c r="C2110">
        <v>6.2</v>
      </c>
    </row>
    <row r="2111" spans="1:3" x14ac:dyDescent="0.2">
      <c r="A2111" t="s">
        <v>3101</v>
      </c>
      <c r="B2111" t="s">
        <v>3617</v>
      </c>
      <c r="C2111">
        <v>5.3</v>
      </c>
    </row>
    <row r="2112" spans="1:3" x14ac:dyDescent="0.2">
      <c r="A2112" t="s">
        <v>3618</v>
      </c>
      <c r="B2112" t="s">
        <v>3620</v>
      </c>
      <c r="C2112">
        <v>7.4</v>
      </c>
    </row>
    <row r="2113" spans="1:3" x14ac:dyDescent="0.2">
      <c r="A2113" t="s">
        <v>1820</v>
      </c>
      <c r="B2113" t="s">
        <v>3621</v>
      </c>
      <c r="C2113">
        <v>6.5</v>
      </c>
    </row>
    <row r="2114" spans="1:3" x14ac:dyDescent="0.2">
      <c r="A2114" t="s">
        <v>2971</v>
      </c>
      <c r="B2114" t="s">
        <v>3623</v>
      </c>
      <c r="C2114">
        <v>7.1</v>
      </c>
    </row>
    <row r="2115" spans="1:3" x14ac:dyDescent="0.2">
      <c r="A2115" t="s">
        <v>255</v>
      </c>
      <c r="B2115" t="s">
        <v>3624</v>
      </c>
      <c r="C2115">
        <v>7.2</v>
      </c>
    </row>
    <row r="2116" spans="1:3" x14ac:dyDescent="0.2">
      <c r="A2116" t="s">
        <v>1502</v>
      </c>
      <c r="B2116" t="s">
        <v>3625</v>
      </c>
      <c r="C2116">
        <v>2.2999999999999998</v>
      </c>
    </row>
    <row r="2117" spans="1:3" x14ac:dyDescent="0.2">
      <c r="A2117" t="s">
        <v>1164</v>
      </c>
      <c r="B2117" t="s">
        <v>3626</v>
      </c>
      <c r="C2117">
        <v>6.4</v>
      </c>
    </row>
    <row r="2118" spans="1:3" x14ac:dyDescent="0.2">
      <c r="A2118" t="s">
        <v>3627</v>
      </c>
      <c r="B2118" t="s">
        <v>3628</v>
      </c>
      <c r="C2118">
        <v>6.1</v>
      </c>
    </row>
    <row r="2119" spans="1:3" x14ac:dyDescent="0.2">
      <c r="A2119" t="s">
        <v>3629</v>
      </c>
      <c r="B2119" t="s">
        <v>3630</v>
      </c>
      <c r="C2119">
        <v>7</v>
      </c>
    </row>
    <row r="2120" spans="1:3" x14ac:dyDescent="0.2">
      <c r="A2120" t="s">
        <v>3631</v>
      </c>
      <c r="B2120" t="s">
        <v>3632</v>
      </c>
      <c r="C2120">
        <v>7</v>
      </c>
    </row>
    <row r="2121" spans="1:3" x14ac:dyDescent="0.2">
      <c r="A2121" t="s">
        <v>3633</v>
      </c>
      <c r="B2121" t="s">
        <v>3634</v>
      </c>
      <c r="C2121">
        <v>7</v>
      </c>
    </row>
    <row r="2122" spans="1:3" x14ac:dyDescent="0.2">
      <c r="A2122" t="s">
        <v>3635</v>
      </c>
      <c r="B2122" t="s">
        <v>3636</v>
      </c>
      <c r="C2122">
        <v>4.9000000000000004</v>
      </c>
    </row>
    <row r="2123" spans="1:3" x14ac:dyDescent="0.2">
      <c r="A2123" t="s">
        <v>2703</v>
      </c>
      <c r="B2123" t="s">
        <v>3638</v>
      </c>
      <c r="C2123">
        <v>6.9</v>
      </c>
    </row>
    <row r="2124" spans="1:3" x14ac:dyDescent="0.2">
      <c r="A2124" t="s">
        <v>3639</v>
      </c>
      <c r="B2124" t="s">
        <v>3640</v>
      </c>
      <c r="C2124">
        <v>7.5</v>
      </c>
    </row>
    <row r="2125" spans="1:3" x14ac:dyDescent="0.2">
      <c r="A2125" t="s">
        <v>2556</v>
      </c>
      <c r="B2125" t="s">
        <v>3642</v>
      </c>
      <c r="C2125">
        <v>8.4</v>
      </c>
    </row>
    <row r="2126" spans="1:3" x14ac:dyDescent="0.2">
      <c r="A2126" t="s">
        <v>3643</v>
      </c>
      <c r="B2126" t="s">
        <v>3645</v>
      </c>
      <c r="C2126">
        <v>6.9</v>
      </c>
    </row>
    <row r="2127" spans="1:3" x14ac:dyDescent="0.2">
      <c r="A2127" t="s">
        <v>3646</v>
      </c>
      <c r="B2127" t="s">
        <v>3648</v>
      </c>
      <c r="C2127">
        <v>4.5</v>
      </c>
    </row>
    <row r="2128" spans="1:3" x14ac:dyDescent="0.2">
      <c r="A2128" t="s">
        <v>3209</v>
      </c>
      <c r="B2128" t="s">
        <v>3650</v>
      </c>
      <c r="C2128">
        <v>7.4</v>
      </c>
    </row>
    <row r="2129" spans="1:3" x14ac:dyDescent="0.2">
      <c r="A2129" t="s">
        <v>3651</v>
      </c>
      <c r="B2129" t="s">
        <v>3652</v>
      </c>
      <c r="C2129">
        <v>7</v>
      </c>
    </row>
    <row r="2130" spans="1:3" x14ac:dyDescent="0.2">
      <c r="A2130" t="s">
        <v>3203</v>
      </c>
      <c r="B2130" t="s">
        <v>3653</v>
      </c>
      <c r="C2130">
        <v>2.8</v>
      </c>
    </row>
    <row r="2131" spans="1:3" x14ac:dyDescent="0.2">
      <c r="A2131" t="s">
        <v>2795</v>
      </c>
      <c r="B2131" t="s">
        <v>3654</v>
      </c>
      <c r="C2131">
        <v>7.5</v>
      </c>
    </row>
    <row r="2132" spans="1:3" x14ac:dyDescent="0.2">
      <c r="A2132" t="s">
        <v>521</v>
      </c>
      <c r="B2132" t="s">
        <v>3655</v>
      </c>
      <c r="C2132">
        <v>7.1</v>
      </c>
    </row>
    <row r="2133" spans="1:3" x14ac:dyDescent="0.2">
      <c r="A2133" t="s">
        <v>2922</v>
      </c>
      <c r="B2133" t="s">
        <v>3656</v>
      </c>
      <c r="C2133">
        <v>6.4</v>
      </c>
    </row>
    <row r="2134" spans="1:3" x14ac:dyDescent="0.2">
      <c r="A2134" t="s">
        <v>200</v>
      </c>
      <c r="B2134" t="s">
        <v>3657</v>
      </c>
      <c r="C2134">
        <v>5.3</v>
      </c>
    </row>
    <row r="2135" spans="1:3" x14ac:dyDescent="0.2">
      <c r="A2135" t="s">
        <v>3658</v>
      </c>
      <c r="B2135" t="s">
        <v>3660</v>
      </c>
      <c r="C2135">
        <v>6.9</v>
      </c>
    </row>
    <row r="2136" spans="1:3" x14ac:dyDescent="0.2">
      <c r="A2136" t="s">
        <v>3661</v>
      </c>
      <c r="B2136" t="s">
        <v>3662</v>
      </c>
      <c r="C2136">
        <v>6.2</v>
      </c>
    </row>
    <row r="2137" spans="1:3" x14ac:dyDescent="0.2">
      <c r="A2137" t="s">
        <v>186</v>
      </c>
      <c r="B2137" t="s">
        <v>3663</v>
      </c>
      <c r="C2137">
        <v>6.4</v>
      </c>
    </row>
    <row r="2138" spans="1:3" x14ac:dyDescent="0.2">
      <c r="A2138" t="s">
        <v>2433</v>
      </c>
      <c r="B2138" t="s">
        <v>3665</v>
      </c>
      <c r="C2138">
        <v>5.0999999999999996</v>
      </c>
    </row>
    <row r="2139" spans="1:3" x14ac:dyDescent="0.2">
      <c r="A2139" t="s">
        <v>3666</v>
      </c>
      <c r="B2139" t="s">
        <v>3668</v>
      </c>
      <c r="C2139">
        <v>5.5</v>
      </c>
    </row>
    <row r="2140" spans="1:3" x14ac:dyDescent="0.2">
      <c r="A2140" t="s">
        <v>1966</v>
      </c>
      <c r="B2140" t="s">
        <v>3669</v>
      </c>
      <c r="C2140">
        <v>5.4</v>
      </c>
    </row>
    <row r="2141" spans="1:3" x14ac:dyDescent="0.2">
      <c r="A2141" t="s">
        <v>3372</v>
      </c>
      <c r="B2141" t="s">
        <v>3670</v>
      </c>
      <c r="C2141">
        <v>7.5</v>
      </c>
    </row>
    <row r="2142" spans="1:3" x14ac:dyDescent="0.2">
      <c r="A2142" t="s">
        <v>3349</v>
      </c>
      <c r="B2142" t="s">
        <v>3671</v>
      </c>
      <c r="C2142">
        <v>7.4</v>
      </c>
    </row>
    <row r="2143" spans="1:3" x14ac:dyDescent="0.2">
      <c r="A2143" t="s">
        <v>979</v>
      </c>
      <c r="B2143" t="s">
        <v>3673</v>
      </c>
      <c r="C2143">
        <v>8</v>
      </c>
    </row>
    <row r="2144" spans="1:3" x14ac:dyDescent="0.2">
      <c r="A2144" t="s">
        <v>2186</v>
      </c>
      <c r="B2144" t="s">
        <v>3674</v>
      </c>
      <c r="C2144">
        <v>5.7</v>
      </c>
    </row>
    <row r="2145" spans="1:3" x14ac:dyDescent="0.2">
      <c r="A2145" t="s">
        <v>1457</v>
      </c>
      <c r="B2145" t="s">
        <v>3675</v>
      </c>
      <c r="C2145">
        <v>6.8</v>
      </c>
    </row>
    <row r="2146" spans="1:3" x14ac:dyDescent="0.2">
      <c r="A2146" t="s">
        <v>3676</v>
      </c>
      <c r="B2146" t="s">
        <v>3677</v>
      </c>
      <c r="C2146">
        <v>5.9</v>
      </c>
    </row>
    <row r="2147" spans="1:3" x14ac:dyDescent="0.2">
      <c r="A2147" t="s">
        <v>2105</v>
      </c>
      <c r="B2147" t="s">
        <v>3678</v>
      </c>
      <c r="C2147">
        <v>7.2</v>
      </c>
    </row>
    <row r="2148" spans="1:3" x14ac:dyDescent="0.2">
      <c r="A2148" t="s">
        <v>3487</v>
      </c>
      <c r="B2148" t="s">
        <v>3679</v>
      </c>
      <c r="C2148">
        <v>5.5</v>
      </c>
    </row>
    <row r="2149" spans="1:3" x14ac:dyDescent="0.2">
      <c r="A2149" t="s">
        <v>153</v>
      </c>
      <c r="B2149" t="s">
        <v>3680</v>
      </c>
      <c r="C2149">
        <v>8.5</v>
      </c>
    </row>
    <row r="2150" spans="1:3" x14ac:dyDescent="0.2">
      <c r="A2150" t="s">
        <v>2260</v>
      </c>
      <c r="B2150" t="s">
        <v>3681</v>
      </c>
      <c r="C2150">
        <v>5.6</v>
      </c>
    </row>
    <row r="2151" spans="1:3" x14ac:dyDescent="0.2">
      <c r="A2151" t="s">
        <v>3075</v>
      </c>
      <c r="B2151" t="s">
        <v>3682</v>
      </c>
      <c r="C2151">
        <v>4.0999999999999996</v>
      </c>
    </row>
    <row r="2152" spans="1:3" x14ac:dyDescent="0.2">
      <c r="A2152" t="s">
        <v>1334</v>
      </c>
      <c r="B2152" t="s">
        <v>3683</v>
      </c>
      <c r="C2152">
        <v>6.1</v>
      </c>
    </row>
    <row r="2153" spans="1:3" x14ac:dyDescent="0.2">
      <c r="A2153" t="s">
        <v>278</v>
      </c>
      <c r="B2153" t="s">
        <v>3684</v>
      </c>
      <c r="C2153">
        <v>5.4</v>
      </c>
    </row>
    <row r="2154" spans="1:3" x14ac:dyDescent="0.2">
      <c r="A2154" t="s">
        <v>331</v>
      </c>
      <c r="B2154" t="s">
        <v>3685</v>
      </c>
      <c r="C2154">
        <v>7.1</v>
      </c>
    </row>
    <row r="2155" spans="1:3" x14ac:dyDescent="0.2">
      <c r="A2155" t="s">
        <v>3687</v>
      </c>
      <c r="B2155" t="s">
        <v>3688</v>
      </c>
      <c r="C2155">
        <v>3.6</v>
      </c>
    </row>
    <row r="2156" spans="1:3" x14ac:dyDescent="0.2">
      <c r="A2156" t="s">
        <v>371</v>
      </c>
      <c r="B2156" t="s">
        <v>3689</v>
      </c>
      <c r="C2156">
        <v>6.5</v>
      </c>
    </row>
    <row r="2157" spans="1:3" x14ac:dyDescent="0.2">
      <c r="A2157" t="s">
        <v>2556</v>
      </c>
      <c r="B2157" t="s">
        <v>3690</v>
      </c>
      <c r="C2157">
        <v>8.6</v>
      </c>
    </row>
    <row r="2158" spans="1:3" x14ac:dyDescent="0.2">
      <c r="A2158" t="s">
        <v>510</v>
      </c>
      <c r="B2158" t="s">
        <v>3691</v>
      </c>
      <c r="C2158">
        <v>7</v>
      </c>
    </row>
    <row r="2159" spans="1:3" x14ac:dyDescent="0.2">
      <c r="A2159" t="s">
        <v>3692</v>
      </c>
      <c r="B2159" t="s">
        <v>3693</v>
      </c>
      <c r="C2159">
        <v>7.6</v>
      </c>
    </row>
    <row r="2160" spans="1:3" x14ac:dyDescent="0.2">
      <c r="A2160" t="s">
        <v>1531</v>
      </c>
      <c r="B2160" t="s">
        <v>3695</v>
      </c>
      <c r="C2160">
        <v>6.5</v>
      </c>
    </row>
    <row r="2161" spans="1:3" x14ac:dyDescent="0.2">
      <c r="A2161" t="s">
        <v>3696</v>
      </c>
      <c r="B2161" t="s">
        <v>3697</v>
      </c>
      <c r="C2161">
        <v>6.4</v>
      </c>
    </row>
    <row r="2162" spans="1:3" x14ac:dyDescent="0.2">
      <c r="A2162" t="s">
        <v>3698</v>
      </c>
      <c r="B2162" t="s">
        <v>3699</v>
      </c>
      <c r="C2162">
        <v>6.3</v>
      </c>
    </row>
    <row r="2163" spans="1:3" x14ac:dyDescent="0.2">
      <c r="A2163" t="s">
        <v>3700</v>
      </c>
      <c r="B2163" t="s">
        <v>3702</v>
      </c>
      <c r="C2163">
        <v>5.7</v>
      </c>
    </row>
    <row r="2164" spans="1:3" x14ac:dyDescent="0.2">
      <c r="A2164" t="s">
        <v>3703</v>
      </c>
      <c r="B2164" t="s">
        <v>3705</v>
      </c>
      <c r="C2164">
        <v>6.3</v>
      </c>
    </row>
    <row r="2165" spans="1:3" x14ac:dyDescent="0.2">
      <c r="A2165" t="s">
        <v>3706</v>
      </c>
      <c r="B2165" t="s">
        <v>3707</v>
      </c>
      <c r="C2165">
        <v>6</v>
      </c>
    </row>
    <row r="2166" spans="1:3" x14ac:dyDescent="0.2">
      <c r="A2166" t="s">
        <v>623</v>
      </c>
      <c r="B2166" t="s">
        <v>3708</v>
      </c>
      <c r="C2166">
        <v>7.7</v>
      </c>
    </row>
    <row r="2167" spans="1:3" x14ac:dyDescent="0.2">
      <c r="A2167" t="s">
        <v>3709</v>
      </c>
      <c r="B2167" t="s">
        <v>3710</v>
      </c>
      <c r="C2167">
        <v>6.2</v>
      </c>
    </row>
    <row r="2168" spans="1:3" x14ac:dyDescent="0.2">
      <c r="A2168" t="s">
        <v>960</v>
      </c>
      <c r="B2168" t="s">
        <v>3711</v>
      </c>
      <c r="C2168">
        <v>7.7</v>
      </c>
    </row>
    <row r="2169" spans="1:3" x14ac:dyDescent="0.2">
      <c r="A2169" t="s">
        <v>3712</v>
      </c>
      <c r="B2169" t="s">
        <v>3713</v>
      </c>
      <c r="C2169">
        <v>6.4</v>
      </c>
    </row>
    <row r="2170" spans="1:3" x14ac:dyDescent="0.2">
      <c r="A2170" t="s">
        <v>2438</v>
      </c>
      <c r="B2170" t="s">
        <v>3714</v>
      </c>
      <c r="C2170">
        <v>6.4</v>
      </c>
    </row>
    <row r="2171" spans="1:3" x14ac:dyDescent="0.2">
      <c r="A2171" t="s">
        <v>604</v>
      </c>
      <c r="B2171" t="s">
        <v>3715</v>
      </c>
      <c r="C2171">
        <v>6.9</v>
      </c>
    </row>
    <row r="2172" spans="1:3" x14ac:dyDescent="0.2">
      <c r="A2172" t="s">
        <v>1887</v>
      </c>
      <c r="B2172" t="s">
        <v>3716</v>
      </c>
      <c r="C2172">
        <v>7.3</v>
      </c>
    </row>
    <row r="2173" spans="1:3" x14ac:dyDescent="0.2">
      <c r="A2173" t="s">
        <v>1270</v>
      </c>
      <c r="B2173" t="s">
        <v>3717</v>
      </c>
      <c r="C2173">
        <v>7.3</v>
      </c>
    </row>
    <row r="2174" spans="1:3" x14ac:dyDescent="0.2">
      <c r="A2174" t="s">
        <v>1058</v>
      </c>
      <c r="B2174" t="s">
        <v>3718</v>
      </c>
      <c r="C2174">
        <v>6.2</v>
      </c>
    </row>
    <row r="2175" spans="1:3" x14ac:dyDescent="0.2">
      <c r="A2175" t="s">
        <v>355</v>
      </c>
      <c r="B2175" t="s">
        <v>3719</v>
      </c>
      <c r="C2175">
        <v>6.6</v>
      </c>
    </row>
    <row r="2176" spans="1:3" x14ac:dyDescent="0.2">
      <c r="A2176" t="s">
        <v>924</v>
      </c>
      <c r="B2176" t="s">
        <v>3720</v>
      </c>
      <c r="C2176">
        <v>6.7</v>
      </c>
    </row>
    <row r="2177" spans="1:3" x14ac:dyDescent="0.2">
      <c r="A2177" t="s">
        <v>208</v>
      </c>
      <c r="B2177" t="s">
        <v>3721</v>
      </c>
      <c r="C2177">
        <v>5.7</v>
      </c>
    </row>
    <row r="2178" spans="1:3" x14ac:dyDescent="0.2">
      <c r="A2178" t="s">
        <v>3722</v>
      </c>
      <c r="B2178" t="s">
        <v>3724</v>
      </c>
      <c r="C2178">
        <v>3.1</v>
      </c>
    </row>
    <row r="2179" spans="1:3" x14ac:dyDescent="0.2">
      <c r="A2179" t="s">
        <v>3510</v>
      </c>
      <c r="B2179" t="s">
        <v>3725</v>
      </c>
      <c r="C2179">
        <v>6.3</v>
      </c>
    </row>
    <row r="2180" spans="1:3" x14ac:dyDescent="0.2">
      <c r="A2180" t="s">
        <v>2418</v>
      </c>
      <c r="B2180" t="s">
        <v>3726</v>
      </c>
      <c r="C2180">
        <v>5.7</v>
      </c>
    </row>
    <row r="2181" spans="1:3" x14ac:dyDescent="0.2">
      <c r="A2181" t="s">
        <v>3727</v>
      </c>
      <c r="B2181" t="s">
        <v>3728</v>
      </c>
      <c r="C2181">
        <v>7.1</v>
      </c>
    </row>
    <row r="2182" spans="1:3" x14ac:dyDescent="0.2">
      <c r="A2182" t="s">
        <v>689</v>
      </c>
      <c r="B2182" t="s">
        <v>3729</v>
      </c>
      <c r="C2182">
        <v>7</v>
      </c>
    </row>
    <row r="2183" spans="1:3" x14ac:dyDescent="0.2">
      <c r="A2183" t="s">
        <v>2357</v>
      </c>
      <c r="B2183" t="s">
        <v>3730</v>
      </c>
      <c r="C2183">
        <v>6.1</v>
      </c>
    </row>
    <row r="2184" spans="1:3" x14ac:dyDescent="0.2">
      <c r="A2184" t="s">
        <v>322</v>
      </c>
      <c r="B2184" t="s">
        <v>3731</v>
      </c>
      <c r="C2184">
        <v>6.6</v>
      </c>
    </row>
    <row r="2185" spans="1:3" x14ac:dyDescent="0.2">
      <c r="A2185" t="s">
        <v>451</v>
      </c>
      <c r="B2185" t="s">
        <v>3732</v>
      </c>
      <c r="C2185">
        <v>7.8</v>
      </c>
    </row>
    <row r="2186" spans="1:3" x14ac:dyDescent="0.2">
      <c r="A2186" t="s">
        <v>1674</v>
      </c>
      <c r="B2186" t="s">
        <v>3734</v>
      </c>
      <c r="C2186">
        <v>8.3000000000000007</v>
      </c>
    </row>
    <row r="2187" spans="1:3" x14ac:dyDescent="0.2">
      <c r="A2187" t="s">
        <v>3735</v>
      </c>
      <c r="B2187" t="s">
        <v>3736</v>
      </c>
      <c r="C2187">
        <v>3.9</v>
      </c>
    </row>
    <row r="2188" spans="1:3" x14ac:dyDescent="0.2">
      <c r="A2188" t="s">
        <v>716</v>
      </c>
      <c r="B2188" t="s">
        <v>3737</v>
      </c>
      <c r="C2188">
        <v>7</v>
      </c>
    </row>
    <row r="2189" spans="1:3" x14ac:dyDescent="0.2">
      <c r="A2189" t="s">
        <v>3738</v>
      </c>
      <c r="B2189" t="s">
        <v>3739</v>
      </c>
      <c r="C2189">
        <v>6.7</v>
      </c>
    </row>
    <row r="2190" spans="1:3" x14ac:dyDescent="0.2">
      <c r="A2190" t="s">
        <v>3703</v>
      </c>
      <c r="B2190" t="s">
        <v>3740</v>
      </c>
      <c r="C2190">
        <v>7.3</v>
      </c>
    </row>
    <row r="2191" spans="1:3" x14ac:dyDescent="0.2">
      <c r="A2191" t="s">
        <v>1635</v>
      </c>
      <c r="B2191" t="s">
        <v>3741</v>
      </c>
      <c r="C2191">
        <v>6.3</v>
      </c>
    </row>
    <row r="2192" spans="1:3" x14ac:dyDescent="0.2">
      <c r="A2192" t="s">
        <v>390</v>
      </c>
      <c r="B2192" t="s">
        <v>3742</v>
      </c>
      <c r="C2192">
        <v>7.8</v>
      </c>
    </row>
    <row r="2193" spans="1:3" x14ac:dyDescent="0.2">
      <c r="A2193" t="s">
        <v>1361</v>
      </c>
      <c r="B2193" t="s">
        <v>3743</v>
      </c>
      <c r="C2193">
        <v>7.3</v>
      </c>
    </row>
    <row r="2194" spans="1:3" x14ac:dyDescent="0.2">
      <c r="A2194" t="s">
        <v>398</v>
      </c>
      <c r="B2194" t="s">
        <v>3744</v>
      </c>
      <c r="C2194">
        <v>7.6</v>
      </c>
    </row>
    <row r="2195" spans="1:3" x14ac:dyDescent="0.2">
      <c r="A2195" t="s">
        <v>3745</v>
      </c>
      <c r="B2195" t="s">
        <v>3746</v>
      </c>
      <c r="C2195">
        <v>5.3</v>
      </c>
    </row>
    <row r="2196" spans="1:3" x14ac:dyDescent="0.2">
      <c r="A2196" t="s">
        <v>349</v>
      </c>
      <c r="B2196" t="s">
        <v>2842</v>
      </c>
      <c r="C2196">
        <v>7.9</v>
      </c>
    </row>
    <row r="2197" spans="1:3" x14ac:dyDescent="0.2">
      <c r="A2197" t="s">
        <v>3747</v>
      </c>
      <c r="B2197" t="s">
        <v>3748</v>
      </c>
      <c r="C2197">
        <v>5.3</v>
      </c>
    </row>
    <row r="2198" spans="1:3" x14ac:dyDescent="0.2">
      <c r="A2198" t="s">
        <v>1809</v>
      </c>
      <c r="B2198" t="s">
        <v>3749</v>
      </c>
      <c r="C2198">
        <v>6.8</v>
      </c>
    </row>
    <row r="2199" spans="1:3" x14ac:dyDescent="0.2">
      <c r="A2199" t="s">
        <v>3750</v>
      </c>
      <c r="B2199" t="s">
        <v>3752</v>
      </c>
      <c r="C2199">
        <v>7.1</v>
      </c>
    </row>
    <row r="2200" spans="1:3" x14ac:dyDescent="0.2">
      <c r="A2200" t="s">
        <v>3753</v>
      </c>
      <c r="B2200" t="s">
        <v>3754</v>
      </c>
      <c r="C2200">
        <v>5.8</v>
      </c>
    </row>
    <row r="2201" spans="1:3" x14ac:dyDescent="0.2">
      <c r="A2201" t="s">
        <v>3125</v>
      </c>
      <c r="B2201" t="s">
        <v>3755</v>
      </c>
      <c r="C2201">
        <v>5.8</v>
      </c>
    </row>
    <row r="2202" spans="1:3" x14ac:dyDescent="0.2">
      <c r="A2202" t="s">
        <v>170</v>
      </c>
      <c r="B2202" t="s">
        <v>3756</v>
      </c>
      <c r="C2202">
        <v>8.3000000000000007</v>
      </c>
    </row>
    <row r="2203" spans="1:3" x14ac:dyDescent="0.2">
      <c r="A2203" t="s">
        <v>3757</v>
      </c>
      <c r="B2203" t="s">
        <v>3758</v>
      </c>
      <c r="C2203">
        <v>5.6</v>
      </c>
    </row>
    <row r="2204" spans="1:3" x14ac:dyDescent="0.2">
      <c r="A2204" t="s">
        <v>1066</v>
      </c>
      <c r="B2204" t="s">
        <v>3760</v>
      </c>
      <c r="C2204">
        <v>6.8</v>
      </c>
    </row>
    <row r="2205" spans="1:3" x14ac:dyDescent="0.2">
      <c r="A2205" t="s">
        <v>3761</v>
      </c>
      <c r="B2205" t="s">
        <v>3762</v>
      </c>
      <c r="C2205">
        <v>5</v>
      </c>
    </row>
    <row r="2206" spans="1:3" x14ac:dyDescent="0.2">
      <c r="A2206" t="s">
        <v>1787</v>
      </c>
      <c r="B2206" t="s">
        <v>3763</v>
      </c>
      <c r="C2206">
        <v>7.6</v>
      </c>
    </row>
    <row r="2207" spans="1:3" x14ac:dyDescent="0.2">
      <c r="A2207" t="s">
        <v>1361</v>
      </c>
      <c r="B2207" t="s">
        <v>3764</v>
      </c>
      <c r="C2207">
        <v>6.7</v>
      </c>
    </row>
    <row r="2208" spans="1:3" x14ac:dyDescent="0.2">
      <c r="A2208" t="s">
        <v>3765</v>
      </c>
      <c r="B2208" t="s">
        <v>3766</v>
      </c>
      <c r="C2208">
        <v>6.7</v>
      </c>
    </row>
    <row r="2209" spans="1:3" x14ac:dyDescent="0.2">
      <c r="A2209" t="s">
        <v>3327</v>
      </c>
      <c r="B2209" t="s">
        <v>3767</v>
      </c>
      <c r="C2209">
        <v>5.7</v>
      </c>
    </row>
    <row r="2210" spans="1:3" x14ac:dyDescent="0.2">
      <c r="A2210" t="s">
        <v>3768</v>
      </c>
      <c r="B2210" t="s">
        <v>3769</v>
      </c>
      <c r="C2210">
        <v>5.2</v>
      </c>
    </row>
    <row r="2211" spans="1:3" x14ac:dyDescent="0.2">
      <c r="A2211" t="s">
        <v>2228</v>
      </c>
      <c r="B2211" t="s">
        <v>3770</v>
      </c>
      <c r="C2211">
        <v>7.5</v>
      </c>
    </row>
    <row r="2212" spans="1:3" x14ac:dyDescent="0.2">
      <c r="A2212" t="s">
        <v>1787</v>
      </c>
      <c r="B2212" t="s">
        <v>3771</v>
      </c>
      <c r="C2212">
        <v>7.2</v>
      </c>
    </row>
    <row r="2213" spans="1:3" x14ac:dyDescent="0.2">
      <c r="A2213" t="s">
        <v>432</v>
      </c>
      <c r="B2213" t="s">
        <v>3772</v>
      </c>
      <c r="C2213">
        <v>5.3</v>
      </c>
    </row>
    <row r="2214" spans="1:3" x14ac:dyDescent="0.2">
      <c r="A2214" t="s">
        <v>2915</v>
      </c>
      <c r="B2214" t="s">
        <v>3773</v>
      </c>
      <c r="C2214">
        <v>6.5</v>
      </c>
    </row>
    <row r="2215" spans="1:3" x14ac:dyDescent="0.2">
      <c r="A2215" t="s">
        <v>3774</v>
      </c>
      <c r="B2215" t="s">
        <v>3775</v>
      </c>
      <c r="C2215">
        <v>5</v>
      </c>
    </row>
    <row r="2216" spans="1:3" x14ac:dyDescent="0.2">
      <c r="A2216" t="s">
        <v>3776</v>
      </c>
      <c r="B2216" t="s">
        <v>3777</v>
      </c>
      <c r="C2216">
        <v>6.1</v>
      </c>
    </row>
    <row r="2217" spans="1:3" x14ac:dyDescent="0.2">
      <c r="A2217" t="s">
        <v>3778</v>
      </c>
      <c r="B2217" t="s">
        <v>3779</v>
      </c>
      <c r="C2217">
        <v>4.4000000000000004</v>
      </c>
    </row>
    <row r="2218" spans="1:3" x14ac:dyDescent="0.2">
      <c r="A2218" t="s">
        <v>367</v>
      </c>
      <c r="B2218" t="s">
        <v>3780</v>
      </c>
      <c r="C2218">
        <v>7.5</v>
      </c>
    </row>
    <row r="2219" spans="1:3" x14ac:dyDescent="0.2">
      <c r="A2219" t="s">
        <v>1325</v>
      </c>
      <c r="B2219" t="s">
        <v>3781</v>
      </c>
      <c r="C2219">
        <v>5.7</v>
      </c>
    </row>
    <row r="2220" spans="1:3" x14ac:dyDescent="0.2">
      <c r="A2220" t="s">
        <v>3782</v>
      </c>
      <c r="B2220" t="s">
        <v>3783</v>
      </c>
      <c r="C2220">
        <v>5.5</v>
      </c>
    </row>
    <row r="2221" spans="1:3" x14ac:dyDescent="0.2">
      <c r="A2221" t="s">
        <v>3784</v>
      </c>
      <c r="B2221" t="s">
        <v>3785</v>
      </c>
      <c r="C2221">
        <v>7.1</v>
      </c>
    </row>
    <row r="2222" spans="1:3" x14ac:dyDescent="0.2">
      <c r="A2222" t="s">
        <v>1748</v>
      </c>
      <c r="B2222" t="s">
        <v>3786</v>
      </c>
      <c r="C2222">
        <v>5.9</v>
      </c>
    </row>
    <row r="2223" spans="1:3" x14ac:dyDescent="0.2">
      <c r="A2223" t="s">
        <v>3787</v>
      </c>
      <c r="B2223" t="s">
        <v>3788</v>
      </c>
      <c r="C2223">
        <v>6.7</v>
      </c>
    </row>
    <row r="2224" spans="1:3" x14ac:dyDescent="0.2">
      <c r="A2224" t="s">
        <v>3042</v>
      </c>
      <c r="B2224" t="s">
        <v>3789</v>
      </c>
      <c r="C2224">
        <v>7</v>
      </c>
    </row>
    <row r="2225" spans="1:3" x14ac:dyDescent="0.2">
      <c r="A2225" t="s">
        <v>94</v>
      </c>
      <c r="B2225" t="s">
        <v>3790</v>
      </c>
      <c r="C2225">
        <v>7.9</v>
      </c>
    </row>
    <row r="2226" spans="1:3" x14ac:dyDescent="0.2">
      <c r="A2226" t="s">
        <v>2696</v>
      </c>
      <c r="B2226" t="s">
        <v>3791</v>
      </c>
      <c r="C2226">
        <v>6.9</v>
      </c>
    </row>
    <row r="2227" spans="1:3" x14ac:dyDescent="0.2">
      <c r="A2227" t="s">
        <v>707</v>
      </c>
      <c r="B2227" t="s">
        <v>3792</v>
      </c>
      <c r="C2227">
        <v>7.3</v>
      </c>
    </row>
    <row r="2228" spans="1:3" x14ac:dyDescent="0.2">
      <c r="A2228" t="s">
        <v>445</v>
      </c>
      <c r="B2228" t="s">
        <v>3794</v>
      </c>
      <c r="C2228">
        <v>7.3</v>
      </c>
    </row>
    <row r="2229" spans="1:3" x14ac:dyDescent="0.2">
      <c r="A2229" t="s">
        <v>3795</v>
      </c>
      <c r="B2229" t="s">
        <v>3796</v>
      </c>
      <c r="C2229">
        <v>3.5</v>
      </c>
    </row>
    <row r="2230" spans="1:3" x14ac:dyDescent="0.2">
      <c r="A2230" t="s">
        <v>293</v>
      </c>
      <c r="B2230" t="s">
        <v>3797</v>
      </c>
      <c r="C2230">
        <v>7.8</v>
      </c>
    </row>
    <row r="2231" spans="1:3" x14ac:dyDescent="0.2">
      <c r="A2231" t="s">
        <v>3798</v>
      </c>
      <c r="B2231" t="s">
        <v>3799</v>
      </c>
      <c r="C2231">
        <v>6.7</v>
      </c>
    </row>
    <row r="2232" spans="1:3" x14ac:dyDescent="0.2">
      <c r="A2232" t="s">
        <v>1361</v>
      </c>
      <c r="B2232" t="s">
        <v>3801</v>
      </c>
      <c r="C2232">
        <v>6.4</v>
      </c>
    </row>
    <row r="2233" spans="1:3" x14ac:dyDescent="0.2">
      <c r="A2233" t="s">
        <v>3802</v>
      </c>
      <c r="B2233" t="s">
        <v>3804</v>
      </c>
      <c r="C2233">
        <v>7.1</v>
      </c>
    </row>
    <row r="2234" spans="1:3" x14ac:dyDescent="0.2">
      <c r="A2234" t="s">
        <v>3805</v>
      </c>
      <c r="B2234" t="s">
        <v>3806</v>
      </c>
      <c r="C2234">
        <v>7.8</v>
      </c>
    </row>
    <row r="2235" spans="1:3" x14ac:dyDescent="0.2">
      <c r="A2235" t="s">
        <v>3807</v>
      </c>
      <c r="B2235" t="s">
        <v>3809</v>
      </c>
      <c r="C2235">
        <v>5.9</v>
      </c>
    </row>
    <row r="2236" spans="1:3" x14ac:dyDescent="0.2">
      <c r="A2236" t="s">
        <v>907</v>
      </c>
      <c r="B2236" t="s">
        <v>3810</v>
      </c>
      <c r="C2236">
        <v>7.2</v>
      </c>
    </row>
    <row r="2237" spans="1:3" x14ac:dyDescent="0.2">
      <c r="A2237" t="s">
        <v>3811</v>
      </c>
      <c r="B2237" t="s">
        <v>3813</v>
      </c>
      <c r="C2237">
        <v>6.2</v>
      </c>
    </row>
    <row r="2238" spans="1:3" x14ac:dyDescent="0.2">
      <c r="A2238" t="s">
        <v>3814</v>
      </c>
      <c r="B2238" t="s">
        <v>3816</v>
      </c>
      <c r="C2238">
        <v>6.7</v>
      </c>
    </row>
    <row r="2239" spans="1:3" x14ac:dyDescent="0.2">
      <c r="A2239" t="s">
        <v>2180</v>
      </c>
      <c r="B2239" t="s">
        <v>3817</v>
      </c>
      <c r="C2239">
        <v>7.6</v>
      </c>
    </row>
    <row r="2240" spans="1:3" x14ac:dyDescent="0.2">
      <c r="A2240" t="s">
        <v>369</v>
      </c>
      <c r="B2240" t="s">
        <v>3818</v>
      </c>
      <c r="C2240">
        <v>6.2</v>
      </c>
    </row>
    <row r="2241" spans="1:3" x14ac:dyDescent="0.2">
      <c r="A2241" t="s">
        <v>3819</v>
      </c>
      <c r="B2241" t="s">
        <v>3821</v>
      </c>
      <c r="C2241">
        <v>6.5</v>
      </c>
    </row>
    <row r="2242" spans="1:3" x14ac:dyDescent="0.2">
      <c r="A2242" t="s">
        <v>3822</v>
      </c>
      <c r="B2242" t="s">
        <v>3823</v>
      </c>
      <c r="C2242">
        <v>8.1</v>
      </c>
    </row>
    <row r="2243" spans="1:3" x14ac:dyDescent="0.2">
      <c r="A2243" t="s">
        <v>3824</v>
      </c>
      <c r="B2243" t="s">
        <v>3825</v>
      </c>
      <c r="C2243">
        <v>6.3</v>
      </c>
    </row>
    <row r="2244" spans="1:3" x14ac:dyDescent="0.2">
      <c r="A2244" t="s">
        <v>3826</v>
      </c>
      <c r="B2244" t="s">
        <v>3828</v>
      </c>
      <c r="C2244">
        <v>4.4000000000000004</v>
      </c>
    </row>
    <row r="2245" spans="1:3" x14ac:dyDescent="0.2">
      <c r="A2245" t="s">
        <v>3830</v>
      </c>
      <c r="B2245" t="s">
        <v>3831</v>
      </c>
      <c r="C2245">
        <v>6</v>
      </c>
    </row>
    <row r="2246" spans="1:3" x14ac:dyDescent="0.2">
      <c r="A2246" t="s">
        <v>1221</v>
      </c>
      <c r="B2246" t="s">
        <v>3832</v>
      </c>
      <c r="C2246">
        <v>7.6</v>
      </c>
    </row>
    <row r="2247" spans="1:3" x14ac:dyDescent="0.2">
      <c r="A2247" t="s">
        <v>11</v>
      </c>
      <c r="B2247" t="s">
        <v>3833</v>
      </c>
      <c r="C2247">
        <v>8.4</v>
      </c>
    </row>
    <row r="2248" spans="1:3" x14ac:dyDescent="0.2">
      <c r="A2248" t="s">
        <v>3834</v>
      </c>
      <c r="B2248" t="s">
        <v>3836</v>
      </c>
      <c r="C2248">
        <v>7.9</v>
      </c>
    </row>
    <row r="2249" spans="1:3" x14ac:dyDescent="0.2">
      <c r="A2249" t="s">
        <v>3837</v>
      </c>
      <c r="B2249" t="s">
        <v>3838</v>
      </c>
      <c r="C2249">
        <v>5.6</v>
      </c>
    </row>
    <row r="2250" spans="1:3" x14ac:dyDescent="0.2">
      <c r="A2250" t="s">
        <v>2461</v>
      </c>
      <c r="B2250" t="s">
        <v>3839</v>
      </c>
      <c r="C2250">
        <v>6.5</v>
      </c>
    </row>
    <row r="2251" spans="1:3" x14ac:dyDescent="0.2">
      <c r="A2251" t="s">
        <v>2698</v>
      </c>
      <c r="B2251" t="s">
        <v>3840</v>
      </c>
      <c r="C2251">
        <v>7.5</v>
      </c>
    </row>
    <row r="2252" spans="1:3" x14ac:dyDescent="0.2">
      <c r="A2252" t="s">
        <v>1668</v>
      </c>
      <c r="B2252" t="s">
        <v>3841</v>
      </c>
      <c r="C2252">
        <v>6.3</v>
      </c>
    </row>
    <row r="2253" spans="1:3" x14ac:dyDescent="0.2">
      <c r="A2253" t="s">
        <v>1809</v>
      </c>
      <c r="B2253" t="s">
        <v>3842</v>
      </c>
      <c r="C2253">
        <v>7.9</v>
      </c>
    </row>
    <row r="2254" spans="1:3" x14ac:dyDescent="0.2">
      <c r="A2254" t="s">
        <v>3843</v>
      </c>
      <c r="B2254" t="s">
        <v>3845</v>
      </c>
      <c r="C2254">
        <v>5.0999999999999996</v>
      </c>
    </row>
    <row r="2255" spans="1:3" x14ac:dyDescent="0.2">
      <c r="A2255" t="s">
        <v>2946</v>
      </c>
      <c r="B2255" t="s">
        <v>3846</v>
      </c>
      <c r="C2255">
        <v>6.7</v>
      </c>
    </row>
    <row r="2256" spans="1:3" x14ac:dyDescent="0.2">
      <c r="A2256" t="s">
        <v>3077</v>
      </c>
      <c r="B2256" t="s">
        <v>3847</v>
      </c>
      <c r="C2256">
        <v>6.7</v>
      </c>
    </row>
    <row r="2257" spans="1:3" x14ac:dyDescent="0.2">
      <c r="A2257" t="s">
        <v>3848</v>
      </c>
      <c r="B2257" t="s">
        <v>3849</v>
      </c>
      <c r="C2257">
        <v>5.6</v>
      </c>
    </row>
    <row r="2258" spans="1:3" x14ac:dyDescent="0.2">
      <c r="A2258" t="s">
        <v>1293</v>
      </c>
      <c r="B2258" t="s">
        <v>3850</v>
      </c>
      <c r="C2258">
        <v>5.6</v>
      </c>
    </row>
    <row r="2259" spans="1:3" x14ac:dyDescent="0.2">
      <c r="A2259" t="s">
        <v>110</v>
      </c>
      <c r="B2259" t="s">
        <v>111</v>
      </c>
      <c r="C2259">
        <v>6.8</v>
      </c>
    </row>
    <row r="2260" spans="1:3" x14ac:dyDescent="0.2">
      <c r="A2260" t="s">
        <v>3851</v>
      </c>
      <c r="B2260" t="s">
        <v>3853</v>
      </c>
      <c r="C2260">
        <v>6.2</v>
      </c>
    </row>
    <row r="2261" spans="1:3" x14ac:dyDescent="0.2">
      <c r="A2261" t="s">
        <v>3854</v>
      </c>
      <c r="B2261" t="s">
        <v>3855</v>
      </c>
      <c r="C2261">
        <v>5.6</v>
      </c>
    </row>
    <row r="2262" spans="1:3" x14ac:dyDescent="0.2">
      <c r="A2262" t="s">
        <v>2472</v>
      </c>
      <c r="B2262" t="s">
        <v>3856</v>
      </c>
      <c r="C2262">
        <v>6.4</v>
      </c>
    </row>
    <row r="2263" spans="1:3" x14ac:dyDescent="0.2">
      <c r="A2263" t="s">
        <v>1556</v>
      </c>
      <c r="B2263" t="s">
        <v>3857</v>
      </c>
      <c r="C2263">
        <v>5.6</v>
      </c>
    </row>
    <row r="2264" spans="1:3" x14ac:dyDescent="0.2">
      <c r="A2264" t="s">
        <v>2808</v>
      </c>
      <c r="B2264" t="s">
        <v>3858</v>
      </c>
      <c r="C2264">
        <v>7.4</v>
      </c>
    </row>
    <row r="2265" spans="1:3" x14ac:dyDescent="0.2">
      <c r="A2265" t="s">
        <v>3859</v>
      </c>
      <c r="B2265" t="s">
        <v>3860</v>
      </c>
      <c r="C2265">
        <v>7.2</v>
      </c>
    </row>
    <row r="2266" spans="1:3" x14ac:dyDescent="0.2">
      <c r="A2266" t="s">
        <v>2435</v>
      </c>
      <c r="B2266" t="s">
        <v>3861</v>
      </c>
      <c r="C2266">
        <v>4.9000000000000004</v>
      </c>
    </row>
    <row r="2267" spans="1:3" x14ac:dyDescent="0.2">
      <c r="A2267" t="s">
        <v>31</v>
      </c>
      <c r="B2267" t="s">
        <v>3862</v>
      </c>
      <c r="C2267">
        <v>7.5</v>
      </c>
    </row>
    <row r="2268" spans="1:3" x14ac:dyDescent="0.2">
      <c r="A2268" t="s">
        <v>3863</v>
      </c>
      <c r="B2268" t="s">
        <v>3864</v>
      </c>
      <c r="C2268">
        <v>4.8</v>
      </c>
    </row>
    <row r="2269" spans="1:3" x14ac:dyDescent="0.2">
      <c r="A2269" t="s">
        <v>3865</v>
      </c>
      <c r="B2269" t="s">
        <v>3866</v>
      </c>
      <c r="C2269">
        <v>3.1</v>
      </c>
    </row>
    <row r="2270" spans="1:3" x14ac:dyDescent="0.2">
      <c r="A2270" t="s">
        <v>3867</v>
      </c>
      <c r="B2270" t="s">
        <v>3869</v>
      </c>
      <c r="C2270">
        <v>5.8</v>
      </c>
    </row>
    <row r="2271" spans="1:3" x14ac:dyDescent="0.2">
      <c r="A2271" t="s">
        <v>1056</v>
      </c>
      <c r="B2271" t="s">
        <v>3870</v>
      </c>
      <c r="C2271">
        <v>6.7</v>
      </c>
    </row>
    <row r="2272" spans="1:3" x14ac:dyDescent="0.2">
      <c r="A2272" t="s">
        <v>3871</v>
      </c>
      <c r="B2272" t="s">
        <v>3872</v>
      </c>
      <c r="C2272">
        <v>6.5</v>
      </c>
    </row>
    <row r="2273" spans="1:3" x14ac:dyDescent="0.2">
      <c r="A2273" t="s">
        <v>1442</v>
      </c>
      <c r="B2273" t="s">
        <v>3873</v>
      </c>
      <c r="C2273">
        <v>5.9</v>
      </c>
    </row>
    <row r="2274" spans="1:3" x14ac:dyDescent="0.2">
      <c r="A2274" t="s">
        <v>599</v>
      </c>
      <c r="B2274" t="s">
        <v>3874</v>
      </c>
      <c r="C2274">
        <v>5.5</v>
      </c>
    </row>
    <row r="2275" spans="1:3" x14ac:dyDescent="0.2">
      <c r="A2275" t="s">
        <v>3875</v>
      </c>
      <c r="B2275" t="s">
        <v>3876</v>
      </c>
      <c r="C2275">
        <v>3.6</v>
      </c>
    </row>
    <row r="2276" spans="1:3" x14ac:dyDescent="0.2">
      <c r="A2276" t="s">
        <v>3877</v>
      </c>
      <c r="B2276" t="s">
        <v>3878</v>
      </c>
      <c r="C2276">
        <v>7.4</v>
      </c>
    </row>
    <row r="2277" spans="1:3" x14ac:dyDescent="0.2">
      <c r="A2277" t="s">
        <v>3879</v>
      </c>
      <c r="B2277" t="s">
        <v>3881</v>
      </c>
      <c r="C2277">
        <v>3</v>
      </c>
    </row>
    <row r="2278" spans="1:3" x14ac:dyDescent="0.2">
      <c r="A2278" t="s">
        <v>833</v>
      </c>
      <c r="B2278" t="s">
        <v>3882</v>
      </c>
      <c r="C2278">
        <v>7.6</v>
      </c>
    </row>
    <row r="2279" spans="1:3" x14ac:dyDescent="0.2">
      <c r="A2279" t="s">
        <v>3883</v>
      </c>
      <c r="B2279" t="s">
        <v>3884</v>
      </c>
      <c r="C2279">
        <v>6.4</v>
      </c>
    </row>
    <row r="2280" spans="1:3" x14ac:dyDescent="0.2">
      <c r="A2280" t="s">
        <v>456</v>
      </c>
      <c r="B2280" t="s">
        <v>3886</v>
      </c>
      <c r="C2280">
        <v>6.9</v>
      </c>
    </row>
    <row r="2281" spans="1:3" x14ac:dyDescent="0.2">
      <c r="A2281" t="s">
        <v>3168</v>
      </c>
      <c r="B2281" t="s">
        <v>3888</v>
      </c>
      <c r="C2281">
        <v>5.5</v>
      </c>
    </row>
    <row r="2282" spans="1:3" x14ac:dyDescent="0.2">
      <c r="A2282" t="s">
        <v>3889</v>
      </c>
      <c r="B2282" t="s">
        <v>3890</v>
      </c>
      <c r="C2282">
        <v>4.0999999999999996</v>
      </c>
    </row>
    <row r="2283" spans="1:3" x14ac:dyDescent="0.2">
      <c r="A2283" t="s">
        <v>3891</v>
      </c>
      <c r="B2283" t="s">
        <v>3892</v>
      </c>
      <c r="C2283">
        <v>6.8</v>
      </c>
    </row>
    <row r="2284" spans="1:3" x14ac:dyDescent="0.2">
      <c r="A2284" t="s">
        <v>3893</v>
      </c>
      <c r="B2284" t="s">
        <v>3894</v>
      </c>
      <c r="C2284">
        <v>6.5</v>
      </c>
    </row>
    <row r="2285" spans="1:3" x14ac:dyDescent="0.2">
      <c r="A2285" t="s">
        <v>260</v>
      </c>
      <c r="B2285" t="s">
        <v>3895</v>
      </c>
      <c r="C2285">
        <v>7.4</v>
      </c>
    </row>
    <row r="2286" spans="1:3" x14ac:dyDescent="0.2">
      <c r="A2286" t="s">
        <v>367</v>
      </c>
      <c r="B2286" t="s">
        <v>3896</v>
      </c>
      <c r="C2286">
        <v>7.7</v>
      </c>
    </row>
    <row r="2287" spans="1:3" x14ac:dyDescent="0.2">
      <c r="A2287" t="s">
        <v>3897</v>
      </c>
      <c r="B2287" t="s">
        <v>3898</v>
      </c>
      <c r="C2287">
        <v>7.1</v>
      </c>
    </row>
    <row r="2288" spans="1:3" x14ac:dyDescent="0.2">
      <c r="A2288" t="s">
        <v>3899</v>
      </c>
      <c r="B2288" t="s">
        <v>3900</v>
      </c>
      <c r="C2288">
        <v>6.3</v>
      </c>
    </row>
    <row r="2289" spans="1:3" x14ac:dyDescent="0.2">
      <c r="A2289" t="s">
        <v>3901</v>
      </c>
      <c r="B2289" t="s">
        <v>3902</v>
      </c>
      <c r="C2289">
        <v>7.6</v>
      </c>
    </row>
    <row r="2290" spans="1:3" x14ac:dyDescent="0.2">
      <c r="A2290" t="s">
        <v>379</v>
      </c>
      <c r="B2290" t="s">
        <v>3903</v>
      </c>
      <c r="C2290">
        <v>8</v>
      </c>
    </row>
    <row r="2291" spans="1:3" x14ac:dyDescent="0.2">
      <c r="A2291" t="s">
        <v>3904</v>
      </c>
      <c r="B2291" t="s">
        <v>3905</v>
      </c>
      <c r="C2291">
        <v>7.3</v>
      </c>
    </row>
    <row r="2292" spans="1:3" x14ac:dyDescent="0.2">
      <c r="A2292" t="s">
        <v>1325</v>
      </c>
      <c r="B2292" t="s">
        <v>3906</v>
      </c>
      <c r="C2292">
        <v>7.6</v>
      </c>
    </row>
    <row r="2293" spans="1:3" x14ac:dyDescent="0.2">
      <c r="A2293" t="s">
        <v>3262</v>
      </c>
      <c r="B2293" t="s">
        <v>3907</v>
      </c>
      <c r="C2293">
        <v>7.8</v>
      </c>
    </row>
    <row r="2294" spans="1:3" x14ac:dyDescent="0.2">
      <c r="A2294" t="s">
        <v>879</v>
      </c>
      <c r="B2294" t="s">
        <v>3908</v>
      </c>
      <c r="C2294">
        <v>6.5</v>
      </c>
    </row>
    <row r="2295" spans="1:3" x14ac:dyDescent="0.2">
      <c r="A2295" t="s">
        <v>1394</v>
      </c>
      <c r="B2295" t="s">
        <v>3909</v>
      </c>
      <c r="C2295">
        <v>6.4</v>
      </c>
    </row>
    <row r="2296" spans="1:3" x14ac:dyDescent="0.2">
      <c r="A2296" t="s">
        <v>3910</v>
      </c>
      <c r="B2296" t="s">
        <v>3911</v>
      </c>
      <c r="C2296">
        <v>8</v>
      </c>
    </row>
    <row r="2297" spans="1:3" x14ac:dyDescent="0.2">
      <c r="A2297" t="s">
        <v>1280</v>
      </c>
      <c r="B2297" t="s">
        <v>3912</v>
      </c>
      <c r="C2297">
        <v>4.8</v>
      </c>
    </row>
    <row r="2298" spans="1:3" x14ac:dyDescent="0.2">
      <c r="A2298" t="s">
        <v>1812</v>
      </c>
      <c r="B2298" t="s">
        <v>3913</v>
      </c>
      <c r="C2298">
        <v>7.8</v>
      </c>
    </row>
    <row r="2299" spans="1:3" x14ac:dyDescent="0.2">
      <c r="A2299" t="s">
        <v>301</v>
      </c>
      <c r="B2299" t="s">
        <v>3914</v>
      </c>
      <c r="C2299">
        <v>5.9</v>
      </c>
    </row>
    <row r="2300" spans="1:3" x14ac:dyDescent="0.2">
      <c r="A2300" t="s">
        <v>3915</v>
      </c>
      <c r="B2300" t="s">
        <v>3916</v>
      </c>
      <c r="C2300">
        <v>5.4</v>
      </c>
    </row>
    <row r="2301" spans="1:3" x14ac:dyDescent="0.2">
      <c r="A2301" t="s">
        <v>3917</v>
      </c>
      <c r="B2301" t="s">
        <v>3918</v>
      </c>
      <c r="C2301">
        <v>3.3</v>
      </c>
    </row>
    <row r="2302" spans="1:3" x14ac:dyDescent="0.2">
      <c r="A2302" t="s">
        <v>136</v>
      </c>
      <c r="B2302" t="s">
        <v>3920</v>
      </c>
      <c r="C2302">
        <v>8.1999999999999993</v>
      </c>
    </row>
    <row r="2303" spans="1:3" x14ac:dyDescent="0.2">
      <c r="A2303" t="s">
        <v>2130</v>
      </c>
      <c r="B2303" t="s">
        <v>3922</v>
      </c>
      <c r="C2303">
        <v>5.4</v>
      </c>
    </row>
    <row r="2304" spans="1:3" x14ac:dyDescent="0.2">
      <c r="A2304" t="s">
        <v>1004</v>
      </c>
      <c r="B2304" t="s">
        <v>3923</v>
      </c>
      <c r="C2304">
        <v>6.4</v>
      </c>
    </row>
    <row r="2305" spans="1:3" x14ac:dyDescent="0.2">
      <c r="A2305" t="s">
        <v>3924</v>
      </c>
      <c r="B2305" t="s">
        <v>3925</v>
      </c>
      <c r="C2305">
        <v>4.8</v>
      </c>
    </row>
    <row r="2306" spans="1:3" x14ac:dyDescent="0.2">
      <c r="A2306" t="s">
        <v>2251</v>
      </c>
      <c r="B2306" t="s">
        <v>3926</v>
      </c>
      <c r="C2306">
        <v>5.9</v>
      </c>
    </row>
    <row r="2307" spans="1:3" x14ac:dyDescent="0.2">
      <c r="A2307" t="s">
        <v>3927</v>
      </c>
      <c r="B2307" t="s">
        <v>3928</v>
      </c>
      <c r="C2307">
        <v>5.5</v>
      </c>
    </row>
    <row r="2308" spans="1:3" x14ac:dyDescent="0.2">
      <c r="A2308" t="s">
        <v>851</v>
      </c>
      <c r="B2308" t="s">
        <v>3931</v>
      </c>
      <c r="C2308">
        <v>7.9</v>
      </c>
    </row>
    <row r="2309" spans="1:3" x14ac:dyDescent="0.2">
      <c r="A2309" t="s">
        <v>3932</v>
      </c>
      <c r="B2309" t="s">
        <v>3933</v>
      </c>
      <c r="C2309">
        <v>4.9000000000000004</v>
      </c>
    </row>
    <row r="2310" spans="1:3" x14ac:dyDescent="0.2">
      <c r="A2310" t="s">
        <v>1361</v>
      </c>
      <c r="B2310" t="s">
        <v>3934</v>
      </c>
      <c r="C2310">
        <v>7.2</v>
      </c>
    </row>
    <row r="2311" spans="1:3" x14ac:dyDescent="0.2">
      <c r="A2311" t="s">
        <v>3935</v>
      </c>
      <c r="B2311" t="s">
        <v>3936</v>
      </c>
      <c r="C2311">
        <v>5.3</v>
      </c>
    </row>
    <row r="2312" spans="1:3" x14ac:dyDescent="0.2">
      <c r="A2312" t="s">
        <v>3937</v>
      </c>
      <c r="B2312" t="s">
        <v>3938</v>
      </c>
      <c r="C2312">
        <v>7.2</v>
      </c>
    </row>
    <row r="2313" spans="1:3" x14ac:dyDescent="0.2">
      <c r="A2313" t="s">
        <v>1615</v>
      </c>
      <c r="B2313" t="s">
        <v>3939</v>
      </c>
      <c r="C2313">
        <v>5.0999999999999996</v>
      </c>
    </row>
    <row r="2314" spans="1:3" x14ac:dyDescent="0.2">
      <c r="A2314" t="s">
        <v>3582</v>
      </c>
      <c r="B2314" t="s">
        <v>3941</v>
      </c>
      <c r="C2314">
        <v>5.6</v>
      </c>
    </row>
    <row r="2315" spans="1:3" x14ac:dyDescent="0.2">
      <c r="A2315" t="s">
        <v>1361</v>
      </c>
      <c r="B2315" t="s">
        <v>3942</v>
      </c>
      <c r="C2315">
        <v>7.6</v>
      </c>
    </row>
    <row r="2316" spans="1:3" x14ac:dyDescent="0.2">
      <c r="A2316" t="s">
        <v>3943</v>
      </c>
      <c r="B2316" t="s">
        <v>3944</v>
      </c>
      <c r="C2316">
        <v>7.2</v>
      </c>
    </row>
    <row r="2317" spans="1:3" x14ac:dyDescent="0.2">
      <c r="A2317" t="s">
        <v>3945</v>
      </c>
      <c r="B2317" t="s">
        <v>3946</v>
      </c>
      <c r="C2317">
        <v>5.7</v>
      </c>
    </row>
    <row r="2318" spans="1:3" x14ac:dyDescent="0.2">
      <c r="A2318" t="s">
        <v>3203</v>
      </c>
      <c r="B2318" t="s">
        <v>3947</v>
      </c>
      <c r="C2318">
        <v>5.2</v>
      </c>
    </row>
    <row r="2319" spans="1:3" x14ac:dyDescent="0.2">
      <c r="A2319" t="s">
        <v>943</v>
      </c>
      <c r="B2319" t="s">
        <v>3948</v>
      </c>
      <c r="C2319">
        <v>7.7</v>
      </c>
    </row>
    <row r="2320" spans="1:3" x14ac:dyDescent="0.2">
      <c r="A2320" t="s">
        <v>3949</v>
      </c>
      <c r="B2320" t="s">
        <v>3950</v>
      </c>
      <c r="C2320">
        <v>7</v>
      </c>
    </row>
    <row r="2321" spans="1:3" x14ac:dyDescent="0.2">
      <c r="A2321" t="s">
        <v>3951</v>
      </c>
      <c r="B2321" t="s">
        <v>3952</v>
      </c>
      <c r="C2321">
        <v>6</v>
      </c>
    </row>
    <row r="2322" spans="1:3" x14ac:dyDescent="0.2">
      <c r="A2322" t="s">
        <v>1361</v>
      </c>
      <c r="B2322" t="s">
        <v>3953</v>
      </c>
      <c r="C2322">
        <v>6.6</v>
      </c>
    </row>
    <row r="2323" spans="1:3" x14ac:dyDescent="0.2">
      <c r="A2323" t="s">
        <v>3954</v>
      </c>
      <c r="B2323" t="s">
        <v>3955</v>
      </c>
      <c r="C2323">
        <v>6.8</v>
      </c>
    </row>
    <row r="2324" spans="1:3" x14ac:dyDescent="0.2">
      <c r="A2324" t="s">
        <v>1950</v>
      </c>
      <c r="B2324" t="s">
        <v>3956</v>
      </c>
      <c r="C2324">
        <v>7.2</v>
      </c>
    </row>
    <row r="2325" spans="1:3" x14ac:dyDescent="0.2">
      <c r="A2325" t="s">
        <v>3957</v>
      </c>
      <c r="B2325" t="s">
        <v>3958</v>
      </c>
      <c r="C2325">
        <v>7.2</v>
      </c>
    </row>
    <row r="2326" spans="1:3" x14ac:dyDescent="0.2">
      <c r="A2326" t="s">
        <v>3959</v>
      </c>
      <c r="B2326" t="s">
        <v>3961</v>
      </c>
      <c r="C2326">
        <v>2.8</v>
      </c>
    </row>
    <row r="2327" spans="1:3" x14ac:dyDescent="0.2">
      <c r="A2327" t="s">
        <v>2922</v>
      </c>
      <c r="B2327" t="s">
        <v>3962</v>
      </c>
      <c r="C2327">
        <v>6.6</v>
      </c>
    </row>
    <row r="2328" spans="1:3" x14ac:dyDescent="0.2">
      <c r="A2328" t="s">
        <v>3963</v>
      </c>
      <c r="B2328" t="s">
        <v>3964</v>
      </c>
      <c r="C2328">
        <v>6.7</v>
      </c>
    </row>
    <row r="2329" spans="1:3" x14ac:dyDescent="0.2">
      <c r="A2329" t="s">
        <v>1787</v>
      </c>
      <c r="B2329" t="s">
        <v>3965</v>
      </c>
      <c r="C2329">
        <v>7</v>
      </c>
    </row>
    <row r="2330" spans="1:3" x14ac:dyDescent="0.2">
      <c r="A2330" t="s">
        <v>3966</v>
      </c>
      <c r="B2330" t="s">
        <v>3967</v>
      </c>
      <c r="C2330">
        <v>4.4000000000000004</v>
      </c>
    </row>
    <row r="2331" spans="1:3" x14ac:dyDescent="0.2">
      <c r="A2331" t="s">
        <v>3968</v>
      </c>
      <c r="B2331" t="s">
        <v>3969</v>
      </c>
      <c r="C2331">
        <v>6.2</v>
      </c>
    </row>
    <row r="2332" spans="1:3" x14ac:dyDescent="0.2">
      <c r="A2332" t="s">
        <v>3970</v>
      </c>
      <c r="B2332" t="s">
        <v>3971</v>
      </c>
      <c r="C2332">
        <v>7.3</v>
      </c>
    </row>
    <row r="2333" spans="1:3" x14ac:dyDescent="0.2">
      <c r="A2333" t="s">
        <v>3559</v>
      </c>
      <c r="B2333" t="s">
        <v>3972</v>
      </c>
      <c r="C2333">
        <v>5.0999999999999996</v>
      </c>
    </row>
    <row r="2334" spans="1:3" x14ac:dyDescent="0.2">
      <c r="A2334" t="s">
        <v>3973</v>
      </c>
      <c r="B2334" t="s">
        <v>3974</v>
      </c>
      <c r="C2334">
        <v>6.6</v>
      </c>
    </row>
    <row r="2335" spans="1:3" x14ac:dyDescent="0.2">
      <c r="A2335" t="s">
        <v>3975</v>
      </c>
      <c r="B2335" t="s">
        <v>3976</v>
      </c>
      <c r="C2335">
        <v>4.5</v>
      </c>
    </row>
    <row r="2336" spans="1:3" x14ac:dyDescent="0.2">
      <c r="A2336" t="s">
        <v>3977</v>
      </c>
      <c r="B2336" t="s">
        <v>3978</v>
      </c>
      <c r="C2336">
        <v>5.9</v>
      </c>
    </row>
    <row r="2337" spans="1:3" x14ac:dyDescent="0.2">
      <c r="A2337" t="s">
        <v>3979</v>
      </c>
      <c r="B2337" t="s">
        <v>3980</v>
      </c>
      <c r="C2337">
        <v>6.6</v>
      </c>
    </row>
    <row r="2338" spans="1:3" x14ac:dyDescent="0.2">
      <c r="A2338" t="s">
        <v>228</v>
      </c>
      <c r="B2338" t="s">
        <v>3982</v>
      </c>
      <c r="C2338">
        <v>6.5</v>
      </c>
    </row>
    <row r="2339" spans="1:3" x14ac:dyDescent="0.2">
      <c r="A2339" t="s">
        <v>844</v>
      </c>
      <c r="B2339" t="s">
        <v>3983</v>
      </c>
      <c r="C2339">
        <v>7.3</v>
      </c>
    </row>
    <row r="2340" spans="1:3" x14ac:dyDescent="0.2">
      <c r="A2340" t="s">
        <v>432</v>
      </c>
      <c r="B2340" t="s">
        <v>3984</v>
      </c>
      <c r="C2340">
        <v>7.5</v>
      </c>
    </row>
    <row r="2341" spans="1:3" x14ac:dyDescent="0.2">
      <c r="A2341" t="s">
        <v>355</v>
      </c>
      <c r="B2341" t="s">
        <v>3985</v>
      </c>
      <c r="C2341">
        <v>5.9</v>
      </c>
    </row>
    <row r="2342" spans="1:3" x14ac:dyDescent="0.2">
      <c r="A2342" t="s">
        <v>773</v>
      </c>
      <c r="B2342" t="s">
        <v>3986</v>
      </c>
      <c r="C2342">
        <v>7.4</v>
      </c>
    </row>
    <row r="2343" spans="1:3" x14ac:dyDescent="0.2">
      <c r="A2343" t="s">
        <v>597</v>
      </c>
      <c r="B2343" t="s">
        <v>3987</v>
      </c>
      <c r="C2343">
        <v>6.9</v>
      </c>
    </row>
    <row r="2344" spans="1:3" x14ac:dyDescent="0.2">
      <c r="A2344" t="s">
        <v>367</v>
      </c>
      <c r="B2344" t="s">
        <v>3988</v>
      </c>
      <c r="C2344">
        <v>7.9</v>
      </c>
    </row>
    <row r="2345" spans="1:3" x14ac:dyDescent="0.2">
      <c r="A2345" t="s">
        <v>20</v>
      </c>
      <c r="B2345" t="s">
        <v>3990</v>
      </c>
      <c r="C2345">
        <v>8.4</v>
      </c>
    </row>
    <row r="2346" spans="1:3" x14ac:dyDescent="0.2">
      <c r="A2346" t="s">
        <v>1253</v>
      </c>
      <c r="B2346" t="s">
        <v>3991</v>
      </c>
      <c r="C2346">
        <v>8</v>
      </c>
    </row>
    <row r="2347" spans="1:3" x14ac:dyDescent="0.2">
      <c r="A2347" t="s">
        <v>930</v>
      </c>
      <c r="B2347" t="s">
        <v>3992</v>
      </c>
      <c r="C2347">
        <v>6</v>
      </c>
    </row>
    <row r="2348" spans="1:3" x14ac:dyDescent="0.2">
      <c r="A2348" t="s">
        <v>3993</v>
      </c>
      <c r="B2348" t="s">
        <v>3994</v>
      </c>
      <c r="C2348">
        <v>6.8</v>
      </c>
    </row>
    <row r="2349" spans="1:3" x14ac:dyDescent="0.2">
      <c r="A2349" t="s">
        <v>139</v>
      </c>
      <c r="B2349" t="s">
        <v>3995</v>
      </c>
      <c r="C2349">
        <v>7.8</v>
      </c>
    </row>
    <row r="2350" spans="1:3" x14ac:dyDescent="0.2">
      <c r="A2350" t="s">
        <v>3996</v>
      </c>
      <c r="B2350" t="s">
        <v>3997</v>
      </c>
      <c r="C2350">
        <v>8.1</v>
      </c>
    </row>
    <row r="2351" spans="1:3" x14ac:dyDescent="0.2">
      <c r="A2351" t="s">
        <v>3891</v>
      </c>
      <c r="B2351" t="s">
        <v>3998</v>
      </c>
      <c r="C2351">
        <v>6.1</v>
      </c>
    </row>
    <row r="2352" spans="1:3" x14ac:dyDescent="0.2">
      <c r="A2352" t="s">
        <v>777</v>
      </c>
      <c r="B2352" t="s">
        <v>3999</v>
      </c>
      <c r="C2352">
        <v>6.2</v>
      </c>
    </row>
    <row r="2353" spans="1:3" x14ac:dyDescent="0.2">
      <c r="A2353" t="s">
        <v>4000</v>
      </c>
      <c r="B2353" t="s">
        <v>4001</v>
      </c>
      <c r="C2353">
        <v>6.2</v>
      </c>
    </row>
    <row r="2354" spans="1:3" x14ac:dyDescent="0.2">
      <c r="A2354" t="s">
        <v>1435</v>
      </c>
      <c r="B2354" t="s">
        <v>4002</v>
      </c>
      <c r="C2354">
        <v>7.4</v>
      </c>
    </row>
    <row r="2355" spans="1:3" x14ac:dyDescent="0.2">
      <c r="A2355" t="s">
        <v>3418</v>
      </c>
      <c r="B2355" t="s">
        <v>4003</v>
      </c>
      <c r="C2355">
        <v>6.6</v>
      </c>
    </row>
    <row r="2356" spans="1:3" x14ac:dyDescent="0.2">
      <c r="A2356" t="s">
        <v>1891</v>
      </c>
      <c r="B2356" t="s">
        <v>4004</v>
      </c>
      <c r="C2356">
        <v>7.3</v>
      </c>
    </row>
    <row r="2357" spans="1:3" x14ac:dyDescent="0.2">
      <c r="A2357" t="s">
        <v>94</v>
      </c>
      <c r="B2357" t="s">
        <v>4005</v>
      </c>
      <c r="C2357">
        <v>7.5</v>
      </c>
    </row>
    <row r="2358" spans="1:3" x14ac:dyDescent="0.2">
      <c r="A2358" t="s">
        <v>3075</v>
      </c>
      <c r="B2358" t="s">
        <v>4006</v>
      </c>
      <c r="C2358">
        <v>5.6</v>
      </c>
    </row>
    <row r="2359" spans="1:3" x14ac:dyDescent="0.2">
      <c r="A2359" t="s">
        <v>4007</v>
      </c>
      <c r="B2359" t="s">
        <v>4009</v>
      </c>
      <c r="C2359">
        <v>7.3</v>
      </c>
    </row>
    <row r="2360" spans="1:3" x14ac:dyDescent="0.2">
      <c r="A2360" t="s">
        <v>4010</v>
      </c>
      <c r="B2360" t="s">
        <v>4011</v>
      </c>
      <c r="C2360">
        <v>6.4</v>
      </c>
    </row>
    <row r="2361" spans="1:3" x14ac:dyDescent="0.2">
      <c r="A2361" t="s">
        <v>616</v>
      </c>
      <c r="B2361" t="s">
        <v>4012</v>
      </c>
      <c r="C2361">
        <v>5</v>
      </c>
    </row>
    <row r="2362" spans="1:3" x14ac:dyDescent="0.2">
      <c r="A2362" t="s">
        <v>278</v>
      </c>
      <c r="B2362" t="s">
        <v>4013</v>
      </c>
      <c r="C2362">
        <v>5.4</v>
      </c>
    </row>
    <row r="2363" spans="1:3" x14ac:dyDescent="0.2">
      <c r="A2363" t="s">
        <v>1066</v>
      </c>
      <c r="B2363" t="s">
        <v>4014</v>
      </c>
      <c r="C2363">
        <v>7.1</v>
      </c>
    </row>
    <row r="2364" spans="1:3" x14ac:dyDescent="0.2">
      <c r="A2364" t="s">
        <v>4015</v>
      </c>
      <c r="B2364" t="s">
        <v>4017</v>
      </c>
      <c r="C2364">
        <v>5.3</v>
      </c>
    </row>
    <row r="2365" spans="1:3" x14ac:dyDescent="0.2">
      <c r="A2365" t="s">
        <v>4018</v>
      </c>
      <c r="B2365" t="s">
        <v>4019</v>
      </c>
      <c r="C2365">
        <v>6.5</v>
      </c>
    </row>
    <row r="2366" spans="1:3" x14ac:dyDescent="0.2">
      <c r="A2366" t="s">
        <v>4020</v>
      </c>
      <c r="B2366" t="s">
        <v>4021</v>
      </c>
      <c r="C2366">
        <v>6.2</v>
      </c>
    </row>
    <row r="2367" spans="1:3" x14ac:dyDescent="0.2">
      <c r="A2367" t="s">
        <v>1653</v>
      </c>
      <c r="B2367" t="s">
        <v>4022</v>
      </c>
      <c r="C2367">
        <v>6.4</v>
      </c>
    </row>
    <row r="2368" spans="1:3" x14ac:dyDescent="0.2">
      <c r="A2368" t="s">
        <v>490</v>
      </c>
      <c r="B2368" t="s">
        <v>4023</v>
      </c>
      <c r="C2368">
        <v>6.9</v>
      </c>
    </row>
    <row r="2369" spans="1:3" x14ac:dyDescent="0.2">
      <c r="A2369" t="s">
        <v>4024</v>
      </c>
      <c r="B2369" t="s">
        <v>4025</v>
      </c>
      <c r="C2369">
        <v>5.7</v>
      </c>
    </row>
    <row r="2370" spans="1:3" x14ac:dyDescent="0.2">
      <c r="A2370" t="s">
        <v>178</v>
      </c>
      <c r="B2370" t="s">
        <v>4026</v>
      </c>
      <c r="C2370">
        <v>7.7</v>
      </c>
    </row>
    <row r="2371" spans="1:3" x14ac:dyDescent="0.2">
      <c r="A2371" t="s">
        <v>1143</v>
      </c>
      <c r="B2371" t="s">
        <v>2386</v>
      </c>
      <c r="C2371">
        <v>5.4</v>
      </c>
    </row>
    <row r="2372" spans="1:3" x14ac:dyDescent="0.2">
      <c r="A2372" t="s">
        <v>175</v>
      </c>
      <c r="B2372" t="s">
        <v>4027</v>
      </c>
      <c r="C2372">
        <v>5.6</v>
      </c>
    </row>
    <row r="2373" spans="1:3" x14ac:dyDescent="0.2">
      <c r="A2373" t="s">
        <v>4028</v>
      </c>
      <c r="B2373" t="s">
        <v>4029</v>
      </c>
      <c r="C2373">
        <v>7.7</v>
      </c>
    </row>
    <row r="2374" spans="1:3" x14ac:dyDescent="0.2">
      <c r="A2374" t="s">
        <v>2130</v>
      </c>
      <c r="B2374" t="s">
        <v>4030</v>
      </c>
      <c r="C2374">
        <v>5.0999999999999996</v>
      </c>
    </row>
    <row r="2375" spans="1:3" x14ac:dyDescent="0.2">
      <c r="A2375" t="s">
        <v>4031</v>
      </c>
      <c r="B2375" t="s">
        <v>4032</v>
      </c>
      <c r="C2375">
        <v>6.8</v>
      </c>
    </row>
    <row r="2376" spans="1:3" x14ac:dyDescent="0.2">
      <c r="A2376" t="s">
        <v>2948</v>
      </c>
      <c r="B2376" t="s">
        <v>4033</v>
      </c>
      <c r="C2376">
        <v>8.4</v>
      </c>
    </row>
    <row r="2377" spans="1:3" x14ac:dyDescent="0.2">
      <c r="A2377" t="s">
        <v>4034</v>
      </c>
      <c r="B2377" t="s">
        <v>4035</v>
      </c>
      <c r="C2377">
        <v>4.9000000000000004</v>
      </c>
    </row>
    <row r="2378" spans="1:3" x14ac:dyDescent="0.2">
      <c r="A2378" t="s">
        <v>2521</v>
      </c>
      <c r="B2378" t="s">
        <v>4036</v>
      </c>
      <c r="C2378">
        <v>7.1</v>
      </c>
    </row>
    <row r="2379" spans="1:3" x14ac:dyDescent="0.2">
      <c r="A2379" t="s">
        <v>4037</v>
      </c>
      <c r="B2379" t="s">
        <v>4038</v>
      </c>
      <c r="C2379">
        <v>6.6</v>
      </c>
    </row>
    <row r="2380" spans="1:3" x14ac:dyDescent="0.2">
      <c r="A2380" t="s">
        <v>3945</v>
      </c>
      <c r="B2380" t="s">
        <v>4039</v>
      </c>
      <c r="C2380">
        <v>6.1</v>
      </c>
    </row>
    <row r="2381" spans="1:3" x14ac:dyDescent="0.2">
      <c r="A2381" t="s">
        <v>4040</v>
      </c>
      <c r="B2381" t="s">
        <v>4042</v>
      </c>
      <c r="C2381">
        <v>4.0999999999999996</v>
      </c>
    </row>
    <row r="2382" spans="1:3" x14ac:dyDescent="0.2">
      <c r="A2382" t="s">
        <v>387</v>
      </c>
      <c r="B2382" t="s">
        <v>448</v>
      </c>
      <c r="C2382">
        <v>5.8</v>
      </c>
    </row>
    <row r="2383" spans="1:3" x14ac:dyDescent="0.2">
      <c r="A2383" t="s">
        <v>1325</v>
      </c>
      <c r="B2383" t="s">
        <v>4043</v>
      </c>
      <c r="C2383">
        <v>8.1</v>
      </c>
    </row>
    <row r="2384" spans="1:3" x14ac:dyDescent="0.2">
      <c r="A2384" t="s">
        <v>592</v>
      </c>
      <c r="B2384" t="s">
        <v>4044</v>
      </c>
      <c r="C2384">
        <v>7.6</v>
      </c>
    </row>
    <row r="2385" spans="1:3" x14ac:dyDescent="0.2">
      <c r="A2385" t="s">
        <v>4045</v>
      </c>
      <c r="B2385" t="s">
        <v>4046</v>
      </c>
      <c r="C2385">
        <v>7.8</v>
      </c>
    </row>
    <row r="2386" spans="1:3" x14ac:dyDescent="0.2">
      <c r="A2386" t="s">
        <v>4047</v>
      </c>
      <c r="B2386" t="s">
        <v>4049</v>
      </c>
      <c r="C2386">
        <v>4.5999999999999996</v>
      </c>
    </row>
    <row r="2387" spans="1:3" x14ac:dyDescent="0.2">
      <c r="A2387" t="s">
        <v>3765</v>
      </c>
      <c r="B2387" t="s">
        <v>4050</v>
      </c>
      <c r="C2387">
        <v>6</v>
      </c>
    </row>
    <row r="2388" spans="1:3" x14ac:dyDescent="0.2">
      <c r="A2388" t="s">
        <v>4051</v>
      </c>
      <c r="B2388" t="s">
        <v>4052</v>
      </c>
      <c r="C2388">
        <v>7</v>
      </c>
    </row>
    <row r="2389" spans="1:3" x14ac:dyDescent="0.2">
      <c r="A2389" t="s">
        <v>1927</v>
      </c>
      <c r="B2389" t="s">
        <v>4053</v>
      </c>
      <c r="C2389">
        <v>6.7</v>
      </c>
    </row>
    <row r="2390" spans="1:3" x14ac:dyDescent="0.2">
      <c r="A2390" t="s">
        <v>1565</v>
      </c>
      <c r="B2390" t="s">
        <v>4054</v>
      </c>
      <c r="C2390">
        <v>6.4</v>
      </c>
    </row>
    <row r="2391" spans="1:3" x14ac:dyDescent="0.2">
      <c r="A2391" t="s">
        <v>4055</v>
      </c>
      <c r="B2391" t="s">
        <v>4056</v>
      </c>
      <c r="C2391">
        <v>7.2</v>
      </c>
    </row>
    <row r="2392" spans="1:3" x14ac:dyDescent="0.2">
      <c r="A2392" t="s">
        <v>1847</v>
      </c>
      <c r="B2392" t="s">
        <v>4057</v>
      </c>
      <c r="C2392">
        <v>7.4</v>
      </c>
    </row>
    <row r="2393" spans="1:3" x14ac:dyDescent="0.2">
      <c r="A2393" t="s">
        <v>4058</v>
      </c>
      <c r="B2393" t="s">
        <v>4059</v>
      </c>
      <c r="C2393">
        <v>4.8</v>
      </c>
    </row>
    <row r="2394" spans="1:3" x14ac:dyDescent="0.2">
      <c r="A2394" t="s">
        <v>4060</v>
      </c>
      <c r="B2394" t="s">
        <v>4062</v>
      </c>
      <c r="C2394">
        <v>4</v>
      </c>
    </row>
    <row r="2395" spans="1:3" x14ac:dyDescent="0.2">
      <c r="A2395" t="s">
        <v>3503</v>
      </c>
      <c r="B2395" t="s">
        <v>4063</v>
      </c>
      <c r="C2395">
        <v>6.2</v>
      </c>
    </row>
    <row r="2396" spans="1:3" x14ac:dyDescent="0.2">
      <c r="A2396" t="s">
        <v>1361</v>
      </c>
      <c r="B2396" t="s">
        <v>4064</v>
      </c>
      <c r="C2396">
        <v>7.7</v>
      </c>
    </row>
    <row r="2397" spans="1:3" x14ac:dyDescent="0.2">
      <c r="A2397" t="s">
        <v>4065</v>
      </c>
      <c r="B2397" t="s">
        <v>4066</v>
      </c>
      <c r="C2397">
        <v>6.7</v>
      </c>
    </row>
    <row r="2398" spans="1:3" x14ac:dyDescent="0.2">
      <c r="A2398" t="s">
        <v>3963</v>
      </c>
      <c r="B2398" t="s">
        <v>4067</v>
      </c>
      <c r="C2398">
        <v>7.9</v>
      </c>
    </row>
    <row r="2399" spans="1:3" x14ac:dyDescent="0.2">
      <c r="A2399" t="s">
        <v>2349</v>
      </c>
      <c r="B2399" t="s">
        <v>4068</v>
      </c>
      <c r="C2399">
        <v>7.9</v>
      </c>
    </row>
    <row r="2400" spans="1:3" x14ac:dyDescent="0.2">
      <c r="A2400" t="s">
        <v>3863</v>
      </c>
      <c r="B2400" t="s">
        <v>4069</v>
      </c>
      <c r="C2400">
        <v>5.5</v>
      </c>
    </row>
    <row r="2401" spans="1:3" x14ac:dyDescent="0.2">
      <c r="A2401" t="s">
        <v>4070</v>
      </c>
      <c r="B2401" t="s">
        <v>4071</v>
      </c>
      <c r="C2401">
        <v>6.2</v>
      </c>
    </row>
    <row r="2402" spans="1:3" x14ac:dyDescent="0.2">
      <c r="A2402" t="s">
        <v>4072</v>
      </c>
      <c r="B2402" t="s">
        <v>4073</v>
      </c>
      <c r="C2402">
        <v>5.0999999999999996</v>
      </c>
    </row>
    <row r="2403" spans="1:3" x14ac:dyDescent="0.2">
      <c r="A2403" t="s">
        <v>4074</v>
      </c>
      <c r="B2403" t="s">
        <v>4075</v>
      </c>
      <c r="C2403">
        <v>4.0999999999999996</v>
      </c>
    </row>
    <row r="2404" spans="1:3" x14ac:dyDescent="0.2">
      <c r="A2404" t="s">
        <v>1379</v>
      </c>
      <c r="B2404" t="s">
        <v>4076</v>
      </c>
      <c r="C2404">
        <v>6.7</v>
      </c>
    </row>
    <row r="2405" spans="1:3" x14ac:dyDescent="0.2">
      <c r="A2405" t="s">
        <v>4077</v>
      </c>
      <c r="B2405" t="s">
        <v>4078</v>
      </c>
      <c r="C2405">
        <v>4.7</v>
      </c>
    </row>
    <row r="2406" spans="1:3" x14ac:dyDescent="0.2">
      <c r="A2406" t="s">
        <v>4079</v>
      </c>
      <c r="B2406" t="s">
        <v>4080</v>
      </c>
      <c r="C2406">
        <v>6.4</v>
      </c>
    </row>
    <row r="2407" spans="1:3" x14ac:dyDescent="0.2">
      <c r="A2407" t="s">
        <v>3526</v>
      </c>
      <c r="B2407" t="s">
        <v>4081</v>
      </c>
      <c r="C2407">
        <v>6.3</v>
      </c>
    </row>
    <row r="2408" spans="1:3" x14ac:dyDescent="0.2">
      <c r="A2408" t="s">
        <v>4083</v>
      </c>
      <c r="B2408" t="s">
        <v>4084</v>
      </c>
      <c r="C2408">
        <v>5.5</v>
      </c>
    </row>
    <row r="2409" spans="1:3" x14ac:dyDescent="0.2">
      <c r="A2409" t="s">
        <v>4085</v>
      </c>
      <c r="B2409" t="s">
        <v>4086</v>
      </c>
      <c r="C2409">
        <v>7.3</v>
      </c>
    </row>
    <row r="2410" spans="1:3" x14ac:dyDescent="0.2">
      <c r="A2410" t="s">
        <v>510</v>
      </c>
      <c r="B2410" t="s">
        <v>4087</v>
      </c>
      <c r="C2410">
        <v>6.3</v>
      </c>
    </row>
    <row r="2411" spans="1:3" x14ac:dyDescent="0.2">
      <c r="A2411" t="s">
        <v>4088</v>
      </c>
      <c r="B2411" t="s">
        <v>4089</v>
      </c>
      <c r="C2411">
        <v>4.9000000000000004</v>
      </c>
    </row>
    <row r="2412" spans="1:3" x14ac:dyDescent="0.2">
      <c r="A2412" t="s">
        <v>793</v>
      </c>
      <c r="B2412" t="s">
        <v>4090</v>
      </c>
      <c r="C2412">
        <v>7.6</v>
      </c>
    </row>
    <row r="2413" spans="1:3" x14ac:dyDescent="0.2">
      <c r="A2413" t="s">
        <v>4091</v>
      </c>
      <c r="B2413" t="s">
        <v>4092</v>
      </c>
      <c r="C2413">
        <v>6</v>
      </c>
    </row>
    <row r="2414" spans="1:3" x14ac:dyDescent="0.2">
      <c r="A2414" t="s">
        <v>2856</v>
      </c>
      <c r="B2414" t="s">
        <v>4093</v>
      </c>
      <c r="C2414">
        <v>6.2</v>
      </c>
    </row>
    <row r="2415" spans="1:3" x14ac:dyDescent="0.2">
      <c r="A2415" t="s">
        <v>3471</v>
      </c>
      <c r="B2415" t="s">
        <v>4094</v>
      </c>
      <c r="C2415">
        <v>6.8</v>
      </c>
    </row>
    <row r="2416" spans="1:3" x14ac:dyDescent="0.2">
      <c r="A2416" t="s">
        <v>4095</v>
      </c>
      <c r="B2416" t="s">
        <v>4096</v>
      </c>
      <c r="C2416">
        <v>4.5</v>
      </c>
    </row>
    <row r="2417" spans="1:3" x14ac:dyDescent="0.2">
      <c r="A2417" t="s">
        <v>4097</v>
      </c>
      <c r="B2417" t="s">
        <v>4098</v>
      </c>
      <c r="C2417">
        <v>5.7</v>
      </c>
    </row>
    <row r="2418" spans="1:3" x14ac:dyDescent="0.2">
      <c r="A2418" t="s">
        <v>4099</v>
      </c>
      <c r="B2418" t="s">
        <v>4100</v>
      </c>
      <c r="C2418">
        <v>4.5999999999999996</v>
      </c>
    </row>
    <row r="2419" spans="1:3" x14ac:dyDescent="0.2">
      <c r="A2419" t="s">
        <v>4101</v>
      </c>
      <c r="B2419" t="s">
        <v>4103</v>
      </c>
      <c r="C2419">
        <v>6.2</v>
      </c>
    </row>
    <row r="2420" spans="1:3" x14ac:dyDescent="0.2">
      <c r="A2420" t="s">
        <v>4104</v>
      </c>
      <c r="B2420" t="s">
        <v>4105</v>
      </c>
      <c r="C2420">
        <v>7</v>
      </c>
    </row>
    <row r="2421" spans="1:3" x14ac:dyDescent="0.2">
      <c r="A2421" t="s">
        <v>4106</v>
      </c>
      <c r="B2421" t="s">
        <v>4107</v>
      </c>
      <c r="C2421">
        <v>6.9</v>
      </c>
    </row>
    <row r="2422" spans="1:3" x14ac:dyDescent="0.2">
      <c r="A2422" t="s">
        <v>4108</v>
      </c>
      <c r="B2422" t="s">
        <v>4109</v>
      </c>
      <c r="C2422">
        <v>6.7</v>
      </c>
    </row>
    <row r="2423" spans="1:3" x14ac:dyDescent="0.2">
      <c r="A2423" t="s">
        <v>1016</v>
      </c>
      <c r="B2423" t="s">
        <v>4110</v>
      </c>
      <c r="C2423">
        <v>5.6</v>
      </c>
    </row>
    <row r="2424" spans="1:3" x14ac:dyDescent="0.2">
      <c r="A2424" t="s">
        <v>2228</v>
      </c>
      <c r="B2424" t="s">
        <v>4111</v>
      </c>
      <c r="C2424">
        <v>6.6</v>
      </c>
    </row>
    <row r="2425" spans="1:3" x14ac:dyDescent="0.2">
      <c r="A2425" t="s">
        <v>1361</v>
      </c>
      <c r="B2425" t="s">
        <v>4112</v>
      </c>
      <c r="C2425">
        <v>6.4</v>
      </c>
    </row>
    <row r="2426" spans="1:3" x14ac:dyDescent="0.2">
      <c r="A2426" t="s">
        <v>4113</v>
      </c>
      <c r="B2426" t="s">
        <v>4114</v>
      </c>
      <c r="C2426">
        <v>2.8</v>
      </c>
    </row>
    <row r="2427" spans="1:3" x14ac:dyDescent="0.2">
      <c r="A2427" t="s">
        <v>594</v>
      </c>
      <c r="B2427" t="s">
        <v>4115</v>
      </c>
      <c r="C2427">
        <v>5.4</v>
      </c>
    </row>
    <row r="2428" spans="1:3" x14ac:dyDescent="0.2">
      <c r="A2428" t="s">
        <v>346</v>
      </c>
      <c r="B2428" t="s">
        <v>4116</v>
      </c>
      <c r="C2428">
        <v>5</v>
      </c>
    </row>
    <row r="2429" spans="1:3" x14ac:dyDescent="0.2">
      <c r="A2429" t="s">
        <v>4117</v>
      </c>
      <c r="B2429" t="s">
        <v>4118</v>
      </c>
      <c r="C2429">
        <v>5.0999999999999996</v>
      </c>
    </row>
    <row r="2430" spans="1:3" x14ac:dyDescent="0.2">
      <c r="A2430" t="s">
        <v>960</v>
      </c>
      <c r="B2430" t="s">
        <v>4119</v>
      </c>
      <c r="C2430">
        <v>8</v>
      </c>
    </row>
    <row r="2431" spans="1:3" x14ac:dyDescent="0.2">
      <c r="A2431" t="s">
        <v>3750</v>
      </c>
      <c r="B2431" t="s">
        <v>4121</v>
      </c>
      <c r="C2431">
        <v>5.9</v>
      </c>
    </row>
    <row r="2432" spans="1:3" x14ac:dyDescent="0.2">
      <c r="A2432" t="s">
        <v>1449</v>
      </c>
      <c r="B2432" t="s">
        <v>4122</v>
      </c>
      <c r="C2432">
        <v>8.1999999999999993</v>
      </c>
    </row>
    <row r="2433" spans="1:3" x14ac:dyDescent="0.2">
      <c r="A2433" t="s">
        <v>4123</v>
      </c>
      <c r="B2433" t="s">
        <v>4124</v>
      </c>
      <c r="C2433">
        <v>7</v>
      </c>
    </row>
    <row r="2434" spans="1:3" x14ac:dyDescent="0.2">
      <c r="A2434" t="s">
        <v>1082</v>
      </c>
      <c r="B2434" t="s">
        <v>4125</v>
      </c>
      <c r="C2434">
        <v>6.6</v>
      </c>
    </row>
    <row r="2435" spans="1:3" x14ac:dyDescent="0.2">
      <c r="A2435" t="s">
        <v>4126</v>
      </c>
      <c r="B2435" t="s">
        <v>4128</v>
      </c>
      <c r="C2435">
        <v>6.7</v>
      </c>
    </row>
    <row r="2436" spans="1:3" x14ac:dyDescent="0.2">
      <c r="A2436" t="s">
        <v>4129</v>
      </c>
      <c r="B2436" t="s">
        <v>4130</v>
      </c>
      <c r="C2436">
        <v>5.5</v>
      </c>
    </row>
    <row r="2437" spans="1:3" x14ac:dyDescent="0.2">
      <c r="A2437" t="s">
        <v>4131</v>
      </c>
      <c r="B2437" t="s">
        <v>4132</v>
      </c>
      <c r="C2437">
        <v>4.9000000000000004</v>
      </c>
    </row>
    <row r="2438" spans="1:3" x14ac:dyDescent="0.2">
      <c r="A2438" t="s">
        <v>2002</v>
      </c>
      <c r="B2438" t="s">
        <v>4133</v>
      </c>
      <c r="C2438">
        <v>6.9</v>
      </c>
    </row>
    <row r="2439" spans="1:3" x14ac:dyDescent="0.2">
      <c r="A2439" t="s">
        <v>4134</v>
      </c>
      <c r="B2439" t="s">
        <v>4135</v>
      </c>
      <c r="C2439">
        <v>5.6</v>
      </c>
    </row>
    <row r="2440" spans="1:3" x14ac:dyDescent="0.2">
      <c r="A2440" t="s">
        <v>4136</v>
      </c>
      <c r="B2440" t="s">
        <v>4137</v>
      </c>
      <c r="C2440">
        <v>8</v>
      </c>
    </row>
    <row r="2441" spans="1:3" x14ac:dyDescent="0.2">
      <c r="A2441" t="s">
        <v>4138</v>
      </c>
      <c r="B2441" t="s">
        <v>4139</v>
      </c>
      <c r="C2441">
        <v>5.3</v>
      </c>
    </row>
    <row r="2442" spans="1:3" x14ac:dyDescent="0.2">
      <c r="A2442" t="s">
        <v>4140</v>
      </c>
      <c r="B2442" t="s">
        <v>4141</v>
      </c>
      <c r="C2442">
        <v>6.2</v>
      </c>
    </row>
    <row r="2443" spans="1:3" x14ac:dyDescent="0.2">
      <c r="A2443" t="s">
        <v>4142</v>
      </c>
      <c r="B2443" t="s">
        <v>4143</v>
      </c>
      <c r="C2443">
        <v>5.3</v>
      </c>
    </row>
    <row r="2444" spans="1:3" x14ac:dyDescent="0.2">
      <c r="A2444" t="s">
        <v>2024</v>
      </c>
      <c r="B2444" t="s">
        <v>4144</v>
      </c>
      <c r="C2444">
        <v>6.6</v>
      </c>
    </row>
    <row r="2445" spans="1:3" x14ac:dyDescent="0.2">
      <c r="A2445" t="s">
        <v>1361</v>
      </c>
      <c r="B2445" t="s">
        <v>4145</v>
      </c>
      <c r="C2445">
        <v>7.2</v>
      </c>
    </row>
    <row r="2446" spans="1:3" x14ac:dyDescent="0.2">
      <c r="A2446" t="s">
        <v>4146</v>
      </c>
      <c r="B2446" t="s">
        <v>4147</v>
      </c>
      <c r="C2446">
        <v>4.5999999999999996</v>
      </c>
    </row>
    <row r="2447" spans="1:3" x14ac:dyDescent="0.2">
      <c r="A2447" t="s">
        <v>3973</v>
      </c>
      <c r="B2447" t="s">
        <v>4149</v>
      </c>
      <c r="C2447">
        <v>7.5</v>
      </c>
    </row>
    <row r="2448" spans="1:3" x14ac:dyDescent="0.2">
      <c r="A2448" t="s">
        <v>4150</v>
      </c>
      <c r="B2448" t="s">
        <v>4151</v>
      </c>
      <c r="C2448">
        <v>6.5</v>
      </c>
    </row>
    <row r="2449" spans="1:3" x14ac:dyDescent="0.2">
      <c r="A2449" t="s">
        <v>91</v>
      </c>
      <c r="B2449" t="s">
        <v>4152</v>
      </c>
      <c r="C2449">
        <v>7.6</v>
      </c>
    </row>
    <row r="2450" spans="1:3" x14ac:dyDescent="0.2">
      <c r="A2450" t="s">
        <v>4153</v>
      </c>
      <c r="B2450" t="s">
        <v>4154</v>
      </c>
      <c r="C2450">
        <v>6.2</v>
      </c>
    </row>
    <row r="2451" spans="1:3" x14ac:dyDescent="0.2">
      <c r="A2451" t="s">
        <v>1964</v>
      </c>
      <c r="B2451" t="s">
        <v>4155</v>
      </c>
      <c r="C2451">
        <v>8</v>
      </c>
    </row>
    <row r="2452" spans="1:3" x14ac:dyDescent="0.2">
      <c r="A2452" t="s">
        <v>1361</v>
      </c>
      <c r="B2452" t="s">
        <v>4156</v>
      </c>
      <c r="C2452">
        <v>6.3</v>
      </c>
    </row>
    <row r="2453" spans="1:3" x14ac:dyDescent="0.2">
      <c r="A2453" t="s">
        <v>4157</v>
      </c>
      <c r="B2453" t="s">
        <v>4158</v>
      </c>
      <c r="C2453">
        <v>7.2</v>
      </c>
    </row>
    <row r="2454" spans="1:3" x14ac:dyDescent="0.2">
      <c r="A2454" t="s">
        <v>4159</v>
      </c>
      <c r="B2454" t="s">
        <v>4160</v>
      </c>
      <c r="C2454">
        <v>6.7</v>
      </c>
    </row>
    <row r="2455" spans="1:3" x14ac:dyDescent="0.2">
      <c r="A2455" t="s">
        <v>4161</v>
      </c>
      <c r="B2455" t="s">
        <v>4162</v>
      </c>
      <c r="C2455">
        <v>5.3</v>
      </c>
    </row>
    <row r="2456" spans="1:3" x14ac:dyDescent="0.2">
      <c r="A2456" t="s">
        <v>4163</v>
      </c>
      <c r="B2456" t="s">
        <v>4164</v>
      </c>
      <c r="C2456">
        <v>6.3</v>
      </c>
    </row>
    <row r="2457" spans="1:3" x14ac:dyDescent="0.2">
      <c r="A2457" t="s">
        <v>3805</v>
      </c>
      <c r="B2457" t="s">
        <v>4165</v>
      </c>
      <c r="C2457">
        <v>6.5</v>
      </c>
    </row>
    <row r="2458" spans="1:3" x14ac:dyDescent="0.2">
      <c r="A2458" t="s">
        <v>4166</v>
      </c>
      <c r="B2458" t="s">
        <v>4167</v>
      </c>
      <c r="C2458">
        <v>8.3000000000000007</v>
      </c>
    </row>
    <row r="2459" spans="1:3" x14ac:dyDescent="0.2">
      <c r="A2459" t="s">
        <v>1677</v>
      </c>
      <c r="B2459" t="s">
        <v>4168</v>
      </c>
      <c r="C2459">
        <v>7.2</v>
      </c>
    </row>
    <row r="2460" spans="1:3" x14ac:dyDescent="0.2">
      <c r="A2460" t="s">
        <v>1744</v>
      </c>
      <c r="B2460" t="s">
        <v>4169</v>
      </c>
      <c r="C2460">
        <v>6.8</v>
      </c>
    </row>
    <row r="2461" spans="1:3" x14ac:dyDescent="0.2">
      <c r="A2461" t="s">
        <v>4170</v>
      </c>
      <c r="B2461" t="s">
        <v>4171</v>
      </c>
      <c r="C2461">
        <v>6.4</v>
      </c>
    </row>
    <row r="2462" spans="1:3" x14ac:dyDescent="0.2">
      <c r="A2462" t="s">
        <v>4172</v>
      </c>
      <c r="B2462" t="s">
        <v>4174</v>
      </c>
      <c r="C2462">
        <v>6.9</v>
      </c>
    </row>
    <row r="2463" spans="1:3" x14ac:dyDescent="0.2">
      <c r="A2463" t="s">
        <v>4175</v>
      </c>
      <c r="B2463" t="s">
        <v>4176</v>
      </c>
      <c r="C2463">
        <v>6.2</v>
      </c>
    </row>
    <row r="2464" spans="1:3" x14ac:dyDescent="0.2">
      <c r="A2464" t="s">
        <v>4179</v>
      </c>
      <c r="B2464" t="s">
        <v>4181</v>
      </c>
      <c r="C2464">
        <v>6.1</v>
      </c>
    </row>
    <row r="2465" spans="1:3" x14ac:dyDescent="0.2">
      <c r="A2465" t="s">
        <v>4182</v>
      </c>
      <c r="B2465" t="s">
        <v>4183</v>
      </c>
      <c r="C2465">
        <v>5.0999999999999996</v>
      </c>
    </row>
    <row r="2466" spans="1:3" x14ac:dyDescent="0.2">
      <c r="A2466" t="s">
        <v>4184</v>
      </c>
      <c r="B2466" t="s">
        <v>4186</v>
      </c>
      <c r="C2466">
        <v>4.5</v>
      </c>
    </row>
    <row r="2467" spans="1:3" x14ac:dyDescent="0.2">
      <c r="A2467" t="s">
        <v>4187</v>
      </c>
      <c r="B2467" t="s">
        <v>4189</v>
      </c>
      <c r="C2467">
        <v>5.9</v>
      </c>
    </row>
    <row r="2468" spans="1:3" x14ac:dyDescent="0.2">
      <c r="A2468" t="s">
        <v>1435</v>
      </c>
      <c r="B2468" t="s">
        <v>4190</v>
      </c>
      <c r="C2468">
        <v>8.1</v>
      </c>
    </row>
    <row r="2469" spans="1:3" x14ac:dyDescent="0.2">
      <c r="A2469" t="s">
        <v>4191</v>
      </c>
      <c r="B2469" t="s">
        <v>4192</v>
      </c>
      <c r="C2469">
        <v>5.7</v>
      </c>
    </row>
    <row r="2470" spans="1:3" x14ac:dyDescent="0.2">
      <c r="A2470" t="s">
        <v>131</v>
      </c>
      <c r="B2470" t="s">
        <v>4193</v>
      </c>
      <c r="C2470">
        <v>6.8</v>
      </c>
    </row>
    <row r="2471" spans="1:3" x14ac:dyDescent="0.2">
      <c r="A2471" t="s">
        <v>4194</v>
      </c>
      <c r="B2471" t="s">
        <v>4195</v>
      </c>
      <c r="C2471">
        <v>7.5</v>
      </c>
    </row>
    <row r="2472" spans="1:3" x14ac:dyDescent="0.2">
      <c r="A2472" t="s">
        <v>1263</v>
      </c>
      <c r="B2472" t="s">
        <v>4196</v>
      </c>
      <c r="C2472">
        <v>8.3000000000000007</v>
      </c>
    </row>
    <row r="2473" spans="1:3" x14ac:dyDescent="0.2">
      <c r="A2473" t="s">
        <v>4197</v>
      </c>
      <c r="B2473" t="s">
        <v>4198</v>
      </c>
      <c r="C2473">
        <v>7.4</v>
      </c>
    </row>
    <row r="2474" spans="1:3" x14ac:dyDescent="0.2">
      <c r="A2474" t="s">
        <v>1787</v>
      </c>
      <c r="B2474" t="s">
        <v>4199</v>
      </c>
      <c r="C2474">
        <v>8</v>
      </c>
    </row>
    <row r="2475" spans="1:3" x14ac:dyDescent="0.2">
      <c r="A2475" t="s">
        <v>1748</v>
      </c>
      <c r="B2475" t="s">
        <v>4200</v>
      </c>
      <c r="C2475">
        <v>6.9</v>
      </c>
    </row>
    <row r="2476" spans="1:3" x14ac:dyDescent="0.2">
      <c r="A2476" t="s">
        <v>1130</v>
      </c>
      <c r="B2476" t="s">
        <v>4201</v>
      </c>
      <c r="C2476">
        <v>6.9</v>
      </c>
    </row>
    <row r="2477" spans="1:3" x14ac:dyDescent="0.2">
      <c r="A2477" t="s">
        <v>4202</v>
      </c>
      <c r="B2477" t="s">
        <v>4203</v>
      </c>
      <c r="C2477">
        <v>5.5</v>
      </c>
    </row>
    <row r="2478" spans="1:3" x14ac:dyDescent="0.2">
      <c r="A2478" t="s">
        <v>260</v>
      </c>
      <c r="B2478" t="s">
        <v>4204</v>
      </c>
      <c r="C2478">
        <v>7.2</v>
      </c>
    </row>
    <row r="2479" spans="1:3" x14ac:dyDescent="0.2">
      <c r="A2479" t="s">
        <v>242</v>
      </c>
      <c r="B2479" t="s">
        <v>4205</v>
      </c>
      <c r="C2479">
        <v>6.9</v>
      </c>
    </row>
    <row r="2480" spans="1:3" x14ac:dyDescent="0.2">
      <c r="A2480" t="s">
        <v>1852</v>
      </c>
      <c r="B2480" t="s">
        <v>4206</v>
      </c>
      <c r="C2480">
        <v>5.5</v>
      </c>
    </row>
    <row r="2481" spans="1:3" x14ac:dyDescent="0.2">
      <c r="A2481" t="s">
        <v>3147</v>
      </c>
      <c r="B2481" t="s">
        <v>4207</v>
      </c>
      <c r="C2481">
        <v>5.2</v>
      </c>
    </row>
    <row r="2482" spans="1:3" x14ac:dyDescent="0.2">
      <c r="A2482" t="s">
        <v>2647</v>
      </c>
      <c r="B2482" t="s">
        <v>4208</v>
      </c>
      <c r="C2482">
        <v>7.1</v>
      </c>
    </row>
    <row r="2483" spans="1:3" x14ac:dyDescent="0.2">
      <c r="A2483" t="s">
        <v>4209</v>
      </c>
      <c r="B2483" t="s">
        <v>4210</v>
      </c>
      <c r="C2483">
        <v>5.5</v>
      </c>
    </row>
    <row r="2484" spans="1:3" x14ac:dyDescent="0.2">
      <c r="A2484" t="s">
        <v>4211</v>
      </c>
      <c r="B2484" t="s">
        <v>4212</v>
      </c>
      <c r="C2484">
        <v>6.7</v>
      </c>
    </row>
    <row r="2485" spans="1:3" x14ac:dyDescent="0.2">
      <c r="A2485" t="s">
        <v>3178</v>
      </c>
      <c r="B2485" t="s">
        <v>4213</v>
      </c>
      <c r="C2485">
        <v>5</v>
      </c>
    </row>
    <row r="2486" spans="1:3" x14ac:dyDescent="0.2">
      <c r="A2486" t="s">
        <v>1664</v>
      </c>
      <c r="B2486" t="s">
        <v>4214</v>
      </c>
      <c r="C2486">
        <v>6.4</v>
      </c>
    </row>
    <row r="2487" spans="1:3" x14ac:dyDescent="0.2">
      <c r="A2487" t="s">
        <v>4097</v>
      </c>
      <c r="B2487" t="s">
        <v>4215</v>
      </c>
      <c r="C2487">
        <v>6.6</v>
      </c>
    </row>
    <row r="2488" spans="1:3" x14ac:dyDescent="0.2">
      <c r="A2488" t="s">
        <v>1004</v>
      </c>
      <c r="B2488" t="s">
        <v>4216</v>
      </c>
      <c r="C2488">
        <v>5.9</v>
      </c>
    </row>
    <row r="2489" spans="1:3" x14ac:dyDescent="0.2">
      <c r="A2489" t="s">
        <v>1543</v>
      </c>
      <c r="B2489" t="s">
        <v>4217</v>
      </c>
      <c r="C2489">
        <v>5.7</v>
      </c>
    </row>
    <row r="2490" spans="1:3" x14ac:dyDescent="0.2">
      <c r="A2490" t="s">
        <v>2105</v>
      </c>
      <c r="B2490" t="s">
        <v>4218</v>
      </c>
      <c r="C2490">
        <v>4.5</v>
      </c>
    </row>
    <row r="2491" spans="1:3" x14ac:dyDescent="0.2">
      <c r="A2491" t="s">
        <v>3778</v>
      </c>
      <c r="B2491" t="s">
        <v>4219</v>
      </c>
      <c r="C2491">
        <v>5</v>
      </c>
    </row>
    <row r="2492" spans="1:3" x14ac:dyDescent="0.2">
      <c r="A2492" t="s">
        <v>1906</v>
      </c>
      <c r="B2492" t="s">
        <v>4220</v>
      </c>
      <c r="C2492">
        <v>4.5999999999999996</v>
      </c>
    </row>
    <row r="2493" spans="1:3" x14ac:dyDescent="0.2">
      <c r="A2493" t="s">
        <v>480</v>
      </c>
      <c r="B2493" t="s">
        <v>4222</v>
      </c>
      <c r="C2493">
        <v>6.5</v>
      </c>
    </row>
    <row r="2494" spans="1:3" x14ac:dyDescent="0.2">
      <c r="A2494" t="s">
        <v>4223</v>
      </c>
      <c r="B2494" t="s">
        <v>4224</v>
      </c>
      <c r="C2494">
        <v>4.9000000000000004</v>
      </c>
    </row>
    <row r="2495" spans="1:3" x14ac:dyDescent="0.2">
      <c r="A2495" t="s">
        <v>4225</v>
      </c>
      <c r="B2495" t="s">
        <v>4226</v>
      </c>
      <c r="C2495">
        <v>6</v>
      </c>
    </row>
    <row r="2496" spans="1:3" x14ac:dyDescent="0.2">
      <c r="A2496" t="s">
        <v>4227</v>
      </c>
      <c r="B2496" t="s">
        <v>4229</v>
      </c>
      <c r="C2496">
        <v>6.9</v>
      </c>
    </row>
    <row r="2497" spans="1:3" x14ac:dyDescent="0.2">
      <c r="A2497" t="s">
        <v>4230</v>
      </c>
      <c r="B2497" t="s">
        <v>4231</v>
      </c>
      <c r="C2497">
        <v>5.7</v>
      </c>
    </row>
    <row r="2498" spans="1:3" x14ac:dyDescent="0.2">
      <c r="A2498" t="s">
        <v>1714</v>
      </c>
      <c r="B2498" t="s">
        <v>4232</v>
      </c>
      <c r="C2498">
        <v>6.9</v>
      </c>
    </row>
    <row r="2499" spans="1:3" x14ac:dyDescent="0.2">
      <c r="A2499" t="s">
        <v>4233</v>
      </c>
      <c r="B2499" t="s">
        <v>4234</v>
      </c>
      <c r="C2499">
        <v>4.4000000000000004</v>
      </c>
    </row>
    <row r="2500" spans="1:3" x14ac:dyDescent="0.2">
      <c r="A2500" t="s">
        <v>4235</v>
      </c>
      <c r="B2500" t="s">
        <v>4236</v>
      </c>
      <c r="C2500">
        <v>7</v>
      </c>
    </row>
    <row r="2501" spans="1:3" x14ac:dyDescent="0.2">
      <c r="A2501" t="s">
        <v>716</v>
      </c>
      <c r="B2501" t="s">
        <v>4238</v>
      </c>
      <c r="C2501">
        <v>5.4</v>
      </c>
    </row>
    <row r="2502" spans="1:3" x14ac:dyDescent="0.2">
      <c r="A2502" t="s">
        <v>4239</v>
      </c>
      <c r="B2502" t="s">
        <v>4240</v>
      </c>
      <c r="C2502">
        <v>5.4</v>
      </c>
    </row>
    <row r="2503" spans="1:3" x14ac:dyDescent="0.2">
      <c r="A2503" t="s">
        <v>4241</v>
      </c>
      <c r="B2503" t="s">
        <v>4242</v>
      </c>
      <c r="C2503">
        <v>7.6</v>
      </c>
    </row>
    <row r="2504" spans="1:3" x14ac:dyDescent="0.2">
      <c r="A2504" t="s">
        <v>4243</v>
      </c>
      <c r="B2504" t="s">
        <v>4244</v>
      </c>
      <c r="C2504">
        <v>5.9</v>
      </c>
    </row>
    <row r="2505" spans="1:3" x14ac:dyDescent="0.2">
      <c r="A2505" t="s">
        <v>350</v>
      </c>
      <c r="B2505" t="s">
        <v>4245</v>
      </c>
      <c r="C2505">
        <v>6.6</v>
      </c>
    </row>
    <row r="2506" spans="1:3" x14ac:dyDescent="0.2">
      <c r="A2506" t="s">
        <v>413</v>
      </c>
      <c r="B2506" t="s">
        <v>4246</v>
      </c>
      <c r="C2506">
        <v>6.7</v>
      </c>
    </row>
    <row r="2507" spans="1:3" x14ac:dyDescent="0.2">
      <c r="A2507" t="s">
        <v>4247</v>
      </c>
      <c r="B2507" t="s">
        <v>4248</v>
      </c>
      <c r="C2507">
        <v>3.9</v>
      </c>
    </row>
    <row r="2508" spans="1:3" x14ac:dyDescent="0.2">
      <c r="A2508" t="s">
        <v>3963</v>
      </c>
      <c r="B2508" t="s">
        <v>4249</v>
      </c>
      <c r="C2508">
        <v>5.7</v>
      </c>
    </row>
    <row r="2509" spans="1:3" x14ac:dyDescent="0.2">
      <c r="A2509" t="s">
        <v>4250</v>
      </c>
      <c r="B2509" t="s">
        <v>4251</v>
      </c>
      <c r="C2509">
        <v>6.5</v>
      </c>
    </row>
    <row r="2510" spans="1:3" x14ac:dyDescent="0.2">
      <c r="A2510" t="s">
        <v>3618</v>
      </c>
      <c r="B2510" t="s">
        <v>4253</v>
      </c>
      <c r="C2510">
        <v>6.8</v>
      </c>
    </row>
    <row r="2511" spans="1:3" x14ac:dyDescent="0.2">
      <c r="A2511" t="s">
        <v>1830</v>
      </c>
      <c r="B2511" t="s">
        <v>4255</v>
      </c>
      <c r="C2511">
        <v>7.3</v>
      </c>
    </row>
    <row r="2512" spans="1:3" x14ac:dyDescent="0.2">
      <c r="A2512" t="s">
        <v>833</v>
      </c>
      <c r="B2512" t="s">
        <v>4257</v>
      </c>
      <c r="C2512">
        <v>7</v>
      </c>
    </row>
    <row r="2513" spans="1:3" x14ac:dyDescent="0.2">
      <c r="A2513" t="s">
        <v>4258</v>
      </c>
      <c r="B2513" t="s">
        <v>4259</v>
      </c>
      <c r="C2513">
        <v>6.5</v>
      </c>
    </row>
    <row r="2514" spans="1:3" x14ac:dyDescent="0.2">
      <c r="A2514" t="s">
        <v>1325</v>
      </c>
      <c r="B2514" t="s">
        <v>4260</v>
      </c>
      <c r="C2514">
        <v>7.7</v>
      </c>
    </row>
    <row r="2515" spans="1:3" x14ac:dyDescent="0.2">
      <c r="A2515" t="s">
        <v>367</v>
      </c>
      <c r="B2515" t="s">
        <v>4261</v>
      </c>
      <c r="C2515">
        <v>7.7</v>
      </c>
    </row>
    <row r="2516" spans="1:3" x14ac:dyDescent="0.2">
      <c r="A2516" t="s">
        <v>301</v>
      </c>
      <c r="B2516" t="s">
        <v>507</v>
      </c>
      <c r="C2516">
        <v>5.9</v>
      </c>
    </row>
    <row r="2517" spans="1:3" x14ac:dyDescent="0.2">
      <c r="A2517" t="s">
        <v>3559</v>
      </c>
      <c r="B2517" t="s">
        <v>4262</v>
      </c>
      <c r="C2517">
        <v>6.8</v>
      </c>
    </row>
    <row r="2518" spans="1:3" x14ac:dyDescent="0.2">
      <c r="A2518" t="s">
        <v>3633</v>
      </c>
      <c r="B2518" t="s">
        <v>4263</v>
      </c>
      <c r="C2518">
        <v>7.4</v>
      </c>
    </row>
    <row r="2519" spans="1:3" x14ac:dyDescent="0.2">
      <c r="A2519" t="s">
        <v>2380</v>
      </c>
      <c r="B2519" t="s">
        <v>4264</v>
      </c>
      <c r="C2519">
        <v>5.0999999999999996</v>
      </c>
    </row>
    <row r="2520" spans="1:3" x14ac:dyDescent="0.2">
      <c r="A2520" t="s">
        <v>2964</v>
      </c>
      <c r="B2520" t="s">
        <v>4265</v>
      </c>
      <c r="C2520">
        <v>7.4</v>
      </c>
    </row>
    <row r="2521" spans="1:3" x14ac:dyDescent="0.2">
      <c r="A2521" t="s">
        <v>4136</v>
      </c>
      <c r="B2521" t="s">
        <v>4266</v>
      </c>
      <c r="C2521">
        <v>7.2</v>
      </c>
    </row>
    <row r="2522" spans="1:3" x14ac:dyDescent="0.2">
      <c r="A2522" t="s">
        <v>1008</v>
      </c>
      <c r="B2522" t="s">
        <v>4267</v>
      </c>
      <c r="C2522">
        <v>8.3000000000000007</v>
      </c>
    </row>
    <row r="2523" spans="1:3" x14ac:dyDescent="0.2">
      <c r="A2523" t="s">
        <v>1221</v>
      </c>
      <c r="B2523" t="s">
        <v>4268</v>
      </c>
      <c r="C2523">
        <v>8.1</v>
      </c>
    </row>
    <row r="2524" spans="1:3" x14ac:dyDescent="0.2">
      <c r="A2524" t="s">
        <v>1066</v>
      </c>
      <c r="B2524" t="s">
        <v>4270</v>
      </c>
      <c r="C2524">
        <v>7.3</v>
      </c>
    </row>
    <row r="2525" spans="1:3" x14ac:dyDescent="0.2">
      <c r="A2525" t="s">
        <v>2627</v>
      </c>
      <c r="B2525" t="s">
        <v>4271</v>
      </c>
      <c r="C2525">
        <v>3.6</v>
      </c>
    </row>
    <row r="2526" spans="1:3" x14ac:dyDescent="0.2">
      <c r="A2526" t="s">
        <v>369</v>
      </c>
      <c r="B2526" t="s">
        <v>4272</v>
      </c>
      <c r="C2526">
        <v>1.6</v>
      </c>
    </row>
    <row r="2527" spans="1:3" x14ac:dyDescent="0.2">
      <c r="A2527" t="s">
        <v>416</v>
      </c>
      <c r="B2527" t="s">
        <v>4273</v>
      </c>
      <c r="C2527">
        <v>8</v>
      </c>
    </row>
    <row r="2528" spans="1:3" x14ac:dyDescent="0.2">
      <c r="A2528" t="s">
        <v>482</v>
      </c>
      <c r="B2528" t="s">
        <v>484</v>
      </c>
      <c r="C2528">
        <v>6.2</v>
      </c>
    </row>
    <row r="2529" spans="1:3" x14ac:dyDescent="0.2">
      <c r="A2529" t="s">
        <v>1635</v>
      </c>
      <c r="B2529" t="s">
        <v>4274</v>
      </c>
      <c r="C2529">
        <v>9</v>
      </c>
    </row>
    <row r="2530" spans="1:3" x14ac:dyDescent="0.2">
      <c r="A2530" t="s">
        <v>1927</v>
      </c>
      <c r="B2530" t="s">
        <v>4275</v>
      </c>
      <c r="C2530">
        <v>6.1</v>
      </c>
    </row>
    <row r="2531" spans="1:3" x14ac:dyDescent="0.2">
      <c r="A2531" t="s">
        <v>725</v>
      </c>
      <c r="B2531" t="s">
        <v>4276</v>
      </c>
      <c r="C2531">
        <v>5.7</v>
      </c>
    </row>
    <row r="2532" spans="1:3" x14ac:dyDescent="0.2">
      <c r="A2532" t="s">
        <v>3188</v>
      </c>
      <c r="B2532" t="s">
        <v>4277</v>
      </c>
      <c r="C2532">
        <v>6.8</v>
      </c>
    </row>
    <row r="2533" spans="1:3" x14ac:dyDescent="0.2">
      <c r="A2533" t="s">
        <v>4278</v>
      </c>
      <c r="B2533" t="s">
        <v>4279</v>
      </c>
      <c r="C2533">
        <v>5.5</v>
      </c>
    </row>
    <row r="2534" spans="1:3" x14ac:dyDescent="0.2">
      <c r="A2534" t="s">
        <v>4280</v>
      </c>
      <c r="B2534" t="s">
        <v>4281</v>
      </c>
      <c r="C2534">
        <v>6.8</v>
      </c>
    </row>
    <row r="2535" spans="1:3" x14ac:dyDescent="0.2">
      <c r="A2535" t="s">
        <v>4282</v>
      </c>
      <c r="B2535" t="s">
        <v>4283</v>
      </c>
      <c r="C2535">
        <v>7.3</v>
      </c>
    </row>
    <row r="2536" spans="1:3" x14ac:dyDescent="0.2">
      <c r="A2536" t="s">
        <v>2380</v>
      </c>
      <c r="B2536" t="s">
        <v>4284</v>
      </c>
      <c r="C2536">
        <v>6.1</v>
      </c>
    </row>
    <row r="2537" spans="1:3" x14ac:dyDescent="0.2">
      <c r="A2537" t="s">
        <v>2463</v>
      </c>
      <c r="B2537" t="s">
        <v>4285</v>
      </c>
      <c r="C2537">
        <v>7.2</v>
      </c>
    </row>
    <row r="2538" spans="1:3" x14ac:dyDescent="0.2">
      <c r="A2538" t="s">
        <v>4286</v>
      </c>
      <c r="B2538" t="s">
        <v>4287</v>
      </c>
      <c r="C2538">
        <v>5.9</v>
      </c>
    </row>
    <row r="2539" spans="1:3" x14ac:dyDescent="0.2">
      <c r="A2539" t="s">
        <v>4288</v>
      </c>
      <c r="B2539" t="s">
        <v>4289</v>
      </c>
      <c r="C2539">
        <v>6.1</v>
      </c>
    </row>
    <row r="2540" spans="1:3" x14ac:dyDescent="0.2">
      <c r="A2540" t="s">
        <v>1731</v>
      </c>
      <c r="B2540" t="s">
        <v>4290</v>
      </c>
      <c r="C2540">
        <v>6.8</v>
      </c>
    </row>
    <row r="2541" spans="1:3" x14ac:dyDescent="0.2">
      <c r="A2541" t="s">
        <v>4291</v>
      </c>
      <c r="B2541" t="s">
        <v>4292</v>
      </c>
      <c r="C2541">
        <v>7.7</v>
      </c>
    </row>
    <row r="2542" spans="1:3" x14ac:dyDescent="0.2">
      <c r="A2542" t="s">
        <v>3557</v>
      </c>
      <c r="B2542" t="s">
        <v>4293</v>
      </c>
      <c r="C2542">
        <v>4.9000000000000004</v>
      </c>
    </row>
    <row r="2543" spans="1:3" x14ac:dyDescent="0.2">
      <c r="A2543" t="s">
        <v>4294</v>
      </c>
      <c r="B2543" t="s">
        <v>4295</v>
      </c>
      <c r="C2543">
        <v>6.1</v>
      </c>
    </row>
    <row r="2544" spans="1:3" x14ac:dyDescent="0.2">
      <c r="A2544" t="s">
        <v>3601</v>
      </c>
      <c r="B2544" t="s">
        <v>4297</v>
      </c>
      <c r="C2544">
        <v>2.5</v>
      </c>
    </row>
    <row r="2545" spans="1:3" x14ac:dyDescent="0.2">
      <c r="A2545" t="s">
        <v>4298</v>
      </c>
      <c r="B2545" t="s">
        <v>4299</v>
      </c>
      <c r="C2545">
        <v>6.1</v>
      </c>
    </row>
    <row r="2546" spans="1:3" x14ac:dyDescent="0.2">
      <c r="A2546" t="s">
        <v>4300</v>
      </c>
      <c r="B2546" t="s">
        <v>4301</v>
      </c>
      <c r="C2546">
        <v>5.9</v>
      </c>
    </row>
    <row r="2547" spans="1:3" x14ac:dyDescent="0.2">
      <c r="A2547" t="s">
        <v>4302</v>
      </c>
      <c r="B2547" t="s">
        <v>4303</v>
      </c>
      <c r="C2547">
        <v>5.7</v>
      </c>
    </row>
    <row r="2548" spans="1:3" x14ac:dyDescent="0.2">
      <c r="A2548" t="s">
        <v>4304</v>
      </c>
      <c r="B2548" t="s">
        <v>4305</v>
      </c>
      <c r="C2548">
        <v>5.6</v>
      </c>
    </row>
    <row r="2549" spans="1:3" x14ac:dyDescent="0.2">
      <c r="A2549" t="s">
        <v>1116</v>
      </c>
      <c r="B2549" t="s">
        <v>4306</v>
      </c>
      <c r="C2549">
        <v>7.2</v>
      </c>
    </row>
    <row r="2550" spans="1:3" x14ac:dyDescent="0.2">
      <c r="A2550" t="s">
        <v>4307</v>
      </c>
      <c r="B2550" t="s">
        <v>4308</v>
      </c>
      <c r="C2550">
        <v>7.7</v>
      </c>
    </row>
    <row r="2551" spans="1:3" x14ac:dyDescent="0.2">
      <c r="A2551" t="s">
        <v>623</v>
      </c>
      <c r="B2551" t="s">
        <v>4309</v>
      </c>
      <c r="C2551">
        <v>7.8</v>
      </c>
    </row>
    <row r="2552" spans="1:3" x14ac:dyDescent="0.2">
      <c r="A2552" t="s">
        <v>4310</v>
      </c>
      <c r="B2552" t="s">
        <v>4311</v>
      </c>
      <c r="C2552">
        <v>6.1</v>
      </c>
    </row>
    <row r="2553" spans="1:3" x14ac:dyDescent="0.2">
      <c r="A2553" t="s">
        <v>4312</v>
      </c>
      <c r="B2553" t="s">
        <v>4314</v>
      </c>
      <c r="C2553">
        <v>5.8</v>
      </c>
    </row>
    <row r="2554" spans="1:3" x14ac:dyDescent="0.2">
      <c r="A2554" t="s">
        <v>1822</v>
      </c>
      <c r="B2554" t="s">
        <v>4315</v>
      </c>
      <c r="C2554">
        <v>6.5</v>
      </c>
    </row>
    <row r="2555" spans="1:3" x14ac:dyDescent="0.2">
      <c r="A2555" t="s">
        <v>1263</v>
      </c>
      <c r="B2555" t="s">
        <v>4316</v>
      </c>
      <c r="C2555">
        <v>7.9</v>
      </c>
    </row>
    <row r="2556" spans="1:3" x14ac:dyDescent="0.2">
      <c r="A2556" t="s">
        <v>4317</v>
      </c>
      <c r="B2556" t="s">
        <v>4318</v>
      </c>
      <c r="C2556">
        <v>6.3</v>
      </c>
    </row>
    <row r="2557" spans="1:3" x14ac:dyDescent="0.2">
      <c r="A2557" t="s">
        <v>4319</v>
      </c>
      <c r="B2557" t="s">
        <v>4320</v>
      </c>
      <c r="C2557">
        <v>8.3000000000000007</v>
      </c>
    </row>
    <row r="2558" spans="1:3" x14ac:dyDescent="0.2">
      <c r="A2558" t="s">
        <v>2252</v>
      </c>
      <c r="B2558" t="s">
        <v>4321</v>
      </c>
      <c r="C2558">
        <v>6.4</v>
      </c>
    </row>
    <row r="2559" spans="1:3" x14ac:dyDescent="0.2">
      <c r="A2559" t="s">
        <v>4322</v>
      </c>
      <c r="B2559" t="s">
        <v>4323</v>
      </c>
      <c r="C2559">
        <v>6.7</v>
      </c>
    </row>
    <row r="2560" spans="1:3" x14ac:dyDescent="0.2">
      <c r="A2560" t="s">
        <v>3503</v>
      </c>
      <c r="B2560" t="s">
        <v>4324</v>
      </c>
      <c r="C2560">
        <v>6.1</v>
      </c>
    </row>
    <row r="2561" spans="1:3" x14ac:dyDescent="0.2">
      <c r="A2561" t="s">
        <v>4325</v>
      </c>
      <c r="B2561" t="s">
        <v>4326</v>
      </c>
      <c r="C2561">
        <v>6</v>
      </c>
    </row>
    <row r="2562" spans="1:3" x14ac:dyDescent="0.2">
      <c r="A2562" t="s">
        <v>4327</v>
      </c>
      <c r="B2562" t="s">
        <v>4328</v>
      </c>
      <c r="C2562">
        <v>5.8</v>
      </c>
    </row>
    <row r="2563" spans="1:3" x14ac:dyDescent="0.2">
      <c r="A2563" t="s">
        <v>4329</v>
      </c>
      <c r="B2563" t="s">
        <v>4331</v>
      </c>
      <c r="C2563">
        <v>5.6</v>
      </c>
    </row>
    <row r="2564" spans="1:3" x14ac:dyDescent="0.2">
      <c r="A2564" t="s">
        <v>4332</v>
      </c>
      <c r="B2564" t="s">
        <v>4333</v>
      </c>
      <c r="C2564">
        <v>6.1</v>
      </c>
    </row>
    <row r="2565" spans="1:3" x14ac:dyDescent="0.2">
      <c r="A2565" t="s">
        <v>4334</v>
      </c>
      <c r="B2565" t="s">
        <v>4335</v>
      </c>
      <c r="C2565">
        <v>5.9</v>
      </c>
    </row>
    <row r="2566" spans="1:3" x14ac:dyDescent="0.2">
      <c r="A2566" t="s">
        <v>4336</v>
      </c>
      <c r="B2566" t="s">
        <v>4337</v>
      </c>
      <c r="C2566">
        <v>7.3</v>
      </c>
    </row>
    <row r="2567" spans="1:3" x14ac:dyDescent="0.2">
      <c r="A2567" t="s">
        <v>1480</v>
      </c>
      <c r="B2567" t="s">
        <v>4338</v>
      </c>
      <c r="C2567">
        <v>6.8</v>
      </c>
    </row>
    <row r="2568" spans="1:3" x14ac:dyDescent="0.2">
      <c r="A2568" t="s">
        <v>599</v>
      </c>
      <c r="B2568" t="s">
        <v>4339</v>
      </c>
      <c r="C2568">
        <v>5.7</v>
      </c>
    </row>
    <row r="2569" spans="1:3" x14ac:dyDescent="0.2">
      <c r="A2569" t="s">
        <v>4340</v>
      </c>
      <c r="B2569" t="s">
        <v>4341</v>
      </c>
      <c r="C2569">
        <v>7.3</v>
      </c>
    </row>
    <row r="2570" spans="1:3" x14ac:dyDescent="0.2">
      <c r="A2570" t="s">
        <v>3222</v>
      </c>
      <c r="B2570" t="s">
        <v>4342</v>
      </c>
      <c r="C2570">
        <v>6.3</v>
      </c>
    </row>
    <row r="2571" spans="1:3" x14ac:dyDescent="0.2">
      <c r="A2571" t="s">
        <v>4343</v>
      </c>
      <c r="B2571" t="s">
        <v>4344</v>
      </c>
      <c r="C2571">
        <v>5.9</v>
      </c>
    </row>
    <row r="2572" spans="1:3" x14ac:dyDescent="0.2">
      <c r="A2572" t="s">
        <v>1828</v>
      </c>
      <c r="B2572" t="s">
        <v>3012</v>
      </c>
      <c r="C2572">
        <v>7.1</v>
      </c>
    </row>
    <row r="2573" spans="1:3" x14ac:dyDescent="0.2">
      <c r="A2573" t="s">
        <v>3262</v>
      </c>
      <c r="B2573" t="s">
        <v>4345</v>
      </c>
      <c r="C2573">
        <v>7.1</v>
      </c>
    </row>
    <row r="2574" spans="1:3" x14ac:dyDescent="0.2">
      <c r="A2574" t="s">
        <v>4346</v>
      </c>
      <c r="B2574" t="s">
        <v>4347</v>
      </c>
      <c r="C2574">
        <v>8</v>
      </c>
    </row>
    <row r="2575" spans="1:3" x14ac:dyDescent="0.2">
      <c r="A2575" t="s">
        <v>4348</v>
      </c>
      <c r="B2575" t="s">
        <v>4349</v>
      </c>
      <c r="C2575">
        <v>5.0999999999999996</v>
      </c>
    </row>
    <row r="2576" spans="1:3" x14ac:dyDescent="0.2">
      <c r="A2576" t="s">
        <v>3267</v>
      </c>
      <c r="B2576" t="s">
        <v>4350</v>
      </c>
      <c r="C2576">
        <v>7.1</v>
      </c>
    </row>
    <row r="2577" spans="1:3" x14ac:dyDescent="0.2">
      <c r="A2577" t="s">
        <v>4126</v>
      </c>
      <c r="B2577" t="s">
        <v>4351</v>
      </c>
      <c r="C2577">
        <v>6.5</v>
      </c>
    </row>
    <row r="2578" spans="1:3" x14ac:dyDescent="0.2">
      <c r="A2578" t="s">
        <v>1536</v>
      </c>
      <c r="B2578" t="s">
        <v>4352</v>
      </c>
      <c r="C2578">
        <v>4.5</v>
      </c>
    </row>
    <row r="2579" spans="1:3" x14ac:dyDescent="0.2">
      <c r="A2579" t="s">
        <v>3929</v>
      </c>
      <c r="B2579" t="s">
        <v>4353</v>
      </c>
      <c r="C2579">
        <v>6.6</v>
      </c>
    </row>
    <row r="2580" spans="1:3" x14ac:dyDescent="0.2">
      <c r="A2580" t="s">
        <v>200</v>
      </c>
      <c r="B2580" t="s">
        <v>4354</v>
      </c>
      <c r="C2580">
        <v>4.3</v>
      </c>
    </row>
    <row r="2581" spans="1:3" x14ac:dyDescent="0.2">
      <c r="A2581" t="s">
        <v>4159</v>
      </c>
      <c r="B2581" t="s">
        <v>4356</v>
      </c>
      <c r="C2581">
        <v>6.7</v>
      </c>
    </row>
    <row r="2582" spans="1:3" x14ac:dyDescent="0.2">
      <c r="A2582" t="s">
        <v>4357</v>
      </c>
      <c r="B2582" t="s">
        <v>4359</v>
      </c>
      <c r="C2582">
        <v>5.4</v>
      </c>
    </row>
    <row r="2583" spans="1:3" x14ac:dyDescent="0.2">
      <c r="A2583" t="s">
        <v>1277</v>
      </c>
      <c r="B2583" t="s">
        <v>4361</v>
      </c>
      <c r="C2583">
        <v>6.6</v>
      </c>
    </row>
    <row r="2584" spans="1:3" x14ac:dyDescent="0.2">
      <c r="A2584" t="s">
        <v>592</v>
      </c>
      <c r="B2584" t="s">
        <v>4362</v>
      </c>
      <c r="C2584">
        <v>7.3</v>
      </c>
    </row>
    <row r="2585" spans="1:3" x14ac:dyDescent="0.2">
      <c r="A2585" t="s">
        <v>3042</v>
      </c>
      <c r="B2585" t="s">
        <v>4363</v>
      </c>
      <c r="C2585">
        <v>6.9</v>
      </c>
    </row>
    <row r="2586" spans="1:3" x14ac:dyDescent="0.2">
      <c r="A2586" t="s">
        <v>597</v>
      </c>
      <c r="B2586" t="s">
        <v>4364</v>
      </c>
      <c r="C2586">
        <v>8</v>
      </c>
    </row>
    <row r="2587" spans="1:3" x14ac:dyDescent="0.2">
      <c r="A2587" t="s">
        <v>4108</v>
      </c>
      <c r="B2587" t="s">
        <v>4365</v>
      </c>
      <c r="C2587">
        <v>7.8</v>
      </c>
    </row>
    <row r="2588" spans="1:3" x14ac:dyDescent="0.2">
      <c r="A2588" t="s">
        <v>4126</v>
      </c>
      <c r="B2588" t="s">
        <v>4366</v>
      </c>
      <c r="C2588">
        <v>6.1</v>
      </c>
    </row>
    <row r="2589" spans="1:3" x14ac:dyDescent="0.2">
      <c r="A2589" t="s">
        <v>4367</v>
      </c>
      <c r="B2589" t="s">
        <v>4368</v>
      </c>
      <c r="C2589">
        <v>5.0999999999999996</v>
      </c>
    </row>
    <row r="2590" spans="1:3" x14ac:dyDescent="0.2">
      <c r="A2590" t="s">
        <v>2822</v>
      </c>
      <c r="B2590" t="s">
        <v>4369</v>
      </c>
      <c r="C2590">
        <v>7.4</v>
      </c>
    </row>
    <row r="2591" spans="1:3" x14ac:dyDescent="0.2">
      <c r="A2591" t="s">
        <v>4370</v>
      </c>
      <c r="B2591" t="s">
        <v>4371</v>
      </c>
      <c r="C2591">
        <v>7.8</v>
      </c>
    </row>
    <row r="2592" spans="1:3" x14ac:dyDescent="0.2">
      <c r="A2592" t="s">
        <v>4197</v>
      </c>
      <c r="B2592" t="s">
        <v>4373</v>
      </c>
      <c r="C2592">
        <v>8</v>
      </c>
    </row>
    <row r="2593" spans="1:3" x14ac:dyDescent="0.2">
      <c r="A2593" t="s">
        <v>4007</v>
      </c>
      <c r="B2593" t="s">
        <v>4374</v>
      </c>
      <c r="C2593">
        <v>6.7</v>
      </c>
    </row>
    <row r="2594" spans="1:3" x14ac:dyDescent="0.2">
      <c r="A2594" t="s">
        <v>4375</v>
      </c>
      <c r="B2594" t="s">
        <v>4377</v>
      </c>
      <c r="C2594">
        <v>6.6</v>
      </c>
    </row>
    <row r="2595" spans="1:3" x14ac:dyDescent="0.2">
      <c r="A2595" t="s">
        <v>4378</v>
      </c>
      <c r="B2595" t="s">
        <v>4379</v>
      </c>
      <c r="C2595">
        <v>6.4</v>
      </c>
    </row>
    <row r="2596" spans="1:3" x14ac:dyDescent="0.2">
      <c r="A2596" t="s">
        <v>4380</v>
      </c>
      <c r="B2596" t="s">
        <v>4381</v>
      </c>
      <c r="C2596">
        <v>6.7</v>
      </c>
    </row>
    <row r="2597" spans="1:3" x14ac:dyDescent="0.2">
      <c r="A2597" t="s">
        <v>4382</v>
      </c>
      <c r="B2597" t="s">
        <v>4383</v>
      </c>
      <c r="C2597">
        <v>6.2</v>
      </c>
    </row>
    <row r="2598" spans="1:3" x14ac:dyDescent="0.2">
      <c r="A2598" t="s">
        <v>1079</v>
      </c>
      <c r="B2598" t="s">
        <v>4384</v>
      </c>
      <c r="C2598">
        <v>7.3</v>
      </c>
    </row>
    <row r="2599" spans="1:3" x14ac:dyDescent="0.2">
      <c r="A2599" t="s">
        <v>4385</v>
      </c>
      <c r="B2599" t="s">
        <v>4386</v>
      </c>
      <c r="C2599">
        <v>8.1</v>
      </c>
    </row>
    <row r="2600" spans="1:3" x14ac:dyDescent="0.2">
      <c r="A2600" t="s">
        <v>4388</v>
      </c>
      <c r="B2600" t="s">
        <v>4390</v>
      </c>
      <c r="C2600">
        <v>7</v>
      </c>
    </row>
    <row r="2601" spans="1:3" x14ac:dyDescent="0.2">
      <c r="A2601" t="s">
        <v>1599</v>
      </c>
      <c r="B2601" t="s">
        <v>4391</v>
      </c>
      <c r="C2601">
        <v>8</v>
      </c>
    </row>
    <row r="2602" spans="1:3" x14ac:dyDescent="0.2">
      <c r="A2602" t="s">
        <v>139</v>
      </c>
      <c r="B2602" t="s">
        <v>4392</v>
      </c>
      <c r="C2602">
        <v>8</v>
      </c>
    </row>
    <row r="2603" spans="1:3" x14ac:dyDescent="0.2">
      <c r="A2603" t="s">
        <v>599</v>
      </c>
      <c r="B2603" t="s">
        <v>4393</v>
      </c>
      <c r="C2603">
        <v>7</v>
      </c>
    </row>
    <row r="2604" spans="1:3" x14ac:dyDescent="0.2">
      <c r="A2604" t="s">
        <v>4394</v>
      </c>
      <c r="B2604" t="s">
        <v>4396</v>
      </c>
      <c r="C2604">
        <v>7.9</v>
      </c>
    </row>
    <row r="2605" spans="1:3" x14ac:dyDescent="0.2">
      <c r="A2605" t="s">
        <v>2930</v>
      </c>
      <c r="B2605" t="s">
        <v>4398</v>
      </c>
      <c r="C2605">
        <v>5.9</v>
      </c>
    </row>
    <row r="2606" spans="1:3" x14ac:dyDescent="0.2">
      <c r="A2606" t="s">
        <v>464</v>
      </c>
      <c r="B2606" t="s">
        <v>4399</v>
      </c>
      <c r="C2606">
        <v>6.6</v>
      </c>
    </row>
    <row r="2607" spans="1:3" x14ac:dyDescent="0.2">
      <c r="A2607" t="s">
        <v>464</v>
      </c>
      <c r="B2607" t="s">
        <v>4400</v>
      </c>
      <c r="C2607">
        <v>6.3</v>
      </c>
    </row>
    <row r="2608" spans="1:3" x14ac:dyDescent="0.2">
      <c r="A2608" t="s">
        <v>2953</v>
      </c>
      <c r="B2608" t="s">
        <v>4401</v>
      </c>
      <c r="C2608">
        <v>7.7</v>
      </c>
    </row>
    <row r="2609" spans="1:3" x14ac:dyDescent="0.2">
      <c r="A2609" t="s">
        <v>181</v>
      </c>
      <c r="B2609" t="s">
        <v>4402</v>
      </c>
      <c r="C2609">
        <v>6.9</v>
      </c>
    </row>
    <row r="2610" spans="1:3" x14ac:dyDescent="0.2">
      <c r="A2610" t="s">
        <v>4403</v>
      </c>
      <c r="B2610" t="s">
        <v>4404</v>
      </c>
      <c r="C2610">
        <v>7.1</v>
      </c>
    </row>
    <row r="2611" spans="1:3" x14ac:dyDescent="0.2">
      <c r="A2611" t="s">
        <v>379</v>
      </c>
      <c r="B2611" t="s">
        <v>4405</v>
      </c>
      <c r="C2611">
        <v>7.4</v>
      </c>
    </row>
    <row r="2612" spans="1:3" x14ac:dyDescent="0.2">
      <c r="A2612" t="s">
        <v>4406</v>
      </c>
      <c r="B2612" t="s">
        <v>4408</v>
      </c>
      <c r="C2612">
        <v>6.5</v>
      </c>
    </row>
    <row r="2613" spans="1:3" x14ac:dyDescent="0.2">
      <c r="A2613" t="s">
        <v>2084</v>
      </c>
      <c r="B2613" t="s">
        <v>4410</v>
      </c>
      <c r="C2613">
        <v>6.5</v>
      </c>
    </row>
    <row r="2614" spans="1:3" x14ac:dyDescent="0.2">
      <c r="A2614" t="s">
        <v>4411</v>
      </c>
      <c r="B2614" t="s">
        <v>4413</v>
      </c>
      <c r="C2614">
        <v>6.8</v>
      </c>
    </row>
    <row r="2615" spans="1:3" x14ac:dyDescent="0.2">
      <c r="A2615" t="s">
        <v>607</v>
      </c>
      <c r="B2615" t="s">
        <v>4414</v>
      </c>
      <c r="C2615">
        <v>7.5</v>
      </c>
    </row>
    <row r="2616" spans="1:3" x14ac:dyDescent="0.2">
      <c r="A2616" t="s">
        <v>1766</v>
      </c>
      <c r="B2616" t="s">
        <v>4415</v>
      </c>
      <c r="C2616">
        <v>6.6</v>
      </c>
    </row>
    <row r="2617" spans="1:3" x14ac:dyDescent="0.2">
      <c r="A2617" t="s">
        <v>513</v>
      </c>
      <c r="B2617" t="s">
        <v>4416</v>
      </c>
      <c r="C2617">
        <v>7.1</v>
      </c>
    </row>
    <row r="2618" spans="1:3" x14ac:dyDescent="0.2">
      <c r="A2618" t="s">
        <v>2047</v>
      </c>
      <c r="B2618" t="s">
        <v>4417</v>
      </c>
      <c r="C2618">
        <v>6.6</v>
      </c>
    </row>
    <row r="2619" spans="1:3" x14ac:dyDescent="0.2">
      <c r="A2619" t="s">
        <v>960</v>
      </c>
      <c r="B2619" t="s">
        <v>4419</v>
      </c>
      <c r="C2619">
        <v>7</v>
      </c>
    </row>
    <row r="2620" spans="1:3" x14ac:dyDescent="0.2">
      <c r="A2620" t="s">
        <v>4420</v>
      </c>
      <c r="B2620" t="s">
        <v>4421</v>
      </c>
      <c r="C2620">
        <v>3.3</v>
      </c>
    </row>
    <row r="2621" spans="1:3" x14ac:dyDescent="0.2">
      <c r="A2621" t="s">
        <v>4422</v>
      </c>
      <c r="B2621" t="s">
        <v>4423</v>
      </c>
      <c r="C2621">
        <v>6.7</v>
      </c>
    </row>
    <row r="2622" spans="1:3" x14ac:dyDescent="0.2">
      <c r="A2622" t="s">
        <v>4157</v>
      </c>
      <c r="B2622" t="s">
        <v>4424</v>
      </c>
      <c r="C2622">
        <v>6.8</v>
      </c>
    </row>
    <row r="2623" spans="1:3" x14ac:dyDescent="0.2">
      <c r="A2623" t="s">
        <v>4425</v>
      </c>
      <c r="B2623" t="s">
        <v>4426</v>
      </c>
      <c r="C2623">
        <v>6</v>
      </c>
    </row>
    <row r="2624" spans="1:3" x14ac:dyDescent="0.2">
      <c r="A2624" t="s">
        <v>4427</v>
      </c>
      <c r="B2624" t="s">
        <v>4428</v>
      </c>
      <c r="C2624">
        <v>5.4</v>
      </c>
    </row>
    <row r="2625" spans="1:3" x14ac:dyDescent="0.2">
      <c r="A2625" t="s">
        <v>4429</v>
      </c>
      <c r="B2625" t="s">
        <v>4430</v>
      </c>
      <c r="C2625">
        <v>4.3</v>
      </c>
    </row>
    <row r="2626" spans="1:3" x14ac:dyDescent="0.2">
      <c r="A2626" t="s">
        <v>1559</v>
      </c>
      <c r="B2626" t="s">
        <v>4431</v>
      </c>
      <c r="C2626">
        <v>6.2</v>
      </c>
    </row>
    <row r="2627" spans="1:3" x14ac:dyDescent="0.2">
      <c r="A2627" t="s">
        <v>4432</v>
      </c>
      <c r="B2627" t="s">
        <v>4434</v>
      </c>
      <c r="C2627">
        <v>7.7</v>
      </c>
    </row>
    <row r="2628" spans="1:3" x14ac:dyDescent="0.2">
      <c r="A2628" t="s">
        <v>115</v>
      </c>
      <c r="B2628" t="s">
        <v>586</v>
      </c>
      <c r="C2628">
        <v>8</v>
      </c>
    </row>
    <row r="2629" spans="1:3" x14ac:dyDescent="0.2">
      <c r="A2629" t="s">
        <v>1966</v>
      </c>
      <c r="B2629" t="s">
        <v>4435</v>
      </c>
      <c r="C2629">
        <v>7.4</v>
      </c>
    </row>
    <row r="2630" spans="1:3" x14ac:dyDescent="0.2">
      <c r="A2630" t="s">
        <v>4436</v>
      </c>
      <c r="B2630" t="s">
        <v>4437</v>
      </c>
      <c r="C2630">
        <v>5.9</v>
      </c>
    </row>
    <row r="2631" spans="1:3" x14ac:dyDescent="0.2">
      <c r="A2631" t="s">
        <v>4438</v>
      </c>
      <c r="B2631" t="s">
        <v>4439</v>
      </c>
      <c r="C2631">
        <v>7.8</v>
      </c>
    </row>
    <row r="2632" spans="1:3" x14ac:dyDescent="0.2">
      <c r="A2632" t="s">
        <v>1505</v>
      </c>
      <c r="B2632" t="s">
        <v>4440</v>
      </c>
      <c r="C2632">
        <v>7.4</v>
      </c>
    </row>
    <row r="2633" spans="1:3" x14ac:dyDescent="0.2">
      <c r="A2633" t="s">
        <v>2395</v>
      </c>
      <c r="B2633" t="s">
        <v>4441</v>
      </c>
      <c r="C2633">
        <v>6.5</v>
      </c>
    </row>
    <row r="2634" spans="1:3" x14ac:dyDescent="0.2">
      <c r="A2634" t="s">
        <v>1499</v>
      </c>
      <c r="B2634" t="s">
        <v>4442</v>
      </c>
      <c r="C2634">
        <v>7</v>
      </c>
    </row>
    <row r="2635" spans="1:3" x14ac:dyDescent="0.2">
      <c r="A2635" t="s">
        <v>1891</v>
      </c>
      <c r="B2635" t="s">
        <v>4443</v>
      </c>
      <c r="C2635">
        <v>7.6</v>
      </c>
    </row>
    <row r="2636" spans="1:3" x14ac:dyDescent="0.2">
      <c r="A2636" t="s">
        <v>3532</v>
      </c>
      <c r="B2636" t="s">
        <v>4444</v>
      </c>
      <c r="C2636">
        <v>6.9</v>
      </c>
    </row>
    <row r="2637" spans="1:3" x14ac:dyDescent="0.2">
      <c r="A2637" t="s">
        <v>4065</v>
      </c>
      <c r="B2637" t="s">
        <v>4445</v>
      </c>
      <c r="C2637">
        <v>5.3</v>
      </c>
    </row>
    <row r="2638" spans="1:3" x14ac:dyDescent="0.2">
      <c r="A2638" t="s">
        <v>4446</v>
      </c>
      <c r="B2638" t="s">
        <v>4447</v>
      </c>
      <c r="C2638">
        <v>6.4</v>
      </c>
    </row>
    <row r="2639" spans="1:3" x14ac:dyDescent="0.2">
      <c r="A2639" t="s">
        <v>2698</v>
      </c>
      <c r="B2639" t="s">
        <v>4448</v>
      </c>
      <c r="C2639">
        <v>7.8</v>
      </c>
    </row>
    <row r="2640" spans="1:3" x14ac:dyDescent="0.2">
      <c r="A2640" t="s">
        <v>4449</v>
      </c>
      <c r="B2640" t="s">
        <v>4450</v>
      </c>
      <c r="C2640">
        <v>6.7</v>
      </c>
    </row>
    <row r="2641" spans="1:3" x14ac:dyDescent="0.2">
      <c r="A2641" t="s">
        <v>1337</v>
      </c>
      <c r="B2641" t="s">
        <v>4452</v>
      </c>
      <c r="C2641">
        <v>5.3</v>
      </c>
    </row>
    <row r="2642" spans="1:3" x14ac:dyDescent="0.2">
      <c r="A2642" t="s">
        <v>2696</v>
      </c>
      <c r="B2642" t="s">
        <v>4453</v>
      </c>
      <c r="C2642">
        <v>6.3</v>
      </c>
    </row>
    <row r="2643" spans="1:3" x14ac:dyDescent="0.2">
      <c r="A2643" t="s">
        <v>1536</v>
      </c>
      <c r="B2643" t="s">
        <v>4454</v>
      </c>
      <c r="C2643">
        <v>7</v>
      </c>
    </row>
    <row r="2644" spans="1:3" x14ac:dyDescent="0.2">
      <c r="A2644" t="s">
        <v>1842</v>
      </c>
      <c r="B2644" t="s">
        <v>4455</v>
      </c>
      <c r="C2644">
        <v>6.6</v>
      </c>
    </row>
    <row r="2645" spans="1:3" x14ac:dyDescent="0.2">
      <c r="A2645" t="s">
        <v>244</v>
      </c>
      <c r="B2645" t="s">
        <v>4457</v>
      </c>
      <c r="C2645">
        <v>8.4</v>
      </c>
    </row>
    <row r="2646" spans="1:3" x14ac:dyDescent="0.2">
      <c r="A2646" t="s">
        <v>4459</v>
      </c>
      <c r="B2646" t="s">
        <v>4460</v>
      </c>
      <c r="C2646">
        <v>5.4</v>
      </c>
    </row>
    <row r="2647" spans="1:3" x14ac:dyDescent="0.2">
      <c r="A2647" t="s">
        <v>1936</v>
      </c>
      <c r="B2647" t="s">
        <v>4461</v>
      </c>
      <c r="C2647">
        <v>7.8</v>
      </c>
    </row>
    <row r="2648" spans="1:3" x14ac:dyDescent="0.2">
      <c r="A2648" t="s">
        <v>677</v>
      </c>
      <c r="B2648" t="s">
        <v>4462</v>
      </c>
      <c r="C2648">
        <v>7.6</v>
      </c>
    </row>
    <row r="2649" spans="1:3" x14ac:dyDescent="0.2">
      <c r="A2649" t="s">
        <v>4463</v>
      </c>
      <c r="B2649" t="s">
        <v>4464</v>
      </c>
      <c r="C2649">
        <v>6.6</v>
      </c>
    </row>
    <row r="2650" spans="1:3" x14ac:dyDescent="0.2">
      <c r="A2650" t="s">
        <v>4465</v>
      </c>
      <c r="B2650" t="s">
        <v>4466</v>
      </c>
      <c r="C2650">
        <v>6.4</v>
      </c>
    </row>
    <row r="2651" spans="1:3" x14ac:dyDescent="0.2">
      <c r="A2651" t="s">
        <v>4467</v>
      </c>
      <c r="B2651" t="s">
        <v>4468</v>
      </c>
      <c r="C2651">
        <v>7</v>
      </c>
    </row>
    <row r="2652" spans="1:3" x14ac:dyDescent="0.2">
      <c r="A2652" t="s">
        <v>4469</v>
      </c>
      <c r="B2652" t="s">
        <v>4470</v>
      </c>
      <c r="C2652">
        <v>5.7</v>
      </c>
    </row>
    <row r="2653" spans="1:3" x14ac:dyDescent="0.2">
      <c r="A2653" t="s">
        <v>4471</v>
      </c>
      <c r="B2653" t="s">
        <v>4472</v>
      </c>
      <c r="C2653">
        <v>5.9</v>
      </c>
    </row>
    <row r="2654" spans="1:3" x14ac:dyDescent="0.2">
      <c r="A2654" t="s">
        <v>3588</v>
      </c>
      <c r="B2654" t="s">
        <v>4473</v>
      </c>
      <c r="C2654">
        <v>6.3</v>
      </c>
    </row>
    <row r="2655" spans="1:3" x14ac:dyDescent="0.2">
      <c r="A2655" t="s">
        <v>1361</v>
      </c>
      <c r="B2655" t="s">
        <v>4474</v>
      </c>
      <c r="C2655">
        <v>6.3</v>
      </c>
    </row>
    <row r="2656" spans="1:3" x14ac:dyDescent="0.2">
      <c r="A2656" t="s">
        <v>1369</v>
      </c>
      <c r="B2656" t="s">
        <v>4475</v>
      </c>
      <c r="C2656">
        <v>6.2</v>
      </c>
    </row>
    <row r="2657" spans="1:3" x14ac:dyDescent="0.2">
      <c r="A2657" t="s">
        <v>3935</v>
      </c>
      <c r="B2657" t="s">
        <v>4476</v>
      </c>
      <c r="C2657">
        <v>2.1</v>
      </c>
    </row>
    <row r="2658" spans="1:3" x14ac:dyDescent="0.2">
      <c r="A2658" t="s">
        <v>1714</v>
      </c>
      <c r="B2658" t="s">
        <v>4477</v>
      </c>
      <c r="C2658">
        <v>5</v>
      </c>
    </row>
    <row r="2659" spans="1:3" x14ac:dyDescent="0.2">
      <c r="A2659" t="s">
        <v>4478</v>
      </c>
      <c r="B2659" t="s">
        <v>4479</v>
      </c>
      <c r="C2659">
        <v>5.3</v>
      </c>
    </row>
    <row r="2660" spans="1:3" x14ac:dyDescent="0.2">
      <c r="A2660" t="s">
        <v>2922</v>
      </c>
      <c r="B2660" t="s">
        <v>4480</v>
      </c>
      <c r="C2660">
        <v>7.1</v>
      </c>
    </row>
    <row r="2661" spans="1:3" x14ac:dyDescent="0.2">
      <c r="A2661" t="s">
        <v>4481</v>
      </c>
      <c r="B2661" t="s">
        <v>4482</v>
      </c>
      <c r="C2661">
        <v>7</v>
      </c>
    </row>
    <row r="2662" spans="1:3" x14ac:dyDescent="0.2">
      <c r="A2662" t="s">
        <v>2297</v>
      </c>
      <c r="B2662" t="s">
        <v>1805</v>
      </c>
      <c r="C2662">
        <v>7</v>
      </c>
    </row>
    <row r="2663" spans="1:3" x14ac:dyDescent="0.2">
      <c r="A2663" t="s">
        <v>4484</v>
      </c>
      <c r="B2663" t="s">
        <v>4485</v>
      </c>
      <c r="C2663">
        <v>7.1</v>
      </c>
    </row>
    <row r="2664" spans="1:3" x14ac:dyDescent="0.2">
      <c r="A2664" t="s">
        <v>4486</v>
      </c>
      <c r="B2664" t="s">
        <v>4487</v>
      </c>
      <c r="C2664">
        <v>7</v>
      </c>
    </row>
    <row r="2665" spans="1:3" x14ac:dyDescent="0.2">
      <c r="A2665" t="s">
        <v>4488</v>
      </c>
      <c r="B2665" t="s">
        <v>4489</v>
      </c>
      <c r="C2665">
        <v>7.7</v>
      </c>
    </row>
    <row r="2666" spans="1:3" x14ac:dyDescent="0.2">
      <c r="A2666" t="s">
        <v>4490</v>
      </c>
      <c r="B2666" t="s">
        <v>4491</v>
      </c>
      <c r="C2666">
        <v>7.1</v>
      </c>
    </row>
    <row r="2667" spans="1:3" x14ac:dyDescent="0.2">
      <c r="A2667" t="s">
        <v>4492</v>
      </c>
      <c r="B2667" t="s">
        <v>4493</v>
      </c>
      <c r="C2667">
        <v>6.8</v>
      </c>
    </row>
    <row r="2668" spans="1:3" x14ac:dyDescent="0.2">
      <c r="A2668" t="s">
        <v>2319</v>
      </c>
      <c r="B2668" t="s">
        <v>4495</v>
      </c>
      <c r="C2668">
        <v>7.5</v>
      </c>
    </row>
    <row r="2669" spans="1:3" x14ac:dyDescent="0.2">
      <c r="A2669" t="s">
        <v>4496</v>
      </c>
      <c r="B2669" t="s">
        <v>4498</v>
      </c>
      <c r="C2669">
        <v>6.3</v>
      </c>
    </row>
    <row r="2670" spans="1:3" x14ac:dyDescent="0.2">
      <c r="A2670" t="s">
        <v>4499</v>
      </c>
      <c r="B2670" t="s">
        <v>4500</v>
      </c>
      <c r="C2670">
        <v>7.3</v>
      </c>
    </row>
    <row r="2671" spans="1:3" x14ac:dyDescent="0.2">
      <c r="A2671" t="s">
        <v>1704</v>
      </c>
      <c r="B2671" t="s">
        <v>4501</v>
      </c>
      <c r="C2671">
        <v>6.8</v>
      </c>
    </row>
    <row r="2672" spans="1:3" x14ac:dyDescent="0.2">
      <c r="A2672" t="s">
        <v>4502</v>
      </c>
      <c r="B2672" t="s">
        <v>4503</v>
      </c>
      <c r="C2672">
        <v>7.2</v>
      </c>
    </row>
    <row r="2673" spans="1:3" x14ac:dyDescent="0.2">
      <c r="A2673" t="s">
        <v>81</v>
      </c>
      <c r="B2673" t="s">
        <v>4504</v>
      </c>
      <c r="C2673">
        <v>6.4</v>
      </c>
    </row>
    <row r="2674" spans="1:3" x14ac:dyDescent="0.2">
      <c r="A2674" t="s">
        <v>3262</v>
      </c>
      <c r="B2674" t="s">
        <v>4505</v>
      </c>
      <c r="C2674">
        <v>6</v>
      </c>
    </row>
    <row r="2675" spans="1:3" x14ac:dyDescent="0.2">
      <c r="A2675" t="s">
        <v>3901</v>
      </c>
      <c r="B2675" t="s">
        <v>4506</v>
      </c>
      <c r="C2675">
        <v>6.4</v>
      </c>
    </row>
    <row r="2676" spans="1:3" x14ac:dyDescent="0.2">
      <c r="A2676" t="s">
        <v>4507</v>
      </c>
      <c r="B2676" t="s">
        <v>4508</v>
      </c>
      <c r="C2676">
        <v>7.5</v>
      </c>
    </row>
    <row r="2677" spans="1:3" x14ac:dyDescent="0.2">
      <c r="A2677" t="s">
        <v>4509</v>
      </c>
      <c r="B2677" t="s">
        <v>4510</v>
      </c>
      <c r="C2677">
        <v>7.1</v>
      </c>
    </row>
    <row r="2678" spans="1:3" x14ac:dyDescent="0.2">
      <c r="A2678" t="s">
        <v>4512</v>
      </c>
      <c r="B2678" t="s">
        <v>4513</v>
      </c>
      <c r="C2678">
        <v>4.5999999999999996</v>
      </c>
    </row>
    <row r="2679" spans="1:3" x14ac:dyDescent="0.2">
      <c r="A2679" t="s">
        <v>4514</v>
      </c>
      <c r="B2679" t="s">
        <v>4515</v>
      </c>
      <c r="C2679">
        <v>7.7</v>
      </c>
    </row>
    <row r="2680" spans="1:3" x14ac:dyDescent="0.2">
      <c r="A2680" t="s">
        <v>407</v>
      </c>
      <c r="B2680" t="s">
        <v>409</v>
      </c>
      <c r="C2680">
        <v>6.7</v>
      </c>
    </row>
    <row r="2681" spans="1:3" x14ac:dyDescent="0.2">
      <c r="A2681" t="s">
        <v>725</v>
      </c>
      <c r="B2681" t="s">
        <v>4516</v>
      </c>
      <c r="C2681">
        <v>5.6</v>
      </c>
    </row>
    <row r="2682" spans="1:3" x14ac:dyDescent="0.2">
      <c r="A2682" t="s">
        <v>445</v>
      </c>
      <c r="B2682" t="s">
        <v>4518</v>
      </c>
      <c r="C2682">
        <v>8.3000000000000007</v>
      </c>
    </row>
    <row r="2683" spans="1:3" x14ac:dyDescent="0.2">
      <c r="A2683" t="s">
        <v>4146</v>
      </c>
      <c r="B2683" t="s">
        <v>4519</v>
      </c>
      <c r="C2683">
        <v>6.6</v>
      </c>
    </row>
    <row r="2684" spans="1:3" x14ac:dyDescent="0.2">
      <c r="A2684" t="s">
        <v>974</v>
      </c>
      <c r="B2684" t="s">
        <v>4520</v>
      </c>
      <c r="C2684">
        <v>7.2</v>
      </c>
    </row>
    <row r="2685" spans="1:3" x14ac:dyDescent="0.2">
      <c r="A2685" t="s">
        <v>495</v>
      </c>
      <c r="B2685" t="s">
        <v>4521</v>
      </c>
      <c r="C2685">
        <v>8.6999999999999993</v>
      </c>
    </row>
    <row r="2686" spans="1:3" x14ac:dyDescent="0.2">
      <c r="A2686" t="s">
        <v>4522</v>
      </c>
      <c r="B2686" t="s">
        <v>4523</v>
      </c>
      <c r="C2686">
        <v>6</v>
      </c>
    </row>
    <row r="2687" spans="1:3" x14ac:dyDescent="0.2">
      <c r="A2687" t="s">
        <v>2948</v>
      </c>
      <c r="B2687" t="s">
        <v>4524</v>
      </c>
      <c r="C2687">
        <v>8</v>
      </c>
    </row>
    <row r="2688" spans="1:3" x14ac:dyDescent="0.2">
      <c r="A2688" t="s">
        <v>1383</v>
      </c>
      <c r="B2688" t="s">
        <v>4525</v>
      </c>
      <c r="C2688">
        <v>4.5</v>
      </c>
    </row>
    <row r="2689" spans="1:3" x14ac:dyDescent="0.2">
      <c r="A2689" t="s">
        <v>1416</v>
      </c>
      <c r="B2689" t="s">
        <v>4526</v>
      </c>
      <c r="C2689">
        <v>7.9</v>
      </c>
    </row>
    <row r="2690" spans="1:3" x14ac:dyDescent="0.2">
      <c r="A2690" t="s">
        <v>2314</v>
      </c>
      <c r="B2690" t="s">
        <v>4527</v>
      </c>
      <c r="C2690">
        <v>7.5</v>
      </c>
    </row>
    <row r="2691" spans="1:3" x14ac:dyDescent="0.2">
      <c r="A2691" t="s">
        <v>4528</v>
      </c>
      <c r="B2691" t="s">
        <v>4530</v>
      </c>
      <c r="C2691">
        <v>6.8</v>
      </c>
    </row>
    <row r="2692" spans="1:3" x14ac:dyDescent="0.2">
      <c r="A2692" t="s">
        <v>4531</v>
      </c>
      <c r="B2692" t="s">
        <v>4532</v>
      </c>
      <c r="C2692">
        <v>7.2</v>
      </c>
    </row>
    <row r="2693" spans="1:3" x14ac:dyDescent="0.2">
      <c r="A2693" t="s">
        <v>456</v>
      </c>
      <c r="B2693" t="s">
        <v>4533</v>
      </c>
      <c r="C2693">
        <v>7.1</v>
      </c>
    </row>
    <row r="2694" spans="1:3" x14ac:dyDescent="0.2">
      <c r="A2694" t="s">
        <v>901</v>
      </c>
      <c r="B2694" t="s">
        <v>4534</v>
      </c>
      <c r="C2694">
        <v>7.4</v>
      </c>
    </row>
    <row r="2695" spans="1:3" x14ac:dyDescent="0.2">
      <c r="A2695" t="s">
        <v>2635</v>
      </c>
      <c r="B2695" t="s">
        <v>4535</v>
      </c>
      <c r="C2695">
        <v>7.6</v>
      </c>
    </row>
    <row r="2696" spans="1:3" x14ac:dyDescent="0.2">
      <c r="A2696" t="s">
        <v>2028</v>
      </c>
      <c r="B2696" t="s">
        <v>4536</v>
      </c>
      <c r="C2696">
        <v>6.9</v>
      </c>
    </row>
    <row r="2697" spans="1:3" x14ac:dyDescent="0.2">
      <c r="A2697" t="s">
        <v>3848</v>
      </c>
      <c r="B2697" t="s">
        <v>4537</v>
      </c>
      <c r="C2697">
        <v>6</v>
      </c>
    </row>
    <row r="2698" spans="1:3" x14ac:dyDescent="0.2">
      <c r="A2698" t="s">
        <v>4055</v>
      </c>
      <c r="B2698" t="s">
        <v>4538</v>
      </c>
      <c r="C2698">
        <v>7.3</v>
      </c>
    </row>
    <row r="2699" spans="1:3" x14ac:dyDescent="0.2">
      <c r="A2699" t="s">
        <v>4539</v>
      </c>
      <c r="B2699" t="s">
        <v>4540</v>
      </c>
      <c r="C2699">
        <v>4.5999999999999996</v>
      </c>
    </row>
    <row r="2700" spans="1:3" x14ac:dyDescent="0.2">
      <c r="A2700" t="s">
        <v>784</v>
      </c>
      <c r="B2700" t="s">
        <v>4541</v>
      </c>
      <c r="C2700">
        <v>6</v>
      </c>
    </row>
    <row r="2701" spans="1:3" x14ac:dyDescent="0.2">
      <c r="A2701" t="s">
        <v>2453</v>
      </c>
      <c r="B2701" t="s">
        <v>4542</v>
      </c>
      <c r="C2701">
        <v>5.5</v>
      </c>
    </row>
    <row r="2702" spans="1:3" x14ac:dyDescent="0.2">
      <c r="A2702" t="s">
        <v>4543</v>
      </c>
      <c r="B2702" t="s">
        <v>4544</v>
      </c>
      <c r="C2702">
        <v>7.5</v>
      </c>
    </row>
    <row r="2703" spans="1:3" x14ac:dyDescent="0.2">
      <c r="A2703" t="s">
        <v>4545</v>
      </c>
      <c r="B2703" t="s">
        <v>4546</v>
      </c>
      <c r="C2703">
        <v>6.3</v>
      </c>
    </row>
    <row r="2704" spans="1:3" x14ac:dyDescent="0.2">
      <c r="A2704" t="s">
        <v>2039</v>
      </c>
      <c r="B2704" t="s">
        <v>4547</v>
      </c>
      <c r="C2704">
        <v>5.0999999999999996</v>
      </c>
    </row>
    <row r="2705" spans="1:3" x14ac:dyDescent="0.2">
      <c r="A2705" t="s">
        <v>4548</v>
      </c>
      <c r="B2705" t="s">
        <v>4549</v>
      </c>
      <c r="C2705">
        <v>6.8</v>
      </c>
    </row>
    <row r="2706" spans="1:3" x14ac:dyDescent="0.2">
      <c r="A2706" t="s">
        <v>4550</v>
      </c>
      <c r="B2706" t="s">
        <v>4551</v>
      </c>
      <c r="C2706">
        <v>5.3</v>
      </c>
    </row>
    <row r="2707" spans="1:3" x14ac:dyDescent="0.2">
      <c r="A2707" t="s">
        <v>4552</v>
      </c>
      <c r="B2707" t="s">
        <v>4553</v>
      </c>
      <c r="C2707">
        <v>7.3</v>
      </c>
    </row>
    <row r="2708" spans="1:3" x14ac:dyDescent="0.2">
      <c r="A2708" t="s">
        <v>4554</v>
      </c>
      <c r="B2708" t="s">
        <v>4555</v>
      </c>
      <c r="C2708">
        <v>7.3</v>
      </c>
    </row>
    <row r="2709" spans="1:3" x14ac:dyDescent="0.2">
      <c r="A2709" t="s">
        <v>382</v>
      </c>
      <c r="B2709" t="s">
        <v>4556</v>
      </c>
      <c r="C2709">
        <v>7.1</v>
      </c>
    </row>
    <row r="2710" spans="1:3" x14ac:dyDescent="0.2">
      <c r="A2710" t="s">
        <v>31</v>
      </c>
      <c r="B2710" t="s">
        <v>4557</v>
      </c>
      <c r="C2710">
        <v>7.6</v>
      </c>
    </row>
    <row r="2711" spans="1:3" x14ac:dyDescent="0.2">
      <c r="A2711" t="s">
        <v>4558</v>
      </c>
      <c r="B2711" t="s">
        <v>4559</v>
      </c>
      <c r="C2711">
        <v>5.3</v>
      </c>
    </row>
    <row r="2712" spans="1:3" x14ac:dyDescent="0.2">
      <c r="A2712" t="s">
        <v>2517</v>
      </c>
      <c r="B2712" t="s">
        <v>4560</v>
      </c>
      <c r="C2712">
        <v>7.8</v>
      </c>
    </row>
    <row r="2713" spans="1:3" x14ac:dyDescent="0.2">
      <c r="A2713" t="s">
        <v>4561</v>
      </c>
      <c r="B2713" t="s">
        <v>4562</v>
      </c>
      <c r="C2713">
        <v>7.7</v>
      </c>
    </row>
    <row r="2714" spans="1:3" x14ac:dyDescent="0.2">
      <c r="A2714" t="s">
        <v>3618</v>
      </c>
      <c r="B2714" t="s">
        <v>4563</v>
      </c>
      <c r="C2714">
        <v>7.7</v>
      </c>
    </row>
    <row r="2715" spans="1:3" x14ac:dyDescent="0.2">
      <c r="A2715" t="s">
        <v>4564</v>
      </c>
      <c r="B2715" t="s">
        <v>4565</v>
      </c>
      <c r="C2715">
        <v>5.4</v>
      </c>
    </row>
    <row r="2716" spans="1:3" x14ac:dyDescent="0.2">
      <c r="A2716" t="s">
        <v>3310</v>
      </c>
      <c r="B2716" t="s">
        <v>4566</v>
      </c>
      <c r="C2716">
        <v>6.2</v>
      </c>
    </row>
    <row r="2717" spans="1:3" x14ac:dyDescent="0.2">
      <c r="A2717" t="s">
        <v>2359</v>
      </c>
      <c r="B2717" t="s">
        <v>4567</v>
      </c>
      <c r="C2717">
        <v>7.4</v>
      </c>
    </row>
    <row r="2718" spans="1:3" x14ac:dyDescent="0.2">
      <c r="A2718" t="s">
        <v>514</v>
      </c>
      <c r="B2718" t="s">
        <v>4568</v>
      </c>
      <c r="C2718">
        <v>6.2</v>
      </c>
    </row>
    <row r="2719" spans="1:3" x14ac:dyDescent="0.2">
      <c r="A2719" t="s">
        <v>4569</v>
      </c>
      <c r="B2719" t="s">
        <v>4570</v>
      </c>
      <c r="C2719">
        <v>5.0999999999999996</v>
      </c>
    </row>
    <row r="2720" spans="1:3" x14ac:dyDescent="0.2">
      <c r="A2720" t="s">
        <v>4571</v>
      </c>
      <c r="B2720" t="s">
        <v>4572</v>
      </c>
      <c r="C2720">
        <v>6.8</v>
      </c>
    </row>
    <row r="2721" spans="1:3" x14ac:dyDescent="0.2">
      <c r="A2721" t="s">
        <v>2453</v>
      </c>
      <c r="B2721" t="s">
        <v>2455</v>
      </c>
      <c r="C2721">
        <v>7.4</v>
      </c>
    </row>
    <row r="2722" spans="1:3" x14ac:dyDescent="0.2">
      <c r="A2722" t="s">
        <v>4573</v>
      </c>
      <c r="B2722" t="s">
        <v>4574</v>
      </c>
      <c r="C2722">
        <v>5.8</v>
      </c>
    </row>
    <row r="2723" spans="1:3" x14ac:dyDescent="0.2">
      <c r="A2723" t="s">
        <v>4575</v>
      </c>
      <c r="B2723" t="s">
        <v>4576</v>
      </c>
      <c r="C2723">
        <v>6.4</v>
      </c>
    </row>
    <row r="2724" spans="1:3" x14ac:dyDescent="0.2">
      <c r="A2724" t="s">
        <v>4577</v>
      </c>
      <c r="B2724" t="s">
        <v>4578</v>
      </c>
      <c r="C2724">
        <v>6</v>
      </c>
    </row>
    <row r="2725" spans="1:3" x14ac:dyDescent="0.2">
      <c r="A2725" t="s">
        <v>2002</v>
      </c>
      <c r="B2725" t="s">
        <v>4581</v>
      </c>
      <c r="C2725">
        <v>6.9</v>
      </c>
    </row>
    <row r="2726" spans="1:3" x14ac:dyDescent="0.2">
      <c r="A2726" t="s">
        <v>4582</v>
      </c>
      <c r="B2726" t="s">
        <v>4583</v>
      </c>
      <c r="C2726">
        <v>5.5</v>
      </c>
    </row>
    <row r="2727" spans="1:3" x14ac:dyDescent="0.2">
      <c r="A2727" t="s">
        <v>4584</v>
      </c>
      <c r="B2727" t="s">
        <v>4585</v>
      </c>
      <c r="C2727">
        <v>5.4</v>
      </c>
    </row>
    <row r="2728" spans="1:3" x14ac:dyDescent="0.2">
      <c r="A2728" t="s">
        <v>1272</v>
      </c>
      <c r="B2728" t="s">
        <v>4586</v>
      </c>
      <c r="C2728">
        <v>8.3000000000000007</v>
      </c>
    </row>
    <row r="2729" spans="1:3" x14ac:dyDescent="0.2">
      <c r="A2729" t="s">
        <v>139</v>
      </c>
      <c r="B2729" t="s">
        <v>4588</v>
      </c>
      <c r="C2729">
        <v>7.9</v>
      </c>
    </row>
    <row r="2730" spans="1:3" x14ac:dyDescent="0.2">
      <c r="A2730" t="s">
        <v>4589</v>
      </c>
      <c r="B2730" t="s">
        <v>4590</v>
      </c>
      <c r="C2730">
        <v>6.5</v>
      </c>
    </row>
    <row r="2731" spans="1:3" x14ac:dyDescent="0.2">
      <c r="A2731" t="s">
        <v>4591</v>
      </c>
      <c r="B2731" t="s">
        <v>4592</v>
      </c>
      <c r="C2731">
        <v>6.6</v>
      </c>
    </row>
    <row r="2732" spans="1:3" x14ac:dyDescent="0.2">
      <c r="A2732" t="s">
        <v>2024</v>
      </c>
      <c r="B2732" t="s">
        <v>4594</v>
      </c>
      <c r="C2732">
        <v>8.3000000000000007</v>
      </c>
    </row>
    <row r="2733" spans="1:3" x14ac:dyDescent="0.2">
      <c r="A2733" t="s">
        <v>4595</v>
      </c>
      <c r="B2733" t="s">
        <v>4596</v>
      </c>
      <c r="C2733">
        <v>6.2</v>
      </c>
    </row>
    <row r="2734" spans="1:3" x14ac:dyDescent="0.2">
      <c r="A2734" t="s">
        <v>930</v>
      </c>
      <c r="B2734" t="s">
        <v>4599</v>
      </c>
      <c r="C2734">
        <v>6.9</v>
      </c>
    </row>
    <row r="2735" spans="1:3" x14ac:dyDescent="0.2">
      <c r="A2735" t="s">
        <v>403</v>
      </c>
      <c r="B2735" t="s">
        <v>4600</v>
      </c>
      <c r="C2735">
        <v>5.9</v>
      </c>
    </row>
    <row r="2736" spans="1:3" x14ac:dyDescent="0.2">
      <c r="A2736" t="s">
        <v>4601</v>
      </c>
      <c r="B2736" t="s">
        <v>4602</v>
      </c>
      <c r="C2736">
        <v>6.1</v>
      </c>
    </row>
    <row r="2737" spans="1:3" x14ac:dyDescent="0.2">
      <c r="A2737" t="s">
        <v>3935</v>
      </c>
      <c r="B2737" t="s">
        <v>4603</v>
      </c>
      <c r="C2737">
        <v>5.8</v>
      </c>
    </row>
    <row r="2738" spans="1:3" x14ac:dyDescent="0.2">
      <c r="A2738" t="s">
        <v>2335</v>
      </c>
      <c r="B2738" t="s">
        <v>2336</v>
      </c>
      <c r="C2738">
        <v>7.3</v>
      </c>
    </row>
    <row r="2739" spans="1:3" x14ac:dyDescent="0.2">
      <c r="A2739" t="s">
        <v>4595</v>
      </c>
      <c r="B2739" t="s">
        <v>4604</v>
      </c>
      <c r="C2739">
        <v>5.9</v>
      </c>
    </row>
    <row r="2740" spans="1:3" x14ac:dyDescent="0.2">
      <c r="A2740" t="s">
        <v>2284</v>
      </c>
      <c r="B2740" t="s">
        <v>4605</v>
      </c>
      <c r="C2740">
        <v>5.5</v>
      </c>
    </row>
    <row r="2741" spans="1:3" x14ac:dyDescent="0.2">
      <c r="A2741" t="s">
        <v>3075</v>
      </c>
      <c r="B2741" t="s">
        <v>4606</v>
      </c>
      <c r="C2741">
        <v>5</v>
      </c>
    </row>
    <row r="2742" spans="1:3" x14ac:dyDescent="0.2">
      <c r="A2742" t="s">
        <v>170</v>
      </c>
      <c r="B2742" t="s">
        <v>4607</v>
      </c>
      <c r="C2742">
        <v>7</v>
      </c>
    </row>
    <row r="2743" spans="1:3" x14ac:dyDescent="0.2">
      <c r="A2743" t="s">
        <v>1511</v>
      </c>
      <c r="B2743" t="s">
        <v>4608</v>
      </c>
      <c r="C2743">
        <v>6.4</v>
      </c>
    </row>
    <row r="2744" spans="1:3" x14ac:dyDescent="0.2">
      <c r="A2744" t="s">
        <v>3465</v>
      </c>
      <c r="B2744" t="s">
        <v>4609</v>
      </c>
      <c r="C2744">
        <v>5.9</v>
      </c>
    </row>
    <row r="2745" spans="1:3" x14ac:dyDescent="0.2">
      <c r="A2745" t="s">
        <v>762</v>
      </c>
      <c r="B2745" t="s">
        <v>4610</v>
      </c>
      <c r="C2745">
        <v>7</v>
      </c>
    </row>
    <row r="2746" spans="1:3" x14ac:dyDescent="0.2">
      <c r="A2746" t="s">
        <v>3107</v>
      </c>
      <c r="B2746" t="s">
        <v>4611</v>
      </c>
      <c r="C2746">
        <v>6.1</v>
      </c>
    </row>
    <row r="2747" spans="1:3" x14ac:dyDescent="0.2">
      <c r="A2747" t="s">
        <v>1511</v>
      </c>
      <c r="B2747" t="s">
        <v>4613</v>
      </c>
      <c r="C2747">
        <v>6.9</v>
      </c>
    </row>
    <row r="2748" spans="1:3" x14ac:dyDescent="0.2">
      <c r="A2748" t="s">
        <v>4614</v>
      </c>
      <c r="B2748" t="s">
        <v>4616</v>
      </c>
      <c r="C2748">
        <v>7.5</v>
      </c>
    </row>
    <row r="2749" spans="1:3" x14ac:dyDescent="0.2">
      <c r="A2749" t="s">
        <v>1538</v>
      </c>
      <c r="B2749" t="s">
        <v>4617</v>
      </c>
      <c r="C2749">
        <v>7.3</v>
      </c>
    </row>
    <row r="2750" spans="1:3" x14ac:dyDescent="0.2">
      <c r="A2750" t="s">
        <v>4618</v>
      </c>
      <c r="B2750" t="s">
        <v>4619</v>
      </c>
      <c r="C2750">
        <v>6.5</v>
      </c>
    </row>
    <row r="2751" spans="1:3" x14ac:dyDescent="0.2">
      <c r="A2751" t="s">
        <v>288</v>
      </c>
      <c r="B2751" t="s">
        <v>4620</v>
      </c>
      <c r="C2751">
        <v>6.2</v>
      </c>
    </row>
    <row r="2752" spans="1:3" x14ac:dyDescent="0.2">
      <c r="A2752" t="s">
        <v>3513</v>
      </c>
      <c r="B2752" t="s">
        <v>4621</v>
      </c>
      <c r="C2752">
        <v>6</v>
      </c>
    </row>
    <row r="2753" spans="1:3" x14ac:dyDescent="0.2">
      <c r="A2753" t="s">
        <v>4425</v>
      </c>
      <c r="B2753" t="s">
        <v>4622</v>
      </c>
      <c r="C2753">
        <v>6.3</v>
      </c>
    </row>
    <row r="2754" spans="1:3" x14ac:dyDescent="0.2">
      <c r="A2754" t="s">
        <v>4623</v>
      </c>
      <c r="B2754" t="s">
        <v>4624</v>
      </c>
      <c r="C2754">
        <v>5.8</v>
      </c>
    </row>
    <row r="2755" spans="1:3" x14ac:dyDescent="0.2">
      <c r="A2755" t="s">
        <v>4597</v>
      </c>
      <c r="B2755" t="s">
        <v>4625</v>
      </c>
      <c r="C2755">
        <v>6.1</v>
      </c>
    </row>
    <row r="2756" spans="1:3" x14ac:dyDescent="0.2">
      <c r="A2756" t="s">
        <v>4626</v>
      </c>
      <c r="B2756" t="s">
        <v>4628</v>
      </c>
      <c r="C2756">
        <v>6.9</v>
      </c>
    </row>
    <row r="2757" spans="1:3" x14ac:dyDescent="0.2">
      <c r="A2757" t="s">
        <v>2782</v>
      </c>
      <c r="B2757" t="s">
        <v>4629</v>
      </c>
      <c r="C2757">
        <v>5.4</v>
      </c>
    </row>
    <row r="2758" spans="1:3" x14ac:dyDescent="0.2">
      <c r="A2758" t="s">
        <v>4630</v>
      </c>
      <c r="B2758" t="s">
        <v>4631</v>
      </c>
      <c r="C2758">
        <v>6.7</v>
      </c>
    </row>
    <row r="2759" spans="1:3" x14ac:dyDescent="0.2">
      <c r="A2759" t="s">
        <v>2366</v>
      </c>
      <c r="B2759" t="s">
        <v>4633</v>
      </c>
      <c r="C2759">
        <v>7.4</v>
      </c>
    </row>
    <row r="2760" spans="1:3" x14ac:dyDescent="0.2">
      <c r="A2760" t="s">
        <v>4634</v>
      </c>
      <c r="B2760" t="s">
        <v>4635</v>
      </c>
      <c r="C2760">
        <v>5.6</v>
      </c>
    </row>
    <row r="2761" spans="1:3" x14ac:dyDescent="0.2">
      <c r="A2761" t="s">
        <v>974</v>
      </c>
      <c r="B2761" t="s">
        <v>4637</v>
      </c>
      <c r="C2761">
        <v>6.5</v>
      </c>
    </row>
    <row r="2762" spans="1:3" x14ac:dyDescent="0.2">
      <c r="A2762" t="s">
        <v>4638</v>
      </c>
      <c r="B2762" t="s">
        <v>4639</v>
      </c>
      <c r="C2762">
        <v>6.5</v>
      </c>
    </row>
    <row r="2763" spans="1:3" x14ac:dyDescent="0.2">
      <c r="A2763" t="s">
        <v>1321</v>
      </c>
      <c r="B2763" t="s">
        <v>4640</v>
      </c>
      <c r="C2763">
        <v>5.8</v>
      </c>
    </row>
    <row r="2764" spans="1:3" x14ac:dyDescent="0.2">
      <c r="A2764" t="s">
        <v>3079</v>
      </c>
      <c r="B2764" t="s">
        <v>4641</v>
      </c>
      <c r="C2764">
        <v>5</v>
      </c>
    </row>
    <row r="2765" spans="1:3" x14ac:dyDescent="0.2">
      <c r="A2765" t="s">
        <v>4642</v>
      </c>
      <c r="B2765" t="s">
        <v>4643</v>
      </c>
      <c r="C2765">
        <v>5.5</v>
      </c>
    </row>
    <row r="2766" spans="1:3" x14ac:dyDescent="0.2">
      <c r="A2766" t="s">
        <v>3346</v>
      </c>
      <c r="B2766" t="s">
        <v>4644</v>
      </c>
      <c r="C2766">
        <v>6.5</v>
      </c>
    </row>
    <row r="2767" spans="1:3" x14ac:dyDescent="0.2">
      <c r="A2767" t="s">
        <v>1635</v>
      </c>
      <c r="B2767" t="s">
        <v>4645</v>
      </c>
      <c r="C2767">
        <v>7.2</v>
      </c>
    </row>
    <row r="2768" spans="1:3" x14ac:dyDescent="0.2">
      <c r="A2768" t="s">
        <v>4646</v>
      </c>
      <c r="B2768" t="s">
        <v>4647</v>
      </c>
      <c r="C2768">
        <v>5.2</v>
      </c>
    </row>
    <row r="2769" spans="1:3" x14ac:dyDescent="0.2">
      <c r="A2769" t="s">
        <v>4648</v>
      </c>
      <c r="B2769" t="s">
        <v>4649</v>
      </c>
      <c r="C2769">
        <v>5.7</v>
      </c>
    </row>
    <row r="2770" spans="1:3" x14ac:dyDescent="0.2">
      <c r="A2770" t="s">
        <v>4209</v>
      </c>
      <c r="B2770" t="s">
        <v>4650</v>
      </c>
      <c r="C2770">
        <v>4.7</v>
      </c>
    </row>
    <row r="2771" spans="1:3" x14ac:dyDescent="0.2">
      <c r="A2771" t="s">
        <v>4651</v>
      </c>
      <c r="B2771" t="s">
        <v>4652</v>
      </c>
      <c r="C2771">
        <v>5.9</v>
      </c>
    </row>
    <row r="2772" spans="1:3" x14ac:dyDescent="0.2">
      <c r="A2772" t="s">
        <v>3703</v>
      </c>
      <c r="B2772" t="s">
        <v>4653</v>
      </c>
      <c r="C2772">
        <v>6.8</v>
      </c>
    </row>
    <row r="2773" spans="1:3" x14ac:dyDescent="0.2">
      <c r="A2773" t="s">
        <v>4654</v>
      </c>
      <c r="B2773" t="s">
        <v>4655</v>
      </c>
      <c r="C2773">
        <v>5.9</v>
      </c>
    </row>
    <row r="2774" spans="1:3" x14ac:dyDescent="0.2">
      <c r="A2774" t="s">
        <v>1812</v>
      </c>
      <c r="B2774" t="s">
        <v>4656</v>
      </c>
      <c r="C2774">
        <v>7.7</v>
      </c>
    </row>
    <row r="2775" spans="1:3" x14ac:dyDescent="0.2">
      <c r="A2775" t="s">
        <v>2176</v>
      </c>
      <c r="B2775" t="s">
        <v>4657</v>
      </c>
      <c r="C2775">
        <v>4.4000000000000004</v>
      </c>
    </row>
    <row r="2776" spans="1:3" x14ac:dyDescent="0.2">
      <c r="A2776" t="s">
        <v>1538</v>
      </c>
      <c r="B2776" t="s">
        <v>4658</v>
      </c>
      <c r="C2776">
        <v>6.6</v>
      </c>
    </row>
    <row r="2777" spans="1:3" x14ac:dyDescent="0.2">
      <c r="A2777" t="s">
        <v>4659</v>
      </c>
      <c r="B2777" t="s">
        <v>4660</v>
      </c>
      <c r="C2777">
        <v>6.7</v>
      </c>
    </row>
    <row r="2778" spans="1:3" x14ac:dyDescent="0.2">
      <c r="A2778" t="s">
        <v>3676</v>
      </c>
      <c r="B2778" t="s">
        <v>4661</v>
      </c>
      <c r="C2778">
        <v>5.5</v>
      </c>
    </row>
    <row r="2779" spans="1:3" x14ac:dyDescent="0.2">
      <c r="A2779" t="s">
        <v>1714</v>
      </c>
      <c r="B2779" t="s">
        <v>4662</v>
      </c>
      <c r="C2779">
        <v>6.5</v>
      </c>
    </row>
    <row r="2780" spans="1:3" x14ac:dyDescent="0.2">
      <c r="A2780" t="s">
        <v>1682</v>
      </c>
      <c r="B2780" t="s">
        <v>4663</v>
      </c>
      <c r="C2780">
        <v>6.2</v>
      </c>
    </row>
    <row r="2781" spans="1:3" x14ac:dyDescent="0.2">
      <c r="A2781" t="s">
        <v>662</v>
      </c>
      <c r="B2781" t="s">
        <v>4664</v>
      </c>
      <c r="C2781">
        <v>7.1</v>
      </c>
    </row>
    <row r="2782" spans="1:3" x14ac:dyDescent="0.2">
      <c r="A2782" t="s">
        <v>4665</v>
      </c>
      <c r="B2782" t="s">
        <v>4666</v>
      </c>
      <c r="C2782">
        <v>6.1</v>
      </c>
    </row>
    <row r="2783" spans="1:3" x14ac:dyDescent="0.2">
      <c r="A2783" t="s">
        <v>4108</v>
      </c>
      <c r="B2783" t="s">
        <v>4667</v>
      </c>
      <c r="C2783">
        <v>6</v>
      </c>
    </row>
    <row r="2784" spans="1:3" x14ac:dyDescent="0.2">
      <c r="A2784" t="s">
        <v>3798</v>
      </c>
      <c r="B2784" t="s">
        <v>4668</v>
      </c>
      <c r="C2784">
        <v>7.4</v>
      </c>
    </row>
    <row r="2785" spans="1:3" x14ac:dyDescent="0.2">
      <c r="A2785" t="s">
        <v>4669</v>
      </c>
      <c r="B2785" t="s">
        <v>4670</v>
      </c>
      <c r="C2785">
        <v>5.9</v>
      </c>
    </row>
    <row r="2786" spans="1:3" x14ac:dyDescent="0.2">
      <c r="A2786" t="s">
        <v>4671</v>
      </c>
      <c r="B2786" t="s">
        <v>4672</v>
      </c>
      <c r="C2786">
        <v>4.0999999999999996</v>
      </c>
    </row>
    <row r="2787" spans="1:3" x14ac:dyDescent="0.2">
      <c r="A2787" t="s">
        <v>4673</v>
      </c>
      <c r="B2787" t="s">
        <v>4674</v>
      </c>
      <c r="C2787">
        <v>5.9</v>
      </c>
    </row>
    <row r="2788" spans="1:3" x14ac:dyDescent="0.2">
      <c r="A2788" t="s">
        <v>4554</v>
      </c>
      <c r="B2788" t="s">
        <v>4675</v>
      </c>
      <c r="C2788">
        <v>7</v>
      </c>
    </row>
    <row r="2789" spans="1:3" x14ac:dyDescent="0.2">
      <c r="A2789" t="s">
        <v>2289</v>
      </c>
      <c r="B2789" t="s">
        <v>4676</v>
      </c>
      <c r="C2789">
        <v>6.8</v>
      </c>
    </row>
    <row r="2790" spans="1:3" x14ac:dyDescent="0.2">
      <c r="A2790" t="s">
        <v>4677</v>
      </c>
      <c r="B2790" t="s">
        <v>4678</v>
      </c>
      <c r="C2790">
        <v>7.4</v>
      </c>
    </row>
    <row r="2791" spans="1:3" x14ac:dyDescent="0.2">
      <c r="A2791" t="s">
        <v>4679</v>
      </c>
      <c r="B2791" t="s">
        <v>4680</v>
      </c>
      <c r="C2791">
        <v>7.1</v>
      </c>
    </row>
    <row r="2792" spans="1:3" x14ac:dyDescent="0.2">
      <c r="A2792" t="s">
        <v>4681</v>
      </c>
      <c r="B2792" t="s">
        <v>4682</v>
      </c>
      <c r="C2792">
        <v>7</v>
      </c>
    </row>
    <row r="2793" spans="1:3" x14ac:dyDescent="0.2">
      <c r="A2793" t="s">
        <v>2490</v>
      </c>
      <c r="B2793" t="s">
        <v>4683</v>
      </c>
      <c r="C2793">
        <v>5.8</v>
      </c>
    </row>
    <row r="2794" spans="1:3" x14ac:dyDescent="0.2">
      <c r="A2794" t="s">
        <v>4411</v>
      </c>
      <c r="B2794" t="s">
        <v>4684</v>
      </c>
      <c r="C2794">
        <v>7.8</v>
      </c>
    </row>
    <row r="2795" spans="1:3" x14ac:dyDescent="0.2">
      <c r="A2795" t="s">
        <v>4685</v>
      </c>
      <c r="B2795" t="s">
        <v>4687</v>
      </c>
      <c r="C2795">
        <v>6.5</v>
      </c>
    </row>
    <row r="2796" spans="1:3" x14ac:dyDescent="0.2">
      <c r="A2796" t="s">
        <v>94</v>
      </c>
      <c r="B2796" t="s">
        <v>4689</v>
      </c>
      <c r="C2796">
        <v>7</v>
      </c>
    </row>
    <row r="2797" spans="1:3" x14ac:dyDescent="0.2">
      <c r="A2797" t="s">
        <v>83</v>
      </c>
      <c r="B2797" t="s">
        <v>4690</v>
      </c>
      <c r="C2797">
        <v>6.3</v>
      </c>
    </row>
    <row r="2798" spans="1:3" x14ac:dyDescent="0.2">
      <c r="A2798" t="s">
        <v>3899</v>
      </c>
      <c r="B2798" t="s">
        <v>4691</v>
      </c>
      <c r="C2798">
        <v>5.3</v>
      </c>
    </row>
    <row r="2799" spans="1:3" x14ac:dyDescent="0.2">
      <c r="A2799" t="s">
        <v>4692</v>
      </c>
      <c r="B2799" t="s">
        <v>4693</v>
      </c>
      <c r="C2799">
        <v>5.5</v>
      </c>
    </row>
    <row r="2800" spans="1:3" x14ac:dyDescent="0.2">
      <c r="A2800" t="s">
        <v>1891</v>
      </c>
      <c r="B2800" t="s">
        <v>4694</v>
      </c>
      <c r="C2800">
        <v>7.4</v>
      </c>
    </row>
    <row r="2801" spans="1:3" x14ac:dyDescent="0.2">
      <c r="A2801" t="s">
        <v>2863</v>
      </c>
      <c r="B2801" t="s">
        <v>4695</v>
      </c>
      <c r="C2801">
        <v>4.3</v>
      </c>
    </row>
    <row r="2802" spans="1:3" x14ac:dyDescent="0.2">
      <c r="A2802" t="s">
        <v>627</v>
      </c>
      <c r="B2802" t="s">
        <v>629</v>
      </c>
      <c r="C2802">
        <v>6</v>
      </c>
    </row>
    <row r="2803" spans="1:3" x14ac:dyDescent="0.2">
      <c r="A2803" t="s">
        <v>4696</v>
      </c>
      <c r="B2803" t="s">
        <v>4697</v>
      </c>
      <c r="C2803">
        <v>5.2</v>
      </c>
    </row>
    <row r="2804" spans="1:3" x14ac:dyDescent="0.2">
      <c r="A2804" t="s">
        <v>4698</v>
      </c>
      <c r="B2804" t="s">
        <v>4700</v>
      </c>
      <c r="C2804">
        <v>6.7</v>
      </c>
    </row>
    <row r="2805" spans="1:3" x14ac:dyDescent="0.2">
      <c r="A2805" t="s">
        <v>4701</v>
      </c>
      <c r="B2805" t="s">
        <v>4702</v>
      </c>
      <c r="C2805">
        <v>8.6</v>
      </c>
    </row>
    <row r="2806" spans="1:3" x14ac:dyDescent="0.2">
      <c r="A2806" t="s">
        <v>4703</v>
      </c>
      <c r="B2806" t="s">
        <v>4704</v>
      </c>
      <c r="C2806">
        <v>6.1</v>
      </c>
    </row>
    <row r="2807" spans="1:3" x14ac:dyDescent="0.2">
      <c r="A2807" t="s">
        <v>4705</v>
      </c>
      <c r="B2807" t="s">
        <v>4706</v>
      </c>
      <c r="C2807">
        <v>5.8</v>
      </c>
    </row>
    <row r="2808" spans="1:3" x14ac:dyDescent="0.2">
      <c r="A2808" t="s">
        <v>4707</v>
      </c>
      <c r="B2808" t="s">
        <v>4709</v>
      </c>
      <c r="C2808">
        <v>7.7</v>
      </c>
    </row>
    <row r="2809" spans="1:3" x14ac:dyDescent="0.2">
      <c r="A2809" t="s">
        <v>1964</v>
      </c>
      <c r="B2809" t="s">
        <v>4710</v>
      </c>
      <c r="C2809">
        <v>8</v>
      </c>
    </row>
    <row r="2810" spans="1:3" x14ac:dyDescent="0.2">
      <c r="A2810" t="s">
        <v>4711</v>
      </c>
      <c r="B2810" t="s">
        <v>4713</v>
      </c>
      <c r="C2810">
        <v>5.6</v>
      </c>
    </row>
    <row r="2811" spans="1:3" x14ac:dyDescent="0.2">
      <c r="A2811" t="s">
        <v>4714</v>
      </c>
      <c r="B2811" t="s">
        <v>4715</v>
      </c>
      <c r="C2811">
        <v>6.7</v>
      </c>
    </row>
    <row r="2812" spans="1:3" x14ac:dyDescent="0.2">
      <c r="A2812" t="s">
        <v>3532</v>
      </c>
      <c r="B2812" t="s">
        <v>4716</v>
      </c>
      <c r="C2812">
        <v>6.6</v>
      </c>
    </row>
    <row r="2813" spans="1:3" x14ac:dyDescent="0.2">
      <c r="A2813" t="s">
        <v>4717</v>
      </c>
      <c r="B2813" t="s">
        <v>4718</v>
      </c>
      <c r="C2813">
        <v>4.0999999999999996</v>
      </c>
    </row>
    <row r="2814" spans="1:3" x14ac:dyDescent="0.2">
      <c r="A2814" t="s">
        <v>3230</v>
      </c>
      <c r="B2814" t="s">
        <v>4720</v>
      </c>
      <c r="C2814">
        <v>7.3</v>
      </c>
    </row>
    <row r="2815" spans="1:3" x14ac:dyDescent="0.2">
      <c r="A2815" t="s">
        <v>4721</v>
      </c>
      <c r="B2815" t="s">
        <v>4722</v>
      </c>
      <c r="C2815">
        <v>6.5</v>
      </c>
    </row>
    <row r="2816" spans="1:3" x14ac:dyDescent="0.2">
      <c r="A2816" t="s">
        <v>4723</v>
      </c>
      <c r="B2816" t="s">
        <v>4724</v>
      </c>
      <c r="C2816">
        <v>7</v>
      </c>
    </row>
    <row r="2817" spans="1:3" x14ac:dyDescent="0.2">
      <c r="A2817" t="s">
        <v>4725</v>
      </c>
      <c r="B2817" t="s">
        <v>4726</v>
      </c>
      <c r="C2817">
        <v>5.5</v>
      </c>
    </row>
    <row r="2818" spans="1:3" x14ac:dyDescent="0.2">
      <c r="A2818" t="s">
        <v>4727</v>
      </c>
      <c r="B2818" t="s">
        <v>4728</v>
      </c>
      <c r="C2818">
        <v>6.6</v>
      </c>
    </row>
    <row r="2819" spans="1:3" x14ac:dyDescent="0.2">
      <c r="A2819" t="s">
        <v>524</v>
      </c>
      <c r="B2819" t="s">
        <v>4729</v>
      </c>
      <c r="C2819">
        <v>7.1</v>
      </c>
    </row>
    <row r="2820" spans="1:3" x14ac:dyDescent="0.2">
      <c r="A2820" t="s">
        <v>2793</v>
      </c>
      <c r="B2820" t="s">
        <v>4730</v>
      </c>
      <c r="C2820">
        <v>7.9</v>
      </c>
    </row>
    <row r="2821" spans="1:3" x14ac:dyDescent="0.2">
      <c r="A2821" t="s">
        <v>4731</v>
      </c>
      <c r="B2821" t="s">
        <v>4732</v>
      </c>
      <c r="C2821">
        <v>7.1</v>
      </c>
    </row>
    <row r="2822" spans="1:3" x14ac:dyDescent="0.2">
      <c r="A2822" t="s">
        <v>4733</v>
      </c>
      <c r="B2822" t="s">
        <v>4734</v>
      </c>
      <c r="C2822">
        <v>5.6</v>
      </c>
    </row>
    <row r="2823" spans="1:3" x14ac:dyDescent="0.2">
      <c r="A2823" t="s">
        <v>3107</v>
      </c>
      <c r="B2823" t="s">
        <v>4735</v>
      </c>
      <c r="C2823">
        <v>7.3</v>
      </c>
    </row>
    <row r="2824" spans="1:3" x14ac:dyDescent="0.2">
      <c r="A2824" t="s">
        <v>4736</v>
      </c>
      <c r="B2824" t="s">
        <v>4737</v>
      </c>
      <c r="C2824">
        <v>3.3</v>
      </c>
    </row>
    <row r="2825" spans="1:3" x14ac:dyDescent="0.2">
      <c r="A2825" t="s">
        <v>1714</v>
      </c>
      <c r="B2825" t="s">
        <v>4738</v>
      </c>
      <c r="C2825">
        <v>6.5</v>
      </c>
    </row>
    <row r="2826" spans="1:3" x14ac:dyDescent="0.2">
      <c r="A2826" t="s">
        <v>4739</v>
      </c>
      <c r="B2826" t="s">
        <v>4740</v>
      </c>
      <c r="C2826">
        <v>4.8</v>
      </c>
    </row>
    <row r="2827" spans="1:3" x14ac:dyDescent="0.2">
      <c r="A2827" t="s">
        <v>4741</v>
      </c>
      <c r="B2827" t="s">
        <v>4742</v>
      </c>
      <c r="C2827">
        <v>5.2</v>
      </c>
    </row>
    <row r="2828" spans="1:3" x14ac:dyDescent="0.2">
      <c r="A2828" t="s">
        <v>4743</v>
      </c>
      <c r="B2828" t="s">
        <v>4744</v>
      </c>
      <c r="C2828">
        <v>6.3</v>
      </c>
    </row>
    <row r="2829" spans="1:3" x14ac:dyDescent="0.2">
      <c r="A2829" t="s">
        <v>74</v>
      </c>
      <c r="B2829" t="s">
        <v>4745</v>
      </c>
      <c r="C2829">
        <v>7.2</v>
      </c>
    </row>
    <row r="2830" spans="1:3" x14ac:dyDescent="0.2">
      <c r="A2830" t="s">
        <v>1820</v>
      </c>
      <c r="B2830" t="s">
        <v>4746</v>
      </c>
      <c r="C2830">
        <v>6.8</v>
      </c>
    </row>
    <row r="2831" spans="1:3" x14ac:dyDescent="0.2">
      <c r="A2831" t="s">
        <v>4747</v>
      </c>
      <c r="B2831" t="s">
        <v>4748</v>
      </c>
      <c r="C2831">
        <v>5.7</v>
      </c>
    </row>
    <row r="2832" spans="1:3" x14ac:dyDescent="0.2">
      <c r="A2832" t="s">
        <v>3267</v>
      </c>
      <c r="B2832" t="s">
        <v>4749</v>
      </c>
      <c r="C2832">
        <v>7.2</v>
      </c>
    </row>
    <row r="2833" spans="1:3" x14ac:dyDescent="0.2">
      <c r="A2833" t="s">
        <v>2642</v>
      </c>
      <c r="B2833" t="s">
        <v>4750</v>
      </c>
      <c r="C2833">
        <v>6.9</v>
      </c>
    </row>
    <row r="2834" spans="1:3" x14ac:dyDescent="0.2">
      <c r="A2834" t="s">
        <v>4322</v>
      </c>
      <c r="B2834" t="s">
        <v>4751</v>
      </c>
      <c r="C2834">
        <v>6.2</v>
      </c>
    </row>
    <row r="2835" spans="1:3" x14ac:dyDescent="0.2">
      <c r="A2835" t="s">
        <v>1599</v>
      </c>
      <c r="B2835" t="s">
        <v>4752</v>
      </c>
      <c r="C2835">
        <v>6.7</v>
      </c>
    </row>
    <row r="2836" spans="1:3" x14ac:dyDescent="0.2">
      <c r="A2836" t="s">
        <v>4753</v>
      </c>
      <c r="B2836" t="s">
        <v>4754</v>
      </c>
      <c r="C2836">
        <v>6.5</v>
      </c>
    </row>
    <row r="2837" spans="1:3" x14ac:dyDescent="0.2">
      <c r="A2837" t="s">
        <v>4755</v>
      </c>
      <c r="B2837" t="s">
        <v>4756</v>
      </c>
      <c r="C2837">
        <v>7.2</v>
      </c>
    </row>
    <row r="2838" spans="1:3" x14ac:dyDescent="0.2">
      <c r="A2838" t="s">
        <v>4757</v>
      </c>
      <c r="B2838" t="s">
        <v>4758</v>
      </c>
      <c r="C2838">
        <v>5.3</v>
      </c>
    </row>
    <row r="2839" spans="1:3" x14ac:dyDescent="0.2">
      <c r="A2839" t="s">
        <v>2319</v>
      </c>
      <c r="B2839" t="s">
        <v>4759</v>
      </c>
      <c r="C2839">
        <v>6.7</v>
      </c>
    </row>
    <row r="2840" spans="1:3" x14ac:dyDescent="0.2">
      <c r="A2840" t="s">
        <v>445</v>
      </c>
      <c r="B2840" t="s">
        <v>4760</v>
      </c>
      <c r="C2840">
        <v>3.6</v>
      </c>
    </row>
    <row r="2841" spans="1:3" x14ac:dyDescent="0.2">
      <c r="A2841" t="s">
        <v>4761</v>
      </c>
      <c r="B2841" t="s">
        <v>4762</v>
      </c>
      <c r="C2841">
        <v>5.7</v>
      </c>
    </row>
    <row r="2842" spans="1:3" x14ac:dyDescent="0.2">
      <c r="A2842" t="s">
        <v>3546</v>
      </c>
      <c r="B2842" t="s">
        <v>4763</v>
      </c>
      <c r="C2842">
        <v>7.3</v>
      </c>
    </row>
    <row r="2843" spans="1:3" x14ac:dyDescent="0.2">
      <c r="A2843" t="s">
        <v>4376</v>
      </c>
      <c r="B2843" t="s">
        <v>4764</v>
      </c>
      <c r="C2843">
        <v>5</v>
      </c>
    </row>
    <row r="2844" spans="1:3" x14ac:dyDescent="0.2">
      <c r="A2844" t="s">
        <v>1689</v>
      </c>
      <c r="B2844" t="s">
        <v>4765</v>
      </c>
      <c r="C2844">
        <v>6.6</v>
      </c>
    </row>
    <row r="2845" spans="1:3" x14ac:dyDescent="0.2">
      <c r="A2845" t="s">
        <v>4766</v>
      </c>
      <c r="B2845" t="s">
        <v>4767</v>
      </c>
      <c r="C2845">
        <v>7.3</v>
      </c>
    </row>
    <row r="2846" spans="1:3" x14ac:dyDescent="0.2">
      <c r="A2846" t="s">
        <v>4768</v>
      </c>
      <c r="B2846" t="s">
        <v>4770</v>
      </c>
      <c r="C2846">
        <v>6.2</v>
      </c>
    </row>
    <row r="2847" spans="1:3" x14ac:dyDescent="0.2">
      <c r="A2847" t="s">
        <v>4771</v>
      </c>
      <c r="B2847" t="s">
        <v>4772</v>
      </c>
      <c r="C2847">
        <v>6.6</v>
      </c>
    </row>
    <row r="2848" spans="1:3" x14ac:dyDescent="0.2">
      <c r="A2848" t="s">
        <v>4471</v>
      </c>
      <c r="B2848" t="s">
        <v>4773</v>
      </c>
      <c r="C2848">
        <v>6.3</v>
      </c>
    </row>
    <row r="2849" spans="1:3" x14ac:dyDescent="0.2">
      <c r="A2849" t="s">
        <v>4774</v>
      </c>
      <c r="B2849" t="s">
        <v>4775</v>
      </c>
      <c r="C2849">
        <v>3.3</v>
      </c>
    </row>
    <row r="2850" spans="1:3" x14ac:dyDescent="0.2">
      <c r="A2850" t="s">
        <v>4776</v>
      </c>
      <c r="B2850" t="s">
        <v>4777</v>
      </c>
      <c r="C2850">
        <v>3.5</v>
      </c>
    </row>
    <row r="2851" spans="1:3" x14ac:dyDescent="0.2">
      <c r="A2851" t="s">
        <v>4778</v>
      </c>
      <c r="B2851" t="s">
        <v>4779</v>
      </c>
      <c r="C2851">
        <v>5.5</v>
      </c>
    </row>
    <row r="2852" spans="1:3" x14ac:dyDescent="0.2">
      <c r="A2852" t="s">
        <v>4780</v>
      </c>
      <c r="B2852" t="s">
        <v>4781</v>
      </c>
      <c r="C2852">
        <v>5.9</v>
      </c>
    </row>
    <row r="2853" spans="1:3" x14ac:dyDescent="0.2">
      <c r="A2853" t="s">
        <v>4782</v>
      </c>
      <c r="B2853" t="s">
        <v>4783</v>
      </c>
      <c r="C2853">
        <v>4.7</v>
      </c>
    </row>
    <row r="2854" spans="1:3" x14ac:dyDescent="0.2">
      <c r="A2854" t="s">
        <v>4784</v>
      </c>
      <c r="B2854" t="s">
        <v>4785</v>
      </c>
      <c r="C2854">
        <v>3.9</v>
      </c>
    </row>
    <row r="2855" spans="1:3" x14ac:dyDescent="0.2">
      <c r="A2855" t="s">
        <v>4786</v>
      </c>
      <c r="B2855" t="s">
        <v>4787</v>
      </c>
      <c r="C2855">
        <v>6.1</v>
      </c>
    </row>
    <row r="2856" spans="1:3" x14ac:dyDescent="0.2">
      <c r="A2856" t="s">
        <v>4788</v>
      </c>
      <c r="B2856" t="s">
        <v>4789</v>
      </c>
      <c r="C2856">
        <v>6.7</v>
      </c>
    </row>
    <row r="2857" spans="1:3" x14ac:dyDescent="0.2">
      <c r="A2857" t="s">
        <v>2829</v>
      </c>
      <c r="B2857" t="s">
        <v>4790</v>
      </c>
      <c r="C2857">
        <v>7.3</v>
      </c>
    </row>
    <row r="2858" spans="1:3" x14ac:dyDescent="0.2">
      <c r="A2858" t="s">
        <v>4791</v>
      </c>
      <c r="B2858" t="s">
        <v>4792</v>
      </c>
      <c r="C2858">
        <v>6.7</v>
      </c>
    </row>
    <row r="2859" spans="1:3" x14ac:dyDescent="0.2">
      <c r="A2859" t="s">
        <v>1107</v>
      </c>
      <c r="B2859" t="s">
        <v>4793</v>
      </c>
      <c r="C2859">
        <v>6.1</v>
      </c>
    </row>
    <row r="2860" spans="1:3" x14ac:dyDescent="0.2">
      <c r="A2860" t="s">
        <v>2647</v>
      </c>
      <c r="B2860" t="s">
        <v>4794</v>
      </c>
      <c r="C2860">
        <v>6.9</v>
      </c>
    </row>
    <row r="2861" spans="1:3" x14ac:dyDescent="0.2">
      <c r="A2861" t="s">
        <v>3805</v>
      </c>
      <c r="B2861" t="s">
        <v>4795</v>
      </c>
      <c r="C2861">
        <v>7.9</v>
      </c>
    </row>
    <row r="2862" spans="1:3" x14ac:dyDescent="0.2">
      <c r="A2862" t="s">
        <v>4796</v>
      </c>
      <c r="B2862" t="s">
        <v>4797</v>
      </c>
      <c r="C2862">
        <v>4.5</v>
      </c>
    </row>
    <row r="2863" spans="1:3" x14ac:dyDescent="0.2">
      <c r="A2863" t="s">
        <v>4798</v>
      </c>
      <c r="B2863" t="s">
        <v>4799</v>
      </c>
      <c r="C2863">
        <v>7.6</v>
      </c>
    </row>
    <row r="2864" spans="1:3" x14ac:dyDescent="0.2">
      <c r="A2864" t="s">
        <v>1756</v>
      </c>
      <c r="B2864" t="s">
        <v>4800</v>
      </c>
      <c r="C2864">
        <v>7.5</v>
      </c>
    </row>
    <row r="2865" spans="1:3" x14ac:dyDescent="0.2">
      <c r="A2865" t="s">
        <v>4197</v>
      </c>
      <c r="B2865" t="s">
        <v>4801</v>
      </c>
      <c r="C2865">
        <v>7.1</v>
      </c>
    </row>
    <row r="2866" spans="1:3" x14ac:dyDescent="0.2">
      <c r="A2866" t="s">
        <v>4802</v>
      </c>
      <c r="B2866" t="s">
        <v>4803</v>
      </c>
      <c r="C2866">
        <v>6.9</v>
      </c>
    </row>
    <row r="2867" spans="1:3" x14ac:dyDescent="0.2">
      <c r="A2867" t="s">
        <v>70</v>
      </c>
      <c r="B2867" t="s">
        <v>4804</v>
      </c>
      <c r="C2867">
        <v>8.5</v>
      </c>
    </row>
    <row r="2868" spans="1:3" x14ac:dyDescent="0.2">
      <c r="A2868" t="s">
        <v>2453</v>
      </c>
      <c r="B2868" t="s">
        <v>4805</v>
      </c>
      <c r="C2868">
        <v>7.5</v>
      </c>
    </row>
    <row r="2869" spans="1:3" x14ac:dyDescent="0.2">
      <c r="A2869" t="s">
        <v>4806</v>
      </c>
      <c r="B2869" t="s">
        <v>4807</v>
      </c>
      <c r="C2869">
        <v>6.6</v>
      </c>
    </row>
    <row r="2870" spans="1:3" x14ac:dyDescent="0.2">
      <c r="A2870" t="s">
        <v>2323</v>
      </c>
      <c r="B2870" t="s">
        <v>4808</v>
      </c>
      <c r="C2870">
        <v>8</v>
      </c>
    </row>
    <row r="2871" spans="1:3" x14ac:dyDescent="0.2">
      <c r="A2871" t="s">
        <v>4809</v>
      </c>
      <c r="B2871" t="s">
        <v>4810</v>
      </c>
      <c r="C2871">
        <v>7</v>
      </c>
    </row>
    <row r="2872" spans="1:3" x14ac:dyDescent="0.2">
      <c r="A2872" t="s">
        <v>1052</v>
      </c>
      <c r="B2872" t="s">
        <v>4811</v>
      </c>
      <c r="C2872">
        <v>6.8</v>
      </c>
    </row>
    <row r="2873" spans="1:3" x14ac:dyDescent="0.2">
      <c r="A2873" t="s">
        <v>2946</v>
      </c>
      <c r="B2873" t="s">
        <v>4812</v>
      </c>
      <c r="C2873">
        <v>6.7</v>
      </c>
    </row>
    <row r="2874" spans="1:3" x14ac:dyDescent="0.2">
      <c r="A2874" t="s">
        <v>4230</v>
      </c>
      <c r="B2874" t="s">
        <v>4813</v>
      </c>
      <c r="C2874">
        <v>6.5</v>
      </c>
    </row>
    <row r="2875" spans="1:3" x14ac:dyDescent="0.2">
      <c r="A2875" t="s">
        <v>1295</v>
      </c>
      <c r="B2875" t="s">
        <v>4814</v>
      </c>
      <c r="C2875">
        <v>8</v>
      </c>
    </row>
    <row r="2876" spans="1:3" x14ac:dyDescent="0.2">
      <c r="A2876" t="s">
        <v>4601</v>
      </c>
      <c r="B2876" t="s">
        <v>4815</v>
      </c>
      <c r="C2876">
        <v>6.5</v>
      </c>
    </row>
    <row r="2877" spans="1:3" x14ac:dyDescent="0.2">
      <c r="A2877" t="s">
        <v>4816</v>
      </c>
      <c r="B2877" t="s">
        <v>4817</v>
      </c>
      <c r="C2877">
        <v>4.9000000000000004</v>
      </c>
    </row>
    <row r="2878" spans="1:3" x14ac:dyDescent="0.2">
      <c r="A2878" t="s">
        <v>4278</v>
      </c>
      <c r="B2878" t="s">
        <v>4818</v>
      </c>
      <c r="C2878">
        <v>7.1</v>
      </c>
    </row>
    <row r="2879" spans="1:3" x14ac:dyDescent="0.2">
      <c r="A2879" t="s">
        <v>1480</v>
      </c>
      <c r="B2879" t="s">
        <v>4819</v>
      </c>
      <c r="C2879">
        <v>7</v>
      </c>
    </row>
    <row r="2880" spans="1:3" x14ac:dyDescent="0.2">
      <c r="A2880" t="s">
        <v>4820</v>
      </c>
      <c r="B2880" t="s">
        <v>4821</v>
      </c>
      <c r="C2880">
        <v>7</v>
      </c>
    </row>
    <row r="2881" spans="1:3" x14ac:dyDescent="0.2">
      <c r="A2881" t="s">
        <v>3615</v>
      </c>
      <c r="B2881" t="s">
        <v>4822</v>
      </c>
      <c r="C2881">
        <v>4.5</v>
      </c>
    </row>
    <row r="2882" spans="1:3" x14ac:dyDescent="0.2">
      <c r="A2882" t="s">
        <v>293</v>
      </c>
      <c r="B2882" t="s">
        <v>4824</v>
      </c>
      <c r="C2882">
        <v>7.7</v>
      </c>
    </row>
    <row r="2883" spans="1:3" x14ac:dyDescent="0.2">
      <c r="A2883" t="s">
        <v>305</v>
      </c>
      <c r="B2883" t="s">
        <v>4825</v>
      </c>
      <c r="C2883">
        <v>6.7</v>
      </c>
    </row>
    <row r="2884" spans="1:3" x14ac:dyDescent="0.2">
      <c r="A2884" t="s">
        <v>2031</v>
      </c>
      <c r="B2884" t="s">
        <v>4826</v>
      </c>
      <c r="C2884">
        <v>7</v>
      </c>
    </row>
    <row r="2885" spans="1:3" x14ac:dyDescent="0.2">
      <c r="A2885" t="s">
        <v>4827</v>
      </c>
      <c r="B2885" t="s">
        <v>4828</v>
      </c>
      <c r="C2885">
        <v>6.5</v>
      </c>
    </row>
    <row r="2886" spans="1:3" x14ac:dyDescent="0.2">
      <c r="A2886" t="s">
        <v>4243</v>
      </c>
      <c r="B2886" t="s">
        <v>4829</v>
      </c>
      <c r="C2886">
        <v>6.2</v>
      </c>
    </row>
    <row r="2887" spans="1:3" x14ac:dyDescent="0.2">
      <c r="A2887" t="s">
        <v>3768</v>
      </c>
      <c r="B2887" t="s">
        <v>4830</v>
      </c>
      <c r="C2887">
        <v>5.7</v>
      </c>
    </row>
    <row r="2888" spans="1:3" x14ac:dyDescent="0.2">
      <c r="A2888" t="s">
        <v>3503</v>
      </c>
      <c r="B2888" t="s">
        <v>4831</v>
      </c>
      <c r="C2888">
        <v>6.4</v>
      </c>
    </row>
    <row r="2889" spans="1:3" x14ac:dyDescent="0.2">
      <c r="A2889" t="s">
        <v>3761</v>
      </c>
      <c r="B2889" t="s">
        <v>4832</v>
      </c>
      <c r="C2889">
        <v>5.4</v>
      </c>
    </row>
    <row r="2890" spans="1:3" x14ac:dyDescent="0.2">
      <c r="A2890" t="s">
        <v>4833</v>
      </c>
      <c r="B2890" t="s">
        <v>4834</v>
      </c>
      <c r="C2890">
        <v>6.6</v>
      </c>
    </row>
    <row r="2891" spans="1:3" x14ac:dyDescent="0.2">
      <c r="A2891" t="s">
        <v>4835</v>
      </c>
      <c r="B2891" t="s">
        <v>4836</v>
      </c>
      <c r="C2891">
        <v>6.1</v>
      </c>
    </row>
    <row r="2892" spans="1:3" x14ac:dyDescent="0.2">
      <c r="A2892" t="s">
        <v>3618</v>
      </c>
      <c r="B2892" t="s">
        <v>4837</v>
      </c>
      <c r="C2892">
        <v>7.6</v>
      </c>
    </row>
    <row r="2893" spans="1:3" x14ac:dyDescent="0.2">
      <c r="A2893" t="s">
        <v>4838</v>
      </c>
      <c r="B2893" t="s">
        <v>4839</v>
      </c>
      <c r="C2893">
        <v>6.2</v>
      </c>
    </row>
    <row r="2894" spans="1:3" x14ac:dyDescent="0.2">
      <c r="A2894" t="s">
        <v>4140</v>
      </c>
      <c r="B2894" t="s">
        <v>4840</v>
      </c>
      <c r="C2894">
        <v>6.6</v>
      </c>
    </row>
    <row r="2895" spans="1:3" x14ac:dyDescent="0.2">
      <c r="A2895" t="s">
        <v>4841</v>
      </c>
      <c r="B2895" t="s">
        <v>4842</v>
      </c>
      <c r="C2895">
        <v>7.3</v>
      </c>
    </row>
    <row r="2896" spans="1:3" x14ac:dyDescent="0.2">
      <c r="A2896" t="s">
        <v>4844</v>
      </c>
      <c r="B2896" t="s">
        <v>4845</v>
      </c>
      <c r="C2896">
        <v>4.2</v>
      </c>
    </row>
    <row r="2897" spans="1:3" x14ac:dyDescent="0.2">
      <c r="A2897" t="s">
        <v>4846</v>
      </c>
      <c r="B2897" t="s">
        <v>4847</v>
      </c>
      <c r="C2897">
        <v>6.5</v>
      </c>
    </row>
    <row r="2898" spans="1:3" x14ac:dyDescent="0.2">
      <c r="A2898" t="s">
        <v>4848</v>
      </c>
      <c r="B2898" t="s">
        <v>4849</v>
      </c>
      <c r="C2898">
        <v>6.5</v>
      </c>
    </row>
    <row r="2899" spans="1:3" x14ac:dyDescent="0.2">
      <c r="A2899" t="s">
        <v>4850</v>
      </c>
      <c r="B2899" t="s">
        <v>4851</v>
      </c>
      <c r="C2899">
        <v>5.7</v>
      </c>
    </row>
    <row r="2900" spans="1:3" x14ac:dyDescent="0.2">
      <c r="A2900" t="s">
        <v>1649</v>
      </c>
      <c r="B2900" t="s">
        <v>4852</v>
      </c>
      <c r="C2900">
        <v>7.3</v>
      </c>
    </row>
    <row r="2901" spans="1:3" x14ac:dyDescent="0.2">
      <c r="A2901" t="s">
        <v>4853</v>
      </c>
      <c r="B2901" t="s">
        <v>4854</v>
      </c>
      <c r="C2901">
        <v>6.9</v>
      </c>
    </row>
    <row r="2902" spans="1:3" x14ac:dyDescent="0.2">
      <c r="A2902" t="s">
        <v>4855</v>
      </c>
      <c r="B2902" t="s">
        <v>4856</v>
      </c>
      <c r="C2902">
        <v>5</v>
      </c>
    </row>
    <row r="2903" spans="1:3" x14ac:dyDescent="0.2">
      <c r="A2903" t="s">
        <v>2698</v>
      </c>
      <c r="B2903" t="s">
        <v>4857</v>
      </c>
      <c r="C2903">
        <v>7.3</v>
      </c>
    </row>
    <row r="2904" spans="1:3" x14ac:dyDescent="0.2">
      <c r="A2904" t="s">
        <v>4858</v>
      </c>
      <c r="B2904" t="s">
        <v>4859</v>
      </c>
      <c r="C2904">
        <v>6.5</v>
      </c>
    </row>
    <row r="2905" spans="1:3" x14ac:dyDescent="0.2">
      <c r="A2905" t="s">
        <v>3829</v>
      </c>
      <c r="B2905" t="s">
        <v>4860</v>
      </c>
      <c r="C2905">
        <v>2.1</v>
      </c>
    </row>
    <row r="2906" spans="1:3" x14ac:dyDescent="0.2">
      <c r="A2906" t="s">
        <v>4478</v>
      </c>
      <c r="B2906" t="s">
        <v>4861</v>
      </c>
      <c r="C2906">
        <v>7</v>
      </c>
    </row>
    <row r="2907" spans="1:3" x14ac:dyDescent="0.2">
      <c r="A2907" t="s">
        <v>4577</v>
      </c>
      <c r="B2907" t="s">
        <v>4862</v>
      </c>
      <c r="C2907">
        <v>8</v>
      </c>
    </row>
    <row r="2908" spans="1:3" x14ac:dyDescent="0.2">
      <c r="A2908" t="s">
        <v>4863</v>
      </c>
      <c r="B2908" t="s">
        <v>4864</v>
      </c>
      <c r="C2908">
        <v>7.1</v>
      </c>
    </row>
    <row r="2909" spans="1:3" x14ac:dyDescent="0.2">
      <c r="A2909" t="s">
        <v>2080</v>
      </c>
      <c r="B2909" t="s">
        <v>2082</v>
      </c>
      <c r="C2909">
        <v>7.2</v>
      </c>
    </row>
    <row r="2910" spans="1:3" x14ac:dyDescent="0.2">
      <c r="A2910" t="s">
        <v>4595</v>
      </c>
      <c r="B2910" t="s">
        <v>4866</v>
      </c>
      <c r="C2910">
        <v>6.7</v>
      </c>
    </row>
    <row r="2911" spans="1:3" x14ac:dyDescent="0.2">
      <c r="A2911" t="s">
        <v>607</v>
      </c>
      <c r="B2911" t="s">
        <v>4867</v>
      </c>
      <c r="C2911">
        <v>8.9</v>
      </c>
    </row>
    <row r="2912" spans="1:3" x14ac:dyDescent="0.2">
      <c r="A2912" t="s">
        <v>4868</v>
      </c>
      <c r="B2912" t="s">
        <v>4869</v>
      </c>
      <c r="C2912">
        <v>7.9</v>
      </c>
    </row>
    <row r="2913" spans="1:3" x14ac:dyDescent="0.2">
      <c r="A2913" t="s">
        <v>1668</v>
      </c>
      <c r="B2913" t="s">
        <v>4870</v>
      </c>
      <c r="C2913">
        <v>5.6</v>
      </c>
    </row>
    <row r="2914" spans="1:3" x14ac:dyDescent="0.2">
      <c r="A2914" t="s">
        <v>2412</v>
      </c>
      <c r="B2914" t="s">
        <v>4872</v>
      </c>
      <c r="C2914">
        <v>8</v>
      </c>
    </row>
    <row r="2915" spans="1:3" x14ac:dyDescent="0.2">
      <c r="A2915" t="s">
        <v>290</v>
      </c>
      <c r="B2915" t="s">
        <v>4873</v>
      </c>
      <c r="C2915">
        <v>6.2</v>
      </c>
    </row>
    <row r="2916" spans="1:3" x14ac:dyDescent="0.2">
      <c r="A2916" t="s">
        <v>4874</v>
      </c>
      <c r="B2916" t="s">
        <v>4875</v>
      </c>
      <c r="C2916">
        <v>7.9</v>
      </c>
    </row>
    <row r="2917" spans="1:3" x14ac:dyDescent="0.2">
      <c r="A2917" t="s">
        <v>1325</v>
      </c>
      <c r="B2917" t="s">
        <v>4876</v>
      </c>
      <c r="C2917">
        <v>8.1</v>
      </c>
    </row>
    <row r="2918" spans="1:3" x14ac:dyDescent="0.2">
      <c r="A2918" t="s">
        <v>1787</v>
      </c>
      <c r="B2918" t="s">
        <v>4877</v>
      </c>
      <c r="C2918">
        <v>7.6</v>
      </c>
    </row>
    <row r="2919" spans="1:3" x14ac:dyDescent="0.2">
      <c r="A2919" t="s">
        <v>4878</v>
      </c>
      <c r="B2919" t="s">
        <v>4879</v>
      </c>
      <c r="C2919">
        <v>3.5</v>
      </c>
    </row>
    <row r="2920" spans="1:3" x14ac:dyDescent="0.2">
      <c r="A2920" t="s">
        <v>4880</v>
      </c>
      <c r="B2920" t="s">
        <v>4881</v>
      </c>
      <c r="C2920">
        <v>7.6</v>
      </c>
    </row>
    <row r="2921" spans="1:3" x14ac:dyDescent="0.2">
      <c r="A2921" t="s">
        <v>4223</v>
      </c>
      <c r="B2921" t="s">
        <v>4882</v>
      </c>
      <c r="C2921">
        <v>6.5</v>
      </c>
    </row>
    <row r="2922" spans="1:3" x14ac:dyDescent="0.2">
      <c r="A2922" t="s">
        <v>4883</v>
      </c>
      <c r="B2922" t="s">
        <v>4885</v>
      </c>
      <c r="C2922">
        <v>5.6</v>
      </c>
    </row>
    <row r="2923" spans="1:3" x14ac:dyDescent="0.2">
      <c r="A2923" t="s">
        <v>2700</v>
      </c>
      <c r="B2923" t="s">
        <v>4886</v>
      </c>
      <c r="C2923">
        <v>7.7</v>
      </c>
    </row>
    <row r="2924" spans="1:3" x14ac:dyDescent="0.2">
      <c r="A2924" t="s">
        <v>4887</v>
      </c>
      <c r="B2924" t="s">
        <v>4888</v>
      </c>
      <c r="C2924">
        <v>5.2</v>
      </c>
    </row>
    <row r="2925" spans="1:3" x14ac:dyDescent="0.2">
      <c r="A2925" t="s">
        <v>4889</v>
      </c>
      <c r="B2925" t="s">
        <v>4890</v>
      </c>
      <c r="C2925">
        <v>6.1</v>
      </c>
    </row>
    <row r="2926" spans="1:3" x14ac:dyDescent="0.2">
      <c r="A2926" t="s">
        <v>293</v>
      </c>
      <c r="B2926" t="s">
        <v>4891</v>
      </c>
      <c r="C2926">
        <v>7.4</v>
      </c>
    </row>
    <row r="2927" spans="1:3" x14ac:dyDescent="0.2">
      <c r="A2927" t="s">
        <v>4892</v>
      </c>
      <c r="B2927" t="s">
        <v>4893</v>
      </c>
      <c r="C2927">
        <v>6.8</v>
      </c>
    </row>
    <row r="2928" spans="1:3" x14ac:dyDescent="0.2">
      <c r="A2928" t="s">
        <v>2105</v>
      </c>
      <c r="B2928" t="s">
        <v>4895</v>
      </c>
      <c r="C2928">
        <v>6.4</v>
      </c>
    </row>
    <row r="2929" spans="1:3" x14ac:dyDescent="0.2">
      <c r="A2929" t="s">
        <v>1976</v>
      </c>
      <c r="B2929" t="s">
        <v>4896</v>
      </c>
      <c r="C2929">
        <v>5.7</v>
      </c>
    </row>
    <row r="2930" spans="1:3" x14ac:dyDescent="0.2">
      <c r="A2930" t="s">
        <v>4420</v>
      </c>
      <c r="B2930" t="s">
        <v>4897</v>
      </c>
      <c r="C2930">
        <v>6.7</v>
      </c>
    </row>
    <row r="2931" spans="1:3" x14ac:dyDescent="0.2">
      <c r="A2931" t="s">
        <v>4898</v>
      </c>
      <c r="B2931" t="s">
        <v>4899</v>
      </c>
      <c r="C2931">
        <v>5.6</v>
      </c>
    </row>
    <row r="2932" spans="1:3" x14ac:dyDescent="0.2">
      <c r="A2932" t="s">
        <v>1751</v>
      </c>
      <c r="B2932" t="s">
        <v>1752</v>
      </c>
      <c r="C2932">
        <v>7</v>
      </c>
    </row>
    <row r="2933" spans="1:3" x14ac:dyDescent="0.2">
      <c r="A2933" t="s">
        <v>4900</v>
      </c>
      <c r="B2933" t="s">
        <v>4901</v>
      </c>
      <c r="C2933">
        <v>7.6</v>
      </c>
    </row>
    <row r="2934" spans="1:3" x14ac:dyDescent="0.2">
      <c r="A2934" t="s">
        <v>2915</v>
      </c>
      <c r="B2934" t="s">
        <v>4902</v>
      </c>
      <c r="C2934">
        <v>6.5</v>
      </c>
    </row>
    <row r="2935" spans="1:3" x14ac:dyDescent="0.2">
      <c r="A2935" t="s">
        <v>4903</v>
      </c>
      <c r="B2935" t="s">
        <v>4904</v>
      </c>
      <c r="C2935">
        <v>6.3</v>
      </c>
    </row>
    <row r="2936" spans="1:3" x14ac:dyDescent="0.2">
      <c r="A2936" t="s">
        <v>4905</v>
      </c>
      <c r="B2936" t="s">
        <v>4906</v>
      </c>
      <c r="C2936">
        <v>7.1</v>
      </c>
    </row>
    <row r="2937" spans="1:3" x14ac:dyDescent="0.2">
      <c r="A2937" t="s">
        <v>1274</v>
      </c>
      <c r="B2937" t="s">
        <v>4907</v>
      </c>
      <c r="C2937">
        <v>7.1</v>
      </c>
    </row>
    <row r="2938" spans="1:3" x14ac:dyDescent="0.2">
      <c r="A2938" t="s">
        <v>2975</v>
      </c>
      <c r="B2938" t="s">
        <v>4909</v>
      </c>
      <c r="C2938">
        <v>6.9</v>
      </c>
    </row>
    <row r="2939" spans="1:3" x14ac:dyDescent="0.2">
      <c r="A2939" t="s">
        <v>3899</v>
      </c>
      <c r="B2939" t="s">
        <v>4910</v>
      </c>
      <c r="C2939">
        <v>5.4</v>
      </c>
    </row>
    <row r="2940" spans="1:3" x14ac:dyDescent="0.2">
      <c r="A2940" t="s">
        <v>3529</v>
      </c>
      <c r="B2940" t="s">
        <v>4911</v>
      </c>
      <c r="C2940">
        <v>5.0999999999999996</v>
      </c>
    </row>
    <row r="2941" spans="1:3" x14ac:dyDescent="0.2">
      <c r="A2941" t="s">
        <v>4912</v>
      </c>
      <c r="B2941" t="s">
        <v>4913</v>
      </c>
      <c r="C2941">
        <v>5.3</v>
      </c>
    </row>
    <row r="2942" spans="1:3" x14ac:dyDescent="0.2">
      <c r="A2942" t="s">
        <v>4914</v>
      </c>
      <c r="B2942" t="s">
        <v>4916</v>
      </c>
      <c r="C2942">
        <v>7.3</v>
      </c>
    </row>
    <row r="2943" spans="1:3" x14ac:dyDescent="0.2">
      <c r="A2943" t="s">
        <v>3618</v>
      </c>
      <c r="B2943" t="s">
        <v>4917</v>
      </c>
      <c r="C2943">
        <v>7.3</v>
      </c>
    </row>
    <row r="2944" spans="1:3" x14ac:dyDescent="0.2">
      <c r="A2944" t="s">
        <v>4918</v>
      </c>
      <c r="B2944" t="s">
        <v>4920</v>
      </c>
      <c r="C2944">
        <v>7.1</v>
      </c>
    </row>
    <row r="2945" spans="1:3" x14ac:dyDescent="0.2">
      <c r="A2945" t="s">
        <v>4091</v>
      </c>
      <c r="B2945" t="s">
        <v>4921</v>
      </c>
      <c r="C2945">
        <v>6</v>
      </c>
    </row>
    <row r="2946" spans="1:3" x14ac:dyDescent="0.2">
      <c r="A2946" t="s">
        <v>1672</v>
      </c>
      <c r="B2946" t="s">
        <v>4922</v>
      </c>
      <c r="C2946">
        <v>6.6</v>
      </c>
    </row>
    <row r="2947" spans="1:3" x14ac:dyDescent="0.2">
      <c r="A2947" t="s">
        <v>4923</v>
      </c>
      <c r="B2947" t="s">
        <v>4924</v>
      </c>
      <c r="C2947">
        <v>7.2</v>
      </c>
    </row>
    <row r="2948" spans="1:3" x14ac:dyDescent="0.2">
      <c r="A2948" t="s">
        <v>3140</v>
      </c>
      <c r="B2948" t="s">
        <v>4925</v>
      </c>
      <c r="C2948">
        <v>7.2</v>
      </c>
    </row>
    <row r="2949" spans="1:3" x14ac:dyDescent="0.2">
      <c r="A2949" t="s">
        <v>3696</v>
      </c>
      <c r="B2949" t="s">
        <v>4926</v>
      </c>
      <c r="C2949">
        <v>6.9</v>
      </c>
    </row>
    <row r="2950" spans="1:3" x14ac:dyDescent="0.2">
      <c r="A2950" t="s">
        <v>4927</v>
      </c>
      <c r="B2950" t="s">
        <v>4928</v>
      </c>
      <c r="C2950">
        <v>6.8</v>
      </c>
    </row>
    <row r="2951" spans="1:3" x14ac:dyDescent="0.2">
      <c r="A2951" t="s">
        <v>4929</v>
      </c>
      <c r="B2951" t="s">
        <v>4930</v>
      </c>
      <c r="C2951">
        <v>7.7</v>
      </c>
    </row>
    <row r="2952" spans="1:3" x14ac:dyDescent="0.2">
      <c r="A2952" t="s">
        <v>4931</v>
      </c>
      <c r="B2952" t="s">
        <v>4932</v>
      </c>
      <c r="C2952">
        <v>7.4</v>
      </c>
    </row>
    <row r="2953" spans="1:3" x14ac:dyDescent="0.2">
      <c r="A2953" t="s">
        <v>4933</v>
      </c>
      <c r="B2953" t="s">
        <v>4934</v>
      </c>
      <c r="C2953">
        <v>6.5</v>
      </c>
    </row>
    <row r="2954" spans="1:3" x14ac:dyDescent="0.2">
      <c r="A2954" t="s">
        <v>4935</v>
      </c>
      <c r="B2954" t="s">
        <v>4936</v>
      </c>
      <c r="C2954">
        <v>6.4</v>
      </c>
    </row>
    <row r="2955" spans="1:3" x14ac:dyDescent="0.2">
      <c r="A2955" t="s">
        <v>4937</v>
      </c>
      <c r="B2955" t="s">
        <v>4939</v>
      </c>
      <c r="C2955">
        <v>5.6</v>
      </c>
    </row>
    <row r="2956" spans="1:3" x14ac:dyDescent="0.2">
      <c r="A2956" t="s">
        <v>4940</v>
      </c>
      <c r="B2956" t="s">
        <v>4941</v>
      </c>
      <c r="C2956">
        <v>6.8</v>
      </c>
    </row>
    <row r="2957" spans="1:3" x14ac:dyDescent="0.2">
      <c r="A2957" t="s">
        <v>1848</v>
      </c>
      <c r="B2957" t="s">
        <v>4942</v>
      </c>
      <c r="C2957">
        <v>5.5</v>
      </c>
    </row>
    <row r="2958" spans="1:3" x14ac:dyDescent="0.2">
      <c r="A2958" t="s">
        <v>2314</v>
      </c>
      <c r="B2958" t="s">
        <v>4943</v>
      </c>
      <c r="C2958">
        <v>6.9</v>
      </c>
    </row>
    <row r="2959" spans="1:3" x14ac:dyDescent="0.2">
      <c r="A2959" t="s">
        <v>4944</v>
      </c>
      <c r="B2959" t="s">
        <v>4945</v>
      </c>
      <c r="C2959">
        <v>6</v>
      </c>
    </row>
    <row r="2960" spans="1:3" x14ac:dyDescent="0.2">
      <c r="A2960" t="s">
        <v>4946</v>
      </c>
      <c r="B2960" t="s">
        <v>4947</v>
      </c>
      <c r="C2960">
        <v>6.4</v>
      </c>
    </row>
    <row r="2961" spans="1:3" x14ac:dyDescent="0.2">
      <c r="A2961" t="s">
        <v>4948</v>
      </c>
      <c r="B2961" t="s">
        <v>4949</v>
      </c>
      <c r="C2961">
        <v>6.6</v>
      </c>
    </row>
    <row r="2962" spans="1:3" x14ac:dyDescent="0.2">
      <c r="A2962" t="s">
        <v>3658</v>
      </c>
      <c r="B2962" t="s">
        <v>4951</v>
      </c>
      <c r="C2962">
        <v>8.1</v>
      </c>
    </row>
    <row r="2963" spans="1:3" x14ac:dyDescent="0.2">
      <c r="A2963" t="s">
        <v>4952</v>
      </c>
      <c r="B2963" t="s">
        <v>4953</v>
      </c>
      <c r="C2963">
        <v>6.9</v>
      </c>
    </row>
    <row r="2964" spans="1:3" x14ac:dyDescent="0.2">
      <c r="A2964" t="s">
        <v>4954</v>
      </c>
      <c r="B2964" t="s">
        <v>4955</v>
      </c>
      <c r="C2964">
        <v>6.5</v>
      </c>
    </row>
    <row r="2965" spans="1:3" x14ac:dyDescent="0.2">
      <c r="A2965" t="s">
        <v>2086</v>
      </c>
      <c r="B2965" t="s">
        <v>4956</v>
      </c>
      <c r="C2965">
        <v>7.4</v>
      </c>
    </row>
    <row r="2966" spans="1:3" x14ac:dyDescent="0.2">
      <c r="A2966" t="s">
        <v>2559</v>
      </c>
      <c r="B2966" t="s">
        <v>4957</v>
      </c>
      <c r="C2966">
        <v>6.9</v>
      </c>
    </row>
    <row r="2967" spans="1:3" x14ac:dyDescent="0.2">
      <c r="A2967" t="s">
        <v>4958</v>
      </c>
      <c r="B2967" t="s">
        <v>4959</v>
      </c>
      <c r="C2967">
        <v>6.7</v>
      </c>
    </row>
    <row r="2968" spans="1:3" x14ac:dyDescent="0.2">
      <c r="A2968" t="s">
        <v>2696</v>
      </c>
      <c r="B2968" t="s">
        <v>4960</v>
      </c>
      <c r="C2968">
        <v>7.6</v>
      </c>
    </row>
    <row r="2969" spans="1:3" x14ac:dyDescent="0.2">
      <c r="A2969" t="s">
        <v>4961</v>
      </c>
      <c r="B2969" t="s">
        <v>4962</v>
      </c>
      <c r="C2969">
        <v>5.4</v>
      </c>
    </row>
    <row r="2970" spans="1:3" x14ac:dyDescent="0.2">
      <c r="A2970" t="s">
        <v>4104</v>
      </c>
      <c r="B2970" t="s">
        <v>4963</v>
      </c>
      <c r="C2970">
        <v>7.3</v>
      </c>
    </row>
    <row r="2971" spans="1:3" x14ac:dyDescent="0.2">
      <c r="A2971" t="s">
        <v>4964</v>
      </c>
      <c r="B2971" t="s">
        <v>4965</v>
      </c>
      <c r="C2971">
        <v>6</v>
      </c>
    </row>
    <row r="2972" spans="1:3" x14ac:dyDescent="0.2">
      <c r="A2972" t="s">
        <v>3077</v>
      </c>
      <c r="B2972" t="s">
        <v>4966</v>
      </c>
      <c r="C2972">
        <v>7.2</v>
      </c>
    </row>
    <row r="2973" spans="1:3" x14ac:dyDescent="0.2">
      <c r="A2973" t="s">
        <v>4967</v>
      </c>
      <c r="B2973" t="s">
        <v>4968</v>
      </c>
      <c r="C2973">
        <v>6</v>
      </c>
    </row>
    <row r="2974" spans="1:3" x14ac:dyDescent="0.2">
      <c r="A2974" t="s">
        <v>4969</v>
      </c>
      <c r="B2974" t="s">
        <v>4970</v>
      </c>
      <c r="C2974">
        <v>3.1</v>
      </c>
    </row>
    <row r="2975" spans="1:3" x14ac:dyDescent="0.2">
      <c r="A2975" t="s">
        <v>4411</v>
      </c>
      <c r="B2975" t="s">
        <v>4971</v>
      </c>
      <c r="C2975">
        <v>6.2</v>
      </c>
    </row>
    <row r="2976" spans="1:3" x14ac:dyDescent="0.2">
      <c r="A2976" t="s">
        <v>4126</v>
      </c>
      <c r="B2976" t="s">
        <v>4973</v>
      </c>
      <c r="C2976">
        <v>6.3</v>
      </c>
    </row>
    <row r="2977" spans="1:3" x14ac:dyDescent="0.2">
      <c r="A2977" t="s">
        <v>4974</v>
      </c>
      <c r="B2977" t="s">
        <v>4975</v>
      </c>
      <c r="C2977">
        <v>6.7</v>
      </c>
    </row>
    <row r="2978" spans="1:3" x14ac:dyDescent="0.2">
      <c r="A2978" t="s">
        <v>4976</v>
      </c>
      <c r="B2978" t="s">
        <v>4978</v>
      </c>
      <c r="C2978">
        <v>8</v>
      </c>
    </row>
    <row r="2979" spans="1:3" x14ac:dyDescent="0.2">
      <c r="A2979" t="s">
        <v>4045</v>
      </c>
      <c r="B2979" t="s">
        <v>4979</v>
      </c>
      <c r="C2979">
        <v>7</v>
      </c>
    </row>
    <row r="2980" spans="1:3" x14ac:dyDescent="0.2">
      <c r="A2980" t="s">
        <v>4980</v>
      </c>
      <c r="B2980" t="s">
        <v>4981</v>
      </c>
      <c r="C2980">
        <v>7.2</v>
      </c>
    </row>
    <row r="2981" spans="1:3" x14ac:dyDescent="0.2">
      <c r="A2981" t="s">
        <v>31</v>
      </c>
      <c r="B2981" t="s">
        <v>33</v>
      </c>
      <c r="C2981">
        <v>6.2</v>
      </c>
    </row>
    <row r="2982" spans="1:3" x14ac:dyDescent="0.2">
      <c r="A2982" t="s">
        <v>4982</v>
      </c>
      <c r="B2982" t="s">
        <v>4983</v>
      </c>
      <c r="C2982">
        <v>3.5</v>
      </c>
    </row>
    <row r="2983" spans="1:3" x14ac:dyDescent="0.2">
      <c r="A2983" t="s">
        <v>2696</v>
      </c>
      <c r="B2983" t="s">
        <v>4984</v>
      </c>
      <c r="C2983">
        <v>7.5</v>
      </c>
    </row>
    <row r="2984" spans="1:3" x14ac:dyDescent="0.2">
      <c r="A2984" t="s">
        <v>4985</v>
      </c>
      <c r="B2984" t="s">
        <v>4986</v>
      </c>
      <c r="C2984">
        <v>6.7</v>
      </c>
    </row>
    <row r="2985" spans="1:3" x14ac:dyDescent="0.2">
      <c r="A2985" t="s">
        <v>1635</v>
      </c>
      <c r="B2985" t="s">
        <v>4988</v>
      </c>
      <c r="C2985">
        <v>9.1999999999999993</v>
      </c>
    </row>
    <row r="2986" spans="1:3" x14ac:dyDescent="0.2">
      <c r="A2986" t="s">
        <v>1748</v>
      </c>
      <c r="B2986" t="s">
        <v>4989</v>
      </c>
      <c r="C2986">
        <v>6.1</v>
      </c>
    </row>
    <row r="2987" spans="1:3" x14ac:dyDescent="0.2">
      <c r="A2987" t="s">
        <v>68</v>
      </c>
      <c r="B2987" t="s">
        <v>4990</v>
      </c>
      <c r="C2987">
        <v>7.7</v>
      </c>
    </row>
    <row r="2988" spans="1:3" x14ac:dyDescent="0.2">
      <c r="A2988" t="s">
        <v>4478</v>
      </c>
      <c r="B2988" t="s">
        <v>4991</v>
      </c>
      <c r="C2988">
        <v>7.6</v>
      </c>
    </row>
    <row r="2989" spans="1:3" x14ac:dyDescent="0.2">
      <c r="A2989" t="s">
        <v>524</v>
      </c>
      <c r="B2989" t="s">
        <v>4992</v>
      </c>
      <c r="C2989">
        <v>6.1</v>
      </c>
    </row>
    <row r="2990" spans="1:3" x14ac:dyDescent="0.2">
      <c r="A2990" t="s">
        <v>301</v>
      </c>
      <c r="B2990" t="s">
        <v>4993</v>
      </c>
      <c r="C2990">
        <v>4.9000000000000004</v>
      </c>
    </row>
    <row r="2991" spans="1:3" x14ac:dyDescent="0.2">
      <c r="A2991" t="s">
        <v>4985</v>
      </c>
      <c r="B2991" t="s">
        <v>4994</v>
      </c>
      <c r="C2991">
        <v>6.8</v>
      </c>
    </row>
    <row r="2992" spans="1:3" x14ac:dyDescent="0.2">
      <c r="A2992" t="s">
        <v>1379</v>
      </c>
      <c r="B2992" t="s">
        <v>4995</v>
      </c>
      <c r="C2992">
        <v>7</v>
      </c>
    </row>
    <row r="2993" spans="1:3" x14ac:dyDescent="0.2">
      <c r="A2993" t="s">
        <v>4648</v>
      </c>
      <c r="B2993" t="s">
        <v>4996</v>
      </c>
      <c r="C2993">
        <v>5.7</v>
      </c>
    </row>
    <row r="2994" spans="1:3" x14ac:dyDescent="0.2">
      <c r="A2994" t="s">
        <v>131</v>
      </c>
      <c r="B2994" t="s">
        <v>132</v>
      </c>
      <c r="C2994">
        <v>7.3</v>
      </c>
    </row>
    <row r="2995" spans="1:3" x14ac:dyDescent="0.2">
      <c r="A2995" t="s">
        <v>1162</v>
      </c>
      <c r="B2995" t="s">
        <v>4997</v>
      </c>
      <c r="C2995">
        <v>7.5</v>
      </c>
    </row>
    <row r="2996" spans="1:3" x14ac:dyDescent="0.2">
      <c r="A2996" t="s">
        <v>1728</v>
      </c>
      <c r="B2996" t="s">
        <v>4998</v>
      </c>
      <c r="C2996">
        <v>7.4</v>
      </c>
    </row>
    <row r="2997" spans="1:3" x14ac:dyDescent="0.2">
      <c r="A2997" t="s">
        <v>1653</v>
      </c>
      <c r="B2997" t="s">
        <v>4999</v>
      </c>
      <c r="C2997">
        <v>7.2</v>
      </c>
    </row>
    <row r="2998" spans="1:3" x14ac:dyDescent="0.2">
      <c r="A2998" t="s">
        <v>5000</v>
      </c>
      <c r="B2998" t="s">
        <v>5001</v>
      </c>
      <c r="C2998">
        <v>6.8</v>
      </c>
    </row>
    <row r="2999" spans="1:3" x14ac:dyDescent="0.2">
      <c r="A2999" t="s">
        <v>4985</v>
      </c>
      <c r="B2999" t="s">
        <v>5002</v>
      </c>
      <c r="C2999">
        <v>6.8</v>
      </c>
    </row>
    <row r="3000" spans="1:3" x14ac:dyDescent="0.2">
      <c r="A3000" t="s">
        <v>3207</v>
      </c>
      <c r="B3000" t="s">
        <v>5003</v>
      </c>
      <c r="C3000">
        <v>5.2</v>
      </c>
    </row>
    <row r="3001" spans="1:3" x14ac:dyDescent="0.2">
      <c r="A3001" t="s">
        <v>2589</v>
      </c>
      <c r="B3001" t="s">
        <v>5004</v>
      </c>
      <c r="C3001">
        <v>7.2</v>
      </c>
    </row>
    <row r="3002" spans="1:3" x14ac:dyDescent="0.2">
      <c r="A3002" t="s">
        <v>5005</v>
      </c>
      <c r="B3002" t="s">
        <v>5006</v>
      </c>
      <c r="C3002">
        <v>4</v>
      </c>
    </row>
    <row r="3003" spans="1:3" x14ac:dyDescent="0.2">
      <c r="A3003" t="s">
        <v>1416</v>
      </c>
      <c r="B3003" t="s">
        <v>5007</v>
      </c>
      <c r="C3003">
        <v>6.8</v>
      </c>
    </row>
    <row r="3004" spans="1:3" x14ac:dyDescent="0.2">
      <c r="A3004" t="s">
        <v>4034</v>
      </c>
      <c r="B3004" t="s">
        <v>5009</v>
      </c>
      <c r="C3004">
        <v>6.9</v>
      </c>
    </row>
    <row r="3005" spans="1:3" x14ac:dyDescent="0.2">
      <c r="A3005" t="s">
        <v>4223</v>
      </c>
      <c r="B3005" t="s">
        <v>5010</v>
      </c>
      <c r="C3005">
        <v>7.3</v>
      </c>
    </row>
    <row r="3006" spans="1:3" x14ac:dyDescent="0.2">
      <c r="A3006" t="s">
        <v>2474</v>
      </c>
      <c r="B3006" t="s">
        <v>5011</v>
      </c>
      <c r="C3006">
        <v>6.1</v>
      </c>
    </row>
    <row r="3007" spans="1:3" x14ac:dyDescent="0.2">
      <c r="A3007" t="s">
        <v>20</v>
      </c>
      <c r="B3007" t="s">
        <v>88</v>
      </c>
      <c r="C3007">
        <v>7.8</v>
      </c>
    </row>
    <row r="3008" spans="1:3" x14ac:dyDescent="0.2">
      <c r="A3008" t="s">
        <v>4034</v>
      </c>
      <c r="B3008" t="s">
        <v>5012</v>
      </c>
      <c r="C3008">
        <v>6</v>
      </c>
    </row>
    <row r="3009" spans="1:3" x14ac:dyDescent="0.2">
      <c r="A3009" t="s">
        <v>2359</v>
      </c>
      <c r="B3009" t="s">
        <v>5013</v>
      </c>
      <c r="C3009">
        <v>7</v>
      </c>
    </row>
    <row r="3010" spans="1:3" x14ac:dyDescent="0.2">
      <c r="A3010" t="s">
        <v>5014</v>
      </c>
      <c r="B3010" t="s">
        <v>5015</v>
      </c>
      <c r="C3010">
        <v>7.1</v>
      </c>
    </row>
    <row r="3011" spans="1:3" x14ac:dyDescent="0.2">
      <c r="A3011" t="s">
        <v>2344</v>
      </c>
      <c r="B3011" t="s">
        <v>5016</v>
      </c>
      <c r="C3011">
        <v>6.2</v>
      </c>
    </row>
    <row r="3012" spans="1:3" x14ac:dyDescent="0.2">
      <c r="A3012" t="s">
        <v>5017</v>
      </c>
      <c r="B3012" t="s">
        <v>5018</v>
      </c>
      <c r="C3012">
        <v>7.6</v>
      </c>
    </row>
    <row r="3013" spans="1:3" x14ac:dyDescent="0.2">
      <c r="A3013" t="s">
        <v>170</v>
      </c>
      <c r="B3013" t="s">
        <v>5019</v>
      </c>
      <c r="C3013">
        <v>7.6</v>
      </c>
    </row>
    <row r="3014" spans="1:3" x14ac:dyDescent="0.2">
      <c r="A3014" t="s">
        <v>4935</v>
      </c>
      <c r="B3014" t="s">
        <v>5020</v>
      </c>
      <c r="C3014">
        <v>6.4</v>
      </c>
    </row>
    <row r="3015" spans="1:3" x14ac:dyDescent="0.2">
      <c r="A3015" t="s">
        <v>5021</v>
      </c>
      <c r="B3015" t="s">
        <v>5022</v>
      </c>
      <c r="C3015">
        <v>6.2</v>
      </c>
    </row>
    <row r="3016" spans="1:3" x14ac:dyDescent="0.2">
      <c r="A3016" t="s">
        <v>413</v>
      </c>
      <c r="B3016" t="s">
        <v>5024</v>
      </c>
      <c r="C3016">
        <v>7.5</v>
      </c>
    </row>
    <row r="3017" spans="1:3" x14ac:dyDescent="0.2">
      <c r="A3017" t="s">
        <v>3158</v>
      </c>
      <c r="B3017" t="s">
        <v>5025</v>
      </c>
      <c r="C3017">
        <v>2</v>
      </c>
    </row>
    <row r="3018" spans="1:3" x14ac:dyDescent="0.2">
      <c r="A3018" t="s">
        <v>5026</v>
      </c>
      <c r="B3018" t="s">
        <v>5028</v>
      </c>
      <c r="C3018">
        <v>6.2</v>
      </c>
    </row>
    <row r="3019" spans="1:3" x14ac:dyDescent="0.2">
      <c r="A3019" t="s">
        <v>5029</v>
      </c>
      <c r="B3019" t="s">
        <v>5030</v>
      </c>
      <c r="C3019">
        <v>6.5</v>
      </c>
    </row>
    <row r="3020" spans="1:3" x14ac:dyDescent="0.2">
      <c r="A3020" t="s">
        <v>670</v>
      </c>
      <c r="B3020" t="s">
        <v>5031</v>
      </c>
      <c r="C3020">
        <v>6.8</v>
      </c>
    </row>
    <row r="3021" spans="1:3" x14ac:dyDescent="0.2">
      <c r="A3021" t="s">
        <v>4721</v>
      </c>
      <c r="B3021" t="s">
        <v>5032</v>
      </c>
      <c r="C3021">
        <v>6.3</v>
      </c>
    </row>
    <row r="3022" spans="1:3" x14ac:dyDescent="0.2">
      <c r="A3022" t="s">
        <v>5033</v>
      </c>
      <c r="B3022" t="s">
        <v>5034</v>
      </c>
      <c r="C3022">
        <v>6.3</v>
      </c>
    </row>
    <row r="3023" spans="1:3" x14ac:dyDescent="0.2">
      <c r="A3023" t="s">
        <v>5035</v>
      </c>
      <c r="B3023" t="s">
        <v>5036</v>
      </c>
      <c r="C3023">
        <v>6.6</v>
      </c>
    </row>
    <row r="3024" spans="1:3" x14ac:dyDescent="0.2">
      <c r="A3024" t="s">
        <v>4382</v>
      </c>
      <c r="B3024" t="s">
        <v>5037</v>
      </c>
      <c r="C3024">
        <v>6.4</v>
      </c>
    </row>
    <row r="3025" spans="1:3" x14ac:dyDescent="0.2">
      <c r="A3025" t="s">
        <v>5038</v>
      </c>
      <c r="B3025" t="s">
        <v>5039</v>
      </c>
      <c r="C3025">
        <v>7.5</v>
      </c>
    </row>
    <row r="3026" spans="1:3" x14ac:dyDescent="0.2">
      <c r="A3026" t="s">
        <v>5040</v>
      </c>
      <c r="B3026" t="s">
        <v>5041</v>
      </c>
      <c r="C3026">
        <v>6.5</v>
      </c>
    </row>
    <row r="3027" spans="1:3" x14ac:dyDescent="0.2">
      <c r="A3027" t="s">
        <v>4974</v>
      </c>
      <c r="B3027" t="s">
        <v>5042</v>
      </c>
      <c r="C3027">
        <v>7.2</v>
      </c>
    </row>
    <row r="3028" spans="1:3" x14ac:dyDescent="0.2">
      <c r="A3028" t="s">
        <v>5043</v>
      </c>
      <c r="B3028" t="s">
        <v>5044</v>
      </c>
      <c r="C3028">
        <v>6.3</v>
      </c>
    </row>
    <row r="3029" spans="1:3" x14ac:dyDescent="0.2">
      <c r="A3029" t="s">
        <v>2274</v>
      </c>
      <c r="B3029" t="s">
        <v>5045</v>
      </c>
      <c r="C3029">
        <v>7</v>
      </c>
    </row>
    <row r="3030" spans="1:3" x14ac:dyDescent="0.2">
      <c r="A3030" t="s">
        <v>2235</v>
      </c>
      <c r="B3030" t="s">
        <v>5046</v>
      </c>
      <c r="C3030">
        <v>6.3</v>
      </c>
    </row>
    <row r="3031" spans="1:3" x14ac:dyDescent="0.2">
      <c r="A3031" t="s">
        <v>5047</v>
      </c>
      <c r="B3031" t="s">
        <v>5048</v>
      </c>
      <c r="C3031">
        <v>2.2999999999999998</v>
      </c>
    </row>
    <row r="3032" spans="1:3" x14ac:dyDescent="0.2">
      <c r="A3032" t="s">
        <v>5049</v>
      </c>
      <c r="B3032" t="s">
        <v>5050</v>
      </c>
      <c r="C3032">
        <v>7.1</v>
      </c>
    </row>
    <row r="3033" spans="1:3" x14ac:dyDescent="0.2">
      <c r="A3033" t="s">
        <v>5051</v>
      </c>
      <c r="B3033" t="s">
        <v>5052</v>
      </c>
      <c r="C3033">
        <v>6.7</v>
      </c>
    </row>
    <row r="3034" spans="1:3" x14ac:dyDescent="0.2">
      <c r="A3034" t="s">
        <v>4630</v>
      </c>
      <c r="B3034" t="s">
        <v>5053</v>
      </c>
      <c r="C3034">
        <v>6.5</v>
      </c>
    </row>
    <row r="3035" spans="1:3" x14ac:dyDescent="0.2">
      <c r="A3035" t="s">
        <v>5054</v>
      </c>
      <c r="B3035" t="s">
        <v>5055</v>
      </c>
      <c r="C3035">
        <v>5.9</v>
      </c>
    </row>
    <row r="3036" spans="1:3" x14ac:dyDescent="0.2">
      <c r="A3036" t="s">
        <v>5056</v>
      </c>
      <c r="B3036" t="s">
        <v>5057</v>
      </c>
      <c r="C3036">
        <v>6</v>
      </c>
    </row>
    <row r="3037" spans="1:3" x14ac:dyDescent="0.2">
      <c r="A3037" t="s">
        <v>801</v>
      </c>
      <c r="B3037" t="s">
        <v>5058</v>
      </c>
      <c r="C3037">
        <v>6.9</v>
      </c>
    </row>
    <row r="3038" spans="1:3" x14ac:dyDescent="0.2">
      <c r="A3038" t="s">
        <v>1263</v>
      </c>
      <c r="B3038" t="s">
        <v>5060</v>
      </c>
      <c r="C3038">
        <v>7.3</v>
      </c>
    </row>
    <row r="3039" spans="1:3" x14ac:dyDescent="0.2">
      <c r="A3039" t="s">
        <v>2971</v>
      </c>
      <c r="B3039" t="s">
        <v>5061</v>
      </c>
      <c r="C3039">
        <v>7.7</v>
      </c>
    </row>
    <row r="3040" spans="1:3" x14ac:dyDescent="0.2">
      <c r="A3040" t="s">
        <v>5062</v>
      </c>
      <c r="B3040" t="s">
        <v>5063</v>
      </c>
      <c r="C3040">
        <v>7</v>
      </c>
    </row>
    <row r="3041" spans="1:3" x14ac:dyDescent="0.2">
      <c r="A3041" t="s">
        <v>5064</v>
      </c>
      <c r="B3041" t="s">
        <v>5065</v>
      </c>
      <c r="C3041">
        <v>6.4</v>
      </c>
    </row>
    <row r="3042" spans="1:3" x14ac:dyDescent="0.2">
      <c r="A3042" t="s">
        <v>5066</v>
      </c>
      <c r="B3042" t="s">
        <v>5067</v>
      </c>
      <c r="C3042">
        <v>5.6</v>
      </c>
    </row>
    <row r="3043" spans="1:3" x14ac:dyDescent="0.2">
      <c r="A3043" t="s">
        <v>1918</v>
      </c>
      <c r="B3043" t="s">
        <v>5069</v>
      </c>
      <c r="C3043">
        <v>8.1999999999999993</v>
      </c>
    </row>
    <row r="3044" spans="1:3" x14ac:dyDescent="0.2">
      <c r="A3044" t="s">
        <v>1568</v>
      </c>
      <c r="B3044" t="s">
        <v>5070</v>
      </c>
      <c r="C3044">
        <v>6.5</v>
      </c>
    </row>
    <row r="3045" spans="1:3" x14ac:dyDescent="0.2">
      <c r="A3045" t="s">
        <v>482</v>
      </c>
      <c r="B3045" t="s">
        <v>5071</v>
      </c>
      <c r="C3045">
        <v>8.1</v>
      </c>
    </row>
    <row r="3046" spans="1:3" x14ac:dyDescent="0.2">
      <c r="A3046" t="s">
        <v>2760</v>
      </c>
      <c r="B3046" t="s">
        <v>5074</v>
      </c>
      <c r="C3046">
        <v>5.4</v>
      </c>
    </row>
    <row r="3047" spans="1:3" x14ac:dyDescent="0.2">
      <c r="A3047" t="s">
        <v>5075</v>
      </c>
      <c r="B3047" t="s">
        <v>5077</v>
      </c>
      <c r="C3047">
        <v>6.3</v>
      </c>
    </row>
    <row r="3048" spans="1:3" x14ac:dyDescent="0.2">
      <c r="A3048" t="s">
        <v>1004</v>
      </c>
      <c r="B3048" t="s">
        <v>5078</v>
      </c>
      <c r="C3048">
        <v>7.8</v>
      </c>
    </row>
    <row r="3049" spans="1:3" x14ac:dyDescent="0.2">
      <c r="A3049" t="s">
        <v>5079</v>
      </c>
      <c r="B3049" t="s">
        <v>5080</v>
      </c>
      <c r="C3049">
        <v>6.8</v>
      </c>
    </row>
    <row r="3050" spans="1:3" x14ac:dyDescent="0.2">
      <c r="A3050" t="s">
        <v>784</v>
      </c>
      <c r="B3050" t="s">
        <v>5082</v>
      </c>
      <c r="C3050">
        <v>7.1</v>
      </c>
    </row>
    <row r="3051" spans="1:3" x14ac:dyDescent="0.2">
      <c r="A3051" t="s">
        <v>188</v>
      </c>
      <c r="B3051" t="s">
        <v>5084</v>
      </c>
      <c r="C3051">
        <v>6.2</v>
      </c>
    </row>
    <row r="3052" spans="1:3" x14ac:dyDescent="0.2">
      <c r="A3052" t="s">
        <v>184</v>
      </c>
      <c r="B3052" t="s">
        <v>5085</v>
      </c>
      <c r="C3052">
        <v>7.3</v>
      </c>
    </row>
    <row r="3053" spans="1:3" x14ac:dyDescent="0.2">
      <c r="A3053" t="s">
        <v>4905</v>
      </c>
      <c r="B3053" t="s">
        <v>5086</v>
      </c>
      <c r="C3053">
        <v>5.9</v>
      </c>
    </row>
    <row r="3054" spans="1:3" x14ac:dyDescent="0.2">
      <c r="A3054" t="s">
        <v>5087</v>
      </c>
      <c r="B3054" t="s">
        <v>5088</v>
      </c>
      <c r="C3054">
        <v>3.6</v>
      </c>
    </row>
    <row r="3055" spans="1:3" x14ac:dyDescent="0.2">
      <c r="A3055" t="s">
        <v>5089</v>
      </c>
      <c r="B3055" t="s">
        <v>5090</v>
      </c>
      <c r="C3055">
        <v>7.7</v>
      </c>
    </row>
    <row r="3056" spans="1:3" x14ac:dyDescent="0.2">
      <c r="A3056" t="s">
        <v>3436</v>
      </c>
      <c r="B3056" t="s">
        <v>5091</v>
      </c>
      <c r="C3056">
        <v>7.3</v>
      </c>
    </row>
    <row r="3057" spans="1:3" x14ac:dyDescent="0.2">
      <c r="A3057" t="s">
        <v>237</v>
      </c>
      <c r="B3057" t="s">
        <v>5092</v>
      </c>
      <c r="C3057">
        <v>7.4</v>
      </c>
    </row>
    <row r="3058" spans="1:3" x14ac:dyDescent="0.2">
      <c r="A3058" t="s">
        <v>5093</v>
      </c>
      <c r="B3058" t="s">
        <v>5094</v>
      </c>
      <c r="C3058">
        <v>6.6</v>
      </c>
    </row>
    <row r="3059" spans="1:3" x14ac:dyDescent="0.2">
      <c r="A3059" t="s">
        <v>5095</v>
      </c>
      <c r="B3059" t="s">
        <v>5096</v>
      </c>
      <c r="C3059">
        <v>6.9</v>
      </c>
    </row>
    <row r="3060" spans="1:3" x14ac:dyDescent="0.2">
      <c r="A3060" t="s">
        <v>4070</v>
      </c>
      <c r="B3060" t="s">
        <v>5097</v>
      </c>
      <c r="C3060">
        <v>6.8</v>
      </c>
    </row>
    <row r="3061" spans="1:3" x14ac:dyDescent="0.2">
      <c r="A3061" t="s">
        <v>5098</v>
      </c>
      <c r="B3061" t="s">
        <v>5099</v>
      </c>
      <c r="C3061">
        <v>7.2</v>
      </c>
    </row>
    <row r="3062" spans="1:3" x14ac:dyDescent="0.2">
      <c r="A3062" t="s">
        <v>3471</v>
      </c>
      <c r="B3062" t="s">
        <v>5100</v>
      </c>
      <c r="C3062">
        <v>7.7</v>
      </c>
    </row>
    <row r="3063" spans="1:3" x14ac:dyDescent="0.2">
      <c r="A3063" t="s">
        <v>11</v>
      </c>
      <c r="B3063" t="s">
        <v>5101</v>
      </c>
      <c r="C3063">
        <v>8.1</v>
      </c>
    </row>
    <row r="3064" spans="1:3" x14ac:dyDescent="0.2">
      <c r="A3064" t="s">
        <v>5102</v>
      </c>
      <c r="B3064" t="s">
        <v>5103</v>
      </c>
      <c r="C3064">
        <v>7.7</v>
      </c>
    </row>
    <row r="3065" spans="1:3" x14ac:dyDescent="0.2">
      <c r="A3065" t="s">
        <v>1253</v>
      </c>
      <c r="B3065" t="s">
        <v>5104</v>
      </c>
      <c r="C3065">
        <v>7.6</v>
      </c>
    </row>
    <row r="3066" spans="1:3" x14ac:dyDescent="0.2">
      <c r="A3066" t="s">
        <v>2366</v>
      </c>
      <c r="B3066" t="s">
        <v>5105</v>
      </c>
      <c r="C3066">
        <v>7.2</v>
      </c>
    </row>
    <row r="3067" spans="1:3" x14ac:dyDescent="0.2">
      <c r="A3067" t="s">
        <v>4211</v>
      </c>
      <c r="B3067" t="s">
        <v>5107</v>
      </c>
      <c r="C3067">
        <v>7.2</v>
      </c>
    </row>
    <row r="3068" spans="1:3" x14ac:dyDescent="0.2">
      <c r="A3068" t="s">
        <v>260</v>
      </c>
      <c r="B3068" t="s">
        <v>5108</v>
      </c>
      <c r="C3068">
        <v>8.1</v>
      </c>
    </row>
    <row r="3069" spans="1:3" x14ac:dyDescent="0.2">
      <c r="A3069" t="s">
        <v>1295</v>
      </c>
      <c r="B3069" t="s">
        <v>5110</v>
      </c>
      <c r="C3069">
        <v>7.5</v>
      </c>
    </row>
    <row r="3070" spans="1:3" x14ac:dyDescent="0.2">
      <c r="A3070" t="s">
        <v>5111</v>
      </c>
      <c r="B3070" t="s">
        <v>5113</v>
      </c>
      <c r="C3070">
        <v>8.1</v>
      </c>
    </row>
    <row r="3071" spans="1:3" x14ac:dyDescent="0.2">
      <c r="A3071" t="s">
        <v>5114</v>
      </c>
      <c r="B3071" t="s">
        <v>5116</v>
      </c>
      <c r="C3071">
        <v>7.8</v>
      </c>
    </row>
    <row r="3072" spans="1:3" x14ac:dyDescent="0.2">
      <c r="A3072" t="s">
        <v>1374</v>
      </c>
      <c r="B3072" t="s">
        <v>5117</v>
      </c>
      <c r="C3072">
        <v>7.8</v>
      </c>
    </row>
    <row r="3073" spans="1:3" x14ac:dyDescent="0.2">
      <c r="A3073" t="s">
        <v>556</v>
      </c>
      <c r="B3073" t="s">
        <v>558</v>
      </c>
      <c r="C3073">
        <v>5.8</v>
      </c>
    </row>
    <row r="3074" spans="1:3" x14ac:dyDescent="0.2">
      <c r="A3074" t="s">
        <v>5118</v>
      </c>
      <c r="B3074" t="s">
        <v>5120</v>
      </c>
      <c r="C3074">
        <v>7.6</v>
      </c>
    </row>
    <row r="3075" spans="1:3" x14ac:dyDescent="0.2">
      <c r="A3075" t="s">
        <v>1435</v>
      </c>
      <c r="B3075" t="s">
        <v>5121</v>
      </c>
      <c r="C3075">
        <v>7.4</v>
      </c>
    </row>
    <row r="3076" spans="1:3" x14ac:dyDescent="0.2">
      <c r="A3076" t="s">
        <v>5122</v>
      </c>
      <c r="B3076" t="s">
        <v>5123</v>
      </c>
      <c r="C3076">
        <v>6.3</v>
      </c>
    </row>
    <row r="3077" spans="1:3" x14ac:dyDescent="0.2">
      <c r="A3077" t="s">
        <v>4223</v>
      </c>
      <c r="B3077" t="s">
        <v>5124</v>
      </c>
      <c r="C3077">
        <v>6.9</v>
      </c>
    </row>
    <row r="3078" spans="1:3" x14ac:dyDescent="0.2">
      <c r="A3078" t="s">
        <v>45</v>
      </c>
      <c r="B3078" t="s">
        <v>5125</v>
      </c>
      <c r="C3078">
        <v>8.6</v>
      </c>
    </row>
    <row r="3079" spans="1:3" x14ac:dyDescent="0.2">
      <c r="A3079" t="s">
        <v>940</v>
      </c>
      <c r="B3079" t="s">
        <v>5127</v>
      </c>
      <c r="C3079">
        <v>5.0999999999999996</v>
      </c>
    </row>
    <row r="3080" spans="1:3" x14ac:dyDescent="0.2">
      <c r="A3080" t="s">
        <v>757</v>
      </c>
      <c r="B3080" t="s">
        <v>5128</v>
      </c>
      <c r="C3080">
        <v>6.4</v>
      </c>
    </row>
    <row r="3081" spans="1:3" x14ac:dyDescent="0.2">
      <c r="A3081" t="s">
        <v>416</v>
      </c>
      <c r="B3081" t="s">
        <v>5129</v>
      </c>
      <c r="C3081">
        <v>7.9</v>
      </c>
    </row>
    <row r="3082" spans="1:3" x14ac:dyDescent="0.2">
      <c r="A3082" t="s">
        <v>5130</v>
      </c>
      <c r="B3082" t="s">
        <v>5131</v>
      </c>
      <c r="C3082">
        <v>6.9</v>
      </c>
    </row>
    <row r="3083" spans="1:3" x14ac:dyDescent="0.2">
      <c r="A3083" t="s">
        <v>3588</v>
      </c>
      <c r="B3083" t="s">
        <v>5132</v>
      </c>
      <c r="C3083">
        <v>7.5</v>
      </c>
    </row>
    <row r="3084" spans="1:3" x14ac:dyDescent="0.2">
      <c r="A3084" t="s">
        <v>1809</v>
      </c>
      <c r="B3084" t="s">
        <v>5133</v>
      </c>
      <c r="C3084">
        <v>7.2</v>
      </c>
    </row>
    <row r="3085" spans="1:3" x14ac:dyDescent="0.2">
      <c r="A3085" t="s">
        <v>1714</v>
      </c>
      <c r="B3085" t="s">
        <v>5134</v>
      </c>
      <c r="C3085">
        <v>5.8</v>
      </c>
    </row>
    <row r="3086" spans="1:3" x14ac:dyDescent="0.2">
      <c r="A3086" t="s">
        <v>5135</v>
      </c>
      <c r="B3086" t="s">
        <v>5136</v>
      </c>
      <c r="C3086">
        <v>2.9</v>
      </c>
    </row>
    <row r="3087" spans="1:3" x14ac:dyDescent="0.2">
      <c r="A3087" t="s">
        <v>1442</v>
      </c>
      <c r="B3087" t="s">
        <v>5137</v>
      </c>
      <c r="C3087">
        <v>6.2</v>
      </c>
    </row>
    <row r="3088" spans="1:3" x14ac:dyDescent="0.2">
      <c r="A3088" t="s">
        <v>1960</v>
      </c>
      <c r="B3088" t="s">
        <v>5138</v>
      </c>
      <c r="C3088">
        <v>6.8</v>
      </c>
    </row>
    <row r="3089" spans="1:3" x14ac:dyDescent="0.2">
      <c r="A3089" t="s">
        <v>5139</v>
      </c>
      <c r="B3089" t="s">
        <v>5140</v>
      </c>
      <c r="C3089">
        <v>6.1</v>
      </c>
    </row>
    <row r="3090" spans="1:3" x14ac:dyDescent="0.2">
      <c r="A3090" t="s">
        <v>5141</v>
      </c>
      <c r="B3090" t="s">
        <v>5142</v>
      </c>
      <c r="C3090">
        <v>7.7</v>
      </c>
    </row>
    <row r="3091" spans="1:3" x14ac:dyDescent="0.2">
      <c r="A3091" t="s">
        <v>5143</v>
      </c>
      <c r="B3091" t="s">
        <v>5144</v>
      </c>
      <c r="C3091">
        <v>5.2</v>
      </c>
    </row>
    <row r="3092" spans="1:3" x14ac:dyDescent="0.2">
      <c r="A3092" t="s">
        <v>2971</v>
      </c>
      <c r="B3092" t="s">
        <v>5145</v>
      </c>
      <c r="C3092">
        <v>6.8</v>
      </c>
    </row>
    <row r="3093" spans="1:3" x14ac:dyDescent="0.2">
      <c r="A3093" t="s">
        <v>5146</v>
      </c>
      <c r="B3093" t="s">
        <v>5147</v>
      </c>
      <c r="C3093">
        <v>7</v>
      </c>
    </row>
    <row r="3094" spans="1:3" x14ac:dyDescent="0.2">
      <c r="A3094" t="s">
        <v>5148</v>
      </c>
      <c r="B3094" t="s">
        <v>5149</v>
      </c>
      <c r="C3094">
        <v>5.9</v>
      </c>
    </row>
    <row r="3095" spans="1:3" x14ac:dyDescent="0.2">
      <c r="A3095" t="s">
        <v>5150</v>
      </c>
      <c r="B3095" t="s">
        <v>5151</v>
      </c>
      <c r="C3095">
        <v>7.1</v>
      </c>
    </row>
    <row r="3096" spans="1:3" x14ac:dyDescent="0.2">
      <c r="A3096" t="s">
        <v>5152</v>
      </c>
      <c r="B3096" t="s">
        <v>5153</v>
      </c>
      <c r="C3096">
        <v>5.5</v>
      </c>
    </row>
    <row r="3097" spans="1:3" x14ac:dyDescent="0.2">
      <c r="A3097" t="s">
        <v>5154</v>
      </c>
      <c r="B3097" t="s">
        <v>5155</v>
      </c>
      <c r="C3097">
        <v>7.4</v>
      </c>
    </row>
    <row r="3098" spans="1:3" x14ac:dyDescent="0.2">
      <c r="A3098" t="s">
        <v>5156</v>
      </c>
      <c r="B3098" t="s">
        <v>5157</v>
      </c>
      <c r="C3098">
        <v>7.3</v>
      </c>
    </row>
    <row r="3099" spans="1:3" x14ac:dyDescent="0.2">
      <c r="A3099" t="s">
        <v>5158</v>
      </c>
      <c r="B3099" t="s">
        <v>5159</v>
      </c>
      <c r="C3099">
        <v>4.5999999999999996</v>
      </c>
    </row>
    <row r="3100" spans="1:3" x14ac:dyDescent="0.2">
      <c r="A3100" t="s">
        <v>2235</v>
      </c>
      <c r="B3100" t="s">
        <v>5160</v>
      </c>
      <c r="C3100">
        <v>7.2</v>
      </c>
    </row>
    <row r="3101" spans="1:3" x14ac:dyDescent="0.2">
      <c r="A3101" t="s">
        <v>5161</v>
      </c>
      <c r="B3101" t="s">
        <v>5162</v>
      </c>
      <c r="C3101">
        <v>5.0999999999999996</v>
      </c>
    </row>
    <row r="3102" spans="1:3" x14ac:dyDescent="0.2">
      <c r="A3102" t="s">
        <v>5163</v>
      </c>
      <c r="B3102" t="s">
        <v>5164</v>
      </c>
      <c r="C3102">
        <v>6.7</v>
      </c>
    </row>
    <row r="3103" spans="1:3" x14ac:dyDescent="0.2">
      <c r="A3103" t="s">
        <v>5165</v>
      </c>
      <c r="B3103" t="s">
        <v>5166</v>
      </c>
      <c r="C3103">
        <v>5.3</v>
      </c>
    </row>
    <row r="3104" spans="1:3" x14ac:dyDescent="0.2">
      <c r="A3104" t="s">
        <v>5167</v>
      </c>
      <c r="B3104" t="s">
        <v>5169</v>
      </c>
      <c r="C3104">
        <v>7.8</v>
      </c>
    </row>
    <row r="3105" spans="1:3" x14ac:dyDescent="0.2">
      <c r="A3105" t="s">
        <v>3927</v>
      </c>
      <c r="B3105" t="s">
        <v>5170</v>
      </c>
      <c r="C3105">
        <v>6.7</v>
      </c>
    </row>
    <row r="3106" spans="1:3" x14ac:dyDescent="0.2">
      <c r="A3106" t="s">
        <v>5171</v>
      </c>
      <c r="B3106" t="s">
        <v>5172</v>
      </c>
      <c r="C3106">
        <v>7.2</v>
      </c>
    </row>
    <row r="3107" spans="1:3" x14ac:dyDescent="0.2">
      <c r="A3107" t="s">
        <v>5173</v>
      </c>
      <c r="B3107" t="s">
        <v>5174</v>
      </c>
      <c r="C3107">
        <v>5.8</v>
      </c>
    </row>
    <row r="3108" spans="1:3" x14ac:dyDescent="0.2">
      <c r="A3108" t="s">
        <v>2700</v>
      </c>
      <c r="B3108" t="s">
        <v>5175</v>
      </c>
      <c r="C3108">
        <v>7</v>
      </c>
    </row>
    <row r="3109" spans="1:3" x14ac:dyDescent="0.2">
      <c r="A3109" t="s">
        <v>5176</v>
      </c>
      <c r="B3109" t="s">
        <v>5177</v>
      </c>
      <c r="C3109">
        <v>3.8</v>
      </c>
    </row>
    <row r="3110" spans="1:3" x14ac:dyDescent="0.2">
      <c r="A3110" t="s">
        <v>5178</v>
      </c>
      <c r="B3110" t="s">
        <v>5179</v>
      </c>
      <c r="C3110">
        <v>5.7</v>
      </c>
    </row>
    <row r="3111" spans="1:3" x14ac:dyDescent="0.2">
      <c r="A3111" t="s">
        <v>3526</v>
      </c>
      <c r="B3111" t="s">
        <v>5180</v>
      </c>
      <c r="C3111">
        <v>6.7</v>
      </c>
    </row>
    <row r="3112" spans="1:3" x14ac:dyDescent="0.2">
      <c r="A3112" t="s">
        <v>2663</v>
      </c>
      <c r="B3112" t="s">
        <v>5181</v>
      </c>
      <c r="C3112">
        <v>6.2</v>
      </c>
    </row>
    <row r="3113" spans="1:3" x14ac:dyDescent="0.2">
      <c r="A3113" t="s">
        <v>4140</v>
      </c>
      <c r="B3113" t="s">
        <v>5182</v>
      </c>
      <c r="C3113">
        <v>6.2</v>
      </c>
    </row>
    <row r="3114" spans="1:3" x14ac:dyDescent="0.2">
      <c r="A3114" t="s">
        <v>5183</v>
      </c>
      <c r="B3114" t="s">
        <v>5184</v>
      </c>
      <c r="C3114">
        <v>4.7</v>
      </c>
    </row>
    <row r="3115" spans="1:3" x14ac:dyDescent="0.2">
      <c r="A3115" t="s">
        <v>4184</v>
      </c>
      <c r="B3115" t="s">
        <v>5185</v>
      </c>
      <c r="C3115">
        <v>6.3</v>
      </c>
    </row>
    <row r="3116" spans="1:3" x14ac:dyDescent="0.2">
      <c r="A3116" t="s">
        <v>5186</v>
      </c>
      <c r="B3116" t="s">
        <v>5187</v>
      </c>
      <c r="C3116">
        <v>7.3</v>
      </c>
    </row>
    <row r="3117" spans="1:3" x14ac:dyDescent="0.2">
      <c r="A3117" t="s">
        <v>1798</v>
      </c>
      <c r="B3117" t="s">
        <v>1799</v>
      </c>
      <c r="C3117">
        <v>6.1</v>
      </c>
    </row>
    <row r="3118" spans="1:3" x14ac:dyDescent="0.2">
      <c r="A3118" t="s">
        <v>5188</v>
      </c>
      <c r="B3118" t="s">
        <v>5189</v>
      </c>
      <c r="C3118">
        <v>7.1</v>
      </c>
    </row>
    <row r="3119" spans="1:3" x14ac:dyDescent="0.2">
      <c r="A3119" t="s">
        <v>5190</v>
      </c>
      <c r="B3119" t="s">
        <v>5191</v>
      </c>
      <c r="C3119">
        <v>7.1</v>
      </c>
    </row>
    <row r="3120" spans="1:3" x14ac:dyDescent="0.2">
      <c r="A3120" t="s">
        <v>5021</v>
      </c>
      <c r="B3120" t="s">
        <v>5192</v>
      </c>
      <c r="C3120">
        <v>6.7</v>
      </c>
    </row>
    <row r="3121" spans="1:3" x14ac:dyDescent="0.2">
      <c r="A3121" t="s">
        <v>4863</v>
      </c>
      <c r="B3121" t="s">
        <v>5193</v>
      </c>
      <c r="C3121">
        <v>6.9</v>
      </c>
    </row>
    <row r="3122" spans="1:3" x14ac:dyDescent="0.2">
      <c r="A3122" t="s">
        <v>4294</v>
      </c>
      <c r="B3122" t="s">
        <v>5195</v>
      </c>
      <c r="C3122">
        <v>2.1</v>
      </c>
    </row>
    <row r="3123" spans="1:3" x14ac:dyDescent="0.2">
      <c r="A3123" t="s">
        <v>4584</v>
      </c>
      <c r="B3123" t="s">
        <v>5196</v>
      </c>
      <c r="C3123">
        <v>6.6</v>
      </c>
    </row>
    <row r="3124" spans="1:3" x14ac:dyDescent="0.2">
      <c r="A3124" t="s">
        <v>5111</v>
      </c>
      <c r="B3124" t="s">
        <v>5197</v>
      </c>
      <c r="C3124">
        <v>8.3000000000000007</v>
      </c>
    </row>
    <row r="3125" spans="1:3" x14ac:dyDescent="0.2">
      <c r="A3125" t="s">
        <v>2563</v>
      </c>
      <c r="B3125" t="s">
        <v>5198</v>
      </c>
      <c r="C3125">
        <v>7.2</v>
      </c>
    </row>
    <row r="3126" spans="1:3" x14ac:dyDescent="0.2">
      <c r="A3126" t="s">
        <v>5199</v>
      </c>
      <c r="B3126" t="s">
        <v>5200</v>
      </c>
      <c r="C3126">
        <v>5.6</v>
      </c>
    </row>
    <row r="3127" spans="1:3" x14ac:dyDescent="0.2">
      <c r="A3127" t="s">
        <v>2388</v>
      </c>
      <c r="B3127" t="s">
        <v>5201</v>
      </c>
      <c r="C3127">
        <v>7.7</v>
      </c>
    </row>
    <row r="3128" spans="1:3" x14ac:dyDescent="0.2">
      <c r="A3128" t="s">
        <v>27</v>
      </c>
      <c r="B3128" t="s">
        <v>5202</v>
      </c>
      <c r="C3128">
        <v>6.6</v>
      </c>
    </row>
    <row r="3129" spans="1:3" x14ac:dyDescent="0.2">
      <c r="A3129" t="s">
        <v>3727</v>
      </c>
      <c r="B3129" t="s">
        <v>5203</v>
      </c>
      <c r="C3129">
        <v>7.4</v>
      </c>
    </row>
    <row r="3130" spans="1:3" x14ac:dyDescent="0.2">
      <c r="A3130" t="s">
        <v>2950</v>
      </c>
      <c r="B3130" t="s">
        <v>5204</v>
      </c>
      <c r="C3130">
        <v>7.1</v>
      </c>
    </row>
    <row r="3131" spans="1:3" x14ac:dyDescent="0.2">
      <c r="A3131" t="s">
        <v>5205</v>
      </c>
      <c r="B3131" t="s">
        <v>5206</v>
      </c>
      <c r="C3131">
        <v>7.9</v>
      </c>
    </row>
    <row r="3132" spans="1:3" x14ac:dyDescent="0.2">
      <c r="A3132" t="s">
        <v>5207</v>
      </c>
      <c r="B3132" t="s">
        <v>5208</v>
      </c>
      <c r="C3132">
        <v>6.7</v>
      </c>
    </row>
    <row r="3133" spans="1:3" x14ac:dyDescent="0.2">
      <c r="A3133" t="s">
        <v>5209</v>
      </c>
      <c r="B3133" t="s">
        <v>5210</v>
      </c>
      <c r="C3133">
        <v>6.6</v>
      </c>
    </row>
    <row r="3134" spans="1:3" x14ac:dyDescent="0.2">
      <c r="A3134" t="s">
        <v>1714</v>
      </c>
      <c r="B3134" t="s">
        <v>5211</v>
      </c>
      <c r="C3134">
        <v>7.9</v>
      </c>
    </row>
    <row r="3135" spans="1:3" x14ac:dyDescent="0.2">
      <c r="A3135" t="s">
        <v>5212</v>
      </c>
      <c r="B3135" t="s">
        <v>5213</v>
      </c>
      <c r="C3135">
        <v>4.9000000000000004</v>
      </c>
    </row>
    <row r="3136" spans="1:3" x14ac:dyDescent="0.2">
      <c r="A3136" t="s">
        <v>5214</v>
      </c>
      <c r="B3136" t="s">
        <v>5215</v>
      </c>
      <c r="C3136">
        <v>7.2</v>
      </c>
    </row>
    <row r="3137" spans="1:3" x14ac:dyDescent="0.2">
      <c r="A3137" t="s">
        <v>5217</v>
      </c>
      <c r="B3137" t="s">
        <v>5218</v>
      </c>
      <c r="C3137">
        <v>6.1</v>
      </c>
    </row>
    <row r="3138" spans="1:3" x14ac:dyDescent="0.2">
      <c r="A3138" t="s">
        <v>5219</v>
      </c>
      <c r="B3138" t="s">
        <v>5221</v>
      </c>
      <c r="C3138">
        <v>5.3</v>
      </c>
    </row>
    <row r="3139" spans="1:3" x14ac:dyDescent="0.2">
      <c r="A3139" t="s">
        <v>2892</v>
      </c>
      <c r="B3139" t="s">
        <v>5222</v>
      </c>
      <c r="C3139">
        <v>5</v>
      </c>
    </row>
    <row r="3140" spans="1:3" x14ac:dyDescent="0.2">
      <c r="A3140" t="s">
        <v>3996</v>
      </c>
      <c r="B3140" t="s">
        <v>5223</v>
      </c>
      <c r="C3140">
        <v>7.6</v>
      </c>
    </row>
    <row r="3141" spans="1:3" x14ac:dyDescent="0.2">
      <c r="A3141" t="s">
        <v>5226</v>
      </c>
      <c r="B3141" t="s">
        <v>5227</v>
      </c>
      <c r="C3141">
        <v>7.6</v>
      </c>
    </row>
    <row r="3142" spans="1:3" x14ac:dyDescent="0.2">
      <c r="A3142" t="s">
        <v>122</v>
      </c>
      <c r="B3142" t="s">
        <v>5228</v>
      </c>
      <c r="C3142">
        <v>6.6</v>
      </c>
    </row>
    <row r="3143" spans="1:3" x14ac:dyDescent="0.2">
      <c r="A3143" t="s">
        <v>4595</v>
      </c>
      <c r="B3143" t="s">
        <v>5229</v>
      </c>
      <c r="C3143">
        <v>6.6</v>
      </c>
    </row>
    <row r="3144" spans="1:3" x14ac:dyDescent="0.2">
      <c r="A3144" t="s">
        <v>5230</v>
      </c>
      <c r="B3144" t="s">
        <v>5232</v>
      </c>
      <c r="C3144">
        <v>7.3</v>
      </c>
    </row>
    <row r="3145" spans="1:3" x14ac:dyDescent="0.2">
      <c r="A3145" t="s">
        <v>3418</v>
      </c>
      <c r="B3145" t="s">
        <v>5234</v>
      </c>
      <c r="C3145">
        <v>6.6</v>
      </c>
    </row>
    <row r="3146" spans="1:3" x14ac:dyDescent="0.2">
      <c r="A3146" t="s">
        <v>5235</v>
      </c>
      <c r="B3146" t="s">
        <v>5236</v>
      </c>
      <c r="C3146">
        <v>6.9</v>
      </c>
    </row>
    <row r="3147" spans="1:3" x14ac:dyDescent="0.2">
      <c r="A3147" t="s">
        <v>5237</v>
      </c>
      <c r="B3147" t="s">
        <v>5238</v>
      </c>
      <c r="C3147">
        <v>5.8</v>
      </c>
    </row>
    <row r="3148" spans="1:3" x14ac:dyDescent="0.2">
      <c r="A3148" t="s">
        <v>5239</v>
      </c>
      <c r="B3148" t="s">
        <v>5240</v>
      </c>
      <c r="C3148">
        <v>4.4000000000000004</v>
      </c>
    </row>
    <row r="3149" spans="1:3" x14ac:dyDescent="0.2">
      <c r="A3149" t="s">
        <v>604</v>
      </c>
      <c r="B3149" t="s">
        <v>5241</v>
      </c>
      <c r="C3149">
        <v>6.6</v>
      </c>
    </row>
    <row r="3150" spans="1:3" x14ac:dyDescent="0.2">
      <c r="A3150" t="s">
        <v>4679</v>
      </c>
      <c r="B3150" t="s">
        <v>4680</v>
      </c>
      <c r="C3150">
        <v>7.1</v>
      </c>
    </row>
    <row r="3151" spans="1:3" x14ac:dyDescent="0.2">
      <c r="A3151" t="s">
        <v>5242</v>
      </c>
      <c r="B3151" t="s">
        <v>5243</v>
      </c>
      <c r="C3151">
        <v>7.6</v>
      </c>
    </row>
    <row r="3152" spans="1:3" x14ac:dyDescent="0.2">
      <c r="A3152" t="s">
        <v>5237</v>
      </c>
      <c r="B3152" t="s">
        <v>5244</v>
      </c>
      <c r="C3152">
        <v>4.5999999999999996</v>
      </c>
    </row>
    <row r="3153" spans="1:3" x14ac:dyDescent="0.2">
      <c r="A3153" t="s">
        <v>5245</v>
      </c>
      <c r="B3153" t="s">
        <v>5246</v>
      </c>
      <c r="C3153">
        <v>6.8</v>
      </c>
    </row>
    <row r="3154" spans="1:3" x14ac:dyDescent="0.2">
      <c r="A3154" t="s">
        <v>3215</v>
      </c>
      <c r="B3154" t="s">
        <v>5247</v>
      </c>
      <c r="C3154">
        <v>4.9000000000000004</v>
      </c>
    </row>
    <row r="3155" spans="1:3" x14ac:dyDescent="0.2">
      <c r="A3155" t="s">
        <v>5248</v>
      </c>
      <c r="B3155" t="s">
        <v>5249</v>
      </c>
      <c r="C3155">
        <v>7.3</v>
      </c>
    </row>
    <row r="3156" spans="1:3" x14ac:dyDescent="0.2">
      <c r="A3156" t="s">
        <v>5250</v>
      </c>
      <c r="B3156" t="s">
        <v>5251</v>
      </c>
      <c r="C3156">
        <v>5</v>
      </c>
    </row>
    <row r="3157" spans="1:3" x14ac:dyDescent="0.2">
      <c r="A3157" t="s">
        <v>2521</v>
      </c>
      <c r="B3157" t="s">
        <v>5252</v>
      </c>
      <c r="C3157">
        <v>8</v>
      </c>
    </row>
    <row r="3158" spans="1:3" x14ac:dyDescent="0.2">
      <c r="A3158" t="s">
        <v>5253</v>
      </c>
      <c r="B3158" t="s">
        <v>5254</v>
      </c>
      <c r="C3158">
        <v>5.2</v>
      </c>
    </row>
    <row r="3159" spans="1:3" x14ac:dyDescent="0.2">
      <c r="A3159" t="s">
        <v>24</v>
      </c>
      <c r="B3159" t="s">
        <v>5255</v>
      </c>
      <c r="C3159">
        <v>8.5</v>
      </c>
    </row>
    <row r="3160" spans="1:3" x14ac:dyDescent="0.2">
      <c r="A3160" t="s">
        <v>5256</v>
      </c>
      <c r="B3160" t="s">
        <v>5257</v>
      </c>
      <c r="C3160">
        <v>6.5</v>
      </c>
    </row>
    <row r="3161" spans="1:3" x14ac:dyDescent="0.2">
      <c r="A3161" t="s">
        <v>2366</v>
      </c>
      <c r="B3161" t="s">
        <v>5258</v>
      </c>
      <c r="C3161">
        <v>7.4</v>
      </c>
    </row>
    <row r="3162" spans="1:3" x14ac:dyDescent="0.2">
      <c r="A3162" t="s">
        <v>2201</v>
      </c>
      <c r="B3162" t="s">
        <v>5259</v>
      </c>
      <c r="C3162">
        <v>7.7</v>
      </c>
    </row>
    <row r="3163" spans="1:3" x14ac:dyDescent="0.2">
      <c r="A3163" t="s">
        <v>2188</v>
      </c>
      <c r="B3163" t="s">
        <v>5260</v>
      </c>
      <c r="C3163">
        <v>7.4</v>
      </c>
    </row>
    <row r="3164" spans="1:3" x14ac:dyDescent="0.2">
      <c r="A3164" t="s">
        <v>5261</v>
      </c>
      <c r="B3164" t="s">
        <v>5262</v>
      </c>
      <c r="C3164">
        <v>5.0999999999999996</v>
      </c>
    </row>
    <row r="3165" spans="1:3" x14ac:dyDescent="0.2">
      <c r="A3165" t="s">
        <v>5263</v>
      </c>
      <c r="B3165" t="s">
        <v>5264</v>
      </c>
      <c r="C3165">
        <v>5</v>
      </c>
    </row>
    <row r="3166" spans="1:3" x14ac:dyDescent="0.2">
      <c r="A3166" t="s">
        <v>581</v>
      </c>
      <c r="B3166" t="s">
        <v>5265</v>
      </c>
      <c r="C3166">
        <v>7.2</v>
      </c>
    </row>
    <row r="3167" spans="1:3" x14ac:dyDescent="0.2">
      <c r="A3167" t="s">
        <v>5266</v>
      </c>
      <c r="B3167" t="s">
        <v>5267</v>
      </c>
      <c r="C3167">
        <v>6.4</v>
      </c>
    </row>
    <row r="3168" spans="1:3" x14ac:dyDescent="0.2">
      <c r="A3168" t="s">
        <v>5268</v>
      </c>
      <c r="B3168" t="s">
        <v>5269</v>
      </c>
      <c r="C3168">
        <v>5.6</v>
      </c>
    </row>
    <row r="3169" spans="1:3" x14ac:dyDescent="0.2">
      <c r="A3169" t="s">
        <v>4425</v>
      </c>
      <c r="B3169" t="s">
        <v>5270</v>
      </c>
      <c r="C3169">
        <v>6.1</v>
      </c>
    </row>
    <row r="3170" spans="1:3" x14ac:dyDescent="0.2">
      <c r="A3170" t="s">
        <v>3745</v>
      </c>
      <c r="B3170" t="s">
        <v>5271</v>
      </c>
      <c r="C3170">
        <v>5.2</v>
      </c>
    </row>
    <row r="3171" spans="1:3" x14ac:dyDescent="0.2">
      <c r="A3171" t="s">
        <v>3826</v>
      </c>
      <c r="B3171" t="s">
        <v>5272</v>
      </c>
      <c r="C3171">
        <v>7.3</v>
      </c>
    </row>
    <row r="3172" spans="1:3" x14ac:dyDescent="0.2">
      <c r="A3172" t="s">
        <v>5273</v>
      </c>
      <c r="B3172" t="s">
        <v>5274</v>
      </c>
      <c r="C3172">
        <v>7.5</v>
      </c>
    </row>
    <row r="3173" spans="1:3" x14ac:dyDescent="0.2">
      <c r="A3173" t="s">
        <v>5275</v>
      </c>
      <c r="B3173" t="s">
        <v>5277</v>
      </c>
      <c r="C3173">
        <v>4.5</v>
      </c>
    </row>
    <row r="3174" spans="1:3" x14ac:dyDescent="0.2">
      <c r="A3174" t="s">
        <v>1948</v>
      </c>
      <c r="B3174" t="s">
        <v>5278</v>
      </c>
      <c r="C3174">
        <v>6.6</v>
      </c>
    </row>
    <row r="3175" spans="1:3" x14ac:dyDescent="0.2">
      <c r="A3175" t="s">
        <v>4494</v>
      </c>
      <c r="B3175" t="s">
        <v>5279</v>
      </c>
      <c r="C3175">
        <v>5.3</v>
      </c>
    </row>
    <row r="3176" spans="1:3" x14ac:dyDescent="0.2">
      <c r="A3176" t="s">
        <v>5280</v>
      </c>
      <c r="B3176" t="s">
        <v>5281</v>
      </c>
      <c r="C3176">
        <v>4.9000000000000004</v>
      </c>
    </row>
    <row r="3177" spans="1:3" x14ac:dyDescent="0.2">
      <c r="A3177" t="s">
        <v>420</v>
      </c>
      <c r="B3177" t="s">
        <v>5282</v>
      </c>
      <c r="C3177">
        <v>7.7</v>
      </c>
    </row>
    <row r="3178" spans="1:3" x14ac:dyDescent="0.2">
      <c r="A3178" t="s">
        <v>851</v>
      </c>
      <c r="B3178" t="s">
        <v>5283</v>
      </c>
      <c r="C3178">
        <v>8</v>
      </c>
    </row>
    <row r="3179" spans="1:3" x14ac:dyDescent="0.2">
      <c r="A3179" t="s">
        <v>5284</v>
      </c>
      <c r="B3179" t="s">
        <v>5285</v>
      </c>
      <c r="C3179">
        <v>3.8</v>
      </c>
    </row>
    <row r="3180" spans="1:3" x14ac:dyDescent="0.2">
      <c r="A3180" t="s">
        <v>4863</v>
      </c>
      <c r="B3180" t="s">
        <v>5286</v>
      </c>
      <c r="C3180">
        <v>7.6</v>
      </c>
    </row>
    <row r="3181" spans="1:3" x14ac:dyDescent="0.2">
      <c r="A3181" t="s">
        <v>3116</v>
      </c>
      <c r="B3181" t="s">
        <v>5287</v>
      </c>
      <c r="C3181">
        <v>5.9</v>
      </c>
    </row>
    <row r="3182" spans="1:3" x14ac:dyDescent="0.2">
      <c r="A3182" t="s">
        <v>5288</v>
      </c>
      <c r="B3182" t="s">
        <v>5289</v>
      </c>
      <c r="C3182">
        <v>6.2</v>
      </c>
    </row>
    <row r="3183" spans="1:3" x14ac:dyDescent="0.2">
      <c r="A3183" t="s">
        <v>1066</v>
      </c>
      <c r="B3183" t="s">
        <v>5290</v>
      </c>
      <c r="C3183">
        <v>7.2</v>
      </c>
    </row>
    <row r="3184" spans="1:3" x14ac:dyDescent="0.2">
      <c r="A3184" t="s">
        <v>5291</v>
      </c>
      <c r="B3184" t="s">
        <v>5292</v>
      </c>
      <c r="C3184">
        <v>6.3</v>
      </c>
    </row>
    <row r="3185" spans="1:3" x14ac:dyDescent="0.2">
      <c r="A3185" t="s">
        <v>5293</v>
      </c>
      <c r="B3185" t="s">
        <v>5294</v>
      </c>
      <c r="C3185">
        <v>5.2</v>
      </c>
    </row>
    <row r="3186" spans="1:3" x14ac:dyDescent="0.2">
      <c r="A3186" t="s">
        <v>5295</v>
      </c>
      <c r="B3186" t="s">
        <v>5296</v>
      </c>
      <c r="C3186">
        <v>6.9</v>
      </c>
    </row>
    <row r="3187" spans="1:3" x14ac:dyDescent="0.2">
      <c r="A3187" t="s">
        <v>4425</v>
      </c>
      <c r="B3187" t="s">
        <v>5297</v>
      </c>
      <c r="C3187">
        <v>6.8</v>
      </c>
    </row>
    <row r="3188" spans="1:3" x14ac:dyDescent="0.2">
      <c r="A3188" t="s">
        <v>1717</v>
      </c>
      <c r="B3188" t="s">
        <v>5298</v>
      </c>
      <c r="C3188">
        <v>6.1</v>
      </c>
    </row>
    <row r="3189" spans="1:3" x14ac:dyDescent="0.2">
      <c r="A3189" t="s">
        <v>5299</v>
      </c>
      <c r="B3189" t="s">
        <v>5300</v>
      </c>
      <c r="C3189">
        <v>5.9</v>
      </c>
    </row>
    <row r="3190" spans="1:3" x14ac:dyDescent="0.2">
      <c r="A3190" t="s">
        <v>5301</v>
      </c>
      <c r="B3190" t="s">
        <v>5302</v>
      </c>
      <c r="C3190">
        <v>6.9</v>
      </c>
    </row>
    <row r="3191" spans="1:3" x14ac:dyDescent="0.2">
      <c r="A3191" t="s">
        <v>5303</v>
      </c>
      <c r="B3191" t="s">
        <v>5304</v>
      </c>
      <c r="C3191">
        <v>7.7</v>
      </c>
    </row>
    <row r="3192" spans="1:3" x14ac:dyDescent="0.2">
      <c r="A3192" t="s">
        <v>5305</v>
      </c>
      <c r="B3192" t="s">
        <v>5306</v>
      </c>
      <c r="C3192">
        <v>5.3</v>
      </c>
    </row>
    <row r="3193" spans="1:3" x14ac:dyDescent="0.2">
      <c r="A3193" t="s">
        <v>5307</v>
      </c>
      <c r="B3193" t="s">
        <v>5308</v>
      </c>
      <c r="C3193">
        <v>7</v>
      </c>
    </row>
    <row r="3194" spans="1:3" x14ac:dyDescent="0.2">
      <c r="A3194" t="s">
        <v>5309</v>
      </c>
      <c r="B3194" t="s">
        <v>5310</v>
      </c>
      <c r="C3194">
        <v>6.6</v>
      </c>
    </row>
    <row r="3195" spans="1:3" x14ac:dyDescent="0.2">
      <c r="A3195" t="s">
        <v>92</v>
      </c>
      <c r="B3195" t="s">
        <v>5311</v>
      </c>
      <c r="C3195">
        <v>6.4</v>
      </c>
    </row>
    <row r="3196" spans="1:3" x14ac:dyDescent="0.2">
      <c r="A3196" t="s">
        <v>251</v>
      </c>
      <c r="B3196" t="s">
        <v>5312</v>
      </c>
      <c r="C3196">
        <v>7.9</v>
      </c>
    </row>
    <row r="3197" spans="1:3" x14ac:dyDescent="0.2">
      <c r="A3197" t="s">
        <v>3222</v>
      </c>
      <c r="B3197" t="s">
        <v>5313</v>
      </c>
      <c r="C3197">
        <v>7.7</v>
      </c>
    </row>
    <row r="3198" spans="1:3" x14ac:dyDescent="0.2">
      <c r="A3198" t="s">
        <v>5314</v>
      </c>
      <c r="B3198" t="s">
        <v>5315</v>
      </c>
      <c r="C3198">
        <v>7.2</v>
      </c>
    </row>
    <row r="3199" spans="1:3" x14ac:dyDescent="0.2">
      <c r="A3199" t="s">
        <v>5316</v>
      </c>
      <c r="B3199" t="s">
        <v>5317</v>
      </c>
      <c r="C3199">
        <v>6.8</v>
      </c>
    </row>
    <row r="3200" spans="1:3" x14ac:dyDescent="0.2">
      <c r="A3200" t="s">
        <v>64</v>
      </c>
      <c r="B3200" t="s">
        <v>5319</v>
      </c>
      <c r="C3200">
        <v>7.4</v>
      </c>
    </row>
    <row r="3201" spans="1:3" x14ac:dyDescent="0.2">
      <c r="A3201" t="s">
        <v>4317</v>
      </c>
      <c r="B3201" t="s">
        <v>5320</v>
      </c>
      <c r="C3201">
        <v>4.5999999999999996</v>
      </c>
    </row>
    <row r="3202" spans="1:3" x14ac:dyDescent="0.2">
      <c r="A3202" t="s">
        <v>5321</v>
      </c>
      <c r="B3202" t="s">
        <v>5322</v>
      </c>
      <c r="C3202">
        <v>6.4</v>
      </c>
    </row>
    <row r="3203" spans="1:3" x14ac:dyDescent="0.2">
      <c r="A3203" t="s">
        <v>2186</v>
      </c>
      <c r="B3203" t="s">
        <v>5324</v>
      </c>
      <c r="C3203">
        <v>7</v>
      </c>
    </row>
    <row r="3204" spans="1:3" x14ac:dyDescent="0.2">
      <c r="A3204" t="s">
        <v>4159</v>
      </c>
      <c r="B3204" t="s">
        <v>5325</v>
      </c>
      <c r="C3204">
        <v>7.7</v>
      </c>
    </row>
    <row r="3205" spans="1:3" x14ac:dyDescent="0.2">
      <c r="A3205" t="s">
        <v>5035</v>
      </c>
      <c r="B3205" t="s">
        <v>5326</v>
      </c>
      <c r="C3205">
        <v>6.8</v>
      </c>
    </row>
    <row r="3206" spans="1:3" x14ac:dyDescent="0.2">
      <c r="A3206" t="s">
        <v>5327</v>
      </c>
      <c r="B3206" t="s">
        <v>5329</v>
      </c>
      <c r="C3206">
        <v>7</v>
      </c>
    </row>
    <row r="3207" spans="1:3" x14ac:dyDescent="0.2">
      <c r="A3207" t="s">
        <v>5167</v>
      </c>
      <c r="B3207" t="s">
        <v>5330</v>
      </c>
      <c r="C3207">
        <v>7</v>
      </c>
    </row>
    <row r="3208" spans="1:3" x14ac:dyDescent="0.2">
      <c r="A3208" t="s">
        <v>5331</v>
      </c>
      <c r="B3208" t="s">
        <v>5332</v>
      </c>
      <c r="C3208">
        <v>6.3</v>
      </c>
    </row>
    <row r="3209" spans="1:3" x14ac:dyDescent="0.2">
      <c r="A3209" t="s">
        <v>5333</v>
      </c>
      <c r="B3209" t="s">
        <v>5335</v>
      </c>
      <c r="C3209">
        <v>7.1</v>
      </c>
    </row>
    <row r="3210" spans="1:3" x14ac:dyDescent="0.2">
      <c r="A3210" t="s">
        <v>1812</v>
      </c>
      <c r="B3210" t="s">
        <v>5336</v>
      </c>
      <c r="C3210">
        <v>7.1</v>
      </c>
    </row>
    <row r="3211" spans="1:3" x14ac:dyDescent="0.2">
      <c r="A3211" t="s">
        <v>46</v>
      </c>
      <c r="B3211" t="s">
        <v>5337</v>
      </c>
      <c r="C3211">
        <v>6.1</v>
      </c>
    </row>
    <row r="3212" spans="1:3" x14ac:dyDescent="0.2">
      <c r="A3212" t="s">
        <v>5338</v>
      </c>
      <c r="B3212" t="s">
        <v>5339</v>
      </c>
      <c r="C3212">
        <v>7.3</v>
      </c>
    </row>
    <row r="3213" spans="1:3" x14ac:dyDescent="0.2">
      <c r="A3213" t="s">
        <v>5340</v>
      </c>
      <c r="B3213" t="s">
        <v>5341</v>
      </c>
      <c r="C3213">
        <v>6.2</v>
      </c>
    </row>
    <row r="3214" spans="1:3" x14ac:dyDescent="0.2">
      <c r="A3214" t="s">
        <v>784</v>
      </c>
      <c r="B3214" t="s">
        <v>5343</v>
      </c>
      <c r="C3214">
        <v>6.2</v>
      </c>
    </row>
    <row r="3215" spans="1:3" x14ac:dyDescent="0.2">
      <c r="A3215" t="s">
        <v>5344</v>
      </c>
      <c r="B3215" t="s">
        <v>5345</v>
      </c>
      <c r="C3215">
        <v>3.3</v>
      </c>
    </row>
    <row r="3216" spans="1:3" x14ac:dyDescent="0.2">
      <c r="A3216" t="s">
        <v>5346</v>
      </c>
      <c r="B3216" t="s">
        <v>5348</v>
      </c>
      <c r="C3216">
        <v>7.4</v>
      </c>
    </row>
    <row r="3217" spans="1:3" x14ac:dyDescent="0.2">
      <c r="A3217" t="s">
        <v>1986</v>
      </c>
      <c r="B3217" t="s">
        <v>5350</v>
      </c>
      <c r="C3217">
        <v>8</v>
      </c>
    </row>
    <row r="3218" spans="1:3" x14ac:dyDescent="0.2">
      <c r="A3218" t="s">
        <v>4961</v>
      </c>
      <c r="B3218" t="s">
        <v>5351</v>
      </c>
      <c r="C3218">
        <v>5.9</v>
      </c>
    </row>
    <row r="3219" spans="1:3" x14ac:dyDescent="0.2">
      <c r="A3219" t="s">
        <v>4126</v>
      </c>
      <c r="B3219" t="s">
        <v>5352</v>
      </c>
      <c r="C3219">
        <v>6.8</v>
      </c>
    </row>
    <row r="3220" spans="1:3" x14ac:dyDescent="0.2">
      <c r="A3220" t="s">
        <v>3798</v>
      </c>
      <c r="B3220" t="s">
        <v>5353</v>
      </c>
      <c r="C3220">
        <v>7.4</v>
      </c>
    </row>
    <row r="3221" spans="1:3" x14ac:dyDescent="0.2">
      <c r="A3221" t="s">
        <v>5354</v>
      </c>
      <c r="B3221" t="s">
        <v>5355</v>
      </c>
      <c r="C3221">
        <v>6.7</v>
      </c>
    </row>
    <row r="3222" spans="1:3" x14ac:dyDescent="0.2">
      <c r="A3222" t="s">
        <v>2453</v>
      </c>
      <c r="B3222" t="s">
        <v>5356</v>
      </c>
      <c r="C3222">
        <v>5.5</v>
      </c>
    </row>
    <row r="3223" spans="1:3" x14ac:dyDescent="0.2">
      <c r="A3223" t="s">
        <v>4045</v>
      </c>
      <c r="B3223" t="s">
        <v>5357</v>
      </c>
      <c r="C3223">
        <v>5.7</v>
      </c>
    </row>
    <row r="3224" spans="1:3" x14ac:dyDescent="0.2">
      <c r="A3224" t="s">
        <v>5358</v>
      </c>
      <c r="B3224" t="s">
        <v>5359</v>
      </c>
      <c r="C3224">
        <v>7.2</v>
      </c>
    </row>
    <row r="3225" spans="1:3" x14ac:dyDescent="0.2">
      <c r="A3225" t="s">
        <v>5360</v>
      </c>
      <c r="B3225" t="s">
        <v>5361</v>
      </c>
      <c r="C3225">
        <v>5.9</v>
      </c>
    </row>
    <row r="3226" spans="1:3" x14ac:dyDescent="0.2">
      <c r="A3226" t="s">
        <v>2478</v>
      </c>
      <c r="B3226" t="s">
        <v>5362</v>
      </c>
      <c r="C3226">
        <v>6.7</v>
      </c>
    </row>
    <row r="3227" spans="1:3" x14ac:dyDescent="0.2">
      <c r="A3227" t="s">
        <v>134</v>
      </c>
      <c r="B3227" t="s">
        <v>5363</v>
      </c>
      <c r="C3227">
        <v>7.1</v>
      </c>
    </row>
    <row r="3228" spans="1:3" x14ac:dyDescent="0.2">
      <c r="A3228" t="s">
        <v>1714</v>
      </c>
      <c r="B3228" t="s">
        <v>5364</v>
      </c>
      <c r="C3228">
        <v>7.7</v>
      </c>
    </row>
    <row r="3229" spans="1:3" x14ac:dyDescent="0.2">
      <c r="A3229" t="s">
        <v>156</v>
      </c>
      <c r="B3229" t="s">
        <v>5365</v>
      </c>
      <c r="C3229">
        <v>7.4</v>
      </c>
    </row>
    <row r="3230" spans="1:3" x14ac:dyDescent="0.2">
      <c r="A3230" t="s">
        <v>416</v>
      </c>
      <c r="B3230" t="s">
        <v>5366</v>
      </c>
      <c r="C3230">
        <v>8.4</v>
      </c>
    </row>
    <row r="3231" spans="1:3" x14ac:dyDescent="0.2">
      <c r="A3231" t="s">
        <v>5367</v>
      </c>
      <c r="B3231" t="s">
        <v>5369</v>
      </c>
      <c r="C3231">
        <v>7.2</v>
      </c>
    </row>
    <row r="3232" spans="1:3" x14ac:dyDescent="0.2">
      <c r="A3232" t="s">
        <v>3168</v>
      </c>
      <c r="B3232" t="s">
        <v>5370</v>
      </c>
      <c r="C3232">
        <v>8.1</v>
      </c>
    </row>
    <row r="3233" spans="1:3" x14ac:dyDescent="0.2">
      <c r="A3233" t="s">
        <v>5371</v>
      </c>
      <c r="B3233" t="s">
        <v>5372</v>
      </c>
      <c r="C3233">
        <v>7.8</v>
      </c>
    </row>
    <row r="3234" spans="1:3" x14ac:dyDescent="0.2">
      <c r="A3234" t="s">
        <v>5373</v>
      </c>
      <c r="B3234" t="s">
        <v>5374</v>
      </c>
      <c r="C3234">
        <v>6.8</v>
      </c>
    </row>
    <row r="3235" spans="1:3" x14ac:dyDescent="0.2">
      <c r="A3235" t="s">
        <v>4492</v>
      </c>
      <c r="B3235" t="s">
        <v>5375</v>
      </c>
      <c r="C3235">
        <v>7.7</v>
      </c>
    </row>
    <row r="3236" spans="1:3" x14ac:dyDescent="0.2">
      <c r="A3236" t="s">
        <v>5376</v>
      </c>
      <c r="B3236" t="s">
        <v>5377</v>
      </c>
      <c r="C3236">
        <v>6.5</v>
      </c>
    </row>
    <row r="3237" spans="1:3" x14ac:dyDescent="0.2">
      <c r="A3237" t="s">
        <v>5378</v>
      </c>
      <c r="B3237" t="s">
        <v>5379</v>
      </c>
      <c r="C3237">
        <v>7.3</v>
      </c>
    </row>
    <row r="3238" spans="1:3" x14ac:dyDescent="0.2">
      <c r="A3238" t="s">
        <v>5380</v>
      </c>
      <c r="B3238" t="s">
        <v>5381</v>
      </c>
      <c r="C3238">
        <v>5.9</v>
      </c>
    </row>
    <row r="3239" spans="1:3" x14ac:dyDescent="0.2">
      <c r="A3239" t="s">
        <v>1674</v>
      </c>
      <c r="B3239" t="s">
        <v>5382</v>
      </c>
      <c r="C3239">
        <v>8.6999999999999993</v>
      </c>
    </row>
    <row r="3240" spans="1:3" x14ac:dyDescent="0.2">
      <c r="A3240" t="s">
        <v>5383</v>
      </c>
      <c r="B3240" t="s">
        <v>5384</v>
      </c>
      <c r="C3240">
        <v>6.1</v>
      </c>
    </row>
    <row r="3241" spans="1:3" x14ac:dyDescent="0.2">
      <c r="A3241" t="s">
        <v>2808</v>
      </c>
      <c r="B3241" t="s">
        <v>5385</v>
      </c>
      <c r="C3241">
        <v>7.6</v>
      </c>
    </row>
    <row r="3242" spans="1:3" x14ac:dyDescent="0.2">
      <c r="A3242" t="s">
        <v>324</v>
      </c>
      <c r="B3242" t="s">
        <v>325</v>
      </c>
      <c r="C3242">
        <v>5.8</v>
      </c>
    </row>
    <row r="3243" spans="1:3" x14ac:dyDescent="0.2">
      <c r="A3243" t="s">
        <v>1027</v>
      </c>
      <c r="B3243" t="s">
        <v>5387</v>
      </c>
      <c r="C3243">
        <v>6.5</v>
      </c>
    </row>
    <row r="3244" spans="1:3" x14ac:dyDescent="0.2">
      <c r="A3244" t="s">
        <v>1704</v>
      </c>
      <c r="B3244" t="s">
        <v>5389</v>
      </c>
      <c r="C3244">
        <v>7.3</v>
      </c>
    </row>
    <row r="3245" spans="1:3" x14ac:dyDescent="0.2">
      <c r="A3245" t="s">
        <v>3601</v>
      </c>
      <c r="B3245" t="s">
        <v>5390</v>
      </c>
      <c r="C3245">
        <v>6.2</v>
      </c>
    </row>
    <row r="3246" spans="1:3" x14ac:dyDescent="0.2">
      <c r="A3246" t="s">
        <v>3709</v>
      </c>
      <c r="B3246" t="s">
        <v>5391</v>
      </c>
      <c r="C3246">
        <v>5</v>
      </c>
    </row>
    <row r="3247" spans="1:3" x14ac:dyDescent="0.2">
      <c r="A3247" t="s">
        <v>2235</v>
      </c>
      <c r="B3247" t="s">
        <v>5392</v>
      </c>
      <c r="C3247">
        <v>7.8</v>
      </c>
    </row>
    <row r="3248" spans="1:3" x14ac:dyDescent="0.2">
      <c r="A3248" t="s">
        <v>1361</v>
      </c>
      <c r="B3248" t="s">
        <v>5393</v>
      </c>
      <c r="C3248">
        <v>8.1</v>
      </c>
    </row>
    <row r="3249" spans="1:3" x14ac:dyDescent="0.2">
      <c r="A3249" t="s">
        <v>5394</v>
      </c>
      <c r="B3249" t="s">
        <v>5395</v>
      </c>
      <c r="C3249">
        <v>6.7</v>
      </c>
    </row>
    <row r="3250" spans="1:3" x14ac:dyDescent="0.2">
      <c r="A3250" t="s">
        <v>70</v>
      </c>
      <c r="B3250" t="s">
        <v>354</v>
      </c>
      <c r="C3250">
        <v>6.1</v>
      </c>
    </row>
    <row r="3251" spans="1:3" x14ac:dyDescent="0.2">
      <c r="A3251" t="s">
        <v>48</v>
      </c>
      <c r="B3251" t="s">
        <v>5396</v>
      </c>
      <c r="C3251">
        <v>7.1</v>
      </c>
    </row>
    <row r="3252" spans="1:3" x14ac:dyDescent="0.2">
      <c r="A3252" t="s">
        <v>5397</v>
      </c>
      <c r="B3252" t="s">
        <v>5398</v>
      </c>
      <c r="C3252">
        <v>5.6</v>
      </c>
    </row>
    <row r="3253" spans="1:3" x14ac:dyDescent="0.2">
      <c r="A3253" t="s">
        <v>5399</v>
      </c>
      <c r="B3253" t="s">
        <v>5400</v>
      </c>
      <c r="C3253">
        <v>7.6</v>
      </c>
    </row>
    <row r="3254" spans="1:3" x14ac:dyDescent="0.2">
      <c r="A3254" t="s">
        <v>175</v>
      </c>
      <c r="B3254" t="s">
        <v>5401</v>
      </c>
      <c r="C3254">
        <v>4.5999999999999996</v>
      </c>
    </row>
    <row r="3255" spans="1:3" x14ac:dyDescent="0.2">
      <c r="A3255" t="s">
        <v>5402</v>
      </c>
      <c r="B3255" t="s">
        <v>5403</v>
      </c>
      <c r="C3255">
        <v>7.1</v>
      </c>
    </row>
    <row r="3256" spans="1:3" x14ac:dyDescent="0.2">
      <c r="A3256" t="s">
        <v>1809</v>
      </c>
      <c r="B3256" t="s">
        <v>5404</v>
      </c>
      <c r="C3256">
        <v>7.3</v>
      </c>
    </row>
    <row r="3257" spans="1:3" x14ac:dyDescent="0.2">
      <c r="A3257" t="s">
        <v>5405</v>
      </c>
      <c r="B3257" t="s">
        <v>5406</v>
      </c>
      <c r="C3257">
        <v>4</v>
      </c>
    </row>
    <row r="3258" spans="1:3" x14ac:dyDescent="0.2">
      <c r="A3258" t="s">
        <v>2971</v>
      </c>
      <c r="B3258" t="s">
        <v>5407</v>
      </c>
      <c r="C3258">
        <v>8</v>
      </c>
    </row>
    <row r="3259" spans="1:3" x14ac:dyDescent="0.2">
      <c r="A3259" t="s">
        <v>1361</v>
      </c>
      <c r="B3259" t="s">
        <v>5408</v>
      </c>
      <c r="C3259">
        <v>6.7</v>
      </c>
    </row>
    <row r="3260" spans="1:3" x14ac:dyDescent="0.2">
      <c r="A3260" t="s">
        <v>94</v>
      </c>
      <c r="B3260" t="s">
        <v>587</v>
      </c>
      <c r="C3260">
        <v>5.7</v>
      </c>
    </row>
    <row r="3261" spans="1:3" x14ac:dyDescent="0.2">
      <c r="A3261" t="s">
        <v>5409</v>
      </c>
      <c r="B3261" t="s">
        <v>5410</v>
      </c>
      <c r="C3261">
        <v>4.5999999999999996</v>
      </c>
    </row>
    <row r="3262" spans="1:3" x14ac:dyDescent="0.2">
      <c r="A3262" t="s">
        <v>5409</v>
      </c>
      <c r="B3262" t="s">
        <v>5411</v>
      </c>
      <c r="C3262">
        <v>4</v>
      </c>
    </row>
    <row r="3263" spans="1:3" x14ac:dyDescent="0.2">
      <c r="A3263" t="s">
        <v>3877</v>
      </c>
      <c r="B3263" t="s">
        <v>5413</v>
      </c>
      <c r="C3263">
        <v>7</v>
      </c>
    </row>
    <row r="3264" spans="1:3" x14ac:dyDescent="0.2">
      <c r="A3264" t="s">
        <v>5414</v>
      </c>
      <c r="B3264" t="s">
        <v>5415</v>
      </c>
      <c r="C3264">
        <v>5.9</v>
      </c>
    </row>
    <row r="3265" spans="1:3" x14ac:dyDescent="0.2">
      <c r="A3265" t="s">
        <v>2240</v>
      </c>
      <c r="B3265" t="s">
        <v>5416</v>
      </c>
      <c r="C3265">
        <v>7.5</v>
      </c>
    </row>
    <row r="3266" spans="1:3" x14ac:dyDescent="0.2">
      <c r="A3266" t="s">
        <v>5417</v>
      </c>
      <c r="B3266" t="s">
        <v>5418</v>
      </c>
      <c r="C3266">
        <v>4.7</v>
      </c>
    </row>
    <row r="3267" spans="1:3" x14ac:dyDescent="0.2">
      <c r="A3267" t="s">
        <v>5419</v>
      </c>
      <c r="B3267" t="s">
        <v>5420</v>
      </c>
      <c r="C3267">
        <v>6.7</v>
      </c>
    </row>
    <row r="3268" spans="1:3" x14ac:dyDescent="0.2">
      <c r="A3268" t="s">
        <v>5421</v>
      </c>
      <c r="B3268" t="s">
        <v>5422</v>
      </c>
      <c r="C3268">
        <v>6.7</v>
      </c>
    </row>
    <row r="3269" spans="1:3" x14ac:dyDescent="0.2">
      <c r="A3269" t="s">
        <v>3893</v>
      </c>
      <c r="B3269" t="s">
        <v>5423</v>
      </c>
      <c r="C3269">
        <v>7.1</v>
      </c>
    </row>
    <row r="3270" spans="1:3" x14ac:dyDescent="0.2">
      <c r="A3270" t="s">
        <v>5424</v>
      </c>
      <c r="B3270" t="s">
        <v>5426</v>
      </c>
      <c r="C3270">
        <v>2.7</v>
      </c>
    </row>
    <row r="3271" spans="1:3" x14ac:dyDescent="0.2">
      <c r="A3271" t="s">
        <v>260</v>
      </c>
      <c r="B3271" t="s">
        <v>5427</v>
      </c>
      <c r="C3271">
        <v>7.3</v>
      </c>
    </row>
    <row r="3272" spans="1:3" x14ac:dyDescent="0.2">
      <c r="A3272" t="s">
        <v>3588</v>
      </c>
      <c r="B3272" t="s">
        <v>5428</v>
      </c>
      <c r="C3272">
        <v>7.6</v>
      </c>
    </row>
    <row r="3273" spans="1:3" x14ac:dyDescent="0.2">
      <c r="A3273" t="s">
        <v>5429</v>
      </c>
      <c r="B3273" t="s">
        <v>5430</v>
      </c>
      <c r="C3273">
        <v>5.8</v>
      </c>
    </row>
    <row r="3274" spans="1:3" x14ac:dyDescent="0.2">
      <c r="A3274" t="s">
        <v>1505</v>
      </c>
      <c r="B3274" t="s">
        <v>5431</v>
      </c>
      <c r="C3274">
        <v>6.5</v>
      </c>
    </row>
    <row r="3275" spans="1:3" x14ac:dyDescent="0.2">
      <c r="A3275" t="s">
        <v>5432</v>
      </c>
      <c r="B3275" t="s">
        <v>5433</v>
      </c>
      <c r="C3275">
        <v>6.6</v>
      </c>
    </row>
    <row r="3276" spans="1:3" x14ac:dyDescent="0.2">
      <c r="A3276" t="s">
        <v>5434</v>
      </c>
      <c r="B3276" t="s">
        <v>5435</v>
      </c>
      <c r="C3276">
        <v>6.9</v>
      </c>
    </row>
    <row r="3277" spans="1:3" x14ac:dyDescent="0.2">
      <c r="A3277" t="s">
        <v>5436</v>
      </c>
      <c r="B3277" t="s">
        <v>5437</v>
      </c>
      <c r="C3277">
        <v>4.8</v>
      </c>
    </row>
    <row r="3278" spans="1:3" x14ac:dyDescent="0.2">
      <c r="A3278" t="s">
        <v>5438</v>
      </c>
      <c r="B3278" t="s">
        <v>5439</v>
      </c>
      <c r="C3278">
        <v>7</v>
      </c>
    </row>
    <row r="3279" spans="1:3" x14ac:dyDescent="0.2">
      <c r="A3279" t="s">
        <v>5399</v>
      </c>
      <c r="B3279" t="s">
        <v>5440</v>
      </c>
      <c r="C3279">
        <v>5.4</v>
      </c>
    </row>
    <row r="3280" spans="1:3" x14ac:dyDescent="0.2">
      <c r="A3280" t="s">
        <v>1825</v>
      </c>
      <c r="B3280" t="s">
        <v>5441</v>
      </c>
      <c r="C3280">
        <v>6.9</v>
      </c>
    </row>
    <row r="3281" spans="1:3" x14ac:dyDescent="0.2">
      <c r="A3281" t="s">
        <v>5442</v>
      </c>
      <c r="B3281" t="s">
        <v>5443</v>
      </c>
      <c r="C3281">
        <v>6.6</v>
      </c>
    </row>
    <row r="3282" spans="1:3" x14ac:dyDescent="0.2">
      <c r="A3282" t="s">
        <v>725</v>
      </c>
      <c r="B3282" t="s">
        <v>5444</v>
      </c>
      <c r="C3282">
        <v>5.9</v>
      </c>
    </row>
    <row r="3283" spans="1:3" x14ac:dyDescent="0.2">
      <c r="A3283" t="s">
        <v>5445</v>
      </c>
      <c r="B3283" t="s">
        <v>5447</v>
      </c>
      <c r="C3283">
        <v>6.3</v>
      </c>
    </row>
    <row r="3284" spans="1:3" x14ac:dyDescent="0.2">
      <c r="A3284" t="s">
        <v>3013</v>
      </c>
      <c r="B3284" t="s">
        <v>5448</v>
      </c>
      <c r="C3284">
        <v>6.3</v>
      </c>
    </row>
    <row r="3285" spans="1:3" x14ac:dyDescent="0.2">
      <c r="A3285" t="s">
        <v>5449</v>
      </c>
      <c r="B3285" t="s">
        <v>5450</v>
      </c>
      <c r="C3285">
        <v>7</v>
      </c>
    </row>
    <row r="3286" spans="1:3" x14ac:dyDescent="0.2">
      <c r="A3286" t="s">
        <v>1066</v>
      </c>
      <c r="B3286" t="s">
        <v>5451</v>
      </c>
      <c r="C3286">
        <v>6.3</v>
      </c>
    </row>
    <row r="3287" spans="1:3" x14ac:dyDescent="0.2">
      <c r="A3287" t="s">
        <v>3307</v>
      </c>
      <c r="B3287" t="s">
        <v>5452</v>
      </c>
      <c r="C3287">
        <v>6.2</v>
      </c>
    </row>
    <row r="3288" spans="1:3" x14ac:dyDescent="0.2">
      <c r="A3288" t="s">
        <v>5453</v>
      </c>
      <c r="B3288" t="s">
        <v>5454</v>
      </c>
      <c r="C3288">
        <v>7.7</v>
      </c>
    </row>
    <row r="3289" spans="1:3" x14ac:dyDescent="0.2">
      <c r="A3289" t="s">
        <v>5455</v>
      </c>
      <c r="B3289" t="s">
        <v>5456</v>
      </c>
      <c r="C3289">
        <v>6.5</v>
      </c>
    </row>
    <row r="3290" spans="1:3" x14ac:dyDescent="0.2">
      <c r="A3290" t="s">
        <v>2238</v>
      </c>
      <c r="B3290" t="s">
        <v>5457</v>
      </c>
      <c r="C3290">
        <v>5.8</v>
      </c>
    </row>
    <row r="3291" spans="1:3" x14ac:dyDescent="0.2">
      <c r="A3291" t="s">
        <v>5458</v>
      </c>
      <c r="B3291" t="s">
        <v>5459</v>
      </c>
      <c r="C3291">
        <v>6.1</v>
      </c>
    </row>
    <row r="3292" spans="1:3" x14ac:dyDescent="0.2">
      <c r="A3292" t="s">
        <v>5460</v>
      </c>
      <c r="B3292" t="s">
        <v>5461</v>
      </c>
      <c r="C3292">
        <v>8.1999999999999993</v>
      </c>
    </row>
    <row r="3293" spans="1:3" x14ac:dyDescent="0.2">
      <c r="A3293" t="s">
        <v>5462</v>
      </c>
      <c r="B3293" t="s">
        <v>5463</v>
      </c>
      <c r="C3293">
        <v>6</v>
      </c>
    </row>
    <row r="3294" spans="1:3" x14ac:dyDescent="0.2">
      <c r="A3294" t="s">
        <v>5464</v>
      </c>
      <c r="B3294" t="s">
        <v>5466</v>
      </c>
      <c r="C3294">
        <v>6.8</v>
      </c>
    </row>
    <row r="3295" spans="1:3" x14ac:dyDescent="0.2">
      <c r="A3295" t="s">
        <v>5467</v>
      </c>
      <c r="B3295" t="s">
        <v>5469</v>
      </c>
      <c r="C3295">
        <v>7</v>
      </c>
    </row>
    <row r="3296" spans="1:3" x14ac:dyDescent="0.2">
      <c r="A3296" t="s">
        <v>5471</v>
      </c>
      <c r="B3296" t="s">
        <v>5472</v>
      </c>
      <c r="C3296">
        <v>6.8</v>
      </c>
    </row>
    <row r="3297" spans="1:3" x14ac:dyDescent="0.2">
      <c r="A3297" t="s">
        <v>5473</v>
      </c>
      <c r="B3297" t="s">
        <v>5475</v>
      </c>
      <c r="C3297">
        <v>7.1</v>
      </c>
    </row>
    <row r="3298" spans="1:3" x14ac:dyDescent="0.2">
      <c r="A3298" t="s">
        <v>5476</v>
      </c>
      <c r="B3298" t="s">
        <v>5477</v>
      </c>
      <c r="C3298">
        <v>6.9</v>
      </c>
    </row>
    <row r="3299" spans="1:3" x14ac:dyDescent="0.2">
      <c r="A3299" t="s">
        <v>3765</v>
      </c>
      <c r="B3299" t="s">
        <v>5479</v>
      </c>
      <c r="C3299">
        <v>6.9</v>
      </c>
    </row>
    <row r="3300" spans="1:3" x14ac:dyDescent="0.2">
      <c r="A3300" t="s">
        <v>1731</v>
      </c>
      <c r="B3300" t="s">
        <v>2150</v>
      </c>
      <c r="C3300">
        <v>6.9</v>
      </c>
    </row>
    <row r="3301" spans="1:3" x14ac:dyDescent="0.2">
      <c r="A3301" t="s">
        <v>4140</v>
      </c>
      <c r="B3301" t="s">
        <v>5480</v>
      </c>
      <c r="C3301">
        <v>7.2</v>
      </c>
    </row>
    <row r="3302" spans="1:3" x14ac:dyDescent="0.2">
      <c r="A3302" t="s">
        <v>5481</v>
      </c>
      <c r="B3302" t="s">
        <v>5482</v>
      </c>
      <c r="C3302">
        <v>7.8</v>
      </c>
    </row>
    <row r="3303" spans="1:3" x14ac:dyDescent="0.2">
      <c r="A3303" t="s">
        <v>1052</v>
      </c>
      <c r="B3303" t="s">
        <v>5483</v>
      </c>
      <c r="C3303">
        <v>7.3</v>
      </c>
    </row>
    <row r="3304" spans="1:3" x14ac:dyDescent="0.2">
      <c r="A3304" t="s">
        <v>912</v>
      </c>
      <c r="B3304" t="s">
        <v>5484</v>
      </c>
      <c r="C3304">
        <v>7.5</v>
      </c>
    </row>
    <row r="3305" spans="1:3" x14ac:dyDescent="0.2">
      <c r="A3305" t="s">
        <v>5485</v>
      </c>
      <c r="B3305" t="s">
        <v>5486</v>
      </c>
      <c r="C3305">
        <v>6</v>
      </c>
    </row>
    <row r="3306" spans="1:3" x14ac:dyDescent="0.2">
      <c r="A3306" t="s">
        <v>5487</v>
      </c>
      <c r="B3306" t="s">
        <v>5488</v>
      </c>
      <c r="C3306">
        <v>6.8</v>
      </c>
    </row>
    <row r="3307" spans="1:3" x14ac:dyDescent="0.2">
      <c r="A3307" t="s">
        <v>5489</v>
      </c>
      <c r="B3307" t="s">
        <v>5490</v>
      </c>
      <c r="C3307">
        <v>3.9</v>
      </c>
    </row>
    <row r="3308" spans="1:3" x14ac:dyDescent="0.2">
      <c r="A3308" t="s">
        <v>5491</v>
      </c>
      <c r="B3308" t="s">
        <v>5492</v>
      </c>
      <c r="C3308">
        <v>6.1</v>
      </c>
    </row>
    <row r="3309" spans="1:3" x14ac:dyDescent="0.2">
      <c r="A3309" t="s">
        <v>382</v>
      </c>
      <c r="B3309" t="s">
        <v>5493</v>
      </c>
      <c r="C3309">
        <v>7.5</v>
      </c>
    </row>
    <row r="3310" spans="1:3" x14ac:dyDescent="0.2">
      <c r="A3310" t="s">
        <v>5494</v>
      </c>
      <c r="B3310" t="s">
        <v>5495</v>
      </c>
      <c r="C3310">
        <v>8.1999999999999993</v>
      </c>
    </row>
    <row r="3311" spans="1:3" x14ac:dyDescent="0.2">
      <c r="A3311" t="s">
        <v>31</v>
      </c>
      <c r="B3311" t="s">
        <v>5497</v>
      </c>
      <c r="C3311">
        <v>7.8</v>
      </c>
    </row>
    <row r="3312" spans="1:3" x14ac:dyDescent="0.2">
      <c r="A3312" t="s">
        <v>5498</v>
      </c>
      <c r="B3312" t="s">
        <v>5500</v>
      </c>
      <c r="C3312">
        <v>5.2</v>
      </c>
    </row>
    <row r="3313" spans="1:3" x14ac:dyDescent="0.2">
      <c r="A3313" t="s">
        <v>5501</v>
      </c>
      <c r="B3313" t="s">
        <v>5502</v>
      </c>
      <c r="C3313">
        <v>6.8</v>
      </c>
    </row>
    <row r="3314" spans="1:3" x14ac:dyDescent="0.2">
      <c r="A3314" t="s">
        <v>5503</v>
      </c>
      <c r="B3314" t="s">
        <v>5505</v>
      </c>
      <c r="C3314">
        <v>7</v>
      </c>
    </row>
    <row r="3315" spans="1:3" x14ac:dyDescent="0.2">
      <c r="A3315" t="s">
        <v>5506</v>
      </c>
      <c r="B3315" t="s">
        <v>5507</v>
      </c>
      <c r="C3315">
        <v>6.5</v>
      </c>
    </row>
    <row r="3316" spans="1:3" x14ac:dyDescent="0.2">
      <c r="A3316" t="s">
        <v>1597</v>
      </c>
      <c r="B3316" t="s">
        <v>1598</v>
      </c>
      <c r="C3316">
        <v>5.7</v>
      </c>
    </row>
    <row r="3317" spans="1:3" x14ac:dyDescent="0.2">
      <c r="A3317" t="s">
        <v>5508</v>
      </c>
      <c r="B3317" t="s">
        <v>5509</v>
      </c>
      <c r="C3317">
        <v>6.4</v>
      </c>
    </row>
    <row r="3318" spans="1:3" x14ac:dyDescent="0.2">
      <c r="A3318" t="s">
        <v>1741</v>
      </c>
      <c r="B3318" t="s">
        <v>5510</v>
      </c>
      <c r="C3318">
        <v>5.3</v>
      </c>
    </row>
    <row r="3319" spans="1:3" x14ac:dyDescent="0.2">
      <c r="A3319" t="s">
        <v>5511</v>
      </c>
      <c r="B3319" t="s">
        <v>5512</v>
      </c>
      <c r="C3319">
        <v>7.6</v>
      </c>
    </row>
    <row r="3320" spans="1:3" x14ac:dyDescent="0.2">
      <c r="A3320" t="s">
        <v>3629</v>
      </c>
      <c r="B3320" t="s">
        <v>5513</v>
      </c>
      <c r="C3320">
        <v>7.1</v>
      </c>
    </row>
    <row r="3321" spans="1:3" x14ac:dyDescent="0.2">
      <c r="A3321" t="s">
        <v>5514</v>
      </c>
      <c r="B3321" t="s">
        <v>5515</v>
      </c>
      <c r="C3321">
        <v>6.5</v>
      </c>
    </row>
    <row r="3322" spans="1:3" x14ac:dyDescent="0.2">
      <c r="A3322" t="s">
        <v>5516</v>
      </c>
      <c r="B3322" t="s">
        <v>5517</v>
      </c>
      <c r="C3322">
        <v>8.5</v>
      </c>
    </row>
    <row r="3323" spans="1:3" x14ac:dyDescent="0.2">
      <c r="A3323" t="s">
        <v>3032</v>
      </c>
      <c r="B3323" t="s">
        <v>5518</v>
      </c>
      <c r="C3323">
        <v>8.6999999999999993</v>
      </c>
    </row>
    <row r="3324" spans="1:3" x14ac:dyDescent="0.2">
      <c r="A3324" t="s">
        <v>5519</v>
      </c>
      <c r="B3324" t="s">
        <v>5520</v>
      </c>
      <c r="C3324">
        <v>7.1</v>
      </c>
    </row>
    <row r="3325" spans="1:3" x14ac:dyDescent="0.2">
      <c r="A3325" t="s">
        <v>4948</v>
      </c>
      <c r="B3325" t="s">
        <v>5521</v>
      </c>
      <c r="C3325">
        <v>8.3000000000000007</v>
      </c>
    </row>
    <row r="3326" spans="1:3" x14ac:dyDescent="0.2">
      <c r="A3326" t="s">
        <v>5522</v>
      </c>
      <c r="B3326" t="s">
        <v>5523</v>
      </c>
      <c r="C3326">
        <v>7.4</v>
      </c>
    </row>
    <row r="3327" spans="1:3" x14ac:dyDescent="0.2">
      <c r="A3327" t="s">
        <v>5524</v>
      </c>
      <c r="B3327" t="s">
        <v>5525</v>
      </c>
      <c r="C3327">
        <v>7.5</v>
      </c>
    </row>
    <row r="3328" spans="1:3" x14ac:dyDescent="0.2">
      <c r="A3328" t="s">
        <v>5432</v>
      </c>
      <c r="B3328" t="s">
        <v>5527</v>
      </c>
      <c r="C3328">
        <v>7.2</v>
      </c>
    </row>
    <row r="3329" spans="1:3" x14ac:dyDescent="0.2">
      <c r="A3329" t="s">
        <v>1771</v>
      </c>
      <c r="B3329" t="s">
        <v>5528</v>
      </c>
      <c r="C3329">
        <v>7.6</v>
      </c>
    </row>
    <row r="3330" spans="1:3" x14ac:dyDescent="0.2">
      <c r="A3330" t="s">
        <v>4985</v>
      </c>
      <c r="B3330" t="s">
        <v>5529</v>
      </c>
      <c r="C3330">
        <v>7.8</v>
      </c>
    </row>
    <row r="3331" spans="1:3" x14ac:dyDescent="0.2">
      <c r="A3331" t="s">
        <v>1787</v>
      </c>
      <c r="B3331" t="s">
        <v>5530</v>
      </c>
      <c r="C3331">
        <v>8.1999999999999993</v>
      </c>
    </row>
    <row r="3332" spans="1:3" x14ac:dyDescent="0.2">
      <c r="A3332" t="s">
        <v>1714</v>
      </c>
      <c r="B3332" t="s">
        <v>5531</v>
      </c>
      <c r="C3332">
        <v>6.6</v>
      </c>
    </row>
    <row r="3333" spans="1:3" x14ac:dyDescent="0.2">
      <c r="A3333" t="s">
        <v>5532</v>
      </c>
      <c r="B3333" t="s">
        <v>5533</v>
      </c>
      <c r="C3333">
        <v>5.7</v>
      </c>
    </row>
    <row r="3334" spans="1:3" x14ac:dyDescent="0.2">
      <c r="A3334" t="s">
        <v>2357</v>
      </c>
      <c r="B3334" t="s">
        <v>5534</v>
      </c>
      <c r="C3334">
        <v>7.4</v>
      </c>
    </row>
    <row r="3335" spans="1:3" x14ac:dyDescent="0.2">
      <c r="A3335" t="s">
        <v>1295</v>
      </c>
      <c r="B3335" t="s">
        <v>5536</v>
      </c>
      <c r="C3335">
        <v>8</v>
      </c>
    </row>
    <row r="3336" spans="1:3" x14ac:dyDescent="0.2">
      <c r="A3336" t="s">
        <v>5537</v>
      </c>
      <c r="B3336" t="s">
        <v>5538</v>
      </c>
      <c r="C3336">
        <v>5.4</v>
      </c>
    </row>
    <row r="3337" spans="1:3" x14ac:dyDescent="0.2">
      <c r="A3337" t="s">
        <v>3963</v>
      </c>
      <c r="B3337" t="s">
        <v>5539</v>
      </c>
      <c r="C3337">
        <v>7.4</v>
      </c>
    </row>
    <row r="3338" spans="1:3" x14ac:dyDescent="0.2">
      <c r="A3338" t="s">
        <v>4601</v>
      </c>
      <c r="B3338" t="s">
        <v>5540</v>
      </c>
      <c r="C3338">
        <v>5.7</v>
      </c>
    </row>
    <row r="3339" spans="1:3" x14ac:dyDescent="0.2">
      <c r="A3339" t="s">
        <v>924</v>
      </c>
      <c r="B3339" t="s">
        <v>5541</v>
      </c>
      <c r="C3339">
        <v>6.8</v>
      </c>
    </row>
    <row r="3340" spans="1:3" x14ac:dyDescent="0.2">
      <c r="A3340" t="s">
        <v>4129</v>
      </c>
      <c r="B3340" t="s">
        <v>5543</v>
      </c>
      <c r="C3340">
        <v>5.4</v>
      </c>
    </row>
    <row r="3341" spans="1:3" x14ac:dyDescent="0.2">
      <c r="A3341" t="s">
        <v>2370</v>
      </c>
      <c r="B3341" t="s">
        <v>5544</v>
      </c>
      <c r="C3341">
        <v>5.0999999999999996</v>
      </c>
    </row>
    <row r="3342" spans="1:3" x14ac:dyDescent="0.2">
      <c r="A3342" t="s">
        <v>5545</v>
      </c>
      <c r="B3342" t="s">
        <v>5546</v>
      </c>
      <c r="C3342">
        <v>5.9</v>
      </c>
    </row>
    <row r="3343" spans="1:3" x14ac:dyDescent="0.2">
      <c r="A3343" t="s">
        <v>2948</v>
      </c>
      <c r="B3343" t="s">
        <v>5547</v>
      </c>
      <c r="C3343">
        <v>8.1999999999999993</v>
      </c>
    </row>
    <row r="3344" spans="1:3" x14ac:dyDescent="0.2">
      <c r="A3344" t="s">
        <v>1832</v>
      </c>
      <c r="B3344" t="s">
        <v>5548</v>
      </c>
      <c r="C3344">
        <v>5.3</v>
      </c>
    </row>
    <row r="3345" spans="1:3" x14ac:dyDescent="0.2">
      <c r="A3345" t="s">
        <v>5549</v>
      </c>
      <c r="B3345" t="s">
        <v>5550</v>
      </c>
      <c r="C3345">
        <v>4.3</v>
      </c>
    </row>
    <row r="3346" spans="1:3" x14ac:dyDescent="0.2">
      <c r="A3346" t="s">
        <v>533</v>
      </c>
      <c r="B3346" t="s">
        <v>5552</v>
      </c>
      <c r="C3346">
        <v>7.2</v>
      </c>
    </row>
    <row r="3347" spans="1:3" x14ac:dyDescent="0.2">
      <c r="A3347" t="s">
        <v>5553</v>
      </c>
      <c r="B3347" t="s">
        <v>5554</v>
      </c>
      <c r="C3347">
        <v>5.9</v>
      </c>
    </row>
    <row r="3348" spans="1:3" x14ac:dyDescent="0.2">
      <c r="A3348" t="s">
        <v>5555</v>
      </c>
      <c r="B3348" t="s">
        <v>5556</v>
      </c>
      <c r="C3348">
        <v>3</v>
      </c>
    </row>
    <row r="3349" spans="1:3" x14ac:dyDescent="0.2">
      <c r="A3349" t="s">
        <v>2971</v>
      </c>
      <c r="B3349" t="s">
        <v>5557</v>
      </c>
      <c r="C3349">
        <v>7.9</v>
      </c>
    </row>
    <row r="3350" spans="1:3" x14ac:dyDescent="0.2">
      <c r="A3350" t="s">
        <v>5558</v>
      </c>
      <c r="B3350" t="s">
        <v>5559</v>
      </c>
      <c r="C3350">
        <v>3.2</v>
      </c>
    </row>
    <row r="3351" spans="1:3" x14ac:dyDescent="0.2">
      <c r="A3351" t="s">
        <v>5560</v>
      </c>
      <c r="B3351" t="s">
        <v>5561</v>
      </c>
      <c r="C3351">
        <v>6.5</v>
      </c>
    </row>
    <row r="3352" spans="1:3" x14ac:dyDescent="0.2">
      <c r="A3352" t="s">
        <v>5562</v>
      </c>
      <c r="B3352" t="s">
        <v>5563</v>
      </c>
      <c r="C3352">
        <v>7</v>
      </c>
    </row>
    <row r="3353" spans="1:3" x14ac:dyDescent="0.2">
      <c r="A3353" t="s">
        <v>5564</v>
      </c>
      <c r="B3353" t="s">
        <v>5565</v>
      </c>
      <c r="C3353">
        <v>6.9</v>
      </c>
    </row>
    <row r="3354" spans="1:3" x14ac:dyDescent="0.2">
      <c r="A3354" t="s">
        <v>5566</v>
      </c>
      <c r="B3354" t="s">
        <v>5567</v>
      </c>
      <c r="C3354">
        <v>4.4000000000000004</v>
      </c>
    </row>
    <row r="3355" spans="1:3" x14ac:dyDescent="0.2">
      <c r="A3355" t="s">
        <v>3310</v>
      </c>
      <c r="B3355" t="s">
        <v>5569</v>
      </c>
      <c r="C3355">
        <v>6</v>
      </c>
    </row>
    <row r="3356" spans="1:3" x14ac:dyDescent="0.2">
      <c r="A3356" t="s">
        <v>5570</v>
      </c>
      <c r="B3356" t="s">
        <v>5571</v>
      </c>
      <c r="C3356">
        <v>5.3</v>
      </c>
    </row>
    <row r="3357" spans="1:3" x14ac:dyDescent="0.2">
      <c r="A3357" t="s">
        <v>5572</v>
      </c>
      <c r="B3357" t="s">
        <v>5573</v>
      </c>
      <c r="C3357">
        <v>5.3</v>
      </c>
    </row>
    <row r="3358" spans="1:3" x14ac:dyDescent="0.2">
      <c r="A3358" t="s">
        <v>5574</v>
      </c>
      <c r="B3358" t="s">
        <v>5575</v>
      </c>
      <c r="C3358">
        <v>7.1</v>
      </c>
    </row>
    <row r="3359" spans="1:3" x14ac:dyDescent="0.2">
      <c r="A3359" t="s">
        <v>5576</v>
      </c>
      <c r="B3359" t="s">
        <v>5577</v>
      </c>
      <c r="C3359">
        <v>5.4</v>
      </c>
    </row>
    <row r="3360" spans="1:3" x14ac:dyDescent="0.2">
      <c r="A3360" t="s">
        <v>5578</v>
      </c>
      <c r="B3360" t="s">
        <v>5579</v>
      </c>
      <c r="C3360">
        <v>6.9</v>
      </c>
    </row>
    <row r="3361" spans="1:3" x14ac:dyDescent="0.2">
      <c r="A3361" t="s">
        <v>280</v>
      </c>
      <c r="B3361" t="s">
        <v>5580</v>
      </c>
      <c r="C3361">
        <v>7.3</v>
      </c>
    </row>
    <row r="3362" spans="1:3" x14ac:dyDescent="0.2">
      <c r="A3362" t="s">
        <v>3256</v>
      </c>
      <c r="B3362" t="s">
        <v>5582</v>
      </c>
      <c r="C3362">
        <v>6.6</v>
      </c>
    </row>
    <row r="3363" spans="1:3" x14ac:dyDescent="0.2">
      <c r="A3363" t="s">
        <v>2366</v>
      </c>
      <c r="B3363" t="s">
        <v>5584</v>
      </c>
      <c r="C3363">
        <v>5.4</v>
      </c>
    </row>
    <row r="3364" spans="1:3" x14ac:dyDescent="0.2">
      <c r="A3364" t="s">
        <v>4492</v>
      </c>
      <c r="B3364" t="s">
        <v>5585</v>
      </c>
      <c r="C3364">
        <v>8.4</v>
      </c>
    </row>
    <row r="3365" spans="1:3" x14ac:dyDescent="0.2">
      <c r="A3365" t="s">
        <v>5586</v>
      </c>
      <c r="B3365" t="s">
        <v>5587</v>
      </c>
      <c r="C3365">
        <v>6.3</v>
      </c>
    </row>
    <row r="3366" spans="1:3" x14ac:dyDescent="0.2">
      <c r="A3366" t="s">
        <v>5588</v>
      </c>
      <c r="B3366" t="s">
        <v>5589</v>
      </c>
      <c r="C3366">
        <v>6.1</v>
      </c>
    </row>
    <row r="3367" spans="1:3" x14ac:dyDescent="0.2">
      <c r="A3367" t="s">
        <v>5590</v>
      </c>
      <c r="B3367" t="s">
        <v>5591</v>
      </c>
      <c r="C3367">
        <v>5.3</v>
      </c>
    </row>
    <row r="3368" spans="1:3" x14ac:dyDescent="0.2">
      <c r="A3368" t="s">
        <v>516</v>
      </c>
      <c r="B3368" t="s">
        <v>5592</v>
      </c>
      <c r="C3368">
        <v>5.3</v>
      </c>
    </row>
    <row r="3369" spans="1:3" x14ac:dyDescent="0.2">
      <c r="A3369" t="s">
        <v>714</v>
      </c>
      <c r="B3369" t="s">
        <v>3137</v>
      </c>
      <c r="C3369">
        <v>6</v>
      </c>
    </row>
    <row r="3370" spans="1:3" x14ac:dyDescent="0.2">
      <c r="A3370" t="s">
        <v>4507</v>
      </c>
      <c r="B3370" t="s">
        <v>5593</v>
      </c>
      <c r="C3370">
        <v>7.4</v>
      </c>
    </row>
    <row r="3371" spans="1:3" x14ac:dyDescent="0.2">
      <c r="A3371" t="s">
        <v>5594</v>
      </c>
      <c r="B3371" t="s">
        <v>5595</v>
      </c>
      <c r="C3371">
        <v>4.0999999999999996</v>
      </c>
    </row>
    <row r="3372" spans="1:3" x14ac:dyDescent="0.2">
      <c r="A3372" t="s">
        <v>611</v>
      </c>
      <c r="B3372" t="s">
        <v>5596</v>
      </c>
      <c r="C3372">
        <v>6.7</v>
      </c>
    </row>
    <row r="3373" spans="1:3" x14ac:dyDescent="0.2">
      <c r="A3373" t="s">
        <v>3824</v>
      </c>
      <c r="B3373" t="s">
        <v>5597</v>
      </c>
      <c r="C3373">
        <v>5.8</v>
      </c>
    </row>
    <row r="3374" spans="1:3" x14ac:dyDescent="0.2">
      <c r="A3374" t="s">
        <v>94</v>
      </c>
      <c r="B3374" t="s">
        <v>95</v>
      </c>
      <c r="C3374">
        <v>6.5</v>
      </c>
    </row>
    <row r="3375" spans="1:3" x14ac:dyDescent="0.2">
      <c r="A3375" t="s">
        <v>293</v>
      </c>
      <c r="B3375" t="s">
        <v>701</v>
      </c>
      <c r="C3375">
        <v>7</v>
      </c>
    </row>
    <row r="3376" spans="1:3" x14ac:dyDescent="0.2">
      <c r="A3376" t="s">
        <v>1492</v>
      </c>
      <c r="B3376" t="s">
        <v>5598</v>
      </c>
      <c r="C3376">
        <v>8</v>
      </c>
    </row>
    <row r="3377" spans="1:3" x14ac:dyDescent="0.2">
      <c r="A3377" t="s">
        <v>5599</v>
      </c>
      <c r="B3377" t="s">
        <v>5600</v>
      </c>
      <c r="C3377">
        <v>6.5</v>
      </c>
    </row>
    <row r="3378" spans="1:3" x14ac:dyDescent="0.2">
      <c r="A3378" t="s">
        <v>2472</v>
      </c>
      <c r="B3378" t="s">
        <v>5601</v>
      </c>
      <c r="C3378">
        <v>6.8</v>
      </c>
    </row>
    <row r="3379" spans="1:3" x14ac:dyDescent="0.2">
      <c r="A3379" t="s">
        <v>4123</v>
      </c>
      <c r="B3379" t="s">
        <v>5602</v>
      </c>
      <c r="C3379">
        <v>7.4</v>
      </c>
    </row>
    <row r="3380" spans="1:3" x14ac:dyDescent="0.2">
      <c r="A3380" t="s">
        <v>5603</v>
      </c>
      <c r="B3380" t="s">
        <v>5604</v>
      </c>
      <c r="C3380">
        <v>8.3000000000000007</v>
      </c>
    </row>
    <row r="3381" spans="1:3" x14ac:dyDescent="0.2">
      <c r="A3381" t="s">
        <v>5605</v>
      </c>
      <c r="B3381" t="s">
        <v>5606</v>
      </c>
      <c r="C3381">
        <v>5.3</v>
      </c>
    </row>
    <row r="3382" spans="1:3" x14ac:dyDescent="0.2">
      <c r="A3382" t="s">
        <v>5460</v>
      </c>
      <c r="B3382" t="s">
        <v>5607</v>
      </c>
      <c r="C3382">
        <v>8.1</v>
      </c>
    </row>
    <row r="3383" spans="1:3" x14ac:dyDescent="0.2">
      <c r="A3383" t="s">
        <v>3313</v>
      </c>
      <c r="B3383" t="s">
        <v>5608</v>
      </c>
      <c r="C3383">
        <v>8</v>
      </c>
    </row>
    <row r="3384" spans="1:3" x14ac:dyDescent="0.2">
      <c r="A3384" t="s">
        <v>3709</v>
      </c>
      <c r="B3384" t="s">
        <v>5609</v>
      </c>
      <c r="C3384">
        <v>5.7</v>
      </c>
    </row>
    <row r="3385" spans="1:3" x14ac:dyDescent="0.2">
      <c r="A3385" t="s">
        <v>5610</v>
      </c>
      <c r="B3385" t="s">
        <v>5611</v>
      </c>
      <c r="C3385">
        <v>7.1</v>
      </c>
    </row>
    <row r="3386" spans="1:3" x14ac:dyDescent="0.2">
      <c r="A3386" t="s">
        <v>3313</v>
      </c>
      <c r="B3386" t="s">
        <v>5612</v>
      </c>
      <c r="C3386">
        <v>7.8</v>
      </c>
    </row>
    <row r="3387" spans="1:3" x14ac:dyDescent="0.2">
      <c r="A3387" t="s">
        <v>5613</v>
      </c>
      <c r="B3387" t="s">
        <v>5614</v>
      </c>
      <c r="C3387">
        <v>5.9</v>
      </c>
    </row>
    <row r="3388" spans="1:3" x14ac:dyDescent="0.2">
      <c r="A3388" t="s">
        <v>3963</v>
      </c>
      <c r="B3388" t="s">
        <v>5615</v>
      </c>
      <c r="C3388">
        <v>7.8</v>
      </c>
    </row>
    <row r="3389" spans="1:3" x14ac:dyDescent="0.2">
      <c r="A3389" t="s">
        <v>2561</v>
      </c>
      <c r="B3389" t="s">
        <v>2562</v>
      </c>
      <c r="C3389">
        <v>5.3</v>
      </c>
    </row>
    <row r="3390" spans="1:3" x14ac:dyDescent="0.2">
      <c r="A3390" t="s">
        <v>5616</v>
      </c>
      <c r="B3390" t="s">
        <v>5617</v>
      </c>
      <c r="C3390">
        <v>7.2</v>
      </c>
    </row>
    <row r="3391" spans="1:3" x14ac:dyDescent="0.2">
      <c r="A3391" t="s">
        <v>5417</v>
      </c>
      <c r="B3391" t="s">
        <v>5618</v>
      </c>
      <c r="C3391">
        <v>5.0999999999999996</v>
      </c>
    </row>
    <row r="3392" spans="1:3" x14ac:dyDescent="0.2">
      <c r="A3392" t="s">
        <v>5619</v>
      </c>
      <c r="B3392" t="s">
        <v>5620</v>
      </c>
      <c r="C3392">
        <v>5.0999999999999996</v>
      </c>
    </row>
    <row r="3393" spans="1:3" x14ac:dyDescent="0.2">
      <c r="A3393" t="s">
        <v>118</v>
      </c>
      <c r="B3393" t="s">
        <v>5621</v>
      </c>
      <c r="C3393">
        <v>6.9</v>
      </c>
    </row>
    <row r="3394" spans="1:3" x14ac:dyDescent="0.2">
      <c r="A3394" t="s">
        <v>5622</v>
      </c>
      <c r="B3394" t="s">
        <v>5623</v>
      </c>
      <c r="C3394">
        <v>4.5999999999999996</v>
      </c>
    </row>
    <row r="3395" spans="1:3" x14ac:dyDescent="0.2">
      <c r="A3395" t="s">
        <v>5624</v>
      </c>
      <c r="B3395" t="s">
        <v>5625</v>
      </c>
      <c r="C3395">
        <v>6.7</v>
      </c>
    </row>
    <row r="3396" spans="1:3" x14ac:dyDescent="0.2">
      <c r="A3396" t="s">
        <v>2024</v>
      </c>
      <c r="B3396" t="s">
        <v>5626</v>
      </c>
      <c r="C3396">
        <v>7.1</v>
      </c>
    </row>
    <row r="3397" spans="1:3" x14ac:dyDescent="0.2">
      <c r="A3397" t="s">
        <v>5163</v>
      </c>
      <c r="B3397" t="s">
        <v>5627</v>
      </c>
      <c r="C3397">
        <v>7.6</v>
      </c>
    </row>
    <row r="3398" spans="1:3" x14ac:dyDescent="0.2">
      <c r="A3398" t="s">
        <v>2971</v>
      </c>
      <c r="B3398" t="s">
        <v>5628</v>
      </c>
      <c r="C3398">
        <v>8.1</v>
      </c>
    </row>
    <row r="3399" spans="1:3" x14ac:dyDescent="0.2">
      <c r="A3399" t="s">
        <v>5629</v>
      </c>
      <c r="B3399" t="s">
        <v>5630</v>
      </c>
      <c r="C3399">
        <v>7</v>
      </c>
    </row>
    <row r="3400" spans="1:3" x14ac:dyDescent="0.2">
      <c r="A3400" t="s">
        <v>4446</v>
      </c>
      <c r="B3400" t="s">
        <v>5632</v>
      </c>
      <c r="C3400">
        <v>7.1</v>
      </c>
    </row>
    <row r="3401" spans="1:3" x14ac:dyDescent="0.2">
      <c r="A3401" t="s">
        <v>5633</v>
      </c>
      <c r="B3401" t="s">
        <v>5634</v>
      </c>
      <c r="C3401">
        <v>7.6</v>
      </c>
    </row>
    <row r="3402" spans="1:3" x14ac:dyDescent="0.2">
      <c r="A3402" t="s">
        <v>5635</v>
      </c>
      <c r="B3402" t="s">
        <v>5636</v>
      </c>
      <c r="C3402">
        <v>7.1</v>
      </c>
    </row>
    <row r="3403" spans="1:3" x14ac:dyDescent="0.2">
      <c r="A3403" t="s">
        <v>1270</v>
      </c>
      <c r="B3403" t="s">
        <v>5638</v>
      </c>
      <c r="C3403">
        <v>7.7</v>
      </c>
    </row>
    <row r="3404" spans="1:3" x14ac:dyDescent="0.2">
      <c r="A3404" t="s">
        <v>5639</v>
      </c>
      <c r="B3404" t="s">
        <v>5640</v>
      </c>
      <c r="C3404">
        <v>7.6</v>
      </c>
    </row>
    <row r="3405" spans="1:3" x14ac:dyDescent="0.2">
      <c r="A3405" t="s">
        <v>1708</v>
      </c>
      <c r="B3405" t="s">
        <v>2675</v>
      </c>
      <c r="C3405">
        <v>6.7</v>
      </c>
    </row>
    <row r="3406" spans="1:3" x14ac:dyDescent="0.2">
      <c r="A3406" t="s">
        <v>5641</v>
      </c>
      <c r="B3406" t="s">
        <v>5642</v>
      </c>
      <c r="C3406">
        <v>5.7</v>
      </c>
    </row>
    <row r="3407" spans="1:3" x14ac:dyDescent="0.2">
      <c r="A3407" t="s">
        <v>5643</v>
      </c>
      <c r="B3407" t="s">
        <v>5644</v>
      </c>
      <c r="C3407">
        <v>7.1</v>
      </c>
    </row>
    <row r="3408" spans="1:3" x14ac:dyDescent="0.2">
      <c r="A3408" t="s">
        <v>5645</v>
      </c>
      <c r="B3408" t="s">
        <v>5646</v>
      </c>
      <c r="C3408">
        <v>6.2</v>
      </c>
    </row>
    <row r="3409" spans="1:3" x14ac:dyDescent="0.2">
      <c r="A3409" t="s">
        <v>4184</v>
      </c>
      <c r="B3409" t="s">
        <v>5647</v>
      </c>
      <c r="C3409">
        <v>6.1</v>
      </c>
    </row>
    <row r="3410" spans="1:3" x14ac:dyDescent="0.2">
      <c r="A3410" t="s">
        <v>5648</v>
      </c>
      <c r="B3410" t="s">
        <v>5649</v>
      </c>
      <c r="C3410">
        <v>5.9</v>
      </c>
    </row>
    <row r="3411" spans="1:3" x14ac:dyDescent="0.2">
      <c r="A3411" t="s">
        <v>228</v>
      </c>
      <c r="B3411" t="s">
        <v>5650</v>
      </c>
      <c r="C3411">
        <v>6.8</v>
      </c>
    </row>
    <row r="3412" spans="1:3" x14ac:dyDescent="0.2">
      <c r="A3412" t="s">
        <v>1714</v>
      </c>
      <c r="B3412" t="s">
        <v>5651</v>
      </c>
      <c r="C3412">
        <v>6.8</v>
      </c>
    </row>
    <row r="3413" spans="1:3" x14ac:dyDescent="0.2">
      <c r="A3413" t="s">
        <v>5652</v>
      </c>
      <c r="B3413" t="s">
        <v>5653</v>
      </c>
      <c r="C3413">
        <v>5.0999999999999996</v>
      </c>
    </row>
    <row r="3414" spans="1:3" x14ac:dyDescent="0.2">
      <c r="A3414" t="s">
        <v>5655</v>
      </c>
      <c r="B3414" t="s">
        <v>5656</v>
      </c>
      <c r="C3414">
        <v>7.7</v>
      </c>
    </row>
    <row r="3415" spans="1:3" x14ac:dyDescent="0.2">
      <c r="A3415" t="s">
        <v>5657</v>
      </c>
      <c r="B3415" t="s">
        <v>5658</v>
      </c>
      <c r="C3415">
        <v>3.9</v>
      </c>
    </row>
    <row r="3416" spans="1:3" x14ac:dyDescent="0.2">
      <c r="A3416" t="s">
        <v>2344</v>
      </c>
      <c r="B3416" t="s">
        <v>5659</v>
      </c>
      <c r="C3416">
        <v>5.7</v>
      </c>
    </row>
    <row r="3417" spans="1:3" x14ac:dyDescent="0.2">
      <c r="A3417" t="s">
        <v>5660</v>
      </c>
      <c r="B3417" t="s">
        <v>5661</v>
      </c>
      <c r="C3417">
        <v>4.7</v>
      </c>
    </row>
    <row r="3418" spans="1:3" x14ac:dyDescent="0.2">
      <c r="A3418" t="s">
        <v>5662</v>
      </c>
      <c r="B3418" t="s">
        <v>5663</v>
      </c>
      <c r="C3418">
        <v>5.9</v>
      </c>
    </row>
    <row r="3419" spans="1:3" x14ac:dyDescent="0.2">
      <c r="A3419" t="s">
        <v>5664</v>
      </c>
      <c r="B3419" t="s">
        <v>5665</v>
      </c>
      <c r="C3419">
        <v>8.1</v>
      </c>
    </row>
    <row r="3420" spans="1:3" x14ac:dyDescent="0.2">
      <c r="A3420" t="s">
        <v>5666</v>
      </c>
      <c r="B3420" t="s">
        <v>5667</v>
      </c>
      <c r="C3420">
        <v>7.6</v>
      </c>
    </row>
    <row r="3421" spans="1:3" x14ac:dyDescent="0.2">
      <c r="A3421" t="s">
        <v>4809</v>
      </c>
      <c r="B3421" t="s">
        <v>5668</v>
      </c>
      <c r="C3421">
        <v>7.5</v>
      </c>
    </row>
    <row r="3422" spans="1:3" x14ac:dyDescent="0.2">
      <c r="A3422" t="s">
        <v>5669</v>
      </c>
      <c r="B3422" t="s">
        <v>5671</v>
      </c>
      <c r="C3422">
        <v>5.0999999999999996</v>
      </c>
    </row>
    <row r="3423" spans="1:3" x14ac:dyDescent="0.2">
      <c r="A3423" t="s">
        <v>5672</v>
      </c>
      <c r="B3423" t="s">
        <v>5673</v>
      </c>
      <c r="C3423">
        <v>6.9</v>
      </c>
    </row>
    <row r="3424" spans="1:3" x14ac:dyDescent="0.2">
      <c r="A3424" t="s">
        <v>288</v>
      </c>
      <c r="B3424" t="s">
        <v>5674</v>
      </c>
      <c r="C3424">
        <v>7.6</v>
      </c>
    </row>
    <row r="3425" spans="1:3" x14ac:dyDescent="0.2">
      <c r="A3425" t="s">
        <v>5675</v>
      </c>
      <c r="B3425" t="s">
        <v>5676</v>
      </c>
      <c r="C3425">
        <v>7.6</v>
      </c>
    </row>
    <row r="3426" spans="1:3" x14ac:dyDescent="0.2">
      <c r="A3426" t="s">
        <v>2763</v>
      </c>
      <c r="B3426" t="s">
        <v>5677</v>
      </c>
      <c r="C3426">
        <v>7.6</v>
      </c>
    </row>
    <row r="3427" spans="1:3" x14ac:dyDescent="0.2">
      <c r="A3427" t="s">
        <v>5678</v>
      </c>
      <c r="B3427" t="s">
        <v>5679</v>
      </c>
      <c r="C3427">
        <v>5.3</v>
      </c>
    </row>
    <row r="3428" spans="1:3" x14ac:dyDescent="0.2">
      <c r="A3428" t="s">
        <v>627</v>
      </c>
      <c r="B3428" t="s">
        <v>5680</v>
      </c>
      <c r="C3428">
        <v>8.5</v>
      </c>
    </row>
    <row r="3429" spans="1:3" x14ac:dyDescent="0.2">
      <c r="A3429" t="s">
        <v>5681</v>
      </c>
      <c r="B3429" t="s">
        <v>5682</v>
      </c>
      <c r="C3429">
        <v>7</v>
      </c>
    </row>
    <row r="3430" spans="1:3" x14ac:dyDescent="0.2">
      <c r="A3430" t="s">
        <v>5683</v>
      </c>
      <c r="B3430" t="s">
        <v>5685</v>
      </c>
      <c r="C3430">
        <v>7.8</v>
      </c>
    </row>
    <row r="3431" spans="1:3" x14ac:dyDescent="0.2">
      <c r="A3431" t="s">
        <v>5686</v>
      </c>
      <c r="B3431" t="s">
        <v>5687</v>
      </c>
      <c r="C3431">
        <v>7.2</v>
      </c>
    </row>
    <row r="3432" spans="1:3" x14ac:dyDescent="0.2">
      <c r="A3432" t="s">
        <v>2971</v>
      </c>
      <c r="B3432" t="s">
        <v>5688</v>
      </c>
      <c r="C3432">
        <v>8</v>
      </c>
    </row>
    <row r="3433" spans="1:3" x14ac:dyDescent="0.2">
      <c r="A3433" t="s">
        <v>390</v>
      </c>
      <c r="B3433" t="s">
        <v>5689</v>
      </c>
      <c r="C3433">
        <v>8.1</v>
      </c>
    </row>
    <row r="3434" spans="1:3" x14ac:dyDescent="0.2">
      <c r="A3434" t="s">
        <v>2055</v>
      </c>
      <c r="B3434" t="s">
        <v>5690</v>
      </c>
      <c r="C3434">
        <v>6.8</v>
      </c>
    </row>
    <row r="3435" spans="1:3" x14ac:dyDescent="0.2">
      <c r="A3435" t="s">
        <v>5691</v>
      </c>
      <c r="B3435" t="s">
        <v>5692</v>
      </c>
      <c r="C3435">
        <v>7.2</v>
      </c>
    </row>
    <row r="3436" spans="1:3" x14ac:dyDescent="0.2">
      <c r="A3436" t="s">
        <v>5693</v>
      </c>
      <c r="B3436" t="s">
        <v>5694</v>
      </c>
      <c r="C3436">
        <v>7.4</v>
      </c>
    </row>
    <row r="3437" spans="1:3" x14ac:dyDescent="0.2">
      <c r="A3437" t="s">
        <v>5695</v>
      </c>
      <c r="B3437" t="s">
        <v>5696</v>
      </c>
      <c r="C3437">
        <v>6.1</v>
      </c>
    </row>
    <row r="3438" spans="1:3" x14ac:dyDescent="0.2">
      <c r="A3438" t="s">
        <v>178</v>
      </c>
      <c r="B3438" t="s">
        <v>5697</v>
      </c>
      <c r="C3438">
        <v>7</v>
      </c>
    </row>
    <row r="3439" spans="1:3" x14ac:dyDescent="0.2">
      <c r="A3439" t="s">
        <v>2265</v>
      </c>
      <c r="B3439" t="s">
        <v>5698</v>
      </c>
      <c r="C3439">
        <v>5.3</v>
      </c>
    </row>
    <row r="3440" spans="1:3" x14ac:dyDescent="0.2">
      <c r="A3440" t="s">
        <v>524</v>
      </c>
      <c r="B3440" t="s">
        <v>5699</v>
      </c>
      <c r="C3440">
        <v>4.7</v>
      </c>
    </row>
    <row r="3441" spans="1:3" x14ac:dyDescent="0.2">
      <c r="A3441" t="s">
        <v>5700</v>
      </c>
      <c r="B3441" t="s">
        <v>5701</v>
      </c>
      <c r="C3441">
        <v>5.7</v>
      </c>
    </row>
    <row r="3442" spans="1:3" x14ac:dyDescent="0.2">
      <c r="A3442" t="s">
        <v>5167</v>
      </c>
      <c r="B3442" t="s">
        <v>5702</v>
      </c>
      <c r="C3442">
        <v>6.5</v>
      </c>
    </row>
    <row r="3443" spans="1:3" x14ac:dyDescent="0.2">
      <c r="A3443" t="s">
        <v>5703</v>
      </c>
      <c r="B3443" t="s">
        <v>5705</v>
      </c>
      <c r="C3443">
        <v>8</v>
      </c>
    </row>
    <row r="3444" spans="1:3" x14ac:dyDescent="0.2">
      <c r="A3444" t="s">
        <v>5708</v>
      </c>
      <c r="B3444" t="s">
        <v>5709</v>
      </c>
      <c r="C3444">
        <v>3.3</v>
      </c>
    </row>
    <row r="3445" spans="1:3" x14ac:dyDescent="0.2">
      <c r="A3445" t="s">
        <v>5710</v>
      </c>
      <c r="B3445" t="s">
        <v>5711</v>
      </c>
      <c r="C3445">
        <v>6.9</v>
      </c>
    </row>
    <row r="3446" spans="1:3" x14ac:dyDescent="0.2">
      <c r="A3446" t="s">
        <v>5712</v>
      </c>
      <c r="B3446" t="s">
        <v>5714</v>
      </c>
      <c r="C3446">
        <v>8.1</v>
      </c>
    </row>
    <row r="3447" spans="1:3" x14ac:dyDescent="0.2">
      <c r="A3447" t="s">
        <v>5331</v>
      </c>
      <c r="B3447" t="s">
        <v>5716</v>
      </c>
      <c r="C3447">
        <v>6.8</v>
      </c>
    </row>
    <row r="3448" spans="1:3" x14ac:dyDescent="0.2">
      <c r="A3448" t="s">
        <v>5717</v>
      </c>
      <c r="B3448" t="s">
        <v>5718</v>
      </c>
      <c r="C3448">
        <v>4.5999999999999996</v>
      </c>
    </row>
    <row r="3449" spans="1:3" x14ac:dyDescent="0.2">
      <c r="A3449" t="s">
        <v>5719</v>
      </c>
      <c r="B3449" t="s">
        <v>5720</v>
      </c>
      <c r="C3449">
        <v>7</v>
      </c>
    </row>
    <row r="3450" spans="1:3" x14ac:dyDescent="0.2">
      <c r="A3450" t="s">
        <v>5721</v>
      </c>
      <c r="B3450" t="s">
        <v>5723</v>
      </c>
      <c r="C3450">
        <v>6.7</v>
      </c>
    </row>
    <row r="3451" spans="1:3" x14ac:dyDescent="0.2">
      <c r="A3451" t="s">
        <v>5724</v>
      </c>
      <c r="B3451" t="s">
        <v>5725</v>
      </c>
      <c r="C3451">
        <v>5.8</v>
      </c>
    </row>
    <row r="3452" spans="1:3" x14ac:dyDescent="0.2">
      <c r="A3452" t="s">
        <v>150</v>
      </c>
      <c r="B3452" t="s">
        <v>5726</v>
      </c>
      <c r="C3452">
        <v>4.5</v>
      </c>
    </row>
    <row r="3453" spans="1:3" x14ac:dyDescent="0.2">
      <c r="A3453" t="s">
        <v>5727</v>
      </c>
      <c r="B3453" t="s">
        <v>5728</v>
      </c>
      <c r="C3453">
        <v>6.6</v>
      </c>
    </row>
    <row r="3454" spans="1:3" x14ac:dyDescent="0.2">
      <c r="A3454" t="s">
        <v>5729</v>
      </c>
      <c r="B3454" t="s">
        <v>5730</v>
      </c>
      <c r="C3454">
        <v>6.6</v>
      </c>
    </row>
    <row r="3455" spans="1:3" x14ac:dyDescent="0.2">
      <c r="A3455" t="s">
        <v>5731</v>
      </c>
      <c r="B3455" t="s">
        <v>5732</v>
      </c>
      <c r="C3455">
        <v>7.8</v>
      </c>
    </row>
    <row r="3456" spans="1:3" x14ac:dyDescent="0.2">
      <c r="A3456" t="s">
        <v>5733</v>
      </c>
      <c r="B3456" t="s">
        <v>5735</v>
      </c>
      <c r="C3456">
        <v>7.7</v>
      </c>
    </row>
    <row r="3457" spans="1:3" x14ac:dyDescent="0.2">
      <c r="A3457" t="s">
        <v>5736</v>
      </c>
      <c r="B3457" t="s">
        <v>5738</v>
      </c>
      <c r="C3457">
        <v>5.7</v>
      </c>
    </row>
    <row r="3458" spans="1:3" x14ac:dyDescent="0.2">
      <c r="A3458" t="s">
        <v>5739</v>
      </c>
      <c r="B3458" t="s">
        <v>5740</v>
      </c>
      <c r="C3458">
        <v>7.1</v>
      </c>
    </row>
    <row r="3459" spans="1:3" x14ac:dyDescent="0.2">
      <c r="A3459" t="s">
        <v>4317</v>
      </c>
      <c r="B3459" t="s">
        <v>5741</v>
      </c>
      <c r="C3459">
        <v>6.4</v>
      </c>
    </row>
    <row r="3460" spans="1:3" x14ac:dyDescent="0.2">
      <c r="A3460" t="s">
        <v>5742</v>
      </c>
      <c r="B3460" t="s">
        <v>5743</v>
      </c>
      <c r="C3460">
        <v>7</v>
      </c>
    </row>
    <row r="3461" spans="1:3" x14ac:dyDescent="0.2">
      <c r="A3461" t="s">
        <v>5744</v>
      </c>
      <c r="B3461" t="s">
        <v>5745</v>
      </c>
      <c r="C3461">
        <v>5.8</v>
      </c>
    </row>
    <row r="3462" spans="1:3" x14ac:dyDescent="0.2">
      <c r="A3462" t="s">
        <v>2763</v>
      </c>
      <c r="B3462" t="s">
        <v>2764</v>
      </c>
      <c r="C3462">
        <v>5.9</v>
      </c>
    </row>
    <row r="3463" spans="1:3" x14ac:dyDescent="0.2">
      <c r="A3463" t="s">
        <v>2105</v>
      </c>
      <c r="B3463" t="s">
        <v>2427</v>
      </c>
      <c r="C3463">
        <v>7.5</v>
      </c>
    </row>
    <row r="3464" spans="1:3" x14ac:dyDescent="0.2">
      <c r="A3464" t="s">
        <v>4028</v>
      </c>
      <c r="B3464" t="s">
        <v>5747</v>
      </c>
      <c r="C3464">
        <v>7.8</v>
      </c>
    </row>
    <row r="3465" spans="1:3" x14ac:dyDescent="0.2">
      <c r="A3465" t="s">
        <v>5748</v>
      </c>
      <c r="B3465" t="s">
        <v>5749</v>
      </c>
      <c r="C3465">
        <v>7.2</v>
      </c>
    </row>
    <row r="3466" spans="1:3" x14ac:dyDescent="0.2">
      <c r="A3466" t="s">
        <v>5750</v>
      </c>
      <c r="B3466" t="s">
        <v>5751</v>
      </c>
      <c r="C3466">
        <v>5.6</v>
      </c>
    </row>
    <row r="3467" spans="1:3" x14ac:dyDescent="0.2">
      <c r="A3467" t="s">
        <v>5752</v>
      </c>
      <c r="B3467" t="s">
        <v>5753</v>
      </c>
      <c r="C3467">
        <v>6.8</v>
      </c>
    </row>
    <row r="3468" spans="1:3" x14ac:dyDescent="0.2">
      <c r="A3468" t="s">
        <v>5754</v>
      </c>
      <c r="B3468" t="s">
        <v>5755</v>
      </c>
      <c r="C3468">
        <v>7.3</v>
      </c>
    </row>
    <row r="3469" spans="1:3" x14ac:dyDescent="0.2">
      <c r="A3469" t="s">
        <v>5756</v>
      </c>
      <c r="B3469" t="s">
        <v>5757</v>
      </c>
      <c r="C3469">
        <v>7.3</v>
      </c>
    </row>
    <row r="3470" spans="1:3" x14ac:dyDescent="0.2">
      <c r="A3470" t="s">
        <v>640</v>
      </c>
      <c r="B3470" t="s">
        <v>5758</v>
      </c>
      <c r="C3470">
        <v>7.8</v>
      </c>
    </row>
    <row r="3471" spans="1:3" x14ac:dyDescent="0.2">
      <c r="A3471" t="s">
        <v>5759</v>
      </c>
      <c r="B3471" t="s">
        <v>5760</v>
      </c>
      <c r="C3471">
        <v>6.7</v>
      </c>
    </row>
    <row r="3472" spans="1:3" x14ac:dyDescent="0.2">
      <c r="A3472" t="s">
        <v>4241</v>
      </c>
      <c r="B3472" t="s">
        <v>5761</v>
      </c>
      <c r="C3472">
        <v>7.5</v>
      </c>
    </row>
    <row r="3473" spans="1:3" x14ac:dyDescent="0.2">
      <c r="A3473" t="s">
        <v>5762</v>
      </c>
      <c r="B3473" t="s">
        <v>5763</v>
      </c>
      <c r="C3473">
        <v>6.3</v>
      </c>
    </row>
    <row r="3474" spans="1:3" x14ac:dyDescent="0.2">
      <c r="A3474" t="s">
        <v>5764</v>
      </c>
      <c r="B3474" t="s">
        <v>5765</v>
      </c>
      <c r="C3474">
        <v>6.3</v>
      </c>
    </row>
    <row r="3475" spans="1:3" x14ac:dyDescent="0.2">
      <c r="A3475" t="s">
        <v>5766</v>
      </c>
      <c r="B3475" t="s">
        <v>5767</v>
      </c>
      <c r="C3475">
        <v>6.8</v>
      </c>
    </row>
    <row r="3476" spans="1:3" x14ac:dyDescent="0.2">
      <c r="A3476" t="s">
        <v>5768</v>
      </c>
      <c r="B3476" t="s">
        <v>5769</v>
      </c>
      <c r="C3476">
        <v>7.8</v>
      </c>
    </row>
    <row r="3477" spans="1:3" x14ac:dyDescent="0.2">
      <c r="A3477" t="s">
        <v>5770</v>
      </c>
      <c r="B3477" t="s">
        <v>5771</v>
      </c>
      <c r="C3477">
        <v>6.9</v>
      </c>
    </row>
    <row r="3478" spans="1:3" x14ac:dyDescent="0.2">
      <c r="A3478" t="s">
        <v>5772</v>
      </c>
      <c r="B3478" t="s">
        <v>5773</v>
      </c>
      <c r="C3478">
        <v>7.2</v>
      </c>
    </row>
    <row r="3479" spans="1:3" x14ac:dyDescent="0.2">
      <c r="A3479" t="s">
        <v>5775</v>
      </c>
      <c r="B3479" t="s">
        <v>5776</v>
      </c>
      <c r="C3479">
        <v>7.2</v>
      </c>
    </row>
    <row r="3480" spans="1:3" x14ac:dyDescent="0.2">
      <c r="A3480" t="s">
        <v>981</v>
      </c>
      <c r="B3480" t="s">
        <v>5777</v>
      </c>
      <c r="C3480">
        <v>5.4</v>
      </c>
    </row>
    <row r="3481" spans="1:3" x14ac:dyDescent="0.2">
      <c r="A3481" t="s">
        <v>43</v>
      </c>
      <c r="B3481" t="s">
        <v>2898</v>
      </c>
      <c r="C3481">
        <v>7.4</v>
      </c>
    </row>
    <row r="3482" spans="1:3" x14ac:dyDescent="0.2">
      <c r="A3482" t="s">
        <v>5778</v>
      </c>
      <c r="B3482" t="s">
        <v>5779</v>
      </c>
      <c r="C3482">
        <v>7.1</v>
      </c>
    </row>
    <row r="3483" spans="1:3" x14ac:dyDescent="0.2">
      <c r="A3483" t="s">
        <v>5780</v>
      </c>
      <c r="B3483" t="s">
        <v>5781</v>
      </c>
      <c r="C3483">
        <v>6.8</v>
      </c>
    </row>
    <row r="3484" spans="1:3" x14ac:dyDescent="0.2">
      <c r="A3484" t="s">
        <v>4743</v>
      </c>
      <c r="B3484" t="s">
        <v>5782</v>
      </c>
      <c r="C3484">
        <v>7.4</v>
      </c>
    </row>
    <row r="3485" spans="1:3" x14ac:dyDescent="0.2">
      <c r="A3485" t="s">
        <v>3062</v>
      </c>
      <c r="B3485" t="s">
        <v>5783</v>
      </c>
      <c r="C3485">
        <v>6.7</v>
      </c>
    </row>
    <row r="3486" spans="1:3" x14ac:dyDescent="0.2">
      <c r="A3486" t="s">
        <v>3222</v>
      </c>
      <c r="B3486" t="s">
        <v>5784</v>
      </c>
      <c r="C3486">
        <v>7.2</v>
      </c>
    </row>
    <row r="3487" spans="1:3" x14ac:dyDescent="0.2">
      <c r="A3487" t="s">
        <v>4376</v>
      </c>
      <c r="B3487" t="s">
        <v>5785</v>
      </c>
      <c r="C3487">
        <v>7.5</v>
      </c>
    </row>
    <row r="3488" spans="1:3" x14ac:dyDescent="0.2">
      <c r="A3488" t="s">
        <v>122</v>
      </c>
      <c r="B3488" t="s">
        <v>5786</v>
      </c>
      <c r="C3488">
        <v>6.8</v>
      </c>
    </row>
    <row r="3489" spans="1:3" x14ac:dyDescent="0.2">
      <c r="A3489" t="s">
        <v>5787</v>
      </c>
      <c r="B3489" t="s">
        <v>5788</v>
      </c>
      <c r="C3489">
        <v>7.9</v>
      </c>
    </row>
    <row r="3490" spans="1:3" x14ac:dyDescent="0.2">
      <c r="A3490" t="s">
        <v>5789</v>
      </c>
      <c r="B3490" t="s">
        <v>5790</v>
      </c>
      <c r="C3490">
        <v>6.7</v>
      </c>
    </row>
    <row r="3491" spans="1:3" x14ac:dyDescent="0.2">
      <c r="A3491" t="s">
        <v>5791</v>
      </c>
      <c r="B3491" t="s">
        <v>5792</v>
      </c>
      <c r="C3491">
        <v>5.8</v>
      </c>
    </row>
    <row r="3492" spans="1:3" x14ac:dyDescent="0.2">
      <c r="A3492" t="s">
        <v>5419</v>
      </c>
      <c r="B3492" t="s">
        <v>5793</v>
      </c>
      <c r="C3492">
        <v>6.5</v>
      </c>
    </row>
    <row r="3493" spans="1:3" x14ac:dyDescent="0.2">
      <c r="A3493" t="s">
        <v>5794</v>
      </c>
      <c r="B3493" t="s">
        <v>5795</v>
      </c>
      <c r="C3493">
        <v>7.2</v>
      </c>
    </row>
    <row r="3494" spans="1:3" x14ac:dyDescent="0.2">
      <c r="A3494" t="s">
        <v>4159</v>
      </c>
      <c r="B3494" t="s">
        <v>5796</v>
      </c>
      <c r="C3494">
        <v>6.5</v>
      </c>
    </row>
    <row r="3495" spans="1:3" x14ac:dyDescent="0.2">
      <c r="A3495" t="s">
        <v>147</v>
      </c>
      <c r="B3495" t="s">
        <v>5797</v>
      </c>
      <c r="C3495">
        <v>6.2</v>
      </c>
    </row>
    <row r="3496" spans="1:3" x14ac:dyDescent="0.2">
      <c r="A3496" t="s">
        <v>5798</v>
      </c>
      <c r="B3496" t="s">
        <v>5799</v>
      </c>
      <c r="C3496">
        <v>8.6</v>
      </c>
    </row>
    <row r="3497" spans="1:3" x14ac:dyDescent="0.2">
      <c r="A3497" t="s">
        <v>5800</v>
      </c>
      <c r="B3497" t="s">
        <v>5801</v>
      </c>
      <c r="C3497">
        <v>6.5</v>
      </c>
    </row>
    <row r="3498" spans="1:3" x14ac:dyDescent="0.2">
      <c r="A3498" t="s">
        <v>2088</v>
      </c>
      <c r="B3498" t="s">
        <v>5802</v>
      </c>
      <c r="C3498">
        <v>6.3</v>
      </c>
    </row>
    <row r="3499" spans="1:3" x14ac:dyDescent="0.2">
      <c r="A3499" t="s">
        <v>5803</v>
      </c>
      <c r="B3499" t="s">
        <v>5804</v>
      </c>
      <c r="C3499">
        <v>6.7</v>
      </c>
    </row>
    <row r="3500" spans="1:3" x14ac:dyDescent="0.2">
      <c r="A3500" t="s">
        <v>5805</v>
      </c>
      <c r="B3500" t="s">
        <v>5806</v>
      </c>
      <c r="C3500">
        <v>6.7</v>
      </c>
    </row>
    <row r="3501" spans="1:3" x14ac:dyDescent="0.2">
      <c r="A3501" t="s">
        <v>4034</v>
      </c>
      <c r="B3501" t="s">
        <v>5807</v>
      </c>
      <c r="C3501">
        <v>5.0999999999999996</v>
      </c>
    </row>
    <row r="3502" spans="1:3" x14ac:dyDescent="0.2">
      <c r="A3502" t="s">
        <v>305</v>
      </c>
      <c r="B3502" t="s">
        <v>1381</v>
      </c>
      <c r="C3502">
        <v>7</v>
      </c>
    </row>
    <row r="3503" spans="1:3" x14ac:dyDescent="0.2">
      <c r="A3503" t="s">
        <v>5808</v>
      </c>
      <c r="B3503" t="s">
        <v>5809</v>
      </c>
      <c r="C3503">
        <v>7.7</v>
      </c>
    </row>
    <row r="3504" spans="1:3" x14ac:dyDescent="0.2">
      <c r="A3504" t="s">
        <v>5810</v>
      </c>
      <c r="B3504" t="s">
        <v>5811</v>
      </c>
      <c r="C3504">
        <v>6.7</v>
      </c>
    </row>
    <row r="3505" spans="1:3" x14ac:dyDescent="0.2">
      <c r="A3505" t="s">
        <v>5812</v>
      </c>
      <c r="B3505" t="s">
        <v>5814</v>
      </c>
      <c r="C3505">
        <v>6.6</v>
      </c>
    </row>
    <row r="3506" spans="1:3" x14ac:dyDescent="0.2">
      <c r="A3506" t="s">
        <v>445</v>
      </c>
      <c r="B3506" t="s">
        <v>5815</v>
      </c>
      <c r="C3506">
        <v>8.1999999999999993</v>
      </c>
    </row>
    <row r="3507" spans="1:3" x14ac:dyDescent="0.2">
      <c r="A3507" t="s">
        <v>4948</v>
      </c>
      <c r="B3507" t="s">
        <v>5816</v>
      </c>
      <c r="C3507">
        <v>8.1</v>
      </c>
    </row>
    <row r="3508" spans="1:3" x14ac:dyDescent="0.2">
      <c r="A3508" t="s">
        <v>102</v>
      </c>
      <c r="B3508" t="s">
        <v>5817</v>
      </c>
      <c r="C3508">
        <v>7.2</v>
      </c>
    </row>
    <row r="3509" spans="1:3" x14ac:dyDescent="0.2">
      <c r="A3509" t="s">
        <v>5818</v>
      </c>
      <c r="B3509" t="s">
        <v>5819</v>
      </c>
      <c r="C3509">
        <v>7.4</v>
      </c>
    </row>
    <row r="3510" spans="1:3" x14ac:dyDescent="0.2">
      <c r="A3510" t="s">
        <v>5821</v>
      </c>
      <c r="B3510" t="s">
        <v>5822</v>
      </c>
      <c r="C3510">
        <v>6.5</v>
      </c>
    </row>
    <row r="3511" spans="1:3" x14ac:dyDescent="0.2">
      <c r="A3511" t="s">
        <v>1457</v>
      </c>
      <c r="B3511" t="s">
        <v>1458</v>
      </c>
      <c r="C3511">
        <v>6.1</v>
      </c>
    </row>
    <row r="3512" spans="1:3" x14ac:dyDescent="0.2">
      <c r="A3512" t="s">
        <v>5823</v>
      </c>
      <c r="B3512" t="s">
        <v>5824</v>
      </c>
      <c r="C3512">
        <v>6.2</v>
      </c>
    </row>
    <row r="3513" spans="1:3" x14ac:dyDescent="0.2">
      <c r="A3513" t="s">
        <v>2344</v>
      </c>
      <c r="B3513" t="s">
        <v>5825</v>
      </c>
      <c r="C3513">
        <v>6.1</v>
      </c>
    </row>
    <row r="3514" spans="1:3" x14ac:dyDescent="0.2">
      <c r="A3514" t="s">
        <v>524</v>
      </c>
      <c r="B3514" t="s">
        <v>5826</v>
      </c>
      <c r="C3514">
        <v>7.2</v>
      </c>
    </row>
    <row r="3515" spans="1:3" x14ac:dyDescent="0.2">
      <c r="A3515" t="s">
        <v>122</v>
      </c>
      <c r="B3515" t="s">
        <v>5827</v>
      </c>
      <c r="C3515">
        <v>7.7</v>
      </c>
    </row>
    <row r="3516" spans="1:3" x14ac:dyDescent="0.2">
      <c r="A3516" t="s">
        <v>1668</v>
      </c>
      <c r="B3516" t="s">
        <v>5828</v>
      </c>
      <c r="C3516">
        <v>7.1</v>
      </c>
    </row>
    <row r="3517" spans="1:3" x14ac:dyDescent="0.2">
      <c r="A3517" t="s">
        <v>924</v>
      </c>
      <c r="B3517" t="s">
        <v>926</v>
      </c>
      <c r="C3517">
        <v>5.5</v>
      </c>
    </row>
    <row r="3518" spans="1:3" x14ac:dyDescent="0.2">
      <c r="A3518" t="s">
        <v>3310</v>
      </c>
      <c r="B3518" t="s">
        <v>5829</v>
      </c>
      <c r="C3518">
        <v>7.4</v>
      </c>
    </row>
    <row r="3519" spans="1:3" x14ac:dyDescent="0.2">
      <c r="A3519" t="s">
        <v>4258</v>
      </c>
      <c r="B3519" t="s">
        <v>5830</v>
      </c>
      <c r="C3519">
        <v>7.7</v>
      </c>
    </row>
    <row r="3520" spans="1:3" x14ac:dyDescent="0.2">
      <c r="A3520" t="s">
        <v>2022</v>
      </c>
      <c r="B3520" t="s">
        <v>2963</v>
      </c>
      <c r="C3520">
        <v>7.8</v>
      </c>
    </row>
    <row r="3521" spans="1:3" x14ac:dyDescent="0.2">
      <c r="A3521" t="s">
        <v>5831</v>
      </c>
      <c r="B3521" t="s">
        <v>5832</v>
      </c>
      <c r="C3521">
        <v>6.6</v>
      </c>
    </row>
    <row r="3522" spans="1:3" x14ac:dyDescent="0.2">
      <c r="A3522" t="s">
        <v>5833</v>
      </c>
      <c r="B3522" t="s">
        <v>5834</v>
      </c>
      <c r="C3522">
        <v>6</v>
      </c>
    </row>
    <row r="3523" spans="1:3" x14ac:dyDescent="0.2">
      <c r="A3523" t="s">
        <v>607</v>
      </c>
      <c r="B3523" t="s">
        <v>5835</v>
      </c>
      <c r="C3523">
        <v>8.4</v>
      </c>
    </row>
    <row r="3524" spans="1:3" x14ac:dyDescent="0.2">
      <c r="A3524" t="s">
        <v>2843</v>
      </c>
      <c r="B3524" t="s">
        <v>5836</v>
      </c>
      <c r="C3524">
        <v>8.9</v>
      </c>
    </row>
    <row r="3525" spans="1:3" x14ac:dyDescent="0.2">
      <c r="A3525" t="s">
        <v>5837</v>
      </c>
      <c r="B3525" t="s">
        <v>5838</v>
      </c>
      <c r="C3525">
        <v>7.9</v>
      </c>
    </row>
    <row r="3526" spans="1:3" x14ac:dyDescent="0.2">
      <c r="A3526" t="s">
        <v>5839</v>
      </c>
      <c r="B3526" t="s">
        <v>5840</v>
      </c>
      <c r="C3526">
        <v>6</v>
      </c>
    </row>
    <row r="3527" spans="1:3" x14ac:dyDescent="0.2">
      <c r="A3527" t="s">
        <v>5841</v>
      </c>
      <c r="B3527" t="s">
        <v>5842</v>
      </c>
      <c r="C3527">
        <v>6.1</v>
      </c>
    </row>
    <row r="3528" spans="1:3" x14ac:dyDescent="0.2">
      <c r="A3528" t="s">
        <v>1233</v>
      </c>
      <c r="B3528" t="s">
        <v>5844</v>
      </c>
      <c r="C3528">
        <v>6.2</v>
      </c>
    </row>
    <row r="3529" spans="1:3" x14ac:dyDescent="0.2">
      <c r="A3529" t="s">
        <v>5845</v>
      </c>
      <c r="B3529" t="s">
        <v>5846</v>
      </c>
      <c r="C3529">
        <v>6.8</v>
      </c>
    </row>
    <row r="3530" spans="1:3" x14ac:dyDescent="0.2">
      <c r="A3530" t="s">
        <v>5847</v>
      </c>
      <c r="B3530" t="s">
        <v>5849</v>
      </c>
      <c r="C3530">
        <v>5.9</v>
      </c>
    </row>
    <row r="3531" spans="1:3" x14ac:dyDescent="0.2">
      <c r="A3531" t="s">
        <v>5850</v>
      </c>
      <c r="B3531" t="s">
        <v>5851</v>
      </c>
      <c r="C3531">
        <v>6.1</v>
      </c>
    </row>
    <row r="3532" spans="1:3" x14ac:dyDescent="0.2">
      <c r="A3532" t="s">
        <v>5852</v>
      </c>
      <c r="B3532" t="s">
        <v>5853</v>
      </c>
      <c r="C3532">
        <v>7.6</v>
      </c>
    </row>
    <row r="3533" spans="1:3" x14ac:dyDescent="0.2">
      <c r="A3533" t="s">
        <v>2080</v>
      </c>
      <c r="B3533" t="s">
        <v>5856</v>
      </c>
      <c r="C3533">
        <v>8.1</v>
      </c>
    </row>
    <row r="3534" spans="1:3" x14ac:dyDescent="0.2">
      <c r="A3534" t="s">
        <v>1809</v>
      </c>
      <c r="B3534" t="s">
        <v>3749</v>
      </c>
      <c r="C3534">
        <v>6.8</v>
      </c>
    </row>
    <row r="3535" spans="1:3" x14ac:dyDescent="0.2">
      <c r="A3535" t="s">
        <v>5857</v>
      </c>
      <c r="B3535" t="s">
        <v>5858</v>
      </c>
      <c r="C3535">
        <v>5.7</v>
      </c>
    </row>
    <row r="3536" spans="1:3" x14ac:dyDescent="0.2">
      <c r="A3536" t="s">
        <v>974</v>
      </c>
      <c r="B3536" t="s">
        <v>5859</v>
      </c>
      <c r="C3536">
        <v>6.6</v>
      </c>
    </row>
    <row r="3537" spans="1:3" x14ac:dyDescent="0.2">
      <c r="A3537" t="s">
        <v>4809</v>
      </c>
      <c r="B3537" t="s">
        <v>5860</v>
      </c>
      <c r="C3537">
        <v>7.3</v>
      </c>
    </row>
    <row r="3538" spans="1:3" x14ac:dyDescent="0.2">
      <c r="A3538" t="s">
        <v>5861</v>
      </c>
      <c r="B3538" t="s">
        <v>5862</v>
      </c>
      <c r="C3538">
        <v>5</v>
      </c>
    </row>
    <row r="3539" spans="1:3" x14ac:dyDescent="0.2">
      <c r="A3539" t="s">
        <v>5863</v>
      </c>
      <c r="B3539" t="s">
        <v>5864</v>
      </c>
      <c r="C3539">
        <v>7</v>
      </c>
    </row>
    <row r="3540" spans="1:3" x14ac:dyDescent="0.2">
      <c r="A3540" t="s">
        <v>5865</v>
      </c>
      <c r="B3540" t="s">
        <v>5866</v>
      </c>
      <c r="C3540">
        <v>3.4</v>
      </c>
    </row>
    <row r="3541" spans="1:3" x14ac:dyDescent="0.2">
      <c r="A3541" t="s">
        <v>2939</v>
      </c>
      <c r="B3541" t="s">
        <v>5867</v>
      </c>
      <c r="C3541">
        <v>5.9</v>
      </c>
    </row>
    <row r="3542" spans="1:3" x14ac:dyDescent="0.2">
      <c r="A3542" t="s">
        <v>5868</v>
      </c>
      <c r="B3542" t="s">
        <v>5869</v>
      </c>
      <c r="C3542">
        <v>6</v>
      </c>
    </row>
    <row r="3543" spans="1:3" x14ac:dyDescent="0.2">
      <c r="A3543" t="s">
        <v>4085</v>
      </c>
      <c r="B3543" t="s">
        <v>5870</v>
      </c>
      <c r="C3543">
        <v>7.4</v>
      </c>
    </row>
    <row r="3544" spans="1:3" x14ac:dyDescent="0.2">
      <c r="A3544" t="s">
        <v>5871</v>
      </c>
      <c r="B3544" t="s">
        <v>5872</v>
      </c>
      <c r="C3544">
        <v>7.4</v>
      </c>
    </row>
    <row r="3545" spans="1:3" x14ac:dyDescent="0.2">
      <c r="A3545" t="s">
        <v>3513</v>
      </c>
      <c r="B3545" t="s">
        <v>5873</v>
      </c>
      <c r="C3545">
        <v>4.2</v>
      </c>
    </row>
    <row r="3546" spans="1:3" x14ac:dyDescent="0.2">
      <c r="A3546" t="s">
        <v>5874</v>
      </c>
      <c r="B3546" t="s">
        <v>5875</v>
      </c>
      <c r="C3546">
        <v>6.2</v>
      </c>
    </row>
    <row r="3547" spans="1:3" x14ac:dyDescent="0.2">
      <c r="A3547" t="s">
        <v>4961</v>
      </c>
      <c r="B3547" t="s">
        <v>5876</v>
      </c>
      <c r="C3547">
        <v>5.4</v>
      </c>
    </row>
    <row r="3548" spans="1:3" x14ac:dyDescent="0.2">
      <c r="A3548" t="s">
        <v>5877</v>
      </c>
      <c r="B3548" t="s">
        <v>5878</v>
      </c>
      <c r="C3548">
        <v>7.2</v>
      </c>
    </row>
    <row r="3549" spans="1:3" x14ac:dyDescent="0.2">
      <c r="A3549" t="s">
        <v>4159</v>
      </c>
      <c r="B3549" t="s">
        <v>5879</v>
      </c>
      <c r="C3549">
        <v>6.7</v>
      </c>
    </row>
    <row r="3550" spans="1:3" x14ac:dyDescent="0.2">
      <c r="A3550" t="s">
        <v>2696</v>
      </c>
      <c r="B3550" t="s">
        <v>4984</v>
      </c>
      <c r="C3550">
        <v>7.5</v>
      </c>
    </row>
    <row r="3551" spans="1:3" x14ac:dyDescent="0.2">
      <c r="A3551" t="s">
        <v>5880</v>
      </c>
      <c r="B3551" t="s">
        <v>5881</v>
      </c>
      <c r="C3551">
        <v>7.2</v>
      </c>
    </row>
    <row r="3552" spans="1:3" x14ac:dyDescent="0.2">
      <c r="A3552" t="s">
        <v>5882</v>
      </c>
      <c r="B3552" t="s">
        <v>5883</v>
      </c>
      <c r="C3552">
        <v>7.4</v>
      </c>
    </row>
    <row r="3553" spans="1:3" x14ac:dyDescent="0.2">
      <c r="A3553" t="s">
        <v>5212</v>
      </c>
      <c r="B3553" t="s">
        <v>5884</v>
      </c>
      <c r="C3553">
        <v>5.6</v>
      </c>
    </row>
    <row r="3554" spans="1:3" x14ac:dyDescent="0.2">
      <c r="A3554" t="s">
        <v>4905</v>
      </c>
      <c r="B3554" t="s">
        <v>5885</v>
      </c>
      <c r="C3554">
        <v>6.8</v>
      </c>
    </row>
    <row r="3555" spans="1:3" x14ac:dyDescent="0.2">
      <c r="A3555" t="s">
        <v>5886</v>
      </c>
      <c r="B3555" t="s">
        <v>5887</v>
      </c>
      <c r="C3555">
        <v>7.7</v>
      </c>
    </row>
    <row r="3556" spans="1:3" x14ac:dyDescent="0.2">
      <c r="A3556" t="s">
        <v>5888</v>
      </c>
      <c r="B3556" t="s">
        <v>5889</v>
      </c>
      <c r="C3556">
        <v>7</v>
      </c>
    </row>
    <row r="3557" spans="1:3" x14ac:dyDescent="0.2">
      <c r="A3557" t="s">
        <v>166</v>
      </c>
      <c r="B3557" t="s">
        <v>1516</v>
      </c>
      <c r="C3557">
        <v>6.4</v>
      </c>
    </row>
    <row r="3558" spans="1:3" x14ac:dyDescent="0.2">
      <c r="A3558" t="s">
        <v>5890</v>
      </c>
      <c r="B3558" t="s">
        <v>5891</v>
      </c>
      <c r="C3558">
        <v>7.2</v>
      </c>
    </row>
    <row r="3559" spans="1:3" x14ac:dyDescent="0.2">
      <c r="A3559" t="s">
        <v>5892</v>
      </c>
      <c r="B3559" t="s">
        <v>5893</v>
      </c>
      <c r="C3559">
        <v>7.2</v>
      </c>
    </row>
    <row r="3560" spans="1:3" x14ac:dyDescent="0.2">
      <c r="A3560" t="s">
        <v>3383</v>
      </c>
      <c r="B3560" t="s">
        <v>5894</v>
      </c>
      <c r="C3560">
        <v>6.2</v>
      </c>
    </row>
    <row r="3561" spans="1:3" x14ac:dyDescent="0.2">
      <c r="A3561" t="s">
        <v>1825</v>
      </c>
      <c r="B3561" t="s">
        <v>5895</v>
      </c>
      <c r="C3561">
        <v>6.9</v>
      </c>
    </row>
    <row r="3562" spans="1:3" x14ac:dyDescent="0.2">
      <c r="A3562" t="s">
        <v>5896</v>
      </c>
      <c r="B3562" t="s">
        <v>5897</v>
      </c>
      <c r="C3562">
        <v>7</v>
      </c>
    </row>
    <row r="3563" spans="1:3" x14ac:dyDescent="0.2">
      <c r="A3563" t="s">
        <v>5898</v>
      </c>
      <c r="B3563" t="s">
        <v>5899</v>
      </c>
      <c r="C3563">
        <v>6.7</v>
      </c>
    </row>
    <row r="3564" spans="1:3" x14ac:dyDescent="0.2">
      <c r="A3564" t="s">
        <v>5900</v>
      </c>
      <c r="B3564" t="s">
        <v>5901</v>
      </c>
      <c r="C3564">
        <v>7.4</v>
      </c>
    </row>
    <row r="3565" spans="1:3" x14ac:dyDescent="0.2">
      <c r="A3565" t="s">
        <v>5902</v>
      </c>
      <c r="B3565" t="s">
        <v>5903</v>
      </c>
      <c r="C3565">
        <v>6.1</v>
      </c>
    </row>
    <row r="3566" spans="1:3" x14ac:dyDescent="0.2">
      <c r="A3566" t="s">
        <v>64</v>
      </c>
      <c r="B3566" t="s">
        <v>703</v>
      </c>
      <c r="C3566">
        <v>6.7</v>
      </c>
    </row>
    <row r="3567" spans="1:3" x14ac:dyDescent="0.2">
      <c r="A3567" t="s">
        <v>5904</v>
      </c>
      <c r="B3567" t="s">
        <v>5906</v>
      </c>
      <c r="C3567">
        <v>8.1999999999999993</v>
      </c>
    </row>
    <row r="3568" spans="1:3" x14ac:dyDescent="0.2">
      <c r="A3568" t="s">
        <v>5907</v>
      </c>
      <c r="B3568" t="s">
        <v>5909</v>
      </c>
      <c r="C3568">
        <v>7.7</v>
      </c>
    </row>
    <row r="3569" spans="1:3" x14ac:dyDescent="0.2">
      <c r="A3569" t="s">
        <v>5910</v>
      </c>
      <c r="B3569" t="s">
        <v>5912</v>
      </c>
      <c r="C3569">
        <v>7.3</v>
      </c>
    </row>
    <row r="3570" spans="1:3" x14ac:dyDescent="0.2">
      <c r="A3570" t="s">
        <v>5913</v>
      </c>
      <c r="B3570" t="s">
        <v>5915</v>
      </c>
      <c r="C3570">
        <v>7.6</v>
      </c>
    </row>
    <row r="3571" spans="1:3" x14ac:dyDescent="0.2">
      <c r="A3571" t="s">
        <v>5916</v>
      </c>
      <c r="B3571" t="s">
        <v>5917</v>
      </c>
      <c r="C3571">
        <v>5.6</v>
      </c>
    </row>
    <row r="3572" spans="1:3" x14ac:dyDescent="0.2">
      <c r="A3572" t="s">
        <v>5918</v>
      </c>
      <c r="B3572" t="s">
        <v>5920</v>
      </c>
      <c r="C3572">
        <v>6.4</v>
      </c>
    </row>
    <row r="3573" spans="1:3" x14ac:dyDescent="0.2">
      <c r="A3573" t="s">
        <v>5921</v>
      </c>
      <c r="B3573" t="s">
        <v>5922</v>
      </c>
      <c r="C3573">
        <v>6.8</v>
      </c>
    </row>
    <row r="3574" spans="1:3" x14ac:dyDescent="0.2">
      <c r="A3574" t="s">
        <v>2037</v>
      </c>
      <c r="B3574" t="s">
        <v>5923</v>
      </c>
      <c r="C3574">
        <v>6.1</v>
      </c>
    </row>
    <row r="3575" spans="1:3" x14ac:dyDescent="0.2">
      <c r="A3575" t="s">
        <v>2499</v>
      </c>
      <c r="B3575" t="s">
        <v>5924</v>
      </c>
      <c r="C3575">
        <v>6</v>
      </c>
    </row>
    <row r="3576" spans="1:3" x14ac:dyDescent="0.2">
      <c r="A3576" t="s">
        <v>5925</v>
      </c>
      <c r="B3576" t="s">
        <v>5926</v>
      </c>
      <c r="C3576">
        <v>6.1</v>
      </c>
    </row>
    <row r="3577" spans="1:3" x14ac:dyDescent="0.2">
      <c r="A3577" t="s">
        <v>5927</v>
      </c>
      <c r="B3577" t="s">
        <v>5928</v>
      </c>
      <c r="C3577">
        <v>5.5</v>
      </c>
    </row>
    <row r="3578" spans="1:3" x14ac:dyDescent="0.2">
      <c r="A3578" t="s">
        <v>5929</v>
      </c>
      <c r="B3578" t="s">
        <v>5930</v>
      </c>
      <c r="C3578">
        <v>6.9</v>
      </c>
    </row>
    <row r="3579" spans="1:3" x14ac:dyDescent="0.2">
      <c r="A3579" t="s">
        <v>3354</v>
      </c>
      <c r="B3579" t="s">
        <v>5931</v>
      </c>
      <c r="C3579">
        <v>4.0999999999999996</v>
      </c>
    </row>
    <row r="3580" spans="1:3" x14ac:dyDescent="0.2">
      <c r="A3580" t="s">
        <v>2486</v>
      </c>
      <c r="B3580" t="s">
        <v>5932</v>
      </c>
      <c r="C3580">
        <v>5.4</v>
      </c>
    </row>
    <row r="3581" spans="1:3" x14ac:dyDescent="0.2">
      <c r="A3581" t="s">
        <v>5933</v>
      </c>
      <c r="B3581" t="s">
        <v>5934</v>
      </c>
      <c r="C3581">
        <v>8.1999999999999993</v>
      </c>
    </row>
    <row r="3582" spans="1:3" x14ac:dyDescent="0.2">
      <c r="A3582" t="s">
        <v>5935</v>
      </c>
      <c r="B3582" t="s">
        <v>5936</v>
      </c>
      <c r="C3582">
        <v>5.7</v>
      </c>
    </row>
    <row r="3583" spans="1:3" x14ac:dyDescent="0.2">
      <c r="A3583" t="s">
        <v>5937</v>
      </c>
      <c r="B3583" t="s">
        <v>5938</v>
      </c>
      <c r="C3583">
        <v>7.9</v>
      </c>
    </row>
    <row r="3584" spans="1:3" x14ac:dyDescent="0.2">
      <c r="A3584" t="s">
        <v>1213</v>
      </c>
      <c r="B3584" t="s">
        <v>5940</v>
      </c>
      <c r="C3584">
        <v>7.1</v>
      </c>
    </row>
    <row r="3585" spans="1:3" x14ac:dyDescent="0.2">
      <c r="A3585" t="s">
        <v>5831</v>
      </c>
      <c r="B3585" t="s">
        <v>5941</v>
      </c>
      <c r="C3585">
        <v>6.4</v>
      </c>
    </row>
    <row r="3586" spans="1:3" x14ac:dyDescent="0.2">
      <c r="A3586" t="s">
        <v>2354</v>
      </c>
      <c r="B3586" t="s">
        <v>5942</v>
      </c>
      <c r="C3586">
        <v>7.5</v>
      </c>
    </row>
    <row r="3587" spans="1:3" x14ac:dyDescent="0.2">
      <c r="A3587" t="s">
        <v>5943</v>
      </c>
      <c r="B3587" t="s">
        <v>5945</v>
      </c>
      <c r="C3587">
        <v>6.4</v>
      </c>
    </row>
    <row r="3588" spans="1:3" x14ac:dyDescent="0.2">
      <c r="A3588" t="s">
        <v>4018</v>
      </c>
      <c r="B3588" t="s">
        <v>4019</v>
      </c>
      <c r="C3588">
        <v>6.5</v>
      </c>
    </row>
    <row r="3589" spans="1:3" x14ac:dyDescent="0.2">
      <c r="A3589" t="s">
        <v>5946</v>
      </c>
      <c r="B3589" t="s">
        <v>5947</v>
      </c>
      <c r="C3589">
        <v>7.2</v>
      </c>
    </row>
    <row r="3590" spans="1:3" x14ac:dyDescent="0.2">
      <c r="A3590" t="s">
        <v>5948</v>
      </c>
      <c r="B3590" t="s">
        <v>5949</v>
      </c>
      <c r="C3590">
        <v>6</v>
      </c>
    </row>
    <row r="3591" spans="1:3" x14ac:dyDescent="0.2">
      <c r="A3591" t="s">
        <v>5950</v>
      </c>
      <c r="B3591" t="s">
        <v>5952</v>
      </c>
      <c r="C3591">
        <v>5.6</v>
      </c>
    </row>
    <row r="3592" spans="1:3" x14ac:dyDescent="0.2">
      <c r="A3592" t="s">
        <v>5953</v>
      </c>
      <c r="B3592" t="s">
        <v>5954</v>
      </c>
      <c r="C3592">
        <v>8.4</v>
      </c>
    </row>
    <row r="3593" spans="1:3" x14ac:dyDescent="0.2">
      <c r="A3593" t="s">
        <v>5956</v>
      </c>
      <c r="B3593" t="s">
        <v>5957</v>
      </c>
      <c r="C3593">
        <v>7.5</v>
      </c>
    </row>
    <row r="3594" spans="1:3" x14ac:dyDescent="0.2">
      <c r="A3594" t="s">
        <v>5610</v>
      </c>
      <c r="B3594" t="s">
        <v>5958</v>
      </c>
      <c r="C3594">
        <v>7.2</v>
      </c>
    </row>
    <row r="3595" spans="1:3" x14ac:dyDescent="0.2">
      <c r="A3595" t="s">
        <v>4630</v>
      </c>
      <c r="B3595" t="s">
        <v>5959</v>
      </c>
      <c r="C3595">
        <v>7.2</v>
      </c>
    </row>
    <row r="3596" spans="1:3" x14ac:dyDescent="0.2">
      <c r="A3596" t="s">
        <v>1480</v>
      </c>
      <c r="B3596" t="s">
        <v>5960</v>
      </c>
      <c r="C3596">
        <v>6.5</v>
      </c>
    </row>
    <row r="3597" spans="1:3" x14ac:dyDescent="0.2">
      <c r="A3597" t="s">
        <v>1746</v>
      </c>
      <c r="B3597" t="s">
        <v>5961</v>
      </c>
      <c r="C3597">
        <v>6.4</v>
      </c>
    </row>
    <row r="3598" spans="1:3" x14ac:dyDescent="0.2">
      <c r="A3598" t="s">
        <v>495</v>
      </c>
      <c r="B3598" t="s">
        <v>5962</v>
      </c>
      <c r="C3598">
        <v>7.5</v>
      </c>
    </row>
    <row r="3599" spans="1:3" x14ac:dyDescent="0.2">
      <c r="A3599" t="s">
        <v>5963</v>
      </c>
      <c r="B3599" t="s">
        <v>5965</v>
      </c>
      <c r="C3599">
        <v>6.9</v>
      </c>
    </row>
    <row r="3600" spans="1:3" x14ac:dyDescent="0.2">
      <c r="A3600" t="s">
        <v>86</v>
      </c>
      <c r="B3600" t="s">
        <v>5966</v>
      </c>
      <c r="C3600">
        <v>7</v>
      </c>
    </row>
    <row r="3601" spans="1:3" x14ac:dyDescent="0.2">
      <c r="A3601" t="s">
        <v>5967</v>
      </c>
      <c r="B3601" t="s">
        <v>5968</v>
      </c>
      <c r="C3601">
        <v>6.3</v>
      </c>
    </row>
    <row r="3602" spans="1:3" x14ac:dyDescent="0.2">
      <c r="A3602" t="s">
        <v>5918</v>
      </c>
      <c r="B3602" t="s">
        <v>5969</v>
      </c>
      <c r="C3602">
        <v>5.5</v>
      </c>
    </row>
    <row r="3603" spans="1:3" x14ac:dyDescent="0.2">
      <c r="A3603" t="s">
        <v>1280</v>
      </c>
      <c r="B3603" t="s">
        <v>3912</v>
      </c>
      <c r="C3603">
        <v>4.8</v>
      </c>
    </row>
    <row r="3604" spans="1:3" x14ac:dyDescent="0.2">
      <c r="A3604" t="s">
        <v>833</v>
      </c>
      <c r="B3604" t="s">
        <v>5970</v>
      </c>
      <c r="C3604">
        <v>6.6</v>
      </c>
    </row>
    <row r="3605" spans="1:3" x14ac:dyDescent="0.2">
      <c r="A3605" t="s">
        <v>5971</v>
      </c>
      <c r="B3605" t="s">
        <v>5972</v>
      </c>
      <c r="C3605">
        <v>5.2</v>
      </c>
    </row>
    <row r="3606" spans="1:3" x14ac:dyDescent="0.2">
      <c r="A3606" t="s">
        <v>4927</v>
      </c>
      <c r="B3606" t="s">
        <v>5974</v>
      </c>
      <c r="C3606">
        <v>8.3000000000000007</v>
      </c>
    </row>
    <row r="3607" spans="1:3" x14ac:dyDescent="0.2">
      <c r="A3607" t="s">
        <v>5327</v>
      </c>
      <c r="B3607" t="s">
        <v>5975</v>
      </c>
      <c r="C3607">
        <v>7.2</v>
      </c>
    </row>
    <row r="3608" spans="1:3" x14ac:dyDescent="0.2">
      <c r="A3608" t="s">
        <v>64</v>
      </c>
      <c r="B3608" t="s">
        <v>78</v>
      </c>
      <c r="C3608">
        <v>7.2</v>
      </c>
    </row>
    <row r="3609" spans="1:3" x14ac:dyDescent="0.2">
      <c r="A3609" t="s">
        <v>1731</v>
      </c>
      <c r="B3609" t="s">
        <v>2469</v>
      </c>
      <c r="C3609">
        <v>5.3</v>
      </c>
    </row>
    <row r="3610" spans="1:3" x14ac:dyDescent="0.2">
      <c r="A3610" t="s">
        <v>5976</v>
      </c>
      <c r="B3610" t="s">
        <v>5977</v>
      </c>
      <c r="C3610">
        <v>7.2</v>
      </c>
    </row>
    <row r="3611" spans="1:3" x14ac:dyDescent="0.2">
      <c r="A3611" t="s">
        <v>5978</v>
      </c>
      <c r="B3611" t="s">
        <v>5979</v>
      </c>
      <c r="C3611">
        <v>7.8</v>
      </c>
    </row>
    <row r="3612" spans="1:3" x14ac:dyDescent="0.2">
      <c r="A3612" t="s">
        <v>5980</v>
      </c>
      <c r="B3612" t="s">
        <v>5981</v>
      </c>
      <c r="C3612">
        <v>6.4</v>
      </c>
    </row>
    <row r="3613" spans="1:3" x14ac:dyDescent="0.2">
      <c r="A3613" t="s">
        <v>5982</v>
      </c>
      <c r="B3613" t="s">
        <v>5984</v>
      </c>
      <c r="C3613">
        <v>8.1</v>
      </c>
    </row>
    <row r="3614" spans="1:3" x14ac:dyDescent="0.2">
      <c r="A3614" t="s">
        <v>5985</v>
      </c>
      <c r="B3614" t="s">
        <v>5986</v>
      </c>
      <c r="C3614">
        <v>5.6</v>
      </c>
    </row>
    <row r="3615" spans="1:3" x14ac:dyDescent="0.2">
      <c r="A3615" t="s">
        <v>5987</v>
      </c>
      <c r="B3615" t="s">
        <v>5988</v>
      </c>
      <c r="C3615">
        <v>6.6</v>
      </c>
    </row>
    <row r="3616" spans="1:3" x14ac:dyDescent="0.2">
      <c r="A3616" t="s">
        <v>1639</v>
      </c>
      <c r="B3616" t="s">
        <v>5989</v>
      </c>
      <c r="C3616">
        <v>7.7</v>
      </c>
    </row>
    <row r="3617" spans="1:3" x14ac:dyDescent="0.2">
      <c r="A3617" t="s">
        <v>5681</v>
      </c>
      <c r="B3617" t="s">
        <v>5990</v>
      </c>
      <c r="C3617">
        <v>6.5</v>
      </c>
    </row>
    <row r="3618" spans="1:3" x14ac:dyDescent="0.2">
      <c r="A3618" t="s">
        <v>5991</v>
      </c>
      <c r="B3618" t="s">
        <v>5993</v>
      </c>
      <c r="C3618">
        <v>6.1</v>
      </c>
    </row>
    <row r="3619" spans="1:3" x14ac:dyDescent="0.2">
      <c r="A3619" t="s">
        <v>5678</v>
      </c>
      <c r="B3619" t="s">
        <v>5995</v>
      </c>
      <c r="C3619">
        <v>5.7</v>
      </c>
    </row>
    <row r="3620" spans="1:3" x14ac:dyDescent="0.2">
      <c r="A3620" t="s">
        <v>5996</v>
      </c>
      <c r="B3620" t="s">
        <v>5997</v>
      </c>
      <c r="C3620">
        <v>5.9</v>
      </c>
    </row>
    <row r="3621" spans="1:3" x14ac:dyDescent="0.2">
      <c r="A3621" t="s">
        <v>152</v>
      </c>
      <c r="B3621" t="s">
        <v>5998</v>
      </c>
      <c r="C3621">
        <v>7.7</v>
      </c>
    </row>
    <row r="3622" spans="1:3" x14ac:dyDescent="0.2">
      <c r="A3622" t="s">
        <v>5999</v>
      </c>
      <c r="B3622" t="s">
        <v>6000</v>
      </c>
      <c r="C3622">
        <v>7.1</v>
      </c>
    </row>
    <row r="3623" spans="1:3" x14ac:dyDescent="0.2">
      <c r="A3623" t="s">
        <v>6001</v>
      </c>
      <c r="B3623" t="s">
        <v>6003</v>
      </c>
      <c r="C3623">
        <v>7.6</v>
      </c>
    </row>
    <row r="3624" spans="1:3" x14ac:dyDescent="0.2">
      <c r="A3624" t="s">
        <v>6004</v>
      </c>
      <c r="B3624" t="s">
        <v>6005</v>
      </c>
      <c r="C3624">
        <v>7.4</v>
      </c>
    </row>
    <row r="3625" spans="1:3" x14ac:dyDescent="0.2">
      <c r="A3625" t="s">
        <v>6007</v>
      </c>
      <c r="B3625" t="s">
        <v>6008</v>
      </c>
      <c r="C3625">
        <v>6.8</v>
      </c>
    </row>
    <row r="3626" spans="1:3" x14ac:dyDescent="0.2">
      <c r="A3626" t="s">
        <v>6009</v>
      </c>
      <c r="B3626" t="s">
        <v>6010</v>
      </c>
      <c r="C3626">
        <v>6.5</v>
      </c>
    </row>
    <row r="3627" spans="1:3" x14ac:dyDescent="0.2">
      <c r="A3627" t="s">
        <v>4317</v>
      </c>
      <c r="B3627" t="s">
        <v>6011</v>
      </c>
      <c r="C3627">
        <v>7.3</v>
      </c>
    </row>
    <row r="3628" spans="1:3" x14ac:dyDescent="0.2">
      <c r="A3628" t="s">
        <v>6012</v>
      </c>
      <c r="B3628" t="s">
        <v>6013</v>
      </c>
      <c r="C3628">
        <v>7.3</v>
      </c>
    </row>
    <row r="3629" spans="1:3" x14ac:dyDescent="0.2">
      <c r="A3629" t="s">
        <v>5340</v>
      </c>
      <c r="B3629" t="s">
        <v>6014</v>
      </c>
      <c r="C3629">
        <v>6.5</v>
      </c>
    </row>
    <row r="3630" spans="1:3" x14ac:dyDescent="0.2">
      <c r="A3630" t="s">
        <v>6015</v>
      </c>
      <c r="B3630" t="s">
        <v>6016</v>
      </c>
      <c r="C3630">
        <v>6</v>
      </c>
    </row>
    <row r="3631" spans="1:3" x14ac:dyDescent="0.2">
      <c r="A3631" t="s">
        <v>6017</v>
      </c>
      <c r="B3631" t="s">
        <v>6018</v>
      </c>
      <c r="C3631">
        <v>5.3</v>
      </c>
    </row>
    <row r="3632" spans="1:3" x14ac:dyDescent="0.2">
      <c r="A3632" t="s">
        <v>102</v>
      </c>
      <c r="B3632" t="s">
        <v>6019</v>
      </c>
      <c r="C3632">
        <v>6.6</v>
      </c>
    </row>
    <row r="3633" spans="1:3" x14ac:dyDescent="0.2">
      <c r="A3633" t="s">
        <v>6020</v>
      </c>
      <c r="B3633" t="s">
        <v>6021</v>
      </c>
      <c r="C3633">
        <v>8.6999999999999993</v>
      </c>
    </row>
    <row r="3634" spans="1:3" x14ac:dyDescent="0.2">
      <c r="A3634" t="s">
        <v>143</v>
      </c>
      <c r="B3634" t="s">
        <v>6022</v>
      </c>
      <c r="C3634">
        <v>6.2</v>
      </c>
    </row>
    <row r="3635" spans="1:3" x14ac:dyDescent="0.2">
      <c r="A3635" t="s">
        <v>6023</v>
      </c>
      <c r="B3635" t="s">
        <v>6024</v>
      </c>
      <c r="C3635">
        <v>5.8</v>
      </c>
    </row>
    <row r="3636" spans="1:3" x14ac:dyDescent="0.2">
      <c r="A3636" t="s">
        <v>407</v>
      </c>
      <c r="B3636" t="s">
        <v>409</v>
      </c>
      <c r="C3636">
        <v>6.7</v>
      </c>
    </row>
    <row r="3637" spans="1:3" x14ac:dyDescent="0.2">
      <c r="A3637" t="s">
        <v>5946</v>
      </c>
      <c r="B3637" t="s">
        <v>6025</v>
      </c>
      <c r="C3637">
        <v>5.7</v>
      </c>
    </row>
    <row r="3638" spans="1:3" x14ac:dyDescent="0.2">
      <c r="A3638" t="s">
        <v>6026</v>
      </c>
      <c r="B3638" t="s">
        <v>6027</v>
      </c>
      <c r="C3638">
        <v>6.1</v>
      </c>
    </row>
    <row r="3639" spans="1:3" x14ac:dyDescent="0.2">
      <c r="A3639" t="s">
        <v>6028</v>
      </c>
      <c r="B3639" t="s">
        <v>6029</v>
      </c>
      <c r="C3639">
        <v>6.4</v>
      </c>
    </row>
    <row r="3640" spans="1:3" x14ac:dyDescent="0.2">
      <c r="A3640" t="s">
        <v>6030</v>
      </c>
      <c r="B3640" t="s">
        <v>6031</v>
      </c>
      <c r="C3640">
        <v>4.5999999999999996</v>
      </c>
    </row>
    <row r="3641" spans="1:3" x14ac:dyDescent="0.2">
      <c r="A3641" t="s">
        <v>31</v>
      </c>
      <c r="B3641" t="s">
        <v>108</v>
      </c>
      <c r="C3641">
        <v>6.4</v>
      </c>
    </row>
    <row r="3642" spans="1:3" x14ac:dyDescent="0.2">
      <c r="A3642" t="s">
        <v>6032</v>
      </c>
      <c r="B3642" t="s">
        <v>6033</v>
      </c>
      <c r="C3642">
        <v>5.9</v>
      </c>
    </row>
    <row r="3643" spans="1:3" x14ac:dyDescent="0.2">
      <c r="A3643" t="s">
        <v>398</v>
      </c>
      <c r="B3643" t="s">
        <v>6034</v>
      </c>
      <c r="C3643">
        <v>7.7</v>
      </c>
    </row>
    <row r="3644" spans="1:3" x14ac:dyDescent="0.2">
      <c r="A3644" t="s">
        <v>6035</v>
      </c>
      <c r="B3644" t="s">
        <v>6036</v>
      </c>
      <c r="C3644">
        <v>7.1</v>
      </c>
    </row>
    <row r="3645" spans="1:3" x14ac:dyDescent="0.2">
      <c r="A3645" t="s">
        <v>6037</v>
      </c>
      <c r="B3645" t="s">
        <v>6039</v>
      </c>
      <c r="C3645">
        <v>6.2</v>
      </c>
    </row>
    <row r="3646" spans="1:3" x14ac:dyDescent="0.2">
      <c r="A3646" t="s">
        <v>6040</v>
      </c>
      <c r="B3646" t="s">
        <v>6041</v>
      </c>
      <c r="C3646">
        <v>7.7</v>
      </c>
    </row>
    <row r="3647" spans="1:3" x14ac:dyDescent="0.2">
      <c r="A3647" t="s">
        <v>6042</v>
      </c>
      <c r="B3647" t="s">
        <v>6043</v>
      </c>
      <c r="C3647">
        <v>7.5</v>
      </c>
    </row>
    <row r="3648" spans="1:3" x14ac:dyDescent="0.2">
      <c r="A3648" t="s">
        <v>2598</v>
      </c>
      <c r="B3648" t="s">
        <v>6044</v>
      </c>
      <c r="C3648">
        <v>6.9</v>
      </c>
    </row>
    <row r="3649" spans="1:3" x14ac:dyDescent="0.2">
      <c r="A3649" t="s">
        <v>5333</v>
      </c>
      <c r="B3649" t="s">
        <v>6045</v>
      </c>
      <c r="C3649">
        <v>7.1</v>
      </c>
    </row>
    <row r="3650" spans="1:3" x14ac:dyDescent="0.2">
      <c r="A3650" t="s">
        <v>6046</v>
      </c>
      <c r="B3650" t="s">
        <v>6047</v>
      </c>
      <c r="C3650">
        <v>6.3</v>
      </c>
    </row>
    <row r="3651" spans="1:3" x14ac:dyDescent="0.2">
      <c r="A3651" t="s">
        <v>960</v>
      </c>
      <c r="B3651" t="s">
        <v>6048</v>
      </c>
      <c r="C3651">
        <v>8.3000000000000007</v>
      </c>
    </row>
    <row r="3652" spans="1:3" x14ac:dyDescent="0.2">
      <c r="A3652" t="s">
        <v>5273</v>
      </c>
      <c r="B3652" t="s">
        <v>6049</v>
      </c>
      <c r="C3652">
        <v>7.1</v>
      </c>
    </row>
    <row r="3653" spans="1:3" x14ac:dyDescent="0.2">
      <c r="A3653" t="s">
        <v>6050</v>
      </c>
      <c r="B3653" t="s">
        <v>6052</v>
      </c>
      <c r="C3653">
        <v>7.2</v>
      </c>
    </row>
    <row r="3654" spans="1:3" x14ac:dyDescent="0.2">
      <c r="A3654" t="s">
        <v>6053</v>
      </c>
      <c r="B3654" t="s">
        <v>6054</v>
      </c>
      <c r="C3654">
        <v>6.9</v>
      </c>
    </row>
    <row r="3655" spans="1:3" x14ac:dyDescent="0.2">
      <c r="A3655" t="s">
        <v>2670</v>
      </c>
      <c r="B3655" t="s">
        <v>6055</v>
      </c>
      <c r="C3655">
        <v>6.1</v>
      </c>
    </row>
    <row r="3656" spans="1:3" x14ac:dyDescent="0.2">
      <c r="A3656" t="s">
        <v>6056</v>
      </c>
      <c r="B3656" t="s">
        <v>6057</v>
      </c>
      <c r="C3656">
        <v>6.3</v>
      </c>
    </row>
    <row r="3657" spans="1:3" x14ac:dyDescent="0.2">
      <c r="A3657" t="s">
        <v>6058</v>
      </c>
      <c r="B3657" t="s">
        <v>6059</v>
      </c>
      <c r="C3657">
        <v>6.1</v>
      </c>
    </row>
    <row r="3658" spans="1:3" x14ac:dyDescent="0.2">
      <c r="A3658" t="s">
        <v>6060</v>
      </c>
      <c r="B3658" t="s">
        <v>6061</v>
      </c>
      <c r="C3658">
        <v>7.8</v>
      </c>
    </row>
    <row r="3659" spans="1:3" x14ac:dyDescent="0.2">
      <c r="A3659" t="s">
        <v>6062</v>
      </c>
      <c r="B3659" t="s">
        <v>6063</v>
      </c>
      <c r="C3659">
        <v>4.7</v>
      </c>
    </row>
    <row r="3660" spans="1:3" x14ac:dyDescent="0.2">
      <c r="A3660" t="s">
        <v>1809</v>
      </c>
      <c r="B3660" t="s">
        <v>3842</v>
      </c>
      <c r="C3660">
        <v>7.9</v>
      </c>
    </row>
    <row r="3661" spans="1:3" x14ac:dyDescent="0.2">
      <c r="A3661" t="s">
        <v>2815</v>
      </c>
      <c r="B3661" t="s">
        <v>6064</v>
      </c>
      <c r="C3661">
        <v>6.7</v>
      </c>
    </row>
    <row r="3662" spans="1:3" x14ac:dyDescent="0.2">
      <c r="A3662" t="s">
        <v>6065</v>
      </c>
      <c r="B3662" t="s">
        <v>6067</v>
      </c>
      <c r="C3662">
        <v>6.6</v>
      </c>
    </row>
    <row r="3663" spans="1:3" x14ac:dyDescent="0.2">
      <c r="A3663" t="s">
        <v>5186</v>
      </c>
      <c r="B3663" t="s">
        <v>6068</v>
      </c>
      <c r="C3663">
        <v>6.9</v>
      </c>
    </row>
    <row r="3664" spans="1:3" x14ac:dyDescent="0.2">
      <c r="A3664" t="s">
        <v>2165</v>
      </c>
      <c r="B3664" t="s">
        <v>6069</v>
      </c>
      <c r="C3664">
        <v>7.1</v>
      </c>
    </row>
    <row r="3665" spans="1:3" x14ac:dyDescent="0.2">
      <c r="A3665" t="s">
        <v>6070</v>
      </c>
      <c r="B3665" t="s">
        <v>6071</v>
      </c>
      <c r="C3665">
        <v>6.7</v>
      </c>
    </row>
    <row r="3666" spans="1:3" x14ac:dyDescent="0.2">
      <c r="A3666" t="s">
        <v>6070</v>
      </c>
      <c r="B3666" t="s">
        <v>6072</v>
      </c>
      <c r="C3666">
        <v>7.1</v>
      </c>
    </row>
    <row r="3667" spans="1:3" x14ac:dyDescent="0.2">
      <c r="A3667" t="s">
        <v>6073</v>
      </c>
      <c r="B3667" t="s">
        <v>6074</v>
      </c>
      <c r="C3667">
        <v>6.6</v>
      </c>
    </row>
    <row r="3668" spans="1:3" x14ac:dyDescent="0.2">
      <c r="A3668" t="s">
        <v>1966</v>
      </c>
      <c r="B3668" t="s">
        <v>1968</v>
      </c>
      <c r="C3668">
        <v>7.4</v>
      </c>
    </row>
    <row r="3669" spans="1:3" x14ac:dyDescent="0.2">
      <c r="A3669" t="s">
        <v>6075</v>
      </c>
      <c r="B3669" t="s">
        <v>6077</v>
      </c>
      <c r="C3669">
        <v>4.8</v>
      </c>
    </row>
    <row r="3670" spans="1:3" x14ac:dyDescent="0.2">
      <c r="A3670" t="s">
        <v>6078</v>
      </c>
      <c r="B3670" t="s">
        <v>6079</v>
      </c>
      <c r="C3670">
        <v>6.4</v>
      </c>
    </row>
    <row r="3671" spans="1:3" x14ac:dyDescent="0.2">
      <c r="A3671" t="s">
        <v>2366</v>
      </c>
      <c r="B3671" t="s">
        <v>6080</v>
      </c>
      <c r="C3671">
        <v>7.3</v>
      </c>
    </row>
    <row r="3672" spans="1:3" x14ac:dyDescent="0.2">
      <c r="A3672" t="s">
        <v>4905</v>
      </c>
      <c r="B3672" t="s">
        <v>6081</v>
      </c>
      <c r="C3672">
        <v>6.9</v>
      </c>
    </row>
    <row r="3673" spans="1:3" x14ac:dyDescent="0.2">
      <c r="A3673" t="s">
        <v>143</v>
      </c>
      <c r="B3673" t="s">
        <v>6082</v>
      </c>
      <c r="C3673">
        <v>7.2</v>
      </c>
    </row>
    <row r="3674" spans="1:3" x14ac:dyDescent="0.2">
      <c r="A3674" t="s">
        <v>6083</v>
      </c>
      <c r="B3674" t="s">
        <v>6084</v>
      </c>
      <c r="C3674">
        <v>6.5</v>
      </c>
    </row>
    <row r="3675" spans="1:3" x14ac:dyDescent="0.2">
      <c r="A3675" t="s">
        <v>2915</v>
      </c>
      <c r="B3675" t="s">
        <v>6085</v>
      </c>
      <c r="C3675">
        <v>6.6</v>
      </c>
    </row>
    <row r="3676" spans="1:3" x14ac:dyDescent="0.2">
      <c r="A3676" t="s">
        <v>6086</v>
      </c>
      <c r="B3676" t="s">
        <v>6087</v>
      </c>
      <c r="C3676">
        <v>6.7</v>
      </c>
    </row>
    <row r="3677" spans="1:3" x14ac:dyDescent="0.2">
      <c r="A3677" t="s">
        <v>2811</v>
      </c>
      <c r="B3677" t="s">
        <v>6088</v>
      </c>
      <c r="C3677">
        <v>7.3</v>
      </c>
    </row>
    <row r="3678" spans="1:3" x14ac:dyDescent="0.2">
      <c r="A3678" t="s">
        <v>6089</v>
      </c>
      <c r="B3678" t="s">
        <v>6091</v>
      </c>
      <c r="C3678">
        <v>7</v>
      </c>
    </row>
    <row r="3679" spans="1:3" x14ac:dyDescent="0.2">
      <c r="A3679" t="s">
        <v>6009</v>
      </c>
      <c r="B3679" t="s">
        <v>6092</v>
      </c>
      <c r="C3679">
        <v>5.5</v>
      </c>
    </row>
    <row r="3680" spans="1:3" x14ac:dyDescent="0.2">
      <c r="A3680" t="s">
        <v>6093</v>
      </c>
      <c r="B3680" t="s">
        <v>6094</v>
      </c>
      <c r="C3680">
        <v>6.7</v>
      </c>
    </row>
    <row r="3681" spans="1:3" x14ac:dyDescent="0.2">
      <c r="A3681" t="s">
        <v>5035</v>
      </c>
      <c r="B3681" t="s">
        <v>6095</v>
      </c>
      <c r="C3681">
        <v>3.9</v>
      </c>
    </row>
    <row r="3682" spans="1:3" x14ac:dyDescent="0.2">
      <c r="A3682" t="s">
        <v>6096</v>
      </c>
      <c r="B3682" t="s">
        <v>6097</v>
      </c>
      <c r="C3682">
        <v>7.5</v>
      </c>
    </row>
    <row r="3683" spans="1:3" x14ac:dyDescent="0.2">
      <c r="A3683" t="s">
        <v>6098</v>
      </c>
      <c r="B3683" t="s">
        <v>6099</v>
      </c>
      <c r="C3683">
        <v>7</v>
      </c>
    </row>
    <row r="3684" spans="1:3" x14ac:dyDescent="0.2">
      <c r="A3684" t="s">
        <v>6100</v>
      </c>
      <c r="B3684" t="s">
        <v>6102</v>
      </c>
      <c r="C3684">
        <v>6.7</v>
      </c>
    </row>
    <row r="3685" spans="1:3" x14ac:dyDescent="0.2">
      <c r="A3685" t="s">
        <v>184</v>
      </c>
      <c r="B3685" t="s">
        <v>6103</v>
      </c>
      <c r="C3685">
        <v>7.4</v>
      </c>
    </row>
    <row r="3686" spans="1:3" x14ac:dyDescent="0.2">
      <c r="A3686" t="s">
        <v>2843</v>
      </c>
      <c r="B3686" t="s">
        <v>6104</v>
      </c>
      <c r="C3686">
        <v>8</v>
      </c>
    </row>
    <row r="3687" spans="1:3" x14ac:dyDescent="0.2">
      <c r="A3687" t="s">
        <v>524</v>
      </c>
      <c r="B3687" t="s">
        <v>2774</v>
      </c>
      <c r="C3687">
        <v>7.1</v>
      </c>
    </row>
    <row r="3688" spans="1:3" x14ac:dyDescent="0.2">
      <c r="A3688" t="s">
        <v>6105</v>
      </c>
      <c r="B3688" t="s">
        <v>6107</v>
      </c>
      <c r="C3688">
        <v>7.7</v>
      </c>
    </row>
    <row r="3689" spans="1:3" x14ac:dyDescent="0.2">
      <c r="A3689" t="s">
        <v>6108</v>
      </c>
      <c r="B3689" t="s">
        <v>6109</v>
      </c>
      <c r="C3689">
        <v>8.5</v>
      </c>
    </row>
    <row r="3690" spans="1:3" x14ac:dyDescent="0.2">
      <c r="A3690" t="s">
        <v>6110</v>
      </c>
      <c r="B3690" t="s">
        <v>6111</v>
      </c>
      <c r="C3690">
        <v>7.7</v>
      </c>
    </row>
    <row r="3691" spans="1:3" x14ac:dyDescent="0.2">
      <c r="A3691" t="s">
        <v>1714</v>
      </c>
      <c r="B3691" t="s">
        <v>6112</v>
      </c>
      <c r="C3691">
        <v>6.5</v>
      </c>
    </row>
    <row r="3692" spans="1:3" x14ac:dyDescent="0.2">
      <c r="A3692" t="s">
        <v>6113</v>
      </c>
      <c r="B3692" t="s">
        <v>6114</v>
      </c>
      <c r="C3692">
        <v>7</v>
      </c>
    </row>
    <row r="3693" spans="1:3" x14ac:dyDescent="0.2">
      <c r="A3693" t="s">
        <v>6115</v>
      </c>
      <c r="B3693" t="s">
        <v>6116</v>
      </c>
      <c r="C3693">
        <v>5.5</v>
      </c>
    </row>
    <row r="3694" spans="1:3" x14ac:dyDescent="0.2">
      <c r="A3694" t="s">
        <v>2715</v>
      </c>
      <c r="B3694" t="s">
        <v>6117</v>
      </c>
      <c r="C3694">
        <v>6.3</v>
      </c>
    </row>
    <row r="3695" spans="1:3" x14ac:dyDescent="0.2">
      <c r="A3695" t="s">
        <v>4931</v>
      </c>
      <c r="B3695" t="s">
        <v>6118</v>
      </c>
      <c r="C3695">
        <v>7.9</v>
      </c>
    </row>
    <row r="3696" spans="1:3" x14ac:dyDescent="0.2">
      <c r="A3696" t="s">
        <v>6119</v>
      </c>
      <c r="B3696" t="s">
        <v>6120</v>
      </c>
      <c r="C3696">
        <v>7.4</v>
      </c>
    </row>
    <row r="3697" spans="1:3" x14ac:dyDescent="0.2">
      <c r="A3697" t="s">
        <v>2453</v>
      </c>
      <c r="B3697" t="s">
        <v>4805</v>
      </c>
      <c r="C3697">
        <v>7.5</v>
      </c>
    </row>
    <row r="3698" spans="1:3" x14ac:dyDescent="0.2">
      <c r="A3698" t="s">
        <v>1295</v>
      </c>
      <c r="B3698" t="s">
        <v>6121</v>
      </c>
      <c r="C3698">
        <v>7.5</v>
      </c>
    </row>
    <row r="3699" spans="1:3" x14ac:dyDescent="0.2">
      <c r="A3699" t="s">
        <v>5681</v>
      </c>
      <c r="B3699" t="s">
        <v>6122</v>
      </c>
      <c r="C3699">
        <v>6.7</v>
      </c>
    </row>
    <row r="3700" spans="1:3" x14ac:dyDescent="0.2">
      <c r="A3700" t="s">
        <v>6123</v>
      </c>
      <c r="B3700" t="s">
        <v>6124</v>
      </c>
      <c r="C3700">
        <v>4.2</v>
      </c>
    </row>
    <row r="3701" spans="1:3" x14ac:dyDescent="0.2">
      <c r="A3701" t="s">
        <v>6125</v>
      </c>
      <c r="B3701" t="s">
        <v>6126</v>
      </c>
      <c r="C3701">
        <v>7</v>
      </c>
    </row>
    <row r="3702" spans="1:3" x14ac:dyDescent="0.2">
      <c r="A3702" t="s">
        <v>6127</v>
      </c>
      <c r="B3702" t="s">
        <v>6128</v>
      </c>
      <c r="C3702">
        <v>7</v>
      </c>
    </row>
    <row r="3703" spans="1:3" x14ac:dyDescent="0.2">
      <c r="A3703" t="s">
        <v>6129</v>
      </c>
      <c r="B3703" t="s">
        <v>6131</v>
      </c>
      <c r="C3703">
        <v>6.8</v>
      </c>
    </row>
    <row r="3704" spans="1:3" x14ac:dyDescent="0.2">
      <c r="A3704" t="s">
        <v>4037</v>
      </c>
      <c r="B3704" t="s">
        <v>4038</v>
      </c>
      <c r="C3704">
        <v>6.6</v>
      </c>
    </row>
    <row r="3705" spans="1:3" x14ac:dyDescent="0.2">
      <c r="A3705" t="s">
        <v>416</v>
      </c>
      <c r="B3705" t="s">
        <v>6132</v>
      </c>
      <c r="C3705">
        <v>7.5</v>
      </c>
    </row>
    <row r="3706" spans="1:3" x14ac:dyDescent="0.2">
      <c r="A3706" t="s">
        <v>6133</v>
      </c>
      <c r="B3706" t="s">
        <v>6134</v>
      </c>
      <c r="C3706">
        <v>5.3</v>
      </c>
    </row>
    <row r="3707" spans="1:3" x14ac:dyDescent="0.2">
      <c r="A3707" t="s">
        <v>4671</v>
      </c>
      <c r="B3707" t="s">
        <v>6136</v>
      </c>
      <c r="C3707">
        <v>7.3</v>
      </c>
    </row>
    <row r="3708" spans="1:3" x14ac:dyDescent="0.2">
      <c r="A3708" t="s">
        <v>6137</v>
      </c>
      <c r="B3708" t="s">
        <v>6138</v>
      </c>
      <c r="C3708">
        <v>5.6</v>
      </c>
    </row>
    <row r="3709" spans="1:3" x14ac:dyDescent="0.2">
      <c r="A3709" t="s">
        <v>6139</v>
      </c>
      <c r="B3709" t="s">
        <v>6140</v>
      </c>
      <c r="C3709">
        <v>5.6</v>
      </c>
    </row>
    <row r="3710" spans="1:3" x14ac:dyDescent="0.2">
      <c r="A3710" t="s">
        <v>5491</v>
      </c>
      <c r="B3710" t="s">
        <v>6141</v>
      </c>
      <c r="C3710">
        <v>6.6</v>
      </c>
    </row>
    <row r="3711" spans="1:3" x14ac:dyDescent="0.2">
      <c r="A3711" t="s">
        <v>5919</v>
      </c>
      <c r="B3711" t="s">
        <v>6142</v>
      </c>
      <c r="C3711">
        <v>6.3</v>
      </c>
    </row>
    <row r="3712" spans="1:3" x14ac:dyDescent="0.2">
      <c r="A3712" t="s">
        <v>1825</v>
      </c>
      <c r="B3712" t="s">
        <v>6143</v>
      </c>
      <c r="C3712">
        <v>7.5</v>
      </c>
    </row>
    <row r="3713" spans="1:3" x14ac:dyDescent="0.2">
      <c r="A3713" t="s">
        <v>6144</v>
      </c>
      <c r="B3713" t="s">
        <v>6145</v>
      </c>
      <c r="C3713">
        <v>7.6</v>
      </c>
    </row>
    <row r="3714" spans="1:3" x14ac:dyDescent="0.2">
      <c r="A3714" t="s">
        <v>2366</v>
      </c>
      <c r="B3714" t="s">
        <v>6146</v>
      </c>
      <c r="C3714">
        <v>7.8</v>
      </c>
    </row>
    <row r="3715" spans="1:3" x14ac:dyDescent="0.2">
      <c r="A3715" t="s">
        <v>3252</v>
      </c>
      <c r="B3715" t="s">
        <v>6147</v>
      </c>
      <c r="C3715">
        <v>7.3</v>
      </c>
    </row>
    <row r="3716" spans="1:3" x14ac:dyDescent="0.2">
      <c r="A3716" t="s">
        <v>178</v>
      </c>
      <c r="B3716" t="s">
        <v>2528</v>
      </c>
      <c r="C3716">
        <v>5.7</v>
      </c>
    </row>
    <row r="3717" spans="1:3" x14ac:dyDescent="0.2">
      <c r="A3717" t="s">
        <v>2971</v>
      </c>
      <c r="B3717" t="s">
        <v>6148</v>
      </c>
      <c r="C3717">
        <v>7.1</v>
      </c>
    </row>
    <row r="3718" spans="1:3" x14ac:dyDescent="0.2">
      <c r="A3718" t="s">
        <v>4322</v>
      </c>
      <c r="B3718" t="s">
        <v>6150</v>
      </c>
      <c r="C3718">
        <v>6.1</v>
      </c>
    </row>
    <row r="3719" spans="1:3" x14ac:dyDescent="0.2">
      <c r="A3719" t="s">
        <v>4336</v>
      </c>
      <c r="B3719" t="s">
        <v>6151</v>
      </c>
      <c r="C3719">
        <v>6.9</v>
      </c>
    </row>
    <row r="3720" spans="1:3" x14ac:dyDescent="0.2">
      <c r="A3720" t="s">
        <v>6152</v>
      </c>
      <c r="B3720" t="s">
        <v>6153</v>
      </c>
      <c r="C3720">
        <v>7.5</v>
      </c>
    </row>
    <row r="3721" spans="1:3" x14ac:dyDescent="0.2">
      <c r="A3721" t="s">
        <v>6154</v>
      </c>
      <c r="B3721" t="s">
        <v>6155</v>
      </c>
      <c r="C3721">
        <v>7</v>
      </c>
    </row>
    <row r="3722" spans="1:3" x14ac:dyDescent="0.2">
      <c r="A3722" t="s">
        <v>1653</v>
      </c>
      <c r="B3722" t="s">
        <v>6156</v>
      </c>
      <c r="C3722">
        <v>6.9</v>
      </c>
    </row>
    <row r="3723" spans="1:3" x14ac:dyDescent="0.2">
      <c r="A3723" t="s">
        <v>5985</v>
      </c>
      <c r="B3723" t="s">
        <v>6157</v>
      </c>
      <c r="C3723">
        <v>6.6</v>
      </c>
    </row>
  </sheetData>
  <autoFilter ref="H1:I1660" xr:uid="{00000000-0009-0000-0000-000004000000}">
    <filterColumn colId="1">
      <top10 val="10" filterVal="8.4"/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723"/>
  <sheetViews>
    <sheetView workbookViewId="0">
      <selection activeCell="F10" sqref="F10"/>
    </sheetView>
  </sheetViews>
  <sheetFormatPr baseColWidth="10" defaultRowHeight="16" x14ac:dyDescent="0.2"/>
  <cols>
    <col min="1" max="1" width="23.1640625" customWidth="1"/>
    <col min="2" max="2" width="14.83203125" customWidth="1"/>
    <col min="3" max="3" width="17.6640625" customWidth="1"/>
    <col min="4" max="4" width="14.5" customWidth="1"/>
    <col min="6" max="6" width="14.83203125" customWidth="1"/>
  </cols>
  <sheetData>
    <row r="1" spans="1:8" x14ac:dyDescent="0.2">
      <c r="A1" s="1" t="s">
        <v>4</v>
      </c>
      <c r="B1" s="1" t="s">
        <v>2</v>
      </c>
      <c r="C1" s="1" t="s">
        <v>8</v>
      </c>
      <c r="D1" s="1" t="s">
        <v>6185</v>
      </c>
    </row>
    <row r="2" spans="1:8" x14ac:dyDescent="0.2">
      <c r="A2" t="s">
        <v>13</v>
      </c>
      <c r="B2">
        <v>760505847</v>
      </c>
      <c r="C2">
        <v>237000000</v>
      </c>
      <c r="D2">
        <f>B2-C2</f>
        <v>523505847</v>
      </c>
    </row>
    <row r="3" spans="1:8" x14ac:dyDescent="0.2">
      <c r="A3" t="s">
        <v>19</v>
      </c>
      <c r="B3">
        <v>309404152</v>
      </c>
      <c r="C3">
        <v>300000000</v>
      </c>
      <c r="D3">
        <f t="shared" ref="D3:D66" si="0">B3-C3</f>
        <v>9404152</v>
      </c>
    </row>
    <row r="4" spans="1:8" x14ac:dyDescent="0.2">
      <c r="A4" t="s">
        <v>22</v>
      </c>
      <c r="B4">
        <v>200074175</v>
      </c>
      <c r="C4">
        <v>245000000</v>
      </c>
      <c r="D4">
        <f t="shared" si="0"/>
        <v>-44925825</v>
      </c>
      <c r="F4" s="5" t="s">
        <v>6186</v>
      </c>
      <c r="G4" s="4">
        <f>MAX(D:D)</f>
        <v>523505847</v>
      </c>
      <c r="H4" s="4" t="s">
        <v>6187</v>
      </c>
    </row>
    <row r="5" spans="1:8" x14ac:dyDescent="0.2">
      <c r="A5" t="s">
        <v>26</v>
      </c>
      <c r="B5">
        <v>448130642</v>
      </c>
      <c r="C5">
        <v>250000000</v>
      </c>
      <c r="D5">
        <f t="shared" si="0"/>
        <v>198130642</v>
      </c>
      <c r="F5" s="5" t="s">
        <v>6188</v>
      </c>
      <c r="G5" s="4">
        <f>CORREL(B:B,C:C)</f>
        <v>9.8289570214863523E-2</v>
      </c>
      <c r="H5" s="4"/>
    </row>
    <row r="6" spans="1:8" x14ac:dyDescent="0.2">
      <c r="A6" t="s">
        <v>30</v>
      </c>
      <c r="B6">
        <v>73058679</v>
      </c>
      <c r="C6">
        <v>263700000</v>
      </c>
      <c r="D6">
        <f t="shared" si="0"/>
        <v>-190641321</v>
      </c>
    </row>
    <row r="7" spans="1:8" x14ac:dyDescent="0.2">
      <c r="A7" t="s">
        <v>33</v>
      </c>
      <c r="B7">
        <v>336530303</v>
      </c>
      <c r="C7">
        <v>258000000</v>
      </c>
      <c r="D7">
        <f t="shared" si="0"/>
        <v>78530303</v>
      </c>
    </row>
    <row r="8" spans="1:8" x14ac:dyDescent="0.2">
      <c r="A8" t="s">
        <v>36</v>
      </c>
      <c r="B8">
        <v>200807262</v>
      </c>
      <c r="C8">
        <v>260000000</v>
      </c>
      <c r="D8">
        <f t="shared" si="0"/>
        <v>-59192738</v>
      </c>
    </row>
    <row r="9" spans="1:8" x14ac:dyDescent="0.2">
      <c r="A9" t="s">
        <v>39</v>
      </c>
      <c r="B9">
        <v>458991599</v>
      </c>
      <c r="C9">
        <v>250000000</v>
      </c>
      <c r="D9">
        <f t="shared" si="0"/>
        <v>208991599</v>
      </c>
    </row>
    <row r="10" spans="1:8" x14ac:dyDescent="0.2">
      <c r="A10" t="s">
        <v>42</v>
      </c>
      <c r="B10">
        <v>301956980</v>
      </c>
      <c r="C10">
        <v>250000000</v>
      </c>
      <c r="D10">
        <f t="shared" si="0"/>
        <v>51956980</v>
      </c>
    </row>
    <row r="11" spans="1:8" x14ac:dyDescent="0.2">
      <c r="A11" t="s">
        <v>44</v>
      </c>
      <c r="B11">
        <v>330249062</v>
      </c>
      <c r="C11">
        <v>250000000</v>
      </c>
      <c r="D11">
        <f t="shared" si="0"/>
        <v>80249062</v>
      </c>
    </row>
    <row r="12" spans="1:8" x14ac:dyDescent="0.2">
      <c r="A12" t="s">
        <v>47</v>
      </c>
      <c r="B12">
        <v>200069408</v>
      </c>
      <c r="C12">
        <v>209000000</v>
      </c>
      <c r="D12">
        <f t="shared" si="0"/>
        <v>-8930592</v>
      </c>
    </row>
    <row r="13" spans="1:8" x14ac:dyDescent="0.2">
      <c r="A13" t="s">
        <v>50</v>
      </c>
      <c r="B13">
        <v>168368427</v>
      </c>
      <c r="C13">
        <v>200000000</v>
      </c>
      <c r="D13">
        <f t="shared" si="0"/>
        <v>-31631573</v>
      </c>
    </row>
    <row r="14" spans="1:8" x14ac:dyDescent="0.2">
      <c r="A14" t="s">
        <v>51</v>
      </c>
      <c r="B14">
        <v>423032628</v>
      </c>
      <c r="C14">
        <v>225000000</v>
      </c>
      <c r="D14">
        <f t="shared" si="0"/>
        <v>198032628</v>
      </c>
    </row>
    <row r="15" spans="1:8" x14ac:dyDescent="0.2">
      <c r="A15" t="s">
        <v>53</v>
      </c>
      <c r="B15">
        <v>89289910</v>
      </c>
      <c r="C15">
        <v>215000000</v>
      </c>
      <c r="D15">
        <f t="shared" si="0"/>
        <v>-125710090</v>
      </c>
    </row>
    <row r="16" spans="1:8" x14ac:dyDescent="0.2">
      <c r="A16" t="s">
        <v>54</v>
      </c>
      <c r="B16">
        <v>291021565</v>
      </c>
      <c r="C16">
        <v>225000000</v>
      </c>
      <c r="D16">
        <f t="shared" si="0"/>
        <v>66021565</v>
      </c>
    </row>
    <row r="17" spans="1:4" x14ac:dyDescent="0.2">
      <c r="A17" t="s">
        <v>57</v>
      </c>
      <c r="B17">
        <v>141614023</v>
      </c>
      <c r="C17">
        <v>225000000</v>
      </c>
      <c r="D17">
        <f t="shared" si="0"/>
        <v>-83385977</v>
      </c>
    </row>
    <row r="18" spans="1:4" x14ac:dyDescent="0.2">
      <c r="A18" t="s">
        <v>58</v>
      </c>
      <c r="B18">
        <v>623279547</v>
      </c>
      <c r="C18">
        <v>220000000</v>
      </c>
      <c r="D18">
        <f t="shared" si="0"/>
        <v>403279547</v>
      </c>
    </row>
    <row r="19" spans="1:4" x14ac:dyDescent="0.2">
      <c r="A19" t="s">
        <v>60</v>
      </c>
      <c r="B19">
        <v>241063875</v>
      </c>
      <c r="C19">
        <v>250000000</v>
      </c>
      <c r="D19">
        <f t="shared" si="0"/>
        <v>-8936125</v>
      </c>
    </row>
    <row r="20" spans="1:4" x14ac:dyDescent="0.2">
      <c r="A20" t="s">
        <v>63</v>
      </c>
      <c r="B20">
        <v>179020854</v>
      </c>
      <c r="C20">
        <v>225000000</v>
      </c>
      <c r="D20">
        <f t="shared" si="0"/>
        <v>-45979146</v>
      </c>
    </row>
    <row r="21" spans="1:4" x14ac:dyDescent="0.2">
      <c r="A21" t="s">
        <v>66</v>
      </c>
      <c r="B21">
        <v>255108370</v>
      </c>
      <c r="C21">
        <v>250000000</v>
      </c>
      <c r="D21">
        <f t="shared" si="0"/>
        <v>5108370</v>
      </c>
    </row>
    <row r="22" spans="1:4" x14ac:dyDescent="0.2">
      <c r="A22" t="s">
        <v>69</v>
      </c>
      <c r="B22">
        <v>262030663</v>
      </c>
      <c r="C22">
        <v>230000000</v>
      </c>
      <c r="D22">
        <f t="shared" si="0"/>
        <v>32030663</v>
      </c>
    </row>
    <row r="23" spans="1:4" x14ac:dyDescent="0.2">
      <c r="A23" t="s">
        <v>72</v>
      </c>
      <c r="B23">
        <v>105219735</v>
      </c>
      <c r="C23">
        <v>200000000</v>
      </c>
      <c r="D23">
        <f t="shared" si="0"/>
        <v>-94780265</v>
      </c>
    </row>
    <row r="24" spans="1:4" x14ac:dyDescent="0.2">
      <c r="A24" t="s">
        <v>73</v>
      </c>
      <c r="B24">
        <v>258355354</v>
      </c>
      <c r="C24">
        <v>225000000</v>
      </c>
      <c r="D24">
        <f t="shared" si="0"/>
        <v>33355354</v>
      </c>
    </row>
    <row r="25" spans="1:4" x14ac:dyDescent="0.2">
      <c r="A25" t="s">
        <v>76</v>
      </c>
      <c r="B25">
        <v>70083519</v>
      </c>
      <c r="C25">
        <v>180000000</v>
      </c>
      <c r="D25">
        <f t="shared" si="0"/>
        <v>-109916481</v>
      </c>
    </row>
    <row r="26" spans="1:4" x14ac:dyDescent="0.2">
      <c r="A26" t="s">
        <v>78</v>
      </c>
      <c r="B26">
        <v>218051260</v>
      </c>
      <c r="C26">
        <v>207000000</v>
      </c>
      <c r="D26">
        <f t="shared" si="0"/>
        <v>11051260</v>
      </c>
    </row>
    <row r="27" spans="1:4" x14ac:dyDescent="0.2">
      <c r="A27" t="s">
        <v>80</v>
      </c>
      <c r="B27">
        <v>658672302</v>
      </c>
      <c r="C27">
        <v>200000000</v>
      </c>
      <c r="D27">
        <f t="shared" si="0"/>
        <v>458672302</v>
      </c>
    </row>
    <row r="28" spans="1:4" x14ac:dyDescent="0.2">
      <c r="A28" t="s">
        <v>82</v>
      </c>
      <c r="B28">
        <v>407197282</v>
      </c>
      <c r="C28">
        <v>250000000</v>
      </c>
      <c r="D28">
        <f t="shared" si="0"/>
        <v>157197282</v>
      </c>
    </row>
    <row r="29" spans="1:4" x14ac:dyDescent="0.2">
      <c r="A29" t="s">
        <v>85</v>
      </c>
      <c r="B29">
        <v>65173160</v>
      </c>
      <c r="C29">
        <v>209000000</v>
      </c>
      <c r="D29">
        <f t="shared" si="0"/>
        <v>-143826840</v>
      </c>
    </row>
    <row r="30" spans="1:4" x14ac:dyDescent="0.2">
      <c r="A30" t="s">
        <v>87</v>
      </c>
      <c r="B30">
        <v>652177271</v>
      </c>
      <c r="C30">
        <v>150000000</v>
      </c>
      <c r="D30">
        <f t="shared" si="0"/>
        <v>502177271</v>
      </c>
    </row>
    <row r="31" spans="1:4" x14ac:dyDescent="0.2">
      <c r="A31" t="s">
        <v>88</v>
      </c>
      <c r="B31">
        <v>304360277</v>
      </c>
      <c r="C31">
        <v>200000000</v>
      </c>
      <c r="D31">
        <f t="shared" si="0"/>
        <v>104360277</v>
      </c>
    </row>
    <row r="32" spans="1:4" x14ac:dyDescent="0.2">
      <c r="A32" t="s">
        <v>90</v>
      </c>
      <c r="B32">
        <v>373377893</v>
      </c>
      <c r="C32">
        <v>200000000</v>
      </c>
      <c r="D32">
        <f t="shared" si="0"/>
        <v>173377893</v>
      </c>
    </row>
    <row r="33" spans="1:4" x14ac:dyDescent="0.2">
      <c r="A33" t="s">
        <v>93</v>
      </c>
      <c r="B33">
        <v>408992272</v>
      </c>
      <c r="C33">
        <v>200000000</v>
      </c>
      <c r="D33">
        <f t="shared" si="0"/>
        <v>208992272</v>
      </c>
    </row>
    <row r="34" spans="1:4" x14ac:dyDescent="0.2">
      <c r="A34" t="s">
        <v>95</v>
      </c>
      <c r="B34">
        <v>334185206</v>
      </c>
      <c r="C34">
        <v>200000000</v>
      </c>
      <c r="D34">
        <f t="shared" si="0"/>
        <v>134185206</v>
      </c>
    </row>
    <row r="35" spans="1:4" x14ac:dyDescent="0.2">
      <c r="A35" t="s">
        <v>98</v>
      </c>
      <c r="B35">
        <v>234360014</v>
      </c>
      <c r="C35">
        <v>210000000</v>
      </c>
      <c r="D35">
        <f t="shared" si="0"/>
        <v>24360014</v>
      </c>
    </row>
    <row r="36" spans="1:4" x14ac:dyDescent="0.2">
      <c r="A36" t="s">
        <v>103</v>
      </c>
      <c r="B36">
        <v>268488329</v>
      </c>
      <c r="C36">
        <v>200000000</v>
      </c>
      <c r="D36">
        <f t="shared" si="0"/>
        <v>68488329</v>
      </c>
    </row>
    <row r="37" spans="1:4" x14ac:dyDescent="0.2">
      <c r="A37" t="s">
        <v>106</v>
      </c>
      <c r="B37">
        <v>402076689</v>
      </c>
      <c r="C37">
        <v>200000000</v>
      </c>
      <c r="D37">
        <f t="shared" si="0"/>
        <v>202076689</v>
      </c>
    </row>
    <row r="38" spans="1:4" x14ac:dyDescent="0.2">
      <c r="A38" t="s">
        <v>107</v>
      </c>
      <c r="B38">
        <v>245428137</v>
      </c>
      <c r="C38">
        <v>210000000</v>
      </c>
      <c r="D38">
        <f t="shared" si="0"/>
        <v>35428137</v>
      </c>
    </row>
    <row r="39" spans="1:4" x14ac:dyDescent="0.2">
      <c r="A39" t="s">
        <v>108</v>
      </c>
      <c r="B39">
        <v>234903076</v>
      </c>
      <c r="C39">
        <v>215000000</v>
      </c>
      <c r="D39">
        <f t="shared" si="0"/>
        <v>19903076</v>
      </c>
    </row>
    <row r="40" spans="1:4" x14ac:dyDescent="0.2">
      <c r="A40" t="s">
        <v>109</v>
      </c>
      <c r="B40">
        <v>202853933</v>
      </c>
      <c r="C40">
        <v>200000000</v>
      </c>
      <c r="D40">
        <f t="shared" si="0"/>
        <v>2853933</v>
      </c>
    </row>
    <row r="41" spans="1:4" x14ac:dyDescent="0.2">
      <c r="A41" t="s">
        <v>111</v>
      </c>
      <c r="B41">
        <v>172051787</v>
      </c>
      <c r="C41">
        <v>170000000</v>
      </c>
      <c r="D41">
        <f t="shared" si="0"/>
        <v>2051787</v>
      </c>
    </row>
    <row r="42" spans="1:4" x14ac:dyDescent="0.2">
      <c r="A42" t="s">
        <v>114</v>
      </c>
      <c r="B42">
        <v>191450875</v>
      </c>
      <c r="C42">
        <v>200000000</v>
      </c>
      <c r="D42">
        <f t="shared" si="0"/>
        <v>-8549125</v>
      </c>
    </row>
    <row r="43" spans="1:4" x14ac:dyDescent="0.2">
      <c r="A43" t="s">
        <v>116</v>
      </c>
      <c r="B43">
        <v>116593191</v>
      </c>
      <c r="C43">
        <v>200000000</v>
      </c>
      <c r="D43">
        <f t="shared" si="0"/>
        <v>-83406809</v>
      </c>
    </row>
    <row r="44" spans="1:4" x14ac:dyDescent="0.2">
      <c r="A44" t="s">
        <v>119</v>
      </c>
      <c r="B44">
        <v>414984497</v>
      </c>
      <c r="C44">
        <v>200000000</v>
      </c>
      <c r="D44">
        <f t="shared" si="0"/>
        <v>214984497</v>
      </c>
    </row>
    <row r="45" spans="1:4" x14ac:dyDescent="0.2">
      <c r="A45" t="s">
        <v>121</v>
      </c>
      <c r="B45">
        <v>125320003</v>
      </c>
      <c r="C45">
        <v>200000000</v>
      </c>
      <c r="D45">
        <f t="shared" si="0"/>
        <v>-74679997</v>
      </c>
    </row>
    <row r="46" spans="1:4" x14ac:dyDescent="0.2">
      <c r="A46" t="s">
        <v>124</v>
      </c>
      <c r="B46">
        <v>350034110</v>
      </c>
      <c r="C46">
        <v>190000000</v>
      </c>
      <c r="D46">
        <f t="shared" si="0"/>
        <v>160034110</v>
      </c>
    </row>
    <row r="47" spans="1:4" x14ac:dyDescent="0.2">
      <c r="A47" t="s">
        <v>126</v>
      </c>
      <c r="B47">
        <v>202351611</v>
      </c>
      <c r="C47">
        <v>190000000</v>
      </c>
      <c r="D47">
        <f t="shared" si="0"/>
        <v>12351611</v>
      </c>
    </row>
    <row r="48" spans="1:4" x14ac:dyDescent="0.2">
      <c r="A48" t="s">
        <v>127</v>
      </c>
      <c r="B48">
        <v>233914986</v>
      </c>
      <c r="C48">
        <v>200000000</v>
      </c>
      <c r="D48">
        <f t="shared" si="0"/>
        <v>33914986</v>
      </c>
    </row>
    <row r="49" spans="1:4" x14ac:dyDescent="0.2">
      <c r="A49" t="s">
        <v>129</v>
      </c>
      <c r="B49">
        <v>228756232</v>
      </c>
      <c r="C49">
        <v>190000000</v>
      </c>
      <c r="D49">
        <f t="shared" si="0"/>
        <v>38756232</v>
      </c>
    </row>
    <row r="50" spans="1:4" x14ac:dyDescent="0.2">
      <c r="A50" t="s">
        <v>130</v>
      </c>
      <c r="B50">
        <v>65171860</v>
      </c>
      <c r="C50">
        <v>195000000</v>
      </c>
      <c r="D50">
        <f t="shared" si="0"/>
        <v>-129828140</v>
      </c>
    </row>
    <row r="51" spans="1:4" x14ac:dyDescent="0.2">
      <c r="A51" t="s">
        <v>132</v>
      </c>
      <c r="B51">
        <v>144812796</v>
      </c>
      <c r="C51">
        <v>105000000</v>
      </c>
      <c r="D51">
        <f t="shared" si="0"/>
        <v>39812796</v>
      </c>
    </row>
    <row r="52" spans="1:4" x14ac:dyDescent="0.2">
      <c r="A52" t="s">
        <v>135</v>
      </c>
      <c r="B52">
        <v>90755643</v>
      </c>
      <c r="C52">
        <v>200000000</v>
      </c>
      <c r="D52">
        <f t="shared" si="0"/>
        <v>-109244357</v>
      </c>
    </row>
    <row r="53" spans="1:4" x14ac:dyDescent="0.2">
      <c r="A53" t="s">
        <v>137</v>
      </c>
      <c r="B53">
        <v>101785482</v>
      </c>
      <c r="C53">
        <v>190000000</v>
      </c>
      <c r="D53">
        <f t="shared" si="0"/>
        <v>-88214518</v>
      </c>
    </row>
    <row r="54" spans="1:4" x14ac:dyDescent="0.2">
      <c r="A54" t="s">
        <v>138</v>
      </c>
      <c r="B54">
        <v>352358779</v>
      </c>
      <c r="C54">
        <v>195000000</v>
      </c>
      <c r="D54">
        <f t="shared" si="0"/>
        <v>157358779</v>
      </c>
    </row>
    <row r="55" spans="1:4" x14ac:dyDescent="0.2">
      <c r="A55" t="s">
        <v>140</v>
      </c>
      <c r="B55">
        <v>317011114</v>
      </c>
      <c r="C55">
        <v>185000000</v>
      </c>
      <c r="D55">
        <f t="shared" si="0"/>
        <v>132011114</v>
      </c>
    </row>
    <row r="56" spans="1:4" x14ac:dyDescent="0.2">
      <c r="A56" t="s">
        <v>142</v>
      </c>
      <c r="B56">
        <v>237282182</v>
      </c>
      <c r="C56">
        <v>185000000</v>
      </c>
      <c r="D56">
        <f t="shared" si="0"/>
        <v>52282182</v>
      </c>
    </row>
    <row r="57" spans="1:4" x14ac:dyDescent="0.2">
      <c r="A57" t="s">
        <v>144</v>
      </c>
      <c r="B57">
        <v>130468626</v>
      </c>
      <c r="C57">
        <v>185000000</v>
      </c>
      <c r="D57">
        <f t="shared" si="0"/>
        <v>-54531374</v>
      </c>
    </row>
    <row r="58" spans="1:4" x14ac:dyDescent="0.2">
      <c r="A58" t="s">
        <v>146</v>
      </c>
      <c r="B58">
        <v>223806889</v>
      </c>
      <c r="C58">
        <v>180000000</v>
      </c>
      <c r="D58">
        <f t="shared" si="0"/>
        <v>43806889</v>
      </c>
    </row>
    <row r="59" spans="1:4" x14ac:dyDescent="0.2">
      <c r="A59" t="s">
        <v>149</v>
      </c>
      <c r="B59">
        <v>140080850</v>
      </c>
      <c r="C59">
        <v>140000000</v>
      </c>
      <c r="D59">
        <f t="shared" si="0"/>
        <v>80850</v>
      </c>
    </row>
    <row r="60" spans="1:4" x14ac:dyDescent="0.2">
      <c r="A60" t="s">
        <v>151</v>
      </c>
      <c r="B60">
        <v>166112167</v>
      </c>
      <c r="C60">
        <v>200000000</v>
      </c>
      <c r="D60">
        <f t="shared" si="0"/>
        <v>-33887833</v>
      </c>
    </row>
    <row r="61" spans="1:4" x14ac:dyDescent="0.2">
      <c r="A61" t="s">
        <v>155</v>
      </c>
      <c r="B61">
        <v>137850096</v>
      </c>
      <c r="C61">
        <v>200000000</v>
      </c>
      <c r="D61">
        <f t="shared" si="0"/>
        <v>-62149904</v>
      </c>
    </row>
    <row r="62" spans="1:4" x14ac:dyDescent="0.2">
      <c r="A62" t="s">
        <v>157</v>
      </c>
      <c r="B62">
        <v>47375327</v>
      </c>
      <c r="C62">
        <v>176000000</v>
      </c>
      <c r="D62">
        <f t="shared" si="0"/>
        <v>-128624673</v>
      </c>
    </row>
    <row r="63" spans="1:4" x14ac:dyDescent="0.2">
      <c r="A63" t="s">
        <v>158</v>
      </c>
      <c r="B63">
        <v>124051759</v>
      </c>
      <c r="C63">
        <v>180000000</v>
      </c>
      <c r="D63">
        <f t="shared" si="0"/>
        <v>-55948241</v>
      </c>
    </row>
    <row r="64" spans="1:4" x14ac:dyDescent="0.2">
      <c r="A64" t="s">
        <v>159</v>
      </c>
      <c r="B64">
        <v>291709845</v>
      </c>
      <c r="C64">
        <v>180000000</v>
      </c>
      <c r="D64">
        <f t="shared" si="0"/>
        <v>111709845</v>
      </c>
    </row>
    <row r="65" spans="1:4" x14ac:dyDescent="0.2">
      <c r="A65" t="s">
        <v>160</v>
      </c>
      <c r="B65">
        <v>154985087</v>
      </c>
      <c r="C65">
        <v>178000000</v>
      </c>
      <c r="D65">
        <f t="shared" si="0"/>
        <v>-23014913</v>
      </c>
    </row>
    <row r="66" spans="1:4" x14ac:dyDescent="0.2">
      <c r="A66" t="s">
        <v>162</v>
      </c>
      <c r="B66">
        <v>533316061</v>
      </c>
      <c r="C66">
        <v>185000000</v>
      </c>
      <c r="D66">
        <f t="shared" si="0"/>
        <v>348316061</v>
      </c>
    </row>
    <row r="67" spans="1:4" x14ac:dyDescent="0.2">
      <c r="A67" t="s">
        <v>165</v>
      </c>
      <c r="B67">
        <v>292979556</v>
      </c>
      <c r="C67">
        <v>175000000</v>
      </c>
      <c r="D67">
        <f t="shared" ref="D67:D130" si="1">B67-C67</f>
        <v>117979556</v>
      </c>
    </row>
    <row r="68" spans="1:4" x14ac:dyDescent="0.2">
      <c r="A68" t="s">
        <v>168</v>
      </c>
      <c r="B68">
        <v>198332128</v>
      </c>
      <c r="C68">
        <v>175000000</v>
      </c>
      <c r="D68">
        <f t="shared" si="1"/>
        <v>23332128</v>
      </c>
    </row>
    <row r="69" spans="1:4" x14ac:dyDescent="0.2">
      <c r="A69" t="s">
        <v>169</v>
      </c>
      <c r="B69">
        <v>318298180</v>
      </c>
      <c r="C69">
        <v>140000000</v>
      </c>
      <c r="D69">
        <f t="shared" si="1"/>
        <v>178298180</v>
      </c>
    </row>
    <row r="70" spans="1:4" x14ac:dyDescent="0.2">
      <c r="A70" t="s">
        <v>172</v>
      </c>
      <c r="B70">
        <v>73820094</v>
      </c>
      <c r="C70">
        <v>170000000</v>
      </c>
      <c r="D70">
        <f t="shared" si="1"/>
        <v>-96179906</v>
      </c>
    </row>
    <row r="71" spans="1:4" x14ac:dyDescent="0.2">
      <c r="A71" t="s">
        <v>174</v>
      </c>
      <c r="B71">
        <v>113745408</v>
      </c>
      <c r="C71">
        <v>170000000</v>
      </c>
      <c r="D71">
        <f t="shared" si="1"/>
        <v>-56254592</v>
      </c>
    </row>
    <row r="72" spans="1:4" x14ac:dyDescent="0.2">
      <c r="A72" t="s">
        <v>177</v>
      </c>
      <c r="B72">
        <v>102176165</v>
      </c>
      <c r="C72">
        <v>145000000</v>
      </c>
      <c r="D72">
        <f t="shared" si="1"/>
        <v>-42823835</v>
      </c>
    </row>
    <row r="73" spans="1:4" x14ac:dyDescent="0.2">
      <c r="A73" t="s">
        <v>180</v>
      </c>
      <c r="B73">
        <v>161087183</v>
      </c>
      <c r="C73">
        <v>175000000</v>
      </c>
      <c r="D73">
        <f t="shared" si="1"/>
        <v>-13912817</v>
      </c>
    </row>
    <row r="74" spans="1:4" x14ac:dyDescent="0.2">
      <c r="A74" t="s">
        <v>183</v>
      </c>
      <c r="B74">
        <v>100289690</v>
      </c>
      <c r="C74">
        <v>175000000</v>
      </c>
      <c r="D74">
        <f t="shared" si="1"/>
        <v>-74710310</v>
      </c>
    </row>
    <row r="75" spans="1:4" x14ac:dyDescent="0.2">
      <c r="A75" t="s">
        <v>185</v>
      </c>
      <c r="B75">
        <v>100189501</v>
      </c>
      <c r="C75">
        <v>178000000</v>
      </c>
      <c r="D75">
        <f t="shared" si="1"/>
        <v>-77810499</v>
      </c>
    </row>
    <row r="76" spans="1:4" x14ac:dyDescent="0.2">
      <c r="A76" t="s">
        <v>187</v>
      </c>
      <c r="B76">
        <v>88246220</v>
      </c>
      <c r="C76">
        <v>175000000</v>
      </c>
      <c r="D76">
        <f t="shared" si="1"/>
        <v>-86753780</v>
      </c>
    </row>
    <row r="77" spans="1:4" x14ac:dyDescent="0.2">
      <c r="A77" t="s">
        <v>189</v>
      </c>
      <c r="B77">
        <v>150167630</v>
      </c>
      <c r="C77">
        <v>175000000</v>
      </c>
      <c r="D77">
        <f t="shared" si="1"/>
        <v>-24832370</v>
      </c>
    </row>
    <row r="78" spans="1:4" x14ac:dyDescent="0.2">
      <c r="A78" t="s">
        <v>191</v>
      </c>
      <c r="B78">
        <v>356454367</v>
      </c>
      <c r="C78">
        <v>175000000</v>
      </c>
      <c r="D78">
        <f t="shared" si="1"/>
        <v>181454367</v>
      </c>
    </row>
    <row r="79" spans="1:4" x14ac:dyDescent="0.2">
      <c r="A79" t="s">
        <v>193</v>
      </c>
      <c r="B79">
        <v>362645141</v>
      </c>
      <c r="C79">
        <v>175000000</v>
      </c>
      <c r="D79">
        <f t="shared" si="1"/>
        <v>187645141</v>
      </c>
    </row>
    <row r="80" spans="1:4" x14ac:dyDescent="0.2">
      <c r="A80" t="s">
        <v>194</v>
      </c>
      <c r="B80">
        <v>312057433</v>
      </c>
      <c r="C80">
        <v>200000000</v>
      </c>
      <c r="D80">
        <f t="shared" si="1"/>
        <v>112057433</v>
      </c>
    </row>
    <row r="81" spans="1:4" x14ac:dyDescent="0.2">
      <c r="A81" t="s">
        <v>197</v>
      </c>
      <c r="B81">
        <v>155111815</v>
      </c>
      <c r="C81">
        <v>170000000</v>
      </c>
      <c r="D81">
        <f t="shared" si="1"/>
        <v>-14888185</v>
      </c>
    </row>
    <row r="82" spans="1:4" x14ac:dyDescent="0.2">
      <c r="A82" t="s">
        <v>201</v>
      </c>
      <c r="B82">
        <v>241407328</v>
      </c>
      <c r="C82">
        <v>180000000</v>
      </c>
      <c r="D82">
        <f t="shared" si="1"/>
        <v>61407328</v>
      </c>
    </row>
    <row r="83" spans="1:4" x14ac:dyDescent="0.2">
      <c r="A83" t="s">
        <v>204</v>
      </c>
      <c r="B83">
        <v>208543795</v>
      </c>
      <c r="C83">
        <v>170000000</v>
      </c>
      <c r="D83">
        <f t="shared" si="1"/>
        <v>38543795</v>
      </c>
    </row>
    <row r="84" spans="1:4" x14ac:dyDescent="0.2">
      <c r="A84" t="s">
        <v>206</v>
      </c>
      <c r="B84">
        <v>38297305</v>
      </c>
      <c r="C84">
        <v>175000000</v>
      </c>
      <c r="D84">
        <f t="shared" si="1"/>
        <v>-136702695</v>
      </c>
    </row>
    <row r="85" spans="1:4" x14ac:dyDescent="0.2">
      <c r="A85" t="s">
        <v>207</v>
      </c>
      <c r="B85">
        <v>259746958</v>
      </c>
      <c r="C85">
        <v>170000000</v>
      </c>
      <c r="D85">
        <f t="shared" si="1"/>
        <v>89746958</v>
      </c>
    </row>
    <row r="86" spans="1:4" x14ac:dyDescent="0.2">
      <c r="A86" t="s">
        <v>209</v>
      </c>
      <c r="B86">
        <v>238371987</v>
      </c>
      <c r="C86">
        <v>165000000</v>
      </c>
      <c r="D86">
        <f t="shared" si="1"/>
        <v>73371987</v>
      </c>
    </row>
    <row r="87" spans="1:4" x14ac:dyDescent="0.2">
      <c r="A87" t="s">
        <v>212</v>
      </c>
      <c r="B87">
        <v>93417865</v>
      </c>
      <c r="C87">
        <v>190000000</v>
      </c>
      <c r="D87">
        <f t="shared" si="1"/>
        <v>-96582135</v>
      </c>
    </row>
    <row r="88" spans="1:4" x14ac:dyDescent="0.2">
      <c r="A88" t="s">
        <v>215</v>
      </c>
      <c r="B88">
        <v>222487711</v>
      </c>
      <c r="C88">
        <v>165000000</v>
      </c>
      <c r="D88">
        <f t="shared" si="1"/>
        <v>57487711</v>
      </c>
    </row>
    <row r="89" spans="1:4" x14ac:dyDescent="0.2">
      <c r="A89" t="s">
        <v>218</v>
      </c>
      <c r="B89">
        <v>189412677</v>
      </c>
      <c r="C89">
        <v>165000000</v>
      </c>
      <c r="D89">
        <f t="shared" si="1"/>
        <v>24412677</v>
      </c>
    </row>
    <row r="90" spans="1:4" x14ac:dyDescent="0.2">
      <c r="A90" t="s">
        <v>220</v>
      </c>
      <c r="B90">
        <v>665426</v>
      </c>
      <c r="C90">
        <v>165000000</v>
      </c>
      <c r="D90">
        <f t="shared" si="1"/>
        <v>-164334574</v>
      </c>
    </row>
    <row r="91" spans="1:4" x14ac:dyDescent="0.2">
      <c r="A91" t="s">
        <v>221</v>
      </c>
      <c r="B91">
        <v>102315545</v>
      </c>
      <c r="C91">
        <v>165000000</v>
      </c>
      <c r="D91">
        <f t="shared" si="1"/>
        <v>-62684455</v>
      </c>
    </row>
    <row r="92" spans="1:4" x14ac:dyDescent="0.2">
      <c r="A92" t="s">
        <v>223</v>
      </c>
      <c r="B92">
        <v>217387997</v>
      </c>
      <c r="C92">
        <v>165000000</v>
      </c>
      <c r="D92">
        <f t="shared" si="1"/>
        <v>52387997</v>
      </c>
    </row>
    <row r="93" spans="1:4" x14ac:dyDescent="0.2">
      <c r="A93" t="s">
        <v>226</v>
      </c>
      <c r="B93">
        <v>150350192</v>
      </c>
      <c r="C93">
        <v>200000000</v>
      </c>
      <c r="D93">
        <f t="shared" si="1"/>
        <v>-49649808</v>
      </c>
    </row>
    <row r="94" spans="1:4" x14ac:dyDescent="0.2">
      <c r="A94" t="s">
        <v>229</v>
      </c>
      <c r="B94">
        <v>333130696</v>
      </c>
      <c r="C94">
        <v>170000000</v>
      </c>
      <c r="D94">
        <f t="shared" si="1"/>
        <v>163130696</v>
      </c>
    </row>
    <row r="95" spans="1:4" x14ac:dyDescent="0.2">
      <c r="A95" t="s">
        <v>231</v>
      </c>
      <c r="B95">
        <v>187991439</v>
      </c>
      <c r="C95">
        <v>165000000</v>
      </c>
      <c r="D95">
        <f t="shared" si="1"/>
        <v>22991439</v>
      </c>
    </row>
    <row r="96" spans="1:4" x14ac:dyDescent="0.2">
      <c r="A96" t="s">
        <v>232</v>
      </c>
      <c r="B96">
        <v>292568851</v>
      </c>
      <c r="C96">
        <v>160000000</v>
      </c>
      <c r="D96">
        <f t="shared" si="1"/>
        <v>132568851</v>
      </c>
    </row>
    <row r="97" spans="1:4" x14ac:dyDescent="0.2">
      <c r="A97" t="s">
        <v>233</v>
      </c>
      <c r="B97">
        <v>144512310</v>
      </c>
      <c r="C97">
        <v>38000000</v>
      </c>
      <c r="D97">
        <f t="shared" si="1"/>
        <v>106512310</v>
      </c>
    </row>
    <row r="98" spans="1:4" x14ac:dyDescent="0.2">
      <c r="A98" t="s">
        <v>236</v>
      </c>
      <c r="B98">
        <v>127490802</v>
      </c>
      <c r="C98">
        <v>150000000</v>
      </c>
      <c r="D98">
        <f t="shared" si="1"/>
        <v>-22509198</v>
      </c>
    </row>
    <row r="99" spans="1:4" x14ac:dyDescent="0.2">
      <c r="A99" t="s">
        <v>238</v>
      </c>
      <c r="B99">
        <v>146405371</v>
      </c>
      <c r="C99">
        <v>160000000</v>
      </c>
      <c r="D99">
        <f t="shared" si="1"/>
        <v>-13594629</v>
      </c>
    </row>
    <row r="100" spans="1:4" x14ac:dyDescent="0.2">
      <c r="A100" t="s">
        <v>241</v>
      </c>
      <c r="B100">
        <v>281666058</v>
      </c>
      <c r="C100">
        <v>160000000</v>
      </c>
      <c r="D100">
        <f t="shared" si="1"/>
        <v>121666058</v>
      </c>
    </row>
    <row r="101" spans="1:4" x14ac:dyDescent="0.2">
      <c r="A101" t="s">
        <v>243</v>
      </c>
      <c r="B101">
        <v>63143812</v>
      </c>
      <c r="C101">
        <v>150000000</v>
      </c>
      <c r="D101">
        <f t="shared" si="1"/>
        <v>-86856188</v>
      </c>
    </row>
    <row r="102" spans="1:4" x14ac:dyDescent="0.2">
      <c r="A102" t="s">
        <v>246</v>
      </c>
      <c r="B102">
        <v>60655503</v>
      </c>
      <c r="C102">
        <v>160000000</v>
      </c>
      <c r="D102">
        <f t="shared" si="1"/>
        <v>-99344497</v>
      </c>
    </row>
    <row r="103" spans="1:4" x14ac:dyDescent="0.2">
      <c r="A103" t="s">
        <v>248</v>
      </c>
      <c r="B103">
        <v>76846624</v>
      </c>
      <c r="C103">
        <v>170000000</v>
      </c>
      <c r="D103">
        <f t="shared" si="1"/>
        <v>-93153376</v>
      </c>
    </row>
    <row r="104" spans="1:4" x14ac:dyDescent="0.2">
      <c r="A104" t="s">
        <v>250</v>
      </c>
      <c r="B104">
        <v>320706665</v>
      </c>
      <c r="C104">
        <v>160000000</v>
      </c>
      <c r="D104">
        <f t="shared" si="1"/>
        <v>160706665</v>
      </c>
    </row>
    <row r="105" spans="1:4" x14ac:dyDescent="0.2">
      <c r="A105" t="s">
        <v>252</v>
      </c>
      <c r="B105">
        <v>46978995</v>
      </c>
      <c r="C105">
        <v>160000000</v>
      </c>
      <c r="D105">
        <f t="shared" si="1"/>
        <v>-113021005</v>
      </c>
    </row>
    <row r="106" spans="1:4" x14ac:dyDescent="0.2">
      <c r="A106" t="s">
        <v>254</v>
      </c>
      <c r="B106">
        <v>89732035</v>
      </c>
      <c r="C106">
        <v>155000000</v>
      </c>
      <c r="D106">
        <f t="shared" si="1"/>
        <v>-65267965</v>
      </c>
    </row>
    <row r="107" spans="1:4" x14ac:dyDescent="0.2">
      <c r="A107" t="s">
        <v>256</v>
      </c>
      <c r="B107">
        <v>104383624</v>
      </c>
      <c r="C107">
        <v>155000000</v>
      </c>
      <c r="D107">
        <f t="shared" si="1"/>
        <v>-50616376</v>
      </c>
    </row>
    <row r="108" spans="1:4" x14ac:dyDescent="0.2">
      <c r="A108" t="s">
        <v>258</v>
      </c>
      <c r="B108">
        <v>198539855</v>
      </c>
      <c r="C108">
        <v>140000000</v>
      </c>
      <c r="D108">
        <f t="shared" si="1"/>
        <v>58539855</v>
      </c>
    </row>
    <row r="109" spans="1:4" x14ac:dyDescent="0.2">
      <c r="A109" t="s">
        <v>259</v>
      </c>
      <c r="B109">
        <v>318759914</v>
      </c>
      <c r="C109">
        <v>150000000</v>
      </c>
      <c r="D109">
        <f t="shared" si="1"/>
        <v>168759914</v>
      </c>
    </row>
    <row r="110" spans="1:4" x14ac:dyDescent="0.2">
      <c r="A110" t="s">
        <v>262</v>
      </c>
      <c r="B110">
        <v>34293771</v>
      </c>
      <c r="C110">
        <v>155000000</v>
      </c>
      <c r="D110">
        <f t="shared" si="1"/>
        <v>-120706229</v>
      </c>
    </row>
    <row r="111" spans="1:4" x14ac:dyDescent="0.2">
      <c r="A111" t="s">
        <v>264</v>
      </c>
      <c r="B111">
        <v>292000866</v>
      </c>
      <c r="C111">
        <v>150000000</v>
      </c>
      <c r="D111">
        <f t="shared" si="1"/>
        <v>142000866</v>
      </c>
    </row>
    <row r="112" spans="1:4" x14ac:dyDescent="0.2">
      <c r="A112" t="s">
        <v>265</v>
      </c>
      <c r="B112">
        <v>289994397</v>
      </c>
      <c r="C112">
        <v>150000000</v>
      </c>
      <c r="D112">
        <f t="shared" si="1"/>
        <v>139994397</v>
      </c>
    </row>
    <row r="113" spans="1:4" x14ac:dyDescent="0.2">
      <c r="A113" t="s">
        <v>267</v>
      </c>
      <c r="B113">
        <v>227946274</v>
      </c>
      <c r="C113">
        <v>150000000</v>
      </c>
      <c r="D113">
        <f t="shared" si="1"/>
        <v>77946274</v>
      </c>
    </row>
    <row r="114" spans="1:4" x14ac:dyDescent="0.2">
      <c r="A114" t="s">
        <v>269</v>
      </c>
      <c r="B114">
        <v>256386216</v>
      </c>
      <c r="C114">
        <v>150000000</v>
      </c>
      <c r="D114">
        <f t="shared" si="1"/>
        <v>106386216</v>
      </c>
    </row>
    <row r="115" spans="1:4" x14ac:dyDescent="0.2">
      <c r="A115" t="s">
        <v>271</v>
      </c>
      <c r="B115">
        <v>206456431</v>
      </c>
      <c r="C115">
        <v>150000000</v>
      </c>
      <c r="D115">
        <f t="shared" si="1"/>
        <v>56456431</v>
      </c>
    </row>
    <row r="116" spans="1:4" x14ac:dyDescent="0.2">
      <c r="A116" t="s">
        <v>273</v>
      </c>
      <c r="B116">
        <v>206435493</v>
      </c>
      <c r="C116">
        <v>150000000</v>
      </c>
      <c r="D116">
        <f t="shared" si="1"/>
        <v>56435493</v>
      </c>
    </row>
    <row r="117" spans="1:4" x14ac:dyDescent="0.2">
      <c r="A117" t="s">
        <v>274</v>
      </c>
      <c r="B117">
        <v>205343774</v>
      </c>
      <c r="C117">
        <v>150000000</v>
      </c>
      <c r="D117">
        <f t="shared" si="1"/>
        <v>55343774</v>
      </c>
    </row>
    <row r="118" spans="1:4" x14ac:dyDescent="0.2">
      <c r="A118" t="s">
        <v>277</v>
      </c>
      <c r="B118">
        <v>179982968</v>
      </c>
      <c r="C118">
        <v>150000000</v>
      </c>
      <c r="D118">
        <f t="shared" si="1"/>
        <v>29982968</v>
      </c>
    </row>
    <row r="119" spans="1:4" x14ac:dyDescent="0.2">
      <c r="A119" t="s">
        <v>279</v>
      </c>
      <c r="B119">
        <v>177243721</v>
      </c>
      <c r="C119">
        <v>150000000</v>
      </c>
      <c r="D119">
        <f t="shared" si="1"/>
        <v>27243721</v>
      </c>
    </row>
    <row r="120" spans="1:4" x14ac:dyDescent="0.2">
      <c r="A120" t="s">
        <v>281</v>
      </c>
      <c r="B120">
        <v>179883016</v>
      </c>
      <c r="C120">
        <v>150000000</v>
      </c>
      <c r="D120">
        <f t="shared" si="1"/>
        <v>29883016</v>
      </c>
    </row>
    <row r="121" spans="1:4" x14ac:dyDescent="0.2">
      <c r="A121" t="s">
        <v>282</v>
      </c>
      <c r="B121">
        <v>139259759</v>
      </c>
      <c r="C121">
        <v>150000000</v>
      </c>
      <c r="D121">
        <f t="shared" si="1"/>
        <v>-10740241</v>
      </c>
    </row>
    <row r="122" spans="1:4" x14ac:dyDescent="0.2">
      <c r="A122" t="s">
        <v>285</v>
      </c>
      <c r="B122">
        <v>400736600</v>
      </c>
      <c r="C122">
        <v>150000000</v>
      </c>
      <c r="D122">
        <f t="shared" si="1"/>
        <v>250736600</v>
      </c>
    </row>
    <row r="123" spans="1:4" x14ac:dyDescent="0.2">
      <c r="A123" t="s">
        <v>286</v>
      </c>
      <c r="B123">
        <v>281492479</v>
      </c>
      <c r="C123">
        <v>150000000</v>
      </c>
      <c r="D123">
        <f t="shared" si="1"/>
        <v>131492479</v>
      </c>
    </row>
    <row r="124" spans="1:4" x14ac:dyDescent="0.2">
      <c r="A124" t="s">
        <v>287</v>
      </c>
      <c r="B124">
        <v>206360018</v>
      </c>
      <c r="C124">
        <v>170000000</v>
      </c>
      <c r="D124">
        <f t="shared" si="1"/>
        <v>36360018</v>
      </c>
    </row>
    <row r="125" spans="1:4" x14ac:dyDescent="0.2">
      <c r="A125" t="s">
        <v>289</v>
      </c>
      <c r="B125">
        <v>153629485</v>
      </c>
      <c r="C125">
        <v>150000000</v>
      </c>
      <c r="D125">
        <f t="shared" si="1"/>
        <v>3629485</v>
      </c>
    </row>
    <row r="126" spans="1:4" x14ac:dyDescent="0.2">
      <c r="A126" t="s">
        <v>292</v>
      </c>
      <c r="B126">
        <v>133375846</v>
      </c>
      <c r="C126">
        <v>150000000</v>
      </c>
      <c r="D126">
        <f t="shared" si="1"/>
        <v>-16624154</v>
      </c>
    </row>
    <row r="127" spans="1:4" x14ac:dyDescent="0.2">
      <c r="A127" t="s">
        <v>294</v>
      </c>
      <c r="B127">
        <v>181015141</v>
      </c>
      <c r="C127">
        <v>150000000</v>
      </c>
      <c r="D127">
        <f t="shared" si="1"/>
        <v>31015141</v>
      </c>
    </row>
    <row r="128" spans="1:4" x14ac:dyDescent="0.2">
      <c r="A128" t="s">
        <v>297</v>
      </c>
      <c r="B128">
        <v>114053579</v>
      </c>
      <c r="C128">
        <v>150000000</v>
      </c>
      <c r="D128">
        <f t="shared" si="1"/>
        <v>-35946421</v>
      </c>
    </row>
    <row r="129" spans="1:4" x14ac:dyDescent="0.2">
      <c r="A129" t="s">
        <v>300</v>
      </c>
      <c r="B129">
        <v>119420252</v>
      </c>
      <c r="C129">
        <v>150000000</v>
      </c>
      <c r="D129">
        <f t="shared" si="1"/>
        <v>-30579748</v>
      </c>
    </row>
    <row r="130" spans="1:4" x14ac:dyDescent="0.2">
      <c r="A130" t="s">
        <v>302</v>
      </c>
      <c r="B130">
        <v>83640426</v>
      </c>
      <c r="C130">
        <v>150000000</v>
      </c>
      <c r="D130">
        <f t="shared" si="1"/>
        <v>-66359574</v>
      </c>
    </row>
    <row r="131" spans="1:4" x14ac:dyDescent="0.2">
      <c r="A131" t="s">
        <v>304</v>
      </c>
      <c r="B131">
        <v>79711678</v>
      </c>
      <c r="C131">
        <v>100000000</v>
      </c>
      <c r="D131">
        <f t="shared" ref="D131:D194" si="2">B131-C131</f>
        <v>-20288322</v>
      </c>
    </row>
    <row r="132" spans="1:4" x14ac:dyDescent="0.2">
      <c r="A132" t="s">
        <v>306</v>
      </c>
      <c r="B132">
        <v>195000874</v>
      </c>
      <c r="C132">
        <v>150000000</v>
      </c>
      <c r="D132">
        <f t="shared" si="2"/>
        <v>45000874</v>
      </c>
    </row>
    <row r="133" spans="1:4" x14ac:dyDescent="0.2">
      <c r="A133" t="s">
        <v>310</v>
      </c>
      <c r="B133">
        <v>61937495</v>
      </c>
      <c r="C133">
        <v>150000000</v>
      </c>
      <c r="D133">
        <f t="shared" si="2"/>
        <v>-88062505</v>
      </c>
    </row>
    <row r="134" spans="1:4" x14ac:dyDescent="0.2">
      <c r="A134" t="s">
        <v>312</v>
      </c>
      <c r="B134">
        <v>126597121</v>
      </c>
      <c r="C134">
        <v>150000000</v>
      </c>
      <c r="D134">
        <f t="shared" si="2"/>
        <v>-23402879</v>
      </c>
    </row>
    <row r="135" spans="1:4" x14ac:dyDescent="0.2">
      <c r="A135" t="s">
        <v>314</v>
      </c>
      <c r="B135">
        <v>165230261</v>
      </c>
      <c r="C135">
        <v>150000000</v>
      </c>
      <c r="D135">
        <f t="shared" si="2"/>
        <v>15230261</v>
      </c>
    </row>
    <row r="136" spans="1:4" x14ac:dyDescent="0.2">
      <c r="A136" t="s">
        <v>316</v>
      </c>
      <c r="B136">
        <v>131564731</v>
      </c>
      <c r="C136">
        <v>150000000</v>
      </c>
      <c r="D136">
        <f t="shared" si="2"/>
        <v>-18435269</v>
      </c>
    </row>
    <row r="137" spans="1:4" x14ac:dyDescent="0.2">
      <c r="A137" t="s">
        <v>317</v>
      </c>
      <c r="B137">
        <v>133382309</v>
      </c>
      <c r="C137">
        <v>150000000</v>
      </c>
      <c r="D137">
        <f t="shared" si="2"/>
        <v>-16617691</v>
      </c>
    </row>
    <row r="138" spans="1:4" x14ac:dyDescent="0.2">
      <c r="A138" t="s">
        <v>319</v>
      </c>
      <c r="B138">
        <v>73103784</v>
      </c>
      <c r="C138">
        <v>150000000</v>
      </c>
      <c r="D138">
        <f t="shared" si="2"/>
        <v>-76896216</v>
      </c>
    </row>
    <row r="139" spans="1:4" x14ac:dyDescent="0.2">
      <c r="A139" t="s">
        <v>321</v>
      </c>
      <c r="B139">
        <v>21379315</v>
      </c>
      <c r="C139">
        <v>150000000</v>
      </c>
      <c r="D139">
        <f t="shared" si="2"/>
        <v>-128620685</v>
      </c>
    </row>
    <row r="140" spans="1:4" x14ac:dyDescent="0.2">
      <c r="A140" t="s">
        <v>323</v>
      </c>
      <c r="B140">
        <v>64459316</v>
      </c>
      <c r="C140">
        <v>149000000</v>
      </c>
      <c r="D140">
        <f t="shared" si="2"/>
        <v>-84540684</v>
      </c>
    </row>
    <row r="141" spans="1:4" x14ac:dyDescent="0.2">
      <c r="A141" t="s">
        <v>325</v>
      </c>
      <c r="B141">
        <v>34964818</v>
      </c>
      <c r="C141">
        <v>150000000</v>
      </c>
      <c r="D141">
        <f t="shared" si="2"/>
        <v>-115035182</v>
      </c>
    </row>
    <row r="142" spans="1:4" x14ac:dyDescent="0.2">
      <c r="A142" t="s">
        <v>327</v>
      </c>
      <c r="B142">
        <v>111505642</v>
      </c>
      <c r="C142">
        <v>145000000</v>
      </c>
      <c r="D142">
        <f t="shared" si="2"/>
        <v>-33494358</v>
      </c>
    </row>
    <row r="143" spans="1:4" x14ac:dyDescent="0.2">
      <c r="A143" t="s">
        <v>329</v>
      </c>
      <c r="B143">
        <v>133228348</v>
      </c>
      <c r="C143">
        <v>175000000</v>
      </c>
      <c r="D143">
        <f t="shared" si="2"/>
        <v>-41771652</v>
      </c>
    </row>
    <row r="144" spans="1:4" x14ac:dyDescent="0.2">
      <c r="A144" t="s">
        <v>330</v>
      </c>
      <c r="B144">
        <v>216366733</v>
      </c>
      <c r="C144">
        <v>145000000</v>
      </c>
      <c r="D144">
        <f t="shared" si="2"/>
        <v>71366733</v>
      </c>
    </row>
    <row r="145" spans="1:4" x14ac:dyDescent="0.2">
      <c r="A145" t="s">
        <v>332</v>
      </c>
      <c r="B145">
        <v>160201106</v>
      </c>
      <c r="C145">
        <v>142000000</v>
      </c>
      <c r="D145">
        <f t="shared" si="2"/>
        <v>18201106</v>
      </c>
    </row>
    <row r="146" spans="1:4" x14ac:dyDescent="0.2">
      <c r="A146" t="s">
        <v>335</v>
      </c>
      <c r="B146">
        <v>118099659</v>
      </c>
      <c r="C146">
        <v>144000000</v>
      </c>
      <c r="D146">
        <f t="shared" si="2"/>
        <v>-25900341</v>
      </c>
    </row>
    <row r="147" spans="1:4" x14ac:dyDescent="0.2">
      <c r="A147" t="s">
        <v>336</v>
      </c>
      <c r="B147">
        <v>201573391</v>
      </c>
      <c r="C147">
        <v>140000000</v>
      </c>
      <c r="D147">
        <f t="shared" si="2"/>
        <v>61573391</v>
      </c>
    </row>
    <row r="148" spans="1:4" x14ac:dyDescent="0.2">
      <c r="A148" t="s">
        <v>338</v>
      </c>
      <c r="B148">
        <v>190418803</v>
      </c>
      <c r="C148">
        <v>140000000</v>
      </c>
      <c r="D148">
        <f t="shared" si="2"/>
        <v>50418803</v>
      </c>
    </row>
    <row r="149" spans="1:4" x14ac:dyDescent="0.2">
      <c r="A149" t="s">
        <v>340</v>
      </c>
      <c r="B149">
        <v>82161969</v>
      </c>
      <c r="C149">
        <v>150000000</v>
      </c>
      <c r="D149">
        <f t="shared" si="2"/>
        <v>-67838031</v>
      </c>
    </row>
    <row r="150" spans="1:4" x14ac:dyDescent="0.2">
      <c r="A150" t="s">
        <v>342</v>
      </c>
      <c r="B150">
        <v>143523463</v>
      </c>
      <c r="C150">
        <v>145000000</v>
      </c>
      <c r="D150">
        <f t="shared" si="2"/>
        <v>-1476537</v>
      </c>
    </row>
    <row r="151" spans="1:4" x14ac:dyDescent="0.2">
      <c r="A151" t="s">
        <v>343</v>
      </c>
      <c r="B151">
        <v>209364921</v>
      </c>
      <c r="C151">
        <v>145000000</v>
      </c>
      <c r="D151">
        <f t="shared" si="2"/>
        <v>64364921</v>
      </c>
    </row>
    <row r="152" spans="1:4" x14ac:dyDescent="0.2">
      <c r="A152" t="s">
        <v>345</v>
      </c>
      <c r="B152">
        <v>103400692</v>
      </c>
      <c r="C152">
        <v>145000000</v>
      </c>
      <c r="D152">
        <f t="shared" si="2"/>
        <v>-41599308</v>
      </c>
    </row>
    <row r="153" spans="1:4" x14ac:dyDescent="0.2">
      <c r="A153" t="s">
        <v>348</v>
      </c>
      <c r="B153">
        <v>110332737</v>
      </c>
      <c r="C153">
        <v>100000000</v>
      </c>
      <c r="D153">
        <f t="shared" si="2"/>
        <v>10332737</v>
      </c>
    </row>
    <row r="154" spans="1:4" x14ac:dyDescent="0.2">
      <c r="A154" t="s">
        <v>352</v>
      </c>
      <c r="B154">
        <v>111110575</v>
      </c>
      <c r="C154">
        <v>140000000</v>
      </c>
      <c r="D154">
        <f t="shared" si="2"/>
        <v>-28889425</v>
      </c>
    </row>
    <row r="155" spans="1:4" x14ac:dyDescent="0.2">
      <c r="A155" t="s">
        <v>354</v>
      </c>
      <c r="B155">
        <v>65007045</v>
      </c>
      <c r="C155">
        <v>140000000</v>
      </c>
      <c r="D155">
        <f t="shared" si="2"/>
        <v>-74992955</v>
      </c>
    </row>
    <row r="156" spans="1:4" x14ac:dyDescent="0.2">
      <c r="A156" t="s">
        <v>356</v>
      </c>
      <c r="B156">
        <v>257704099</v>
      </c>
      <c r="C156">
        <v>150000000</v>
      </c>
      <c r="D156">
        <f t="shared" si="2"/>
        <v>107704099</v>
      </c>
    </row>
    <row r="157" spans="1:4" x14ac:dyDescent="0.2">
      <c r="A157" t="s">
        <v>357</v>
      </c>
      <c r="B157">
        <v>403706375</v>
      </c>
      <c r="C157">
        <v>139000000</v>
      </c>
      <c r="D157">
        <f t="shared" si="2"/>
        <v>264706375</v>
      </c>
    </row>
    <row r="158" spans="1:4" x14ac:dyDescent="0.2">
      <c r="A158" t="s">
        <v>359</v>
      </c>
      <c r="B158">
        <v>176997107</v>
      </c>
      <c r="C158">
        <v>145000000</v>
      </c>
      <c r="D158">
        <f t="shared" si="2"/>
        <v>31997107</v>
      </c>
    </row>
    <row r="159" spans="1:4" x14ac:dyDescent="0.2">
      <c r="A159" t="s">
        <v>361</v>
      </c>
      <c r="B159">
        <v>31141074</v>
      </c>
      <c r="C159">
        <v>140000000</v>
      </c>
      <c r="D159">
        <f t="shared" si="2"/>
        <v>-108858926</v>
      </c>
    </row>
    <row r="160" spans="1:4" x14ac:dyDescent="0.2">
      <c r="A160" t="s">
        <v>362</v>
      </c>
      <c r="B160">
        <v>31704416</v>
      </c>
      <c r="C160">
        <v>135000000</v>
      </c>
      <c r="D160">
        <f t="shared" si="2"/>
        <v>-103295584</v>
      </c>
    </row>
    <row r="161" spans="1:4" x14ac:dyDescent="0.2">
      <c r="A161" t="s">
        <v>364</v>
      </c>
      <c r="B161">
        <v>107503316</v>
      </c>
      <c r="C161">
        <v>130000000</v>
      </c>
      <c r="D161">
        <f t="shared" si="2"/>
        <v>-22496684</v>
      </c>
    </row>
    <row r="162" spans="1:4" x14ac:dyDescent="0.2">
      <c r="A162" t="s">
        <v>366</v>
      </c>
      <c r="B162">
        <v>129734803</v>
      </c>
      <c r="C162">
        <v>140000000</v>
      </c>
      <c r="D162">
        <f t="shared" si="2"/>
        <v>-10265197</v>
      </c>
    </row>
    <row r="163" spans="1:4" x14ac:dyDescent="0.2">
      <c r="A163" t="s">
        <v>368</v>
      </c>
      <c r="B163">
        <v>132122995</v>
      </c>
      <c r="C163">
        <v>137000000</v>
      </c>
      <c r="D163">
        <f t="shared" si="2"/>
        <v>-4877005</v>
      </c>
    </row>
    <row r="164" spans="1:4" x14ac:dyDescent="0.2">
      <c r="A164" t="s">
        <v>370</v>
      </c>
      <c r="B164">
        <v>122512052</v>
      </c>
      <c r="C164">
        <v>130000000</v>
      </c>
      <c r="D164">
        <f t="shared" si="2"/>
        <v>-7487948</v>
      </c>
    </row>
    <row r="165" spans="1:4" x14ac:dyDescent="0.2">
      <c r="A165" t="s">
        <v>373</v>
      </c>
      <c r="B165">
        <v>68642452</v>
      </c>
      <c r="C165">
        <v>130000000</v>
      </c>
      <c r="D165">
        <f t="shared" si="2"/>
        <v>-61357548</v>
      </c>
    </row>
    <row r="166" spans="1:4" x14ac:dyDescent="0.2">
      <c r="A166" t="s">
        <v>376</v>
      </c>
      <c r="B166">
        <v>32131830</v>
      </c>
      <c r="C166">
        <v>137000000</v>
      </c>
      <c r="D166">
        <f t="shared" si="2"/>
        <v>-104868170</v>
      </c>
    </row>
    <row r="167" spans="1:4" x14ac:dyDescent="0.2">
      <c r="A167" t="s">
        <v>377</v>
      </c>
      <c r="B167">
        <v>176636816</v>
      </c>
      <c r="C167">
        <v>140000000</v>
      </c>
      <c r="D167">
        <f t="shared" si="2"/>
        <v>36636816</v>
      </c>
    </row>
    <row r="168" spans="1:4" x14ac:dyDescent="0.2">
      <c r="A168" t="s">
        <v>378</v>
      </c>
      <c r="B168">
        <v>126930660</v>
      </c>
      <c r="C168">
        <v>135000000</v>
      </c>
      <c r="D168">
        <f t="shared" si="2"/>
        <v>-8069340</v>
      </c>
    </row>
    <row r="169" spans="1:4" x14ac:dyDescent="0.2">
      <c r="A169" t="s">
        <v>381</v>
      </c>
      <c r="B169">
        <v>93926386</v>
      </c>
      <c r="C169">
        <v>150000000</v>
      </c>
      <c r="D169">
        <f t="shared" si="2"/>
        <v>-56073614</v>
      </c>
    </row>
    <row r="170" spans="1:4" x14ac:dyDescent="0.2">
      <c r="A170" t="s">
        <v>384</v>
      </c>
      <c r="B170">
        <v>292298923</v>
      </c>
      <c r="C170">
        <v>120000000</v>
      </c>
      <c r="D170">
        <f t="shared" si="2"/>
        <v>172298923</v>
      </c>
    </row>
    <row r="171" spans="1:4" x14ac:dyDescent="0.2">
      <c r="A171" t="s">
        <v>386</v>
      </c>
      <c r="B171">
        <v>63992328</v>
      </c>
      <c r="C171">
        <v>135000000</v>
      </c>
      <c r="D171">
        <f t="shared" si="2"/>
        <v>-71007672</v>
      </c>
    </row>
    <row r="172" spans="1:4" x14ac:dyDescent="0.2">
      <c r="A172" t="s">
        <v>388</v>
      </c>
      <c r="B172">
        <v>134518390</v>
      </c>
      <c r="C172">
        <v>150000000</v>
      </c>
      <c r="D172">
        <f t="shared" si="2"/>
        <v>-15481610</v>
      </c>
    </row>
    <row r="173" spans="1:4" x14ac:dyDescent="0.2">
      <c r="A173" t="s">
        <v>389</v>
      </c>
      <c r="B173">
        <v>52792307</v>
      </c>
      <c r="C173">
        <v>140000000</v>
      </c>
      <c r="D173">
        <f t="shared" si="2"/>
        <v>-87207693</v>
      </c>
    </row>
    <row r="174" spans="1:4" x14ac:dyDescent="0.2">
      <c r="A174" t="s">
        <v>392</v>
      </c>
      <c r="B174">
        <v>183635922</v>
      </c>
      <c r="C174">
        <v>135000000</v>
      </c>
      <c r="D174">
        <f t="shared" si="2"/>
        <v>48635922</v>
      </c>
    </row>
    <row r="175" spans="1:4" x14ac:dyDescent="0.2">
      <c r="A175" t="s">
        <v>394</v>
      </c>
      <c r="B175">
        <v>83024900</v>
      </c>
      <c r="C175">
        <v>135000000</v>
      </c>
      <c r="D175">
        <f t="shared" si="2"/>
        <v>-51975100</v>
      </c>
    </row>
    <row r="176" spans="1:4" x14ac:dyDescent="0.2">
      <c r="A176" t="s">
        <v>396</v>
      </c>
      <c r="B176">
        <v>123207194</v>
      </c>
      <c r="C176">
        <v>135000000</v>
      </c>
      <c r="D176">
        <f t="shared" si="2"/>
        <v>-11792806</v>
      </c>
    </row>
    <row r="177" spans="1:4" x14ac:dyDescent="0.2">
      <c r="A177" t="s">
        <v>397</v>
      </c>
      <c r="B177">
        <v>83348920</v>
      </c>
      <c r="C177">
        <v>132000000</v>
      </c>
      <c r="D177">
        <f t="shared" si="2"/>
        <v>-48651080</v>
      </c>
    </row>
    <row r="178" spans="1:4" x14ac:dyDescent="0.2">
      <c r="A178" t="s">
        <v>400</v>
      </c>
      <c r="B178">
        <v>227137090</v>
      </c>
      <c r="C178">
        <v>110000000</v>
      </c>
      <c r="D178">
        <f t="shared" si="2"/>
        <v>117137090</v>
      </c>
    </row>
    <row r="179" spans="1:4" x14ac:dyDescent="0.2">
      <c r="A179" t="s">
        <v>402</v>
      </c>
      <c r="B179">
        <v>215395021</v>
      </c>
      <c r="C179">
        <v>130000000</v>
      </c>
      <c r="D179">
        <f t="shared" si="2"/>
        <v>85395021</v>
      </c>
    </row>
    <row r="180" spans="1:4" x14ac:dyDescent="0.2">
      <c r="A180" t="s">
        <v>404</v>
      </c>
      <c r="B180">
        <v>180191634</v>
      </c>
      <c r="C180">
        <v>130000000</v>
      </c>
      <c r="D180">
        <f t="shared" si="2"/>
        <v>50191634</v>
      </c>
    </row>
    <row r="181" spans="1:4" x14ac:dyDescent="0.2">
      <c r="A181" t="s">
        <v>406</v>
      </c>
      <c r="B181">
        <v>424645577</v>
      </c>
      <c r="C181">
        <v>130000000</v>
      </c>
      <c r="D181">
        <f t="shared" si="2"/>
        <v>294645577</v>
      </c>
    </row>
    <row r="182" spans="1:4" x14ac:dyDescent="0.2">
      <c r="A182" t="s">
        <v>409</v>
      </c>
      <c r="B182">
        <v>177343675</v>
      </c>
      <c r="C182">
        <v>135000000</v>
      </c>
      <c r="D182">
        <f t="shared" si="2"/>
        <v>42343675</v>
      </c>
    </row>
    <row r="183" spans="1:4" x14ac:dyDescent="0.2">
      <c r="A183" t="s">
        <v>410</v>
      </c>
      <c r="B183">
        <v>234277056</v>
      </c>
      <c r="C183">
        <v>132000000</v>
      </c>
      <c r="D183">
        <f t="shared" si="2"/>
        <v>102277056</v>
      </c>
    </row>
    <row r="184" spans="1:4" x14ac:dyDescent="0.2">
      <c r="A184" t="s">
        <v>411</v>
      </c>
      <c r="B184">
        <v>138396624</v>
      </c>
      <c r="C184">
        <v>130000000</v>
      </c>
      <c r="D184">
        <f t="shared" si="2"/>
        <v>8396624</v>
      </c>
    </row>
    <row r="185" spans="1:4" x14ac:dyDescent="0.2">
      <c r="A185" t="s">
        <v>412</v>
      </c>
      <c r="B185">
        <v>149234747</v>
      </c>
      <c r="C185">
        <v>130000000</v>
      </c>
      <c r="D185">
        <f t="shared" si="2"/>
        <v>19234747</v>
      </c>
    </row>
    <row r="186" spans="1:4" x14ac:dyDescent="0.2">
      <c r="A186" t="s">
        <v>415</v>
      </c>
      <c r="B186">
        <v>118311368</v>
      </c>
      <c r="C186">
        <v>110000000</v>
      </c>
      <c r="D186">
        <f t="shared" si="2"/>
        <v>8311368</v>
      </c>
    </row>
    <row r="187" spans="1:4" x14ac:dyDescent="0.2">
      <c r="A187" t="s">
        <v>417</v>
      </c>
      <c r="B187">
        <v>101160529</v>
      </c>
      <c r="C187">
        <v>125000000</v>
      </c>
      <c r="D187">
        <f t="shared" si="2"/>
        <v>-23839471</v>
      </c>
    </row>
    <row r="188" spans="1:4" x14ac:dyDescent="0.2">
      <c r="A188" t="s">
        <v>419</v>
      </c>
      <c r="B188">
        <v>77564037</v>
      </c>
      <c r="C188">
        <v>135000000</v>
      </c>
      <c r="D188">
        <f t="shared" si="2"/>
        <v>-57435963</v>
      </c>
    </row>
    <row r="189" spans="1:4" x14ac:dyDescent="0.2">
      <c r="A189" t="s">
        <v>421</v>
      </c>
      <c r="B189">
        <v>249358727</v>
      </c>
      <c r="C189">
        <v>130000000</v>
      </c>
      <c r="D189">
        <f t="shared" si="2"/>
        <v>119358727</v>
      </c>
    </row>
    <row r="190" spans="1:4" x14ac:dyDescent="0.2">
      <c r="A190" t="s">
        <v>423</v>
      </c>
      <c r="B190">
        <v>49551662</v>
      </c>
      <c r="C190">
        <v>130000000</v>
      </c>
      <c r="D190">
        <f t="shared" si="2"/>
        <v>-80448338</v>
      </c>
    </row>
    <row r="191" spans="1:4" x14ac:dyDescent="0.2">
      <c r="A191" t="s">
        <v>424</v>
      </c>
      <c r="B191">
        <v>60522097</v>
      </c>
      <c r="C191">
        <v>130000000</v>
      </c>
      <c r="D191">
        <f t="shared" si="2"/>
        <v>-69477903</v>
      </c>
    </row>
    <row r="192" spans="1:4" x14ac:dyDescent="0.2">
      <c r="A192" t="s">
        <v>427</v>
      </c>
      <c r="B192">
        <v>137748063</v>
      </c>
      <c r="C192">
        <v>127500000</v>
      </c>
      <c r="D192">
        <f t="shared" si="2"/>
        <v>10248063</v>
      </c>
    </row>
    <row r="193" spans="1:4" x14ac:dyDescent="0.2">
      <c r="A193" t="s">
        <v>428</v>
      </c>
      <c r="B193">
        <v>113733726</v>
      </c>
      <c r="C193">
        <v>127000000</v>
      </c>
      <c r="D193">
        <f t="shared" si="2"/>
        <v>-13266274</v>
      </c>
    </row>
    <row r="194" spans="1:4" x14ac:dyDescent="0.2">
      <c r="A194" t="s">
        <v>431</v>
      </c>
      <c r="B194">
        <v>148337537</v>
      </c>
      <c r="C194">
        <v>130000000</v>
      </c>
      <c r="D194">
        <f t="shared" si="2"/>
        <v>18337537</v>
      </c>
    </row>
    <row r="195" spans="1:4" x14ac:dyDescent="0.2">
      <c r="A195" t="s">
        <v>433</v>
      </c>
      <c r="B195">
        <v>317557891</v>
      </c>
      <c r="C195">
        <v>125000000</v>
      </c>
      <c r="D195">
        <f t="shared" ref="D195:D258" si="3">B195-C195</f>
        <v>192557891</v>
      </c>
    </row>
    <row r="196" spans="1:4" x14ac:dyDescent="0.2">
      <c r="A196" t="s">
        <v>436</v>
      </c>
      <c r="B196">
        <v>33592415</v>
      </c>
      <c r="C196">
        <v>130000000</v>
      </c>
      <c r="D196">
        <f t="shared" si="3"/>
        <v>-96407585</v>
      </c>
    </row>
    <row r="197" spans="1:4" x14ac:dyDescent="0.2">
      <c r="A197" t="s">
        <v>437</v>
      </c>
      <c r="B197">
        <v>305388685</v>
      </c>
      <c r="C197">
        <v>140000000</v>
      </c>
      <c r="D197">
        <f t="shared" si="3"/>
        <v>165388685</v>
      </c>
    </row>
    <row r="198" spans="1:4" x14ac:dyDescent="0.2">
      <c r="A198" t="s">
        <v>438</v>
      </c>
      <c r="B198">
        <v>337103873</v>
      </c>
      <c r="C198">
        <v>125000000</v>
      </c>
      <c r="D198">
        <f t="shared" si="3"/>
        <v>212103873</v>
      </c>
    </row>
    <row r="199" spans="1:4" x14ac:dyDescent="0.2">
      <c r="A199" t="s">
        <v>439</v>
      </c>
      <c r="B199">
        <v>217536138</v>
      </c>
      <c r="C199">
        <v>125000000</v>
      </c>
      <c r="D199">
        <f t="shared" si="3"/>
        <v>92536138</v>
      </c>
    </row>
    <row r="200" spans="1:4" x14ac:dyDescent="0.2">
      <c r="A200" t="s">
        <v>442</v>
      </c>
      <c r="B200">
        <v>131536019</v>
      </c>
      <c r="C200">
        <v>103000000</v>
      </c>
      <c r="D200">
        <f t="shared" si="3"/>
        <v>28536019</v>
      </c>
    </row>
    <row r="201" spans="1:4" x14ac:dyDescent="0.2">
      <c r="A201" t="s">
        <v>443</v>
      </c>
      <c r="B201">
        <v>214948780</v>
      </c>
      <c r="C201">
        <v>110000000</v>
      </c>
      <c r="D201">
        <f t="shared" si="3"/>
        <v>104948780</v>
      </c>
    </row>
    <row r="202" spans="1:4" x14ac:dyDescent="0.2">
      <c r="A202" t="s">
        <v>444</v>
      </c>
      <c r="B202">
        <v>209805005</v>
      </c>
      <c r="C202">
        <v>125000000</v>
      </c>
      <c r="D202">
        <f t="shared" si="3"/>
        <v>84805005</v>
      </c>
    </row>
    <row r="203" spans="1:4" x14ac:dyDescent="0.2">
      <c r="A203" t="s">
        <v>447</v>
      </c>
      <c r="B203">
        <v>186830669</v>
      </c>
      <c r="C203">
        <v>125000000</v>
      </c>
      <c r="D203">
        <f t="shared" si="3"/>
        <v>61830669</v>
      </c>
    </row>
    <row r="204" spans="1:4" x14ac:dyDescent="0.2">
      <c r="A204" t="s">
        <v>448</v>
      </c>
      <c r="B204">
        <v>163192114</v>
      </c>
      <c r="C204">
        <v>125000000</v>
      </c>
      <c r="D204">
        <f t="shared" si="3"/>
        <v>38192114</v>
      </c>
    </row>
    <row r="205" spans="1:4" x14ac:dyDescent="0.2">
      <c r="A205" t="s">
        <v>450</v>
      </c>
      <c r="B205">
        <v>119412921</v>
      </c>
      <c r="C205">
        <v>65000000</v>
      </c>
      <c r="D205">
        <f t="shared" si="3"/>
        <v>54412921</v>
      </c>
    </row>
    <row r="206" spans="1:4" x14ac:dyDescent="0.2">
      <c r="A206" t="s">
        <v>453</v>
      </c>
      <c r="B206">
        <v>32694788</v>
      </c>
      <c r="C206">
        <v>85000000</v>
      </c>
      <c r="D206">
        <f t="shared" si="3"/>
        <v>-52305212</v>
      </c>
    </row>
    <row r="207" spans="1:4" x14ac:dyDescent="0.2">
      <c r="A207" t="s">
        <v>455</v>
      </c>
      <c r="B207">
        <v>113165635</v>
      </c>
      <c r="C207">
        <v>125000000</v>
      </c>
      <c r="D207">
        <f t="shared" si="3"/>
        <v>-11834365</v>
      </c>
    </row>
    <row r="208" spans="1:4" x14ac:dyDescent="0.2">
      <c r="A208" t="s">
        <v>458</v>
      </c>
      <c r="B208">
        <v>107285004</v>
      </c>
      <c r="C208">
        <v>125000000</v>
      </c>
      <c r="D208">
        <f t="shared" si="3"/>
        <v>-17714996</v>
      </c>
    </row>
    <row r="209" spans="1:4" x14ac:dyDescent="0.2">
      <c r="A209" t="s">
        <v>459</v>
      </c>
      <c r="B209">
        <v>260031035</v>
      </c>
      <c r="C209">
        <v>123000000</v>
      </c>
      <c r="D209">
        <f t="shared" si="3"/>
        <v>137031035</v>
      </c>
    </row>
    <row r="210" spans="1:4" x14ac:dyDescent="0.2">
      <c r="A210" t="s">
        <v>460</v>
      </c>
      <c r="B210">
        <v>186739919</v>
      </c>
      <c r="C210">
        <v>125000000</v>
      </c>
      <c r="D210">
        <f t="shared" si="3"/>
        <v>61739919</v>
      </c>
    </row>
    <row r="211" spans="1:4" x14ac:dyDescent="0.2">
      <c r="A211" t="s">
        <v>462</v>
      </c>
      <c r="B211">
        <v>215397307</v>
      </c>
      <c r="C211">
        <v>125000000</v>
      </c>
      <c r="D211">
        <f t="shared" si="3"/>
        <v>90397307</v>
      </c>
    </row>
    <row r="212" spans="1:4" x14ac:dyDescent="0.2">
      <c r="A212" t="s">
        <v>463</v>
      </c>
      <c r="B212">
        <v>182618434</v>
      </c>
      <c r="C212">
        <v>140000000</v>
      </c>
      <c r="D212">
        <f t="shared" si="3"/>
        <v>42618434</v>
      </c>
    </row>
    <row r="213" spans="1:4" x14ac:dyDescent="0.2">
      <c r="A213" t="s">
        <v>465</v>
      </c>
      <c r="B213">
        <v>131920333</v>
      </c>
      <c r="C213">
        <v>130000000</v>
      </c>
      <c r="D213">
        <f t="shared" si="3"/>
        <v>1920333</v>
      </c>
    </row>
    <row r="214" spans="1:4" x14ac:dyDescent="0.2">
      <c r="A214" t="s">
        <v>467</v>
      </c>
      <c r="B214">
        <v>124976634</v>
      </c>
      <c r="C214">
        <v>120000000</v>
      </c>
      <c r="D214">
        <f t="shared" si="3"/>
        <v>4976634</v>
      </c>
    </row>
    <row r="215" spans="1:4" x14ac:dyDescent="0.2">
      <c r="A215" t="s">
        <v>470</v>
      </c>
      <c r="B215">
        <v>115802596</v>
      </c>
      <c r="C215">
        <v>110000000</v>
      </c>
      <c r="D215">
        <f t="shared" si="3"/>
        <v>5802596</v>
      </c>
    </row>
    <row r="216" spans="1:4" x14ac:dyDescent="0.2">
      <c r="A216" t="s">
        <v>471</v>
      </c>
      <c r="B216">
        <v>108521835</v>
      </c>
      <c r="C216">
        <v>120000000</v>
      </c>
      <c r="D216">
        <f t="shared" si="3"/>
        <v>-11478165</v>
      </c>
    </row>
    <row r="217" spans="1:4" x14ac:dyDescent="0.2">
      <c r="A217" t="s">
        <v>473</v>
      </c>
      <c r="B217">
        <v>100685880</v>
      </c>
      <c r="C217">
        <v>120000000</v>
      </c>
      <c r="D217">
        <f t="shared" si="3"/>
        <v>-19314120</v>
      </c>
    </row>
    <row r="218" spans="1:4" x14ac:dyDescent="0.2">
      <c r="A218" t="s">
        <v>475</v>
      </c>
      <c r="B218">
        <v>126464904</v>
      </c>
      <c r="C218">
        <v>130000000</v>
      </c>
      <c r="D218">
        <f t="shared" si="3"/>
        <v>-3535096</v>
      </c>
    </row>
    <row r="219" spans="1:4" x14ac:dyDescent="0.2">
      <c r="A219" t="s">
        <v>476</v>
      </c>
      <c r="B219">
        <v>64736114</v>
      </c>
      <c r="C219">
        <v>120000000</v>
      </c>
      <c r="D219">
        <f t="shared" si="3"/>
        <v>-55263886</v>
      </c>
    </row>
    <row r="220" spans="1:4" x14ac:dyDescent="0.2">
      <c r="A220" t="s">
        <v>479</v>
      </c>
      <c r="B220">
        <v>93050117</v>
      </c>
      <c r="C220">
        <v>115000000</v>
      </c>
      <c r="D220">
        <f t="shared" si="3"/>
        <v>-21949883</v>
      </c>
    </row>
    <row r="221" spans="1:4" x14ac:dyDescent="0.2">
      <c r="A221" t="s">
        <v>481</v>
      </c>
      <c r="B221">
        <v>57637485</v>
      </c>
      <c r="C221">
        <v>105000000</v>
      </c>
      <c r="D221">
        <f t="shared" si="3"/>
        <v>-47362515</v>
      </c>
    </row>
    <row r="222" spans="1:4" x14ac:dyDescent="0.2">
      <c r="A222" t="s">
        <v>484</v>
      </c>
      <c r="B222">
        <v>58607007</v>
      </c>
      <c r="C222">
        <v>100000000</v>
      </c>
      <c r="D222">
        <f t="shared" si="3"/>
        <v>-41392993</v>
      </c>
    </row>
    <row r="223" spans="1:4" x14ac:dyDescent="0.2">
      <c r="A223" t="s">
        <v>486</v>
      </c>
      <c r="B223">
        <v>43929341</v>
      </c>
      <c r="C223">
        <v>120000000</v>
      </c>
      <c r="D223">
        <f t="shared" si="3"/>
        <v>-76070659</v>
      </c>
    </row>
    <row r="224" spans="1:4" x14ac:dyDescent="0.2">
      <c r="A224" t="s">
        <v>489</v>
      </c>
      <c r="B224">
        <v>30212620</v>
      </c>
      <c r="C224">
        <v>120000000</v>
      </c>
      <c r="D224">
        <f t="shared" si="3"/>
        <v>-89787380</v>
      </c>
    </row>
    <row r="225" spans="1:4" x14ac:dyDescent="0.2">
      <c r="A225" t="s">
        <v>492</v>
      </c>
      <c r="B225">
        <v>76418654</v>
      </c>
      <c r="C225">
        <v>117000000</v>
      </c>
      <c r="D225">
        <f t="shared" si="3"/>
        <v>-40581346</v>
      </c>
    </row>
    <row r="226" spans="1:4" x14ac:dyDescent="0.2">
      <c r="A226" t="s">
        <v>494</v>
      </c>
      <c r="B226">
        <v>89021735</v>
      </c>
      <c r="C226">
        <v>120000000</v>
      </c>
      <c r="D226">
        <f t="shared" si="3"/>
        <v>-30978265</v>
      </c>
    </row>
    <row r="227" spans="1:4" x14ac:dyDescent="0.2">
      <c r="A227" t="s">
        <v>496</v>
      </c>
      <c r="B227">
        <v>380262555</v>
      </c>
      <c r="C227">
        <v>113000000</v>
      </c>
      <c r="D227">
        <f t="shared" si="3"/>
        <v>267262555</v>
      </c>
    </row>
    <row r="228" spans="1:4" x14ac:dyDescent="0.2">
      <c r="A228" t="s">
        <v>497</v>
      </c>
      <c r="B228">
        <v>310675583</v>
      </c>
      <c r="C228">
        <v>115000000</v>
      </c>
      <c r="D228">
        <f t="shared" si="3"/>
        <v>195675583</v>
      </c>
    </row>
    <row r="229" spans="1:4" x14ac:dyDescent="0.2">
      <c r="A229" t="s">
        <v>498</v>
      </c>
      <c r="B229">
        <v>289907418</v>
      </c>
      <c r="C229">
        <v>115000000</v>
      </c>
      <c r="D229">
        <f t="shared" si="3"/>
        <v>174907418</v>
      </c>
    </row>
    <row r="230" spans="1:4" x14ac:dyDescent="0.2">
      <c r="A230" t="s">
        <v>499</v>
      </c>
      <c r="B230">
        <v>132550960</v>
      </c>
      <c r="C230">
        <v>120000000</v>
      </c>
      <c r="D230">
        <f t="shared" si="3"/>
        <v>12550960</v>
      </c>
    </row>
    <row r="231" spans="1:4" x14ac:dyDescent="0.2">
      <c r="A231" t="s">
        <v>500</v>
      </c>
      <c r="B231">
        <v>474544677</v>
      </c>
      <c r="C231">
        <v>115000000</v>
      </c>
      <c r="D231">
        <f t="shared" si="3"/>
        <v>359544677</v>
      </c>
    </row>
    <row r="232" spans="1:4" x14ac:dyDescent="0.2">
      <c r="A232" t="s">
        <v>502</v>
      </c>
      <c r="B232">
        <v>187165546</v>
      </c>
      <c r="C232">
        <v>135000000</v>
      </c>
      <c r="D232">
        <f t="shared" si="3"/>
        <v>52165546</v>
      </c>
    </row>
    <row r="233" spans="1:4" x14ac:dyDescent="0.2">
      <c r="A233" t="s">
        <v>504</v>
      </c>
      <c r="B233">
        <v>40911830</v>
      </c>
      <c r="C233">
        <v>115000000</v>
      </c>
      <c r="D233">
        <f t="shared" si="3"/>
        <v>-74088170</v>
      </c>
    </row>
    <row r="234" spans="1:4" x14ac:dyDescent="0.2">
      <c r="A234" t="s">
        <v>506</v>
      </c>
      <c r="B234">
        <v>47952020</v>
      </c>
      <c r="C234">
        <v>115000000</v>
      </c>
      <c r="D234">
        <f t="shared" si="3"/>
        <v>-67047980</v>
      </c>
    </row>
    <row r="235" spans="1:4" x14ac:dyDescent="0.2">
      <c r="A235" t="s">
        <v>507</v>
      </c>
      <c r="B235">
        <v>190871240</v>
      </c>
      <c r="C235">
        <v>125000000</v>
      </c>
      <c r="D235">
        <f t="shared" si="3"/>
        <v>65871240</v>
      </c>
    </row>
    <row r="236" spans="1:4" x14ac:dyDescent="0.2">
      <c r="A236" t="s">
        <v>509</v>
      </c>
      <c r="B236">
        <v>274084951</v>
      </c>
      <c r="C236">
        <v>100000000</v>
      </c>
      <c r="D236">
        <f t="shared" si="3"/>
        <v>174084951</v>
      </c>
    </row>
    <row r="237" spans="1:4" x14ac:dyDescent="0.2">
      <c r="A237" t="s">
        <v>512</v>
      </c>
      <c r="B237">
        <v>67155742</v>
      </c>
      <c r="C237">
        <v>116000000</v>
      </c>
      <c r="D237">
        <f t="shared" si="3"/>
        <v>-48844258</v>
      </c>
    </row>
    <row r="238" spans="1:4" x14ac:dyDescent="0.2">
      <c r="A238" t="s">
        <v>515</v>
      </c>
      <c r="B238">
        <v>56114221</v>
      </c>
      <c r="C238">
        <v>120000000</v>
      </c>
      <c r="D238">
        <f t="shared" si="3"/>
        <v>-63885779</v>
      </c>
    </row>
    <row r="239" spans="1:4" x14ac:dyDescent="0.2">
      <c r="A239" t="s">
        <v>518</v>
      </c>
      <c r="B239">
        <v>250863268</v>
      </c>
      <c r="C239">
        <v>110000000</v>
      </c>
      <c r="D239">
        <f t="shared" si="3"/>
        <v>140863268</v>
      </c>
    </row>
    <row r="240" spans="1:4" x14ac:dyDescent="0.2">
      <c r="A240" t="s">
        <v>520</v>
      </c>
      <c r="B240">
        <v>155181732</v>
      </c>
      <c r="C240">
        <v>110000000</v>
      </c>
      <c r="D240">
        <f t="shared" si="3"/>
        <v>45181732</v>
      </c>
    </row>
    <row r="241" spans="1:4" x14ac:dyDescent="0.2">
      <c r="A241" t="s">
        <v>522</v>
      </c>
      <c r="B241">
        <v>125332007</v>
      </c>
      <c r="C241">
        <v>110000000</v>
      </c>
      <c r="D241">
        <f t="shared" si="3"/>
        <v>15332007</v>
      </c>
    </row>
    <row r="242" spans="1:4" x14ac:dyDescent="0.2">
      <c r="A242" t="s">
        <v>523</v>
      </c>
      <c r="B242">
        <v>113330342</v>
      </c>
      <c r="C242">
        <v>110000000</v>
      </c>
      <c r="D242">
        <f t="shared" si="3"/>
        <v>3330342</v>
      </c>
    </row>
    <row r="243" spans="1:4" x14ac:dyDescent="0.2">
      <c r="A243" t="s">
        <v>526</v>
      </c>
      <c r="B243">
        <v>125531634</v>
      </c>
      <c r="C243">
        <v>110000000</v>
      </c>
      <c r="D243">
        <f t="shared" si="3"/>
        <v>15531634</v>
      </c>
    </row>
    <row r="244" spans="1:4" x14ac:dyDescent="0.2">
      <c r="A244" t="s">
        <v>528</v>
      </c>
      <c r="B244">
        <v>186336103</v>
      </c>
      <c r="C244">
        <v>120000000</v>
      </c>
      <c r="D244">
        <f t="shared" si="3"/>
        <v>66336103</v>
      </c>
    </row>
    <row r="245" spans="1:4" x14ac:dyDescent="0.2">
      <c r="A245" t="s">
        <v>529</v>
      </c>
      <c r="B245">
        <v>129995817</v>
      </c>
      <c r="C245">
        <v>110000000</v>
      </c>
      <c r="D245">
        <f t="shared" si="3"/>
        <v>19995817</v>
      </c>
    </row>
    <row r="246" spans="1:4" x14ac:dyDescent="0.2">
      <c r="A246" t="s">
        <v>531</v>
      </c>
      <c r="B246">
        <v>102608827</v>
      </c>
      <c r="C246">
        <v>110000000</v>
      </c>
      <c r="D246">
        <f t="shared" si="3"/>
        <v>-7391173</v>
      </c>
    </row>
    <row r="247" spans="1:4" x14ac:dyDescent="0.2">
      <c r="A247" t="s">
        <v>532</v>
      </c>
      <c r="B247">
        <v>42776259</v>
      </c>
      <c r="C247">
        <v>112000000</v>
      </c>
      <c r="D247">
        <f t="shared" si="3"/>
        <v>-69223741</v>
      </c>
    </row>
    <row r="248" spans="1:4" x14ac:dyDescent="0.2">
      <c r="A248" t="s">
        <v>535</v>
      </c>
      <c r="B248">
        <v>98780042</v>
      </c>
      <c r="C248">
        <v>120000000</v>
      </c>
      <c r="D248">
        <f t="shared" si="3"/>
        <v>-21219958</v>
      </c>
    </row>
    <row r="249" spans="1:4" x14ac:dyDescent="0.2">
      <c r="A249" t="s">
        <v>538</v>
      </c>
      <c r="B249">
        <v>106369117</v>
      </c>
      <c r="C249">
        <v>110000000</v>
      </c>
      <c r="D249">
        <f t="shared" si="3"/>
        <v>-3630883</v>
      </c>
    </row>
    <row r="250" spans="1:4" x14ac:dyDescent="0.2">
      <c r="A250" t="s">
        <v>540</v>
      </c>
      <c r="B250">
        <v>142614158</v>
      </c>
      <c r="C250">
        <v>110000000</v>
      </c>
      <c r="D250">
        <f t="shared" si="3"/>
        <v>32614158</v>
      </c>
    </row>
    <row r="251" spans="1:4" x14ac:dyDescent="0.2">
      <c r="A251" t="s">
        <v>543</v>
      </c>
      <c r="B251">
        <v>50026353</v>
      </c>
      <c r="C251">
        <v>110000000</v>
      </c>
      <c r="D251">
        <f t="shared" si="3"/>
        <v>-59973647</v>
      </c>
    </row>
    <row r="252" spans="1:4" x14ac:dyDescent="0.2">
      <c r="A252" t="s">
        <v>545</v>
      </c>
      <c r="B252">
        <v>66002193</v>
      </c>
      <c r="C252">
        <v>110000000</v>
      </c>
      <c r="D252">
        <f t="shared" si="3"/>
        <v>-43997807</v>
      </c>
    </row>
    <row r="253" spans="1:4" x14ac:dyDescent="0.2">
      <c r="A253" t="s">
        <v>547</v>
      </c>
      <c r="B253">
        <v>85463309</v>
      </c>
      <c r="C253">
        <v>110000000</v>
      </c>
      <c r="D253">
        <f t="shared" si="3"/>
        <v>-24536691</v>
      </c>
    </row>
    <row r="254" spans="1:4" x14ac:dyDescent="0.2">
      <c r="A254" t="s">
        <v>548</v>
      </c>
      <c r="B254">
        <v>71017784</v>
      </c>
      <c r="C254">
        <v>105000000</v>
      </c>
      <c r="D254">
        <f t="shared" si="3"/>
        <v>-33982216</v>
      </c>
    </row>
    <row r="255" spans="1:4" x14ac:dyDescent="0.2">
      <c r="A255" t="s">
        <v>551</v>
      </c>
      <c r="B255">
        <v>48068396</v>
      </c>
      <c r="C255">
        <v>160000000</v>
      </c>
      <c r="D255">
        <f t="shared" si="3"/>
        <v>-111931604</v>
      </c>
    </row>
    <row r="256" spans="1:4" x14ac:dyDescent="0.2">
      <c r="A256" t="s">
        <v>552</v>
      </c>
      <c r="B256">
        <v>61656849</v>
      </c>
      <c r="C256">
        <v>110000000</v>
      </c>
      <c r="D256">
        <f t="shared" si="3"/>
        <v>-48343151</v>
      </c>
    </row>
    <row r="257" spans="1:4" x14ac:dyDescent="0.2">
      <c r="A257" t="s">
        <v>554</v>
      </c>
      <c r="B257">
        <v>134520804</v>
      </c>
      <c r="C257">
        <v>110000000</v>
      </c>
      <c r="D257">
        <f t="shared" si="3"/>
        <v>24520804</v>
      </c>
    </row>
    <row r="258" spans="1:4" x14ac:dyDescent="0.2">
      <c r="A258" t="s">
        <v>555</v>
      </c>
      <c r="B258">
        <v>313837577</v>
      </c>
      <c r="C258">
        <v>93000000</v>
      </c>
      <c r="D258">
        <f t="shared" si="3"/>
        <v>220837577</v>
      </c>
    </row>
    <row r="259" spans="1:4" x14ac:dyDescent="0.2">
      <c r="A259" t="s">
        <v>558</v>
      </c>
      <c r="B259">
        <v>24004159</v>
      </c>
      <c r="C259">
        <v>110000000</v>
      </c>
      <c r="D259">
        <f t="shared" ref="D259:D322" si="4">B259-C259</f>
        <v>-85995841</v>
      </c>
    </row>
    <row r="260" spans="1:4" x14ac:dyDescent="0.2">
      <c r="A260" t="s">
        <v>561</v>
      </c>
      <c r="B260">
        <v>58183966</v>
      </c>
      <c r="C260">
        <v>107000000</v>
      </c>
      <c r="D260">
        <f t="shared" si="4"/>
        <v>-48816034</v>
      </c>
    </row>
    <row r="261" spans="1:4" x14ac:dyDescent="0.2">
      <c r="A261" t="s">
        <v>563</v>
      </c>
      <c r="B261">
        <v>100446895</v>
      </c>
      <c r="C261">
        <v>109000000</v>
      </c>
      <c r="D261">
        <f t="shared" si="4"/>
        <v>-8553105</v>
      </c>
    </row>
    <row r="262" spans="1:4" x14ac:dyDescent="0.2">
      <c r="A262" t="s">
        <v>565</v>
      </c>
      <c r="B262">
        <v>144795350</v>
      </c>
      <c r="C262">
        <v>120000000</v>
      </c>
      <c r="D262">
        <f t="shared" si="4"/>
        <v>24795350</v>
      </c>
    </row>
    <row r="263" spans="1:4" x14ac:dyDescent="0.2">
      <c r="A263" t="s">
        <v>566</v>
      </c>
      <c r="B263">
        <v>47396698</v>
      </c>
      <c r="C263">
        <v>130000000</v>
      </c>
      <c r="D263">
        <f t="shared" si="4"/>
        <v>-82603302</v>
      </c>
    </row>
    <row r="264" spans="1:4" x14ac:dyDescent="0.2">
      <c r="A264" t="s">
        <v>567</v>
      </c>
      <c r="B264">
        <v>140015224</v>
      </c>
      <c r="C264">
        <v>133000000</v>
      </c>
      <c r="D264">
        <f t="shared" si="4"/>
        <v>7015224</v>
      </c>
    </row>
    <row r="265" spans="1:4" x14ac:dyDescent="0.2">
      <c r="A265" t="s">
        <v>570</v>
      </c>
      <c r="B265">
        <v>104374107</v>
      </c>
      <c r="C265">
        <v>105000000</v>
      </c>
      <c r="D265">
        <f t="shared" si="4"/>
        <v>-625893</v>
      </c>
    </row>
    <row r="266" spans="1:4" x14ac:dyDescent="0.2">
      <c r="A266" t="s">
        <v>571</v>
      </c>
      <c r="B266">
        <v>228430993</v>
      </c>
      <c r="C266">
        <v>108000000</v>
      </c>
      <c r="D266">
        <f t="shared" si="4"/>
        <v>120430993</v>
      </c>
    </row>
    <row r="267" spans="1:4" x14ac:dyDescent="0.2">
      <c r="A267" t="s">
        <v>573</v>
      </c>
      <c r="B267">
        <v>35799026</v>
      </c>
      <c r="C267">
        <v>126000000</v>
      </c>
      <c r="D267">
        <f t="shared" si="4"/>
        <v>-90200974</v>
      </c>
    </row>
    <row r="268" spans="1:4" x14ac:dyDescent="0.2">
      <c r="A268" t="s">
        <v>577</v>
      </c>
      <c r="B268">
        <v>6712451</v>
      </c>
      <c r="C268">
        <v>90000000</v>
      </c>
      <c r="D268">
        <f t="shared" si="4"/>
        <v>-83287549</v>
      </c>
    </row>
    <row r="269" spans="1:4" x14ac:dyDescent="0.2">
      <c r="A269" t="s">
        <v>580</v>
      </c>
      <c r="B269">
        <v>101643008</v>
      </c>
      <c r="C269">
        <v>90000000</v>
      </c>
      <c r="D269">
        <f t="shared" si="4"/>
        <v>11643008</v>
      </c>
    </row>
    <row r="270" spans="1:4" x14ac:dyDescent="0.2">
      <c r="A270" t="s">
        <v>583</v>
      </c>
      <c r="B270">
        <v>187670866</v>
      </c>
      <c r="C270">
        <v>103000000</v>
      </c>
      <c r="D270">
        <f t="shared" si="4"/>
        <v>84670866</v>
      </c>
    </row>
    <row r="271" spans="1:4" x14ac:dyDescent="0.2">
      <c r="A271" t="s">
        <v>584</v>
      </c>
      <c r="B271">
        <v>132014112</v>
      </c>
      <c r="C271">
        <v>102000000</v>
      </c>
      <c r="D271">
        <f t="shared" si="4"/>
        <v>30014112</v>
      </c>
    </row>
    <row r="272" spans="1:4" x14ac:dyDescent="0.2">
      <c r="A272" t="s">
        <v>585</v>
      </c>
      <c r="B272">
        <v>261970615</v>
      </c>
      <c r="C272">
        <v>100000000</v>
      </c>
      <c r="D272">
        <f t="shared" si="4"/>
        <v>161970615</v>
      </c>
    </row>
    <row r="273" spans="1:4" x14ac:dyDescent="0.2">
      <c r="A273" t="s">
        <v>586</v>
      </c>
      <c r="B273">
        <v>167007184</v>
      </c>
      <c r="C273">
        <v>150000000</v>
      </c>
      <c r="D273">
        <f t="shared" si="4"/>
        <v>17007184</v>
      </c>
    </row>
    <row r="274" spans="1:4" x14ac:dyDescent="0.2">
      <c r="A274" t="s">
        <v>587</v>
      </c>
      <c r="B274">
        <v>180011740</v>
      </c>
      <c r="C274">
        <v>100000000</v>
      </c>
      <c r="D274">
        <f t="shared" si="4"/>
        <v>80011740</v>
      </c>
    </row>
    <row r="275" spans="1:4" x14ac:dyDescent="0.2">
      <c r="A275" t="s">
        <v>588</v>
      </c>
      <c r="B275">
        <v>204843350</v>
      </c>
      <c r="C275">
        <v>102000000</v>
      </c>
      <c r="D275">
        <f t="shared" si="4"/>
        <v>102843350</v>
      </c>
    </row>
    <row r="276" spans="1:4" x14ac:dyDescent="0.2">
      <c r="A276" t="s">
        <v>590</v>
      </c>
      <c r="B276">
        <v>97030725</v>
      </c>
      <c r="C276">
        <v>100000000</v>
      </c>
      <c r="D276">
        <f t="shared" si="4"/>
        <v>-2969275</v>
      </c>
    </row>
    <row r="277" spans="1:4" x14ac:dyDescent="0.2">
      <c r="A277" t="s">
        <v>593</v>
      </c>
      <c r="B277">
        <v>130127620</v>
      </c>
      <c r="C277">
        <v>100000000</v>
      </c>
      <c r="D277">
        <f t="shared" si="4"/>
        <v>30127620</v>
      </c>
    </row>
    <row r="278" spans="1:4" x14ac:dyDescent="0.2">
      <c r="A278" t="s">
        <v>596</v>
      </c>
      <c r="B278">
        <v>146282411</v>
      </c>
      <c r="C278">
        <v>115000000</v>
      </c>
      <c r="D278">
        <f t="shared" si="4"/>
        <v>31282411</v>
      </c>
    </row>
    <row r="279" spans="1:4" x14ac:dyDescent="0.2">
      <c r="A279" t="s">
        <v>598</v>
      </c>
      <c r="B279">
        <v>65452312</v>
      </c>
      <c r="C279">
        <v>100000000</v>
      </c>
      <c r="D279">
        <f t="shared" si="4"/>
        <v>-34547688</v>
      </c>
    </row>
    <row r="280" spans="1:4" x14ac:dyDescent="0.2">
      <c r="A280" t="s">
        <v>600</v>
      </c>
      <c r="B280">
        <v>148383780</v>
      </c>
      <c r="C280">
        <v>100000000</v>
      </c>
      <c r="D280">
        <f t="shared" si="4"/>
        <v>48383780</v>
      </c>
    </row>
    <row r="281" spans="1:4" x14ac:dyDescent="0.2">
      <c r="A281" t="s">
        <v>603</v>
      </c>
      <c r="B281">
        <v>119219978</v>
      </c>
      <c r="C281">
        <v>100000000</v>
      </c>
      <c r="D281">
        <f t="shared" si="4"/>
        <v>19219978</v>
      </c>
    </row>
    <row r="282" spans="1:4" x14ac:dyDescent="0.2">
      <c r="A282" t="s">
        <v>606</v>
      </c>
      <c r="B282">
        <v>101228120</v>
      </c>
      <c r="C282">
        <v>100000000</v>
      </c>
      <c r="D282">
        <f t="shared" si="4"/>
        <v>1228120</v>
      </c>
    </row>
    <row r="283" spans="1:4" x14ac:dyDescent="0.2">
      <c r="A283" t="s">
        <v>609</v>
      </c>
      <c r="B283">
        <v>162804648</v>
      </c>
      <c r="C283">
        <v>100000000</v>
      </c>
      <c r="D283">
        <f t="shared" si="4"/>
        <v>62804648</v>
      </c>
    </row>
    <row r="284" spans="1:4" x14ac:dyDescent="0.2">
      <c r="A284" t="s">
        <v>613</v>
      </c>
      <c r="B284">
        <v>100117603</v>
      </c>
      <c r="C284">
        <v>100000000</v>
      </c>
      <c r="D284">
        <f t="shared" si="4"/>
        <v>117603</v>
      </c>
    </row>
    <row r="285" spans="1:4" x14ac:dyDescent="0.2">
      <c r="A285" t="s">
        <v>615</v>
      </c>
      <c r="B285">
        <v>89296573</v>
      </c>
      <c r="C285">
        <v>100000000</v>
      </c>
      <c r="D285">
        <f t="shared" si="4"/>
        <v>-10703427</v>
      </c>
    </row>
    <row r="286" spans="1:4" x14ac:dyDescent="0.2">
      <c r="A286" t="s">
        <v>618</v>
      </c>
      <c r="B286">
        <v>85017401</v>
      </c>
      <c r="C286">
        <v>92000000</v>
      </c>
      <c r="D286">
        <f t="shared" si="4"/>
        <v>-6982599</v>
      </c>
    </row>
    <row r="287" spans="1:4" x14ac:dyDescent="0.2">
      <c r="A287" t="s">
        <v>620</v>
      </c>
      <c r="B287">
        <v>173005002</v>
      </c>
      <c r="C287">
        <v>100000000</v>
      </c>
      <c r="D287">
        <f t="shared" si="4"/>
        <v>73005002</v>
      </c>
    </row>
    <row r="288" spans="1:4" x14ac:dyDescent="0.2">
      <c r="A288" t="s">
        <v>622</v>
      </c>
      <c r="B288">
        <v>75030163</v>
      </c>
      <c r="C288">
        <v>100000000</v>
      </c>
      <c r="D288">
        <f t="shared" si="4"/>
        <v>-24969837</v>
      </c>
    </row>
    <row r="289" spans="1:4" x14ac:dyDescent="0.2">
      <c r="A289" t="s">
        <v>624</v>
      </c>
      <c r="B289">
        <v>77222184</v>
      </c>
      <c r="C289">
        <v>100000000</v>
      </c>
      <c r="D289">
        <f t="shared" si="4"/>
        <v>-22777816</v>
      </c>
    </row>
    <row r="290" spans="1:4" x14ac:dyDescent="0.2">
      <c r="A290" t="s">
        <v>626</v>
      </c>
      <c r="B290">
        <v>107515297</v>
      </c>
      <c r="C290">
        <v>100000000</v>
      </c>
      <c r="D290">
        <f t="shared" si="4"/>
        <v>7515297</v>
      </c>
    </row>
    <row r="291" spans="1:4" x14ac:dyDescent="0.2">
      <c r="A291" t="s">
        <v>629</v>
      </c>
      <c r="B291">
        <v>67631157</v>
      </c>
      <c r="C291">
        <v>100000000</v>
      </c>
      <c r="D291">
        <f t="shared" si="4"/>
        <v>-32368843</v>
      </c>
    </row>
    <row r="292" spans="1:4" x14ac:dyDescent="0.2">
      <c r="A292" t="s">
        <v>632</v>
      </c>
      <c r="B292">
        <v>66862068</v>
      </c>
      <c r="C292">
        <v>83000000</v>
      </c>
      <c r="D292">
        <f t="shared" si="4"/>
        <v>-16137932</v>
      </c>
    </row>
    <row r="293" spans="1:4" x14ac:dyDescent="0.2">
      <c r="A293" t="s">
        <v>634</v>
      </c>
      <c r="B293">
        <v>57366262</v>
      </c>
      <c r="C293">
        <v>100000000</v>
      </c>
      <c r="D293">
        <f t="shared" si="4"/>
        <v>-42633738</v>
      </c>
    </row>
    <row r="294" spans="1:4" x14ac:dyDescent="0.2">
      <c r="A294" t="s">
        <v>636</v>
      </c>
      <c r="B294">
        <v>116866727</v>
      </c>
      <c r="C294">
        <v>100000000</v>
      </c>
      <c r="D294">
        <f t="shared" si="4"/>
        <v>16866727</v>
      </c>
    </row>
    <row r="295" spans="1:4" x14ac:dyDescent="0.2">
      <c r="A295" t="s">
        <v>637</v>
      </c>
      <c r="B295">
        <v>184031112</v>
      </c>
      <c r="C295">
        <v>100000000</v>
      </c>
      <c r="D295">
        <f t="shared" si="4"/>
        <v>84031112</v>
      </c>
    </row>
    <row r="296" spans="1:4" x14ac:dyDescent="0.2">
      <c r="A296" t="s">
        <v>639</v>
      </c>
      <c r="B296">
        <v>54700065</v>
      </c>
      <c r="C296">
        <v>105000000</v>
      </c>
      <c r="D296">
        <f t="shared" si="4"/>
        <v>-50299935</v>
      </c>
    </row>
    <row r="297" spans="1:4" x14ac:dyDescent="0.2">
      <c r="A297" t="s">
        <v>642</v>
      </c>
      <c r="B297">
        <v>27098580</v>
      </c>
      <c r="C297">
        <v>102000000</v>
      </c>
      <c r="D297">
        <f t="shared" si="4"/>
        <v>-74901420</v>
      </c>
    </row>
    <row r="298" spans="1:4" x14ac:dyDescent="0.2">
      <c r="A298" t="s">
        <v>644</v>
      </c>
      <c r="B298">
        <v>55673333</v>
      </c>
      <c r="C298">
        <v>80000000</v>
      </c>
      <c r="D298">
        <f t="shared" si="4"/>
        <v>-24326667</v>
      </c>
    </row>
    <row r="299" spans="1:4" x14ac:dyDescent="0.2">
      <c r="A299" t="s">
        <v>647</v>
      </c>
      <c r="B299">
        <v>40198710</v>
      </c>
      <c r="C299">
        <v>100000000</v>
      </c>
      <c r="D299">
        <f t="shared" si="4"/>
        <v>-59801290</v>
      </c>
    </row>
    <row r="300" spans="1:4" x14ac:dyDescent="0.2">
      <c r="A300" t="s">
        <v>648</v>
      </c>
      <c r="B300">
        <v>72660029</v>
      </c>
      <c r="C300">
        <v>100000000</v>
      </c>
      <c r="D300">
        <f t="shared" si="4"/>
        <v>-27339971</v>
      </c>
    </row>
    <row r="301" spans="1:4" x14ac:dyDescent="0.2">
      <c r="A301" t="s">
        <v>649</v>
      </c>
      <c r="B301">
        <v>38120554</v>
      </c>
      <c r="C301">
        <v>140000000</v>
      </c>
      <c r="D301">
        <f t="shared" si="4"/>
        <v>-101879446</v>
      </c>
    </row>
    <row r="302" spans="1:4" x14ac:dyDescent="0.2">
      <c r="A302" t="s">
        <v>652</v>
      </c>
      <c r="B302">
        <v>49392095</v>
      </c>
      <c r="C302">
        <v>100000000</v>
      </c>
      <c r="D302">
        <f t="shared" si="4"/>
        <v>-50607905</v>
      </c>
    </row>
    <row r="303" spans="1:4" x14ac:dyDescent="0.2">
      <c r="A303" t="s">
        <v>654</v>
      </c>
      <c r="B303">
        <v>39292022</v>
      </c>
      <c r="C303">
        <v>90000000</v>
      </c>
      <c r="D303">
        <f t="shared" si="4"/>
        <v>-50707978</v>
      </c>
    </row>
    <row r="304" spans="1:4" x14ac:dyDescent="0.2">
      <c r="A304" t="s">
        <v>657</v>
      </c>
      <c r="B304">
        <v>28772222</v>
      </c>
      <c r="C304">
        <v>105000000</v>
      </c>
      <c r="D304">
        <f t="shared" si="4"/>
        <v>-76227778</v>
      </c>
    </row>
    <row r="305" spans="1:4" x14ac:dyDescent="0.2">
      <c r="A305" t="s">
        <v>659</v>
      </c>
      <c r="B305">
        <v>17010646</v>
      </c>
      <c r="C305">
        <v>84000000</v>
      </c>
      <c r="D305">
        <f t="shared" si="4"/>
        <v>-66989354</v>
      </c>
    </row>
    <row r="306" spans="1:4" x14ac:dyDescent="0.2">
      <c r="A306" t="s">
        <v>661</v>
      </c>
      <c r="B306">
        <v>24985612</v>
      </c>
      <c r="C306">
        <v>100000000</v>
      </c>
      <c r="D306">
        <f t="shared" si="4"/>
        <v>-75014388</v>
      </c>
    </row>
    <row r="307" spans="1:4" x14ac:dyDescent="0.2">
      <c r="A307" t="s">
        <v>664</v>
      </c>
      <c r="B307">
        <v>4411102</v>
      </c>
      <c r="C307">
        <v>100000000</v>
      </c>
      <c r="D307">
        <f t="shared" si="4"/>
        <v>-95588898</v>
      </c>
    </row>
    <row r="308" spans="1:4" x14ac:dyDescent="0.2">
      <c r="A308" t="s">
        <v>666</v>
      </c>
      <c r="B308">
        <v>35024475</v>
      </c>
      <c r="C308">
        <v>100000000</v>
      </c>
      <c r="D308">
        <f t="shared" si="4"/>
        <v>-64975525</v>
      </c>
    </row>
    <row r="309" spans="1:4" x14ac:dyDescent="0.2">
      <c r="A309" t="s">
        <v>669</v>
      </c>
      <c r="B309">
        <v>130174897</v>
      </c>
      <c r="C309">
        <v>99000000</v>
      </c>
      <c r="D309">
        <f t="shared" si="4"/>
        <v>31174897</v>
      </c>
    </row>
    <row r="310" spans="1:4" x14ac:dyDescent="0.2">
      <c r="A310" t="s">
        <v>672</v>
      </c>
      <c r="B310">
        <v>10200000</v>
      </c>
      <c r="C310">
        <v>10000000</v>
      </c>
      <c r="D310">
        <f t="shared" si="4"/>
        <v>200000</v>
      </c>
    </row>
    <row r="311" spans="1:4" x14ac:dyDescent="0.2">
      <c r="A311" t="s">
        <v>674</v>
      </c>
      <c r="B311">
        <v>202007640</v>
      </c>
      <c r="C311">
        <v>98000000</v>
      </c>
      <c r="D311">
        <f t="shared" si="4"/>
        <v>104007640</v>
      </c>
    </row>
    <row r="312" spans="1:4" x14ac:dyDescent="0.2">
      <c r="A312" t="s">
        <v>676</v>
      </c>
      <c r="B312">
        <v>77679638</v>
      </c>
      <c r="C312">
        <v>100000000</v>
      </c>
      <c r="D312">
        <f t="shared" si="4"/>
        <v>-22320362</v>
      </c>
    </row>
    <row r="313" spans="1:4" x14ac:dyDescent="0.2">
      <c r="A313" t="s">
        <v>679</v>
      </c>
      <c r="B313">
        <v>9213</v>
      </c>
      <c r="C313">
        <v>94000000</v>
      </c>
      <c r="D313">
        <f t="shared" si="4"/>
        <v>-93990787</v>
      </c>
    </row>
    <row r="314" spans="1:4" x14ac:dyDescent="0.2">
      <c r="A314" t="s">
        <v>683</v>
      </c>
      <c r="B314">
        <v>58867694</v>
      </c>
      <c r="C314">
        <v>100000000</v>
      </c>
      <c r="D314">
        <f t="shared" si="4"/>
        <v>-41132306</v>
      </c>
    </row>
    <row r="315" spans="1:4" x14ac:dyDescent="0.2">
      <c r="A315" t="s">
        <v>686</v>
      </c>
      <c r="B315">
        <v>59475623</v>
      </c>
      <c r="C315">
        <v>90000000</v>
      </c>
      <c r="D315">
        <f t="shared" si="4"/>
        <v>-30524377</v>
      </c>
    </row>
    <row r="316" spans="1:4" x14ac:dyDescent="0.2">
      <c r="A316" t="s">
        <v>688</v>
      </c>
      <c r="B316">
        <v>108638745</v>
      </c>
      <c r="C316">
        <v>92000000</v>
      </c>
      <c r="D316">
        <f t="shared" si="4"/>
        <v>16638745</v>
      </c>
    </row>
    <row r="317" spans="1:4" x14ac:dyDescent="0.2">
      <c r="A317" t="s">
        <v>691</v>
      </c>
      <c r="B317">
        <v>86897182</v>
      </c>
      <c r="C317">
        <v>95000000</v>
      </c>
      <c r="D317">
        <f t="shared" si="4"/>
        <v>-8102818</v>
      </c>
    </row>
    <row r="318" spans="1:4" x14ac:dyDescent="0.2">
      <c r="A318" t="s">
        <v>693</v>
      </c>
      <c r="B318">
        <v>63540020</v>
      </c>
      <c r="C318">
        <v>93000000</v>
      </c>
      <c r="D318">
        <f t="shared" si="4"/>
        <v>-29459980</v>
      </c>
    </row>
    <row r="319" spans="1:4" x14ac:dyDescent="0.2">
      <c r="A319" t="s">
        <v>695</v>
      </c>
      <c r="B319">
        <v>95328937</v>
      </c>
      <c r="C319">
        <v>100000000</v>
      </c>
      <c r="D319">
        <f t="shared" si="4"/>
        <v>-4671063</v>
      </c>
    </row>
    <row r="320" spans="1:4" x14ac:dyDescent="0.2">
      <c r="A320" t="s">
        <v>698</v>
      </c>
      <c r="B320">
        <v>50802661</v>
      </c>
      <c r="C320">
        <v>95000000</v>
      </c>
      <c r="D320">
        <f t="shared" si="4"/>
        <v>-44197339</v>
      </c>
    </row>
    <row r="321" spans="1:4" x14ac:dyDescent="0.2">
      <c r="A321" t="s">
        <v>699</v>
      </c>
      <c r="B321">
        <v>161317423</v>
      </c>
      <c r="C321">
        <v>95000000</v>
      </c>
      <c r="D321">
        <f t="shared" si="4"/>
        <v>66317423</v>
      </c>
    </row>
    <row r="322" spans="1:4" x14ac:dyDescent="0.2">
      <c r="A322" t="s">
        <v>701</v>
      </c>
      <c r="B322">
        <v>201148159</v>
      </c>
      <c r="C322">
        <v>95000000</v>
      </c>
      <c r="D322">
        <f t="shared" si="4"/>
        <v>106148159</v>
      </c>
    </row>
    <row r="323" spans="1:4" x14ac:dyDescent="0.2">
      <c r="A323" t="s">
        <v>703</v>
      </c>
      <c r="B323">
        <v>43982842</v>
      </c>
      <c r="C323">
        <v>65000000</v>
      </c>
      <c r="D323">
        <f t="shared" ref="D323:D386" si="5">B323-C323</f>
        <v>-21017158</v>
      </c>
    </row>
    <row r="324" spans="1:4" x14ac:dyDescent="0.2">
      <c r="A324" t="s">
        <v>704</v>
      </c>
      <c r="B324">
        <v>380838870</v>
      </c>
      <c r="C324">
        <v>94000000</v>
      </c>
      <c r="D324">
        <f t="shared" si="5"/>
        <v>286838870</v>
      </c>
    </row>
    <row r="325" spans="1:4" x14ac:dyDescent="0.2">
      <c r="A325" t="s">
        <v>705</v>
      </c>
      <c r="B325">
        <v>377019252</v>
      </c>
      <c r="C325">
        <v>94000000</v>
      </c>
      <c r="D325">
        <f t="shared" si="5"/>
        <v>283019252</v>
      </c>
    </row>
    <row r="326" spans="1:4" x14ac:dyDescent="0.2">
      <c r="A326" t="s">
        <v>706</v>
      </c>
      <c r="B326">
        <v>340478898</v>
      </c>
      <c r="C326">
        <v>94000000</v>
      </c>
      <c r="D326">
        <f t="shared" si="5"/>
        <v>246478898</v>
      </c>
    </row>
    <row r="327" spans="1:4" x14ac:dyDescent="0.2">
      <c r="A327" t="s">
        <v>708</v>
      </c>
      <c r="B327">
        <v>17176900</v>
      </c>
      <c r="C327">
        <v>95000000</v>
      </c>
      <c r="D327">
        <f t="shared" si="5"/>
        <v>-77823100</v>
      </c>
    </row>
    <row r="328" spans="1:4" x14ac:dyDescent="0.2">
      <c r="A328" t="s">
        <v>709</v>
      </c>
      <c r="B328">
        <v>131144183</v>
      </c>
      <c r="C328">
        <v>115000000</v>
      </c>
      <c r="D328">
        <f t="shared" si="5"/>
        <v>16144183</v>
      </c>
    </row>
    <row r="329" spans="1:4" x14ac:dyDescent="0.2">
      <c r="A329" t="s">
        <v>712</v>
      </c>
      <c r="B329">
        <v>23014504</v>
      </c>
      <c r="C329">
        <v>100000000</v>
      </c>
      <c r="D329">
        <f t="shared" si="5"/>
        <v>-76985496</v>
      </c>
    </row>
    <row r="330" spans="1:4" x14ac:dyDescent="0.2">
      <c r="A330" t="s">
        <v>713</v>
      </c>
      <c r="B330">
        <v>181166115</v>
      </c>
      <c r="C330">
        <v>93000000</v>
      </c>
      <c r="D330">
        <f t="shared" si="5"/>
        <v>88166115</v>
      </c>
    </row>
    <row r="331" spans="1:4" x14ac:dyDescent="0.2">
      <c r="A331" t="s">
        <v>715</v>
      </c>
      <c r="B331">
        <v>176740650</v>
      </c>
      <c r="C331">
        <v>93000000</v>
      </c>
      <c r="D331">
        <f t="shared" si="5"/>
        <v>83740650</v>
      </c>
    </row>
    <row r="332" spans="1:4" x14ac:dyDescent="0.2">
      <c r="A332" t="s">
        <v>717</v>
      </c>
      <c r="B332">
        <v>71148699</v>
      </c>
      <c r="C332">
        <v>90000000</v>
      </c>
      <c r="D332">
        <f t="shared" si="5"/>
        <v>-18851301</v>
      </c>
    </row>
    <row r="333" spans="1:4" x14ac:dyDescent="0.2">
      <c r="A333" t="s">
        <v>719</v>
      </c>
      <c r="B333">
        <v>67344392</v>
      </c>
      <c r="C333">
        <v>92000000</v>
      </c>
      <c r="D333">
        <f t="shared" si="5"/>
        <v>-24655608</v>
      </c>
    </row>
    <row r="334" spans="1:4" x14ac:dyDescent="0.2">
      <c r="A334" t="s">
        <v>722</v>
      </c>
      <c r="B334">
        <v>22406362</v>
      </c>
      <c r="C334">
        <v>107000000</v>
      </c>
      <c r="D334">
        <f t="shared" si="5"/>
        <v>-84593638</v>
      </c>
    </row>
    <row r="335" spans="1:4" x14ac:dyDescent="0.2">
      <c r="A335" t="s">
        <v>724</v>
      </c>
      <c r="B335">
        <v>261437578</v>
      </c>
      <c r="C335">
        <v>92000000</v>
      </c>
      <c r="D335">
        <f t="shared" si="5"/>
        <v>169437578</v>
      </c>
    </row>
    <row r="336" spans="1:4" x14ac:dyDescent="0.2">
      <c r="A336" t="s">
        <v>726</v>
      </c>
      <c r="B336">
        <v>11000000</v>
      </c>
      <c r="C336">
        <v>98000000</v>
      </c>
      <c r="D336">
        <f t="shared" si="5"/>
        <v>-87000000</v>
      </c>
    </row>
    <row r="337" spans="1:4" x14ac:dyDescent="0.2">
      <c r="A337" t="s">
        <v>727</v>
      </c>
      <c r="B337">
        <v>88761720</v>
      </c>
      <c r="C337">
        <v>95000000</v>
      </c>
      <c r="D337">
        <f t="shared" si="5"/>
        <v>-6238280</v>
      </c>
    </row>
    <row r="338" spans="1:4" x14ac:dyDescent="0.2">
      <c r="A338" t="s">
        <v>729</v>
      </c>
      <c r="B338">
        <v>250147615</v>
      </c>
      <c r="C338">
        <v>90000000</v>
      </c>
      <c r="D338">
        <f t="shared" si="5"/>
        <v>160147615</v>
      </c>
    </row>
    <row r="339" spans="1:4" x14ac:dyDescent="0.2">
      <c r="A339" t="s">
        <v>730</v>
      </c>
      <c r="B339">
        <v>245823397</v>
      </c>
      <c r="C339">
        <v>90000000</v>
      </c>
      <c r="D339">
        <f t="shared" si="5"/>
        <v>155823397</v>
      </c>
    </row>
    <row r="340" spans="1:4" x14ac:dyDescent="0.2">
      <c r="A340" t="s">
        <v>731</v>
      </c>
      <c r="B340">
        <v>81557479</v>
      </c>
      <c r="C340">
        <v>100000000</v>
      </c>
      <c r="D340">
        <f t="shared" si="5"/>
        <v>-18442521</v>
      </c>
    </row>
    <row r="341" spans="1:4" x14ac:dyDescent="0.2">
      <c r="A341" t="s">
        <v>732</v>
      </c>
      <c r="B341">
        <v>226138454</v>
      </c>
      <c r="C341">
        <v>90000000</v>
      </c>
      <c r="D341">
        <f t="shared" si="5"/>
        <v>136138454</v>
      </c>
    </row>
    <row r="342" spans="1:4" x14ac:dyDescent="0.2">
      <c r="A342" t="s">
        <v>734</v>
      </c>
      <c r="B342">
        <v>155370362</v>
      </c>
      <c r="C342">
        <v>100000000</v>
      </c>
      <c r="D342">
        <f t="shared" si="5"/>
        <v>55370362</v>
      </c>
    </row>
    <row r="343" spans="1:4" x14ac:dyDescent="0.2">
      <c r="A343" t="s">
        <v>737</v>
      </c>
      <c r="B343">
        <v>124870275</v>
      </c>
      <c r="C343">
        <v>100000000</v>
      </c>
      <c r="D343">
        <f t="shared" si="5"/>
        <v>24870275</v>
      </c>
    </row>
    <row r="344" spans="1:4" x14ac:dyDescent="0.2">
      <c r="A344" t="s">
        <v>738</v>
      </c>
      <c r="B344">
        <v>196573705</v>
      </c>
      <c r="C344">
        <v>90000000</v>
      </c>
      <c r="D344">
        <f t="shared" si="5"/>
        <v>106573705</v>
      </c>
    </row>
    <row r="345" spans="1:4" x14ac:dyDescent="0.2">
      <c r="A345" t="s">
        <v>741</v>
      </c>
      <c r="B345">
        <v>58229120</v>
      </c>
      <c r="C345">
        <v>90000000</v>
      </c>
      <c r="D345">
        <f t="shared" si="5"/>
        <v>-31770880</v>
      </c>
    </row>
    <row r="346" spans="1:4" x14ac:dyDescent="0.2">
      <c r="A346" t="s">
        <v>743</v>
      </c>
      <c r="B346">
        <v>125305545</v>
      </c>
      <c r="C346">
        <v>92000000</v>
      </c>
      <c r="D346">
        <f t="shared" si="5"/>
        <v>33305545</v>
      </c>
    </row>
    <row r="347" spans="1:4" x14ac:dyDescent="0.2">
      <c r="A347" t="s">
        <v>745</v>
      </c>
      <c r="B347">
        <v>132373442</v>
      </c>
      <c r="C347">
        <v>90000000</v>
      </c>
      <c r="D347">
        <f t="shared" si="5"/>
        <v>42373442</v>
      </c>
    </row>
    <row r="348" spans="1:4" x14ac:dyDescent="0.2">
      <c r="A348" t="s">
        <v>748</v>
      </c>
      <c r="B348">
        <v>120618403</v>
      </c>
      <c r="C348">
        <v>90000000</v>
      </c>
      <c r="D348">
        <f t="shared" si="5"/>
        <v>30618403</v>
      </c>
    </row>
    <row r="349" spans="1:4" x14ac:dyDescent="0.2">
      <c r="A349" t="s">
        <v>750</v>
      </c>
      <c r="B349">
        <v>110416702</v>
      </c>
      <c r="C349">
        <v>92000000</v>
      </c>
      <c r="D349">
        <f t="shared" si="5"/>
        <v>18416702</v>
      </c>
    </row>
    <row r="350" spans="1:4" x14ac:dyDescent="0.2">
      <c r="A350" t="s">
        <v>752</v>
      </c>
      <c r="B350">
        <v>102515793</v>
      </c>
      <c r="C350">
        <v>90000000</v>
      </c>
      <c r="D350">
        <f t="shared" si="5"/>
        <v>12515793</v>
      </c>
    </row>
    <row r="351" spans="1:4" x14ac:dyDescent="0.2">
      <c r="A351" t="s">
        <v>753</v>
      </c>
      <c r="B351">
        <v>100012500</v>
      </c>
      <c r="C351">
        <v>90000000</v>
      </c>
      <c r="D351">
        <f t="shared" si="5"/>
        <v>10012500</v>
      </c>
    </row>
    <row r="352" spans="1:4" x14ac:dyDescent="0.2">
      <c r="A352" t="s">
        <v>754</v>
      </c>
      <c r="B352">
        <v>209019489</v>
      </c>
      <c r="C352">
        <v>90000000</v>
      </c>
      <c r="D352">
        <f t="shared" si="5"/>
        <v>119019489</v>
      </c>
    </row>
    <row r="353" spans="1:4" x14ac:dyDescent="0.2">
      <c r="A353" t="s">
        <v>756</v>
      </c>
      <c r="B353">
        <v>84037039</v>
      </c>
      <c r="C353">
        <v>120000000</v>
      </c>
      <c r="D353">
        <f t="shared" si="5"/>
        <v>-35962961</v>
      </c>
    </row>
    <row r="354" spans="1:4" x14ac:dyDescent="0.2">
      <c r="A354" t="s">
        <v>759</v>
      </c>
      <c r="B354">
        <v>85884815</v>
      </c>
      <c r="C354">
        <v>90000000</v>
      </c>
      <c r="D354">
        <f t="shared" si="5"/>
        <v>-4115185</v>
      </c>
    </row>
    <row r="355" spans="1:4" x14ac:dyDescent="0.2">
      <c r="A355" t="s">
        <v>761</v>
      </c>
      <c r="B355">
        <v>83077470</v>
      </c>
      <c r="C355">
        <v>75000000</v>
      </c>
      <c r="D355">
        <f t="shared" si="5"/>
        <v>8077470</v>
      </c>
    </row>
    <row r="356" spans="1:4" x14ac:dyDescent="0.2">
      <c r="A356" t="s">
        <v>763</v>
      </c>
      <c r="B356">
        <v>100018837</v>
      </c>
      <c r="C356">
        <v>90000000</v>
      </c>
      <c r="D356">
        <f t="shared" si="5"/>
        <v>10018837</v>
      </c>
    </row>
    <row r="357" spans="1:4" x14ac:dyDescent="0.2">
      <c r="A357" t="s">
        <v>765</v>
      </c>
      <c r="B357">
        <v>78747585</v>
      </c>
      <c r="C357">
        <v>88000000</v>
      </c>
      <c r="D357">
        <f t="shared" si="5"/>
        <v>-9252415</v>
      </c>
    </row>
    <row r="358" spans="1:4" x14ac:dyDescent="0.2">
      <c r="A358" t="s">
        <v>766</v>
      </c>
      <c r="B358">
        <v>78616689</v>
      </c>
      <c r="C358">
        <v>100000000</v>
      </c>
      <c r="D358">
        <f t="shared" si="5"/>
        <v>-21383311</v>
      </c>
    </row>
    <row r="359" spans="1:4" x14ac:dyDescent="0.2">
      <c r="A359" t="s">
        <v>768</v>
      </c>
      <c r="B359">
        <v>75817994</v>
      </c>
      <c r="C359">
        <v>90000000</v>
      </c>
      <c r="D359">
        <f t="shared" si="5"/>
        <v>-14182006</v>
      </c>
    </row>
    <row r="360" spans="1:4" x14ac:dyDescent="0.2">
      <c r="A360" t="s">
        <v>770</v>
      </c>
      <c r="B360">
        <v>100853835</v>
      </c>
      <c r="C360">
        <v>90000000</v>
      </c>
      <c r="D360">
        <f t="shared" si="5"/>
        <v>10853835</v>
      </c>
    </row>
    <row r="361" spans="1:4" x14ac:dyDescent="0.2">
      <c r="A361" t="s">
        <v>772</v>
      </c>
      <c r="B361">
        <v>73209340</v>
      </c>
      <c r="C361">
        <v>95000000</v>
      </c>
      <c r="D361">
        <f t="shared" si="5"/>
        <v>-21790660</v>
      </c>
    </row>
    <row r="362" spans="1:4" x14ac:dyDescent="0.2">
      <c r="A362" t="s">
        <v>775</v>
      </c>
      <c r="B362">
        <v>72515360</v>
      </c>
      <c r="C362">
        <v>80000000</v>
      </c>
      <c r="D362">
        <f t="shared" si="5"/>
        <v>-7484640</v>
      </c>
    </row>
    <row r="363" spans="1:4" x14ac:dyDescent="0.2">
      <c r="A363" t="s">
        <v>778</v>
      </c>
      <c r="B363">
        <v>68558662</v>
      </c>
      <c r="C363">
        <v>90000000</v>
      </c>
      <c r="D363">
        <f t="shared" si="5"/>
        <v>-21441338</v>
      </c>
    </row>
    <row r="364" spans="1:4" x14ac:dyDescent="0.2">
      <c r="A364" t="s">
        <v>779</v>
      </c>
      <c r="B364">
        <v>65653758</v>
      </c>
      <c r="C364">
        <v>95000000</v>
      </c>
      <c r="D364">
        <f t="shared" si="5"/>
        <v>-29346242</v>
      </c>
    </row>
    <row r="365" spans="1:4" x14ac:dyDescent="0.2">
      <c r="A365" t="s">
        <v>781</v>
      </c>
      <c r="B365">
        <v>64685359</v>
      </c>
      <c r="C365">
        <v>90000000</v>
      </c>
      <c r="D365">
        <f t="shared" si="5"/>
        <v>-25314641</v>
      </c>
    </row>
    <row r="366" spans="1:4" x14ac:dyDescent="0.2">
      <c r="A366" t="s">
        <v>782</v>
      </c>
      <c r="B366">
        <v>61355436</v>
      </c>
      <c r="C366">
        <v>68000000</v>
      </c>
      <c r="D366">
        <f t="shared" si="5"/>
        <v>-6644564</v>
      </c>
    </row>
    <row r="367" spans="1:4" x14ac:dyDescent="0.2">
      <c r="A367" t="s">
        <v>783</v>
      </c>
      <c r="B367">
        <v>26871</v>
      </c>
      <c r="C367">
        <v>92000000</v>
      </c>
      <c r="D367">
        <f t="shared" si="5"/>
        <v>-91973129</v>
      </c>
    </row>
    <row r="368" spans="1:4" x14ac:dyDescent="0.2">
      <c r="A368" t="s">
        <v>785</v>
      </c>
      <c r="B368">
        <v>60874615</v>
      </c>
      <c r="C368">
        <v>90000000</v>
      </c>
      <c r="D368">
        <f t="shared" si="5"/>
        <v>-29125385</v>
      </c>
    </row>
    <row r="369" spans="1:4" x14ac:dyDescent="0.2">
      <c r="A369" t="s">
        <v>786</v>
      </c>
      <c r="B369">
        <v>143618384</v>
      </c>
      <c r="C369">
        <v>90000000</v>
      </c>
      <c r="D369">
        <f t="shared" si="5"/>
        <v>53618384</v>
      </c>
    </row>
    <row r="370" spans="1:4" x14ac:dyDescent="0.2">
      <c r="A370" t="s">
        <v>788</v>
      </c>
      <c r="B370">
        <v>58220776</v>
      </c>
      <c r="C370">
        <v>100000000</v>
      </c>
      <c r="D370">
        <f t="shared" si="5"/>
        <v>-41779224</v>
      </c>
    </row>
    <row r="371" spans="1:4" x14ac:dyDescent="0.2">
      <c r="A371" t="s">
        <v>790</v>
      </c>
      <c r="B371">
        <v>47474112</v>
      </c>
      <c r="C371">
        <v>90000000</v>
      </c>
      <c r="D371">
        <f t="shared" si="5"/>
        <v>-42525888</v>
      </c>
    </row>
    <row r="372" spans="1:4" x14ac:dyDescent="0.2">
      <c r="A372" t="s">
        <v>792</v>
      </c>
      <c r="B372">
        <v>42877165</v>
      </c>
      <c r="C372">
        <v>86000000</v>
      </c>
      <c r="D372">
        <f t="shared" si="5"/>
        <v>-43122835</v>
      </c>
    </row>
    <row r="373" spans="1:4" x14ac:dyDescent="0.2">
      <c r="A373" t="s">
        <v>794</v>
      </c>
      <c r="B373">
        <v>35168677</v>
      </c>
      <c r="C373">
        <v>100000000</v>
      </c>
      <c r="D373">
        <f t="shared" si="5"/>
        <v>-64831323</v>
      </c>
    </row>
    <row r="374" spans="1:4" x14ac:dyDescent="0.2">
      <c r="A374" t="s">
        <v>796</v>
      </c>
      <c r="B374">
        <v>37567440</v>
      </c>
      <c r="C374">
        <v>20000000</v>
      </c>
      <c r="D374">
        <f t="shared" si="5"/>
        <v>17567440</v>
      </c>
    </row>
    <row r="375" spans="1:4" x14ac:dyDescent="0.2">
      <c r="A375" t="s">
        <v>797</v>
      </c>
      <c r="B375">
        <v>61644321</v>
      </c>
      <c r="C375">
        <v>88000000</v>
      </c>
      <c r="D375">
        <f t="shared" si="5"/>
        <v>-26355679</v>
      </c>
    </row>
    <row r="376" spans="1:4" x14ac:dyDescent="0.2">
      <c r="A376" t="s">
        <v>800</v>
      </c>
      <c r="B376">
        <v>190562</v>
      </c>
      <c r="C376">
        <v>90000000</v>
      </c>
      <c r="D376">
        <f t="shared" si="5"/>
        <v>-89809438</v>
      </c>
    </row>
    <row r="377" spans="1:4" x14ac:dyDescent="0.2">
      <c r="A377" t="s">
        <v>804</v>
      </c>
      <c r="B377">
        <v>120147445</v>
      </c>
      <c r="C377">
        <v>87000000</v>
      </c>
      <c r="D377">
        <f t="shared" si="5"/>
        <v>33147445</v>
      </c>
    </row>
    <row r="378" spans="1:4" x14ac:dyDescent="0.2">
      <c r="A378" t="s">
        <v>805</v>
      </c>
      <c r="B378">
        <v>241688385</v>
      </c>
      <c r="C378">
        <v>92000000</v>
      </c>
      <c r="D378">
        <f t="shared" si="5"/>
        <v>149688385</v>
      </c>
    </row>
    <row r="379" spans="1:4" x14ac:dyDescent="0.2">
      <c r="A379" t="s">
        <v>807</v>
      </c>
      <c r="B379">
        <v>233630478</v>
      </c>
      <c r="C379">
        <v>90000000</v>
      </c>
      <c r="D379">
        <f t="shared" si="5"/>
        <v>143630478</v>
      </c>
    </row>
    <row r="380" spans="1:4" x14ac:dyDescent="0.2">
      <c r="A380" t="s">
        <v>809</v>
      </c>
      <c r="B380">
        <v>197992827</v>
      </c>
      <c r="C380">
        <v>100000000</v>
      </c>
      <c r="D380">
        <f t="shared" si="5"/>
        <v>97992827</v>
      </c>
    </row>
    <row r="381" spans="1:4" x14ac:dyDescent="0.2">
      <c r="A381" t="s">
        <v>810</v>
      </c>
      <c r="B381">
        <v>176049130</v>
      </c>
      <c r="C381">
        <v>75000000</v>
      </c>
      <c r="D381">
        <f t="shared" si="5"/>
        <v>101049130</v>
      </c>
    </row>
    <row r="382" spans="1:4" x14ac:dyDescent="0.2">
      <c r="A382" t="s">
        <v>811</v>
      </c>
      <c r="B382">
        <v>172620724</v>
      </c>
      <c r="C382">
        <v>85000000</v>
      </c>
      <c r="D382">
        <f t="shared" si="5"/>
        <v>87620724</v>
      </c>
    </row>
    <row r="383" spans="1:4" x14ac:dyDescent="0.2">
      <c r="A383" t="s">
        <v>812</v>
      </c>
      <c r="B383">
        <v>183405771</v>
      </c>
      <c r="C383">
        <v>85000000</v>
      </c>
      <c r="D383">
        <f t="shared" si="5"/>
        <v>98405771</v>
      </c>
    </row>
    <row r="384" spans="1:4" x14ac:dyDescent="0.2">
      <c r="A384" t="s">
        <v>814</v>
      </c>
      <c r="B384">
        <v>20315324</v>
      </c>
      <c r="C384">
        <v>75000000</v>
      </c>
      <c r="D384">
        <f t="shared" si="5"/>
        <v>-54684676</v>
      </c>
    </row>
    <row r="385" spans="1:4" x14ac:dyDescent="0.2">
      <c r="A385" t="s">
        <v>816</v>
      </c>
      <c r="B385">
        <v>148313048</v>
      </c>
      <c r="C385">
        <v>85000000</v>
      </c>
      <c r="D385">
        <f t="shared" si="5"/>
        <v>63313048</v>
      </c>
    </row>
    <row r="386" spans="1:4" x14ac:dyDescent="0.2">
      <c r="A386" t="s">
        <v>819</v>
      </c>
      <c r="B386">
        <v>127706877</v>
      </c>
      <c r="C386">
        <v>85000000</v>
      </c>
      <c r="D386">
        <f t="shared" si="5"/>
        <v>42706877</v>
      </c>
    </row>
    <row r="387" spans="1:4" x14ac:dyDescent="0.2">
      <c r="A387" t="s">
        <v>821</v>
      </c>
      <c r="B387">
        <v>126149655</v>
      </c>
      <c r="C387">
        <v>85000000</v>
      </c>
      <c r="D387">
        <f t="shared" ref="D387:D450" si="6">B387-C387</f>
        <v>41149655</v>
      </c>
    </row>
    <row r="388" spans="1:4" x14ac:dyDescent="0.2">
      <c r="A388" t="s">
        <v>823</v>
      </c>
      <c r="B388">
        <v>66941559</v>
      </c>
      <c r="C388">
        <v>85000000</v>
      </c>
      <c r="D388">
        <f t="shared" si="6"/>
        <v>-18058441</v>
      </c>
    </row>
    <row r="389" spans="1:4" x14ac:dyDescent="0.2">
      <c r="A389" t="s">
        <v>824</v>
      </c>
      <c r="B389">
        <v>78009155</v>
      </c>
      <c r="C389">
        <v>75000000</v>
      </c>
      <c r="D389">
        <f t="shared" si="6"/>
        <v>3009155</v>
      </c>
    </row>
    <row r="390" spans="1:4" x14ac:dyDescent="0.2">
      <c r="A390" t="s">
        <v>826</v>
      </c>
      <c r="B390">
        <v>63224849</v>
      </c>
      <c r="C390">
        <v>85000000</v>
      </c>
      <c r="D390">
        <f t="shared" si="6"/>
        <v>-21775151</v>
      </c>
    </row>
    <row r="391" spans="1:4" x14ac:dyDescent="0.2">
      <c r="A391" t="s">
        <v>828</v>
      </c>
      <c r="B391">
        <v>111544445</v>
      </c>
      <c r="C391">
        <v>90000000</v>
      </c>
      <c r="D391">
        <f t="shared" si="6"/>
        <v>21544445</v>
      </c>
    </row>
    <row r="392" spans="1:4" x14ac:dyDescent="0.2">
      <c r="A392" t="s">
        <v>829</v>
      </c>
      <c r="B392">
        <v>112703470</v>
      </c>
      <c r="C392">
        <v>85000000</v>
      </c>
      <c r="D392">
        <f t="shared" si="6"/>
        <v>27703470</v>
      </c>
    </row>
    <row r="393" spans="1:4" x14ac:dyDescent="0.2">
      <c r="A393" t="s">
        <v>830</v>
      </c>
      <c r="B393">
        <v>117144465</v>
      </c>
      <c r="C393">
        <v>85000000</v>
      </c>
      <c r="D393">
        <f t="shared" si="6"/>
        <v>32144465</v>
      </c>
    </row>
    <row r="394" spans="1:4" x14ac:dyDescent="0.2">
      <c r="A394" t="s">
        <v>832</v>
      </c>
      <c r="B394">
        <v>84303558</v>
      </c>
      <c r="C394">
        <v>85000000</v>
      </c>
      <c r="D394">
        <f t="shared" si="6"/>
        <v>-696442</v>
      </c>
    </row>
    <row r="395" spans="1:4" x14ac:dyDescent="0.2">
      <c r="A395" t="s">
        <v>834</v>
      </c>
      <c r="B395">
        <v>150832203</v>
      </c>
      <c r="C395">
        <v>85000000</v>
      </c>
      <c r="D395">
        <f t="shared" si="6"/>
        <v>65832203</v>
      </c>
    </row>
    <row r="396" spans="1:4" x14ac:dyDescent="0.2">
      <c r="A396" t="s">
        <v>836</v>
      </c>
      <c r="B396">
        <v>51396781</v>
      </c>
      <c r="C396">
        <v>68000000</v>
      </c>
      <c r="D396">
        <f t="shared" si="6"/>
        <v>-16603219</v>
      </c>
    </row>
    <row r="397" spans="1:4" x14ac:dyDescent="0.2">
      <c r="A397" t="s">
        <v>837</v>
      </c>
      <c r="B397">
        <v>47592825</v>
      </c>
      <c r="C397">
        <v>85000000</v>
      </c>
      <c r="D397">
        <f t="shared" si="6"/>
        <v>-37407175</v>
      </c>
    </row>
    <row r="398" spans="1:4" x14ac:dyDescent="0.2">
      <c r="A398" t="s">
        <v>839</v>
      </c>
      <c r="B398">
        <v>50016394</v>
      </c>
      <c r="C398">
        <v>70000000</v>
      </c>
      <c r="D398">
        <f t="shared" si="6"/>
        <v>-19983606</v>
      </c>
    </row>
    <row r="399" spans="1:4" x14ac:dyDescent="0.2">
      <c r="A399" t="s">
        <v>840</v>
      </c>
      <c r="B399">
        <v>57010853</v>
      </c>
      <c r="C399">
        <v>85000000</v>
      </c>
      <c r="D399">
        <f t="shared" si="6"/>
        <v>-27989147</v>
      </c>
    </row>
    <row r="400" spans="1:4" x14ac:dyDescent="0.2">
      <c r="A400" t="s">
        <v>841</v>
      </c>
      <c r="B400">
        <v>62494975</v>
      </c>
      <c r="C400">
        <v>85000000</v>
      </c>
      <c r="D400">
        <f t="shared" si="6"/>
        <v>-22505025</v>
      </c>
    </row>
    <row r="401" spans="1:4" x14ac:dyDescent="0.2">
      <c r="A401" t="s">
        <v>843</v>
      </c>
      <c r="B401">
        <v>46440491</v>
      </c>
      <c r="C401">
        <v>100000000</v>
      </c>
      <c r="D401">
        <f t="shared" si="6"/>
        <v>-53559509</v>
      </c>
    </row>
    <row r="402" spans="1:4" x14ac:dyDescent="0.2">
      <c r="A402" t="s">
        <v>845</v>
      </c>
      <c r="B402">
        <v>44606335</v>
      </c>
      <c r="C402">
        <v>90000000</v>
      </c>
      <c r="D402">
        <f t="shared" si="6"/>
        <v>-45393665</v>
      </c>
    </row>
    <row r="403" spans="1:4" x14ac:dyDescent="0.2">
      <c r="A403" t="s">
        <v>847</v>
      </c>
      <c r="B403">
        <v>40048332</v>
      </c>
      <c r="C403">
        <v>85000000</v>
      </c>
      <c r="D403">
        <f t="shared" si="6"/>
        <v>-44951668</v>
      </c>
    </row>
    <row r="404" spans="1:4" x14ac:dyDescent="0.2">
      <c r="A404" t="s">
        <v>850</v>
      </c>
      <c r="B404">
        <v>64933670</v>
      </c>
      <c r="C404">
        <v>85000000</v>
      </c>
      <c r="D404">
        <f t="shared" si="6"/>
        <v>-20066330</v>
      </c>
    </row>
    <row r="405" spans="1:4" x14ac:dyDescent="0.2">
      <c r="A405" t="s">
        <v>853</v>
      </c>
      <c r="B405">
        <v>31494270</v>
      </c>
      <c r="C405">
        <v>60000000</v>
      </c>
      <c r="D405">
        <f t="shared" si="6"/>
        <v>-28505730</v>
      </c>
    </row>
    <row r="406" spans="1:4" x14ac:dyDescent="0.2">
      <c r="A406" t="s">
        <v>855</v>
      </c>
      <c r="B406">
        <v>31111260</v>
      </c>
      <c r="C406">
        <v>60000000</v>
      </c>
      <c r="D406">
        <f t="shared" si="6"/>
        <v>-28888740</v>
      </c>
    </row>
    <row r="407" spans="1:4" x14ac:dyDescent="0.2">
      <c r="A407" t="s">
        <v>858</v>
      </c>
      <c r="B407">
        <v>123307945</v>
      </c>
      <c r="C407">
        <v>65000000</v>
      </c>
      <c r="D407">
        <f t="shared" si="6"/>
        <v>58307945</v>
      </c>
    </row>
    <row r="408" spans="1:4" x14ac:dyDescent="0.2">
      <c r="A408" t="s">
        <v>860</v>
      </c>
      <c r="B408">
        <v>153288182</v>
      </c>
      <c r="C408">
        <v>84000000</v>
      </c>
      <c r="D408">
        <f t="shared" si="6"/>
        <v>69288182</v>
      </c>
    </row>
    <row r="409" spans="1:4" x14ac:dyDescent="0.2">
      <c r="A409" t="s">
        <v>862</v>
      </c>
      <c r="B409">
        <v>13401683</v>
      </c>
      <c r="C409">
        <v>35000000</v>
      </c>
      <c r="D409">
        <f t="shared" si="6"/>
        <v>-21598317</v>
      </c>
    </row>
    <row r="410" spans="1:4" x14ac:dyDescent="0.2">
      <c r="A410" t="s">
        <v>864</v>
      </c>
      <c r="B410">
        <v>137340146</v>
      </c>
      <c r="C410">
        <v>70000000</v>
      </c>
      <c r="D410">
        <f t="shared" si="6"/>
        <v>67340146</v>
      </c>
    </row>
    <row r="411" spans="1:4" x14ac:dyDescent="0.2">
      <c r="A411" t="s">
        <v>866</v>
      </c>
      <c r="B411">
        <v>43575716</v>
      </c>
      <c r="C411">
        <v>85000000</v>
      </c>
      <c r="D411">
        <f t="shared" si="6"/>
        <v>-41424284</v>
      </c>
    </row>
    <row r="412" spans="1:4" x14ac:dyDescent="0.2">
      <c r="A412" t="s">
        <v>867</v>
      </c>
      <c r="B412">
        <v>80170146</v>
      </c>
      <c r="C412">
        <v>85000000</v>
      </c>
      <c r="D412">
        <f t="shared" si="6"/>
        <v>-4829854</v>
      </c>
    </row>
    <row r="413" spans="1:4" x14ac:dyDescent="0.2">
      <c r="A413" t="s">
        <v>870</v>
      </c>
      <c r="B413">
        <v>75754670</v>
      </c>
      <c r="C413">
        <v>85000000</v>
      </c>
      <c r="D413">
        <f t="shared" si="6"/>
        <v>-9245330</v>
      </c>
    </row>
    <row r="414" spans="1:4" x14ac:dyDescent="0.2">
      <c r="A414" t="s">
        <v>872</v>
      </c>
      <c r="B414">
        <v>33048353</v>
      </c>
      <c r="C414">
        <v>65000000</v>
      </c>
      <c r="D414">
        <f t="shared" si="6"/>
        <v>-31951647</v>
      </c>
    </row>
    <row r="415" spans="1:4" x14ac:dyDescent="0.2">
      <c r="A415" t="s">
        <v>873</v>
      </c>
      <c r="B415">
        <v>34543701</v>
      </c>
      <c r="C415">
        <v>82000000</v>
      </c>
      <c r="D415">
        <f t="shared" si="6"/>
        <v>-47456299</v>
      </c>
    </row>
    <row r="416" spans="1:4" x14ac:dyDescent="0.2">
      <c r="A416" t="s">
        <v>875</v>
      </c>
      <c r="B416">
        <v>242589580</v>
      </c>
      <c r="C416">
        <v>81000000</v>
      </c>
      <c r="D416">
        <f t="shared" si="6"/>
        <v>161589580</v>
      </c>
    </row>
    <row r="417" spans="1:4" x14ac:dyDescent="0.2">
      <c r="A417" t="s">
        <v>876</v>
      </c>
      <c r="B417">
        <v>102981571</v>
      </c>
      <c r="C417">
        <v>80000000</v>
      </c>
      <c r="D417">
        <f t="shared" si="6"/>
        <v>22981571</v>
      </c>
    </row>
    <row r="418" spans="1:4" x14ac:dyDescent="0.2">
      <c r="A418" t="s">
        <v>877</v>
      </c>
      <c r="B418">
        <v>180965237</v>
      </c>
      <c r="C418">
        <v>80000000</v>
      </c>
      <c r="D418">
        <f t="shared" si="6"/>
        <v>100965237</v>
      </c>
    </row>
    <row r="419" spans="1:4" x14ac:dyDescent="0.2">
      <c r="A419" t="s">
        <v>878</v>
      </c>
      <c r="B419">
        <v>407999255</v>
      </c>
      <c r="C419">
        <v>78000000</v>
      </c>
      <c r="D419">
        <f t="shared" si="6"/>
        <v>329999255</v>
      </c>
    </row>
    <row r="420" spans="1:4" x14ac:dyDescent="0.2">
      <c r="A420" t="s">
        <v>880</v>
      </c>
      <c r="B420">
        <v>254455986</v>
      </c>
      <c r="C420">
        <v>80000000</v>
      </c>
      <c r="D420">
        <f t="shared" si="6"/>
        <v>174455986</v>
      </c>
    </row>
    <row r="421" spans="1:4" x14ac:dyDescent="0.2">
      <c r="A421" t="s">
        <v>881</v>
      </c>
      <c r="B421">
        <v>162831698</v>
      </c>
      <c r="C421">
        <v>80000000</v>
      </c>
      <c r="D421">
        <f t="shared" si="6"/>
        <v>82831698</v>
      </c>
    </row>
    <row r="422" spans="1:4" x14ac:dyDescent="0.2">
      <c r="A422" t="s">
        <v>882</v>
      </c>
      <c r="B422">
        <v>155019340</v>
      </c>
      <c r="C422">
        <v>80000000</v>
      </c>
      <c r="D422">
        <f t="shared" si="6"/>
        <v>75019340</v>
      </c>
    </row>
    <row r="423" spans="1:4" x14ac:dyDescent="0.2">
      <c r="A423" t="s">
        <v>884</v>
      </c>
      <c r="B423">
        <v>145771527</v>
      </c>
      <c r="C423">
        <v>80000000</v>
      </c>
      <c r="D423">
        <f t="shared" si="6"/>
        <v>65771527</v>
      </c>
    </row>
    <row r="424" spans="1:4" x14ac:dyDescent="0.2">
      <c r="A424" t="s">
        <v>887</v>
      </c>
      <c r="B424">
        <v>140459099</v>
      </c>
      <c r="C424">
        <v>75000000</v>
      </c>
      <c r="D424">
        <f t="shared" si="6"/>
        <v>65459099</v>
      </c>
    </row>
    <row r="425" spans="1:4" x14ac:dyDescent="0.2">
      <c r="A425" t="s">
        <v>888</v>
      </c>
      <c r="B425">
        <v>53215979</v>
      </c>
      <c r="C425">
        <v>84000000</v>
      </c>
      <c r="D425">
        <f t="shared" si="6"/>
        <v>-30784021</v>
      </c>
    </row>
    <row r="426" spans="1:4" x14ac:dyDescent="0.2">
      <c r="A426" t="s">
        <v>890</v>
      </c>
      <c r="B426">
        <v>158115031</v>
      </c>
      <c r="C426">
        <v>82000000</v>
      </c>
      <c r="D426">
        <f t="shared" si="6"/>
        <v>76115031</v>
      </c>
    </row>
    <row r="427" spans="1:4" x14ac:dyDescent="0.2">
      <c r="A427" t="s">
        <v>891</v>
      </c>
      <c r="B427">
        <v>133103929</v>
      </c>
      <c r="C427">
        <v>75000000</v>
      </c>
      <c r="D427">
        <f t="shared" si="6"/>
        <v>58103929</v>
      </c>
    </row>
    <row r="428" spans="1:4" x14ac:dyDescent="0.2">
      <c r="A428" t="s">
        <v>892</v>
      </c>
      <c r="B428">
        <v>133668525</v>
      </c>
      <c r="C428">
        <v>80000000</v>
      </c>
      <c r="D428">
        <f t="shared" si="6"/>
        <v>53668525</v>
      </c>
    </row>
    <row r="429" spans="1:4" x14ac:dyDescent="0.2">
      <c r="A429" t="s">
        <v>893</v>
      </c>
      <c r="B429">
        <v>130313314</v>
      </c>
      <c r="C429">
        <v>80000000</v>
      </c>
      <c r="D429">
        <f t="shared" si="6"/>
        <v>50313314</v>
      </c>
    </row>
    <row r="430" spans="1:4" x14ac:dyDescent="0.2">
      <c r="A430" t="s">
        <v>894</v>
      </c>
      <c r="B430">
        <v>124590960</v>
      </c>
      <c r="C430">
        <v>80000000</v>
      </c>
      <c r="D430">
        <f t="shared" si="6"/>
        <v>44590960</v>
      </c>
    </row>
    <row r="431" spans="1:4" x14ac:dyDescent="0.2">
      <c r="A431" t="s">
        <v>896</v>
      </c>
      <c r="B431">
        <v>127968405</v>
      </c>
      <c r="C431">
        <v>80000000</v>
      </c>
      <c r="D431">
        <f t="shared" si="6"/>
        <v>47968405</v>
      </c>
    </row>
    <row r="432" spans="1:4" x14ac:dyDescent="0.2">
      <c r="A432" t="s">
        <v>898</v>
      </c>
      <c r="B432">
        <v>120136047</v>
      </c>
      <c r="C432">
        <v>80000000</v>
      </c>
      <c r="D432">
        <f t="shared" si="6"/>
        <v>40136047</v>
      </c>
    </row>
    <row r="433" spans="1:4" x14ac:dyDescent="0.2">
      <c r="A433" t="s">
        <v>899</v>
      </c>
      <c r="B433">
        <v>128200012</v>
      </c>
      <c r="C433">
        <v>75000000</v>
      </c>
      <c r="D433">
        <f t="shared" si="6"/>
        <v>53200012</v>
      </c>
    </row>
    <row r="434" spans="1:4" x14ac:dyDescent="0.2">
      <c r="A434" t="s">
        <v>900</v>
      </c>
      <c r="B434">
        <v>112225777</v>
      </c>
      <c r="C434">
        <v>80000000</v>
      </c>
      <c r="D434">
        <f t="shared" si="6"/>
        <v>32225777</v>
      </c>
    </row>
    <row r="435" spans="1:4" x14ac:dyDescent="0.2">
      <c r="A435" t="s">
        <v>903</v>
      </c>
      <c r="B435">
        <v>109993847</v>
      </c>
      <c r="C435">
        <v>80000000</v>
      </c>
      <c r="D435">
        <f t="shared" si="6"/>
        <v>29993847</v>
      </c>
    </row>
    <row r="436" spans="1:4" x14ac:dyDescent="0.2">
      <c r="A436" t="s">
        <v>904</v>
      </c>
      <c r="B436">
        <v>104054514</v>
      </c>
      <c r="C436">
        <v>80000000</v>
      </c>
      <c r="D436">
        <f t="shared" si="6"/>
        <v>24054514</v>
      </c>
    </row>
    <row r="437" spans="1:4" x14ac:dyDescent="0.2">
      <c r="A437" t="s">
        <v>905</v>
      </c>
      <c r="B437">
        <v>103028109</v>
      </c>
      <c r="C437">
        <v>80000000</v>
      </c>
      <c r="D437">
        <f t="shared" si="6"/>
        <v>23028109</v>
      </c>
    </row>
    <row r="438" spans="1:4" x14ac:dyDescent="0.2">
      <c r="A438" t="s">
        <v>906</v>
      </c>
      <c r="B438">
        <v>101087161</v>
      </c>
      <c r="C438">
        <v>75000000</v>
      </c>
      <c r="D438">
        <f t="shared" si="6"/>
        <v>26087161</v>
      </c>
    </row>
    <row r="439" spans="1:4" x14ac:dyDescent="0.2">
      <c r="A439" t="s">
        <v>908</v>
      </c>
      <c r="B439">
        <v>101111837</v>
      </c>
      <c r="C439">
        <v>80000000</v>
      </c>
      <c r="D439">
        <f t="shared" si="6"/>
        <v>21111837</v>
      </c>
    </row>
    <row r="440" spans="1:4" x14ac:dyDescent="0.2">
      <c r="A440" t="s">
        <v>911</v>
      </c>
      <c r="B440">
        <v>95632614</v>
      </c>
      <c r="C440">
        <v>79000000</v>
      </c>
      <c r="D440">
        <f t="shared" si="6"/>
        <v>16632614</v>
      </c>
    </row>
    <row r="441" spans="1:4" x14ac:dyDescent="0.2">
      <c r="A441" t="s">
        <v>913</v>
      </c>
      <c r="B441">
        <v>94822707</v>
      </c>
      <c r="C441">
        <v>80000000</v>
      </c>
      <c r="D441">
        <f t="shared" si="6"/>
        <v>14822707</v>
      </c>
    </row>
    <row r="442" spans="1:4" x14ac:dyDescent="0.2">
      <c r="A442" t="s">
        <v>916</v>
      </c>
      <c r="B442">
        <v>92969824</v>
      </c>
      <c r="C442">
        <v>80000000</v>
      </c>
      <c r="D442">
        <f t="shared" si="6"/>
        <v>12969824</v>
      </c>
    </row>
    <row r="443" spans="1:4" x14ac:dyDescent="0.2">
      <c r="A443" t="s">
        <v>918</v>
      </c>
      <c r="B443">
        <v>91188905</v>
      </c>
      <c r="C443">
        <v>80000000</v>
      </c>
      <c r="D443">
        <f t="shared" si="6"/>
        <v>11188905</v>
      </c>
    </row>
    <row r="444" spans="1:4" x14ac:dyDescent="0.2">
      <c r="A444" t="s">
        <v>921</v>
      </c>
      <c r="B444">
        <v>90443603</v>
      </c>
      <c r="C444">
        <v>80000000</v>
      </c>
      <c r="D444">
        <f t="shared" si="6"/>
        <v>10443603</v>
      </c>
    </row>
    <row r="445" spans="1:4" x14ac:dyDescent="0.2">
      <c r="A445" t="s">
        <v>923</v>
      </c>
      <c r="B445">
        <v>82226474</v>
      </c>
      <c r="C445">
        <v>65000000</v>
      </c>
      <c r="D445">
        <f t="shared" si="6"/>
        <v>17226474</v>
      </c>
    </row>
    <row r="446" spans="1:4" x14ac:dyDescent="0.2">
      <c r="A446" t="s">
        <v>926</v>
      </c>
      <c r="B446">
        <v>79363785</v>
      </c>
      <c r="C446">
        <v>80000000</v>
      </c>
      <c r="D446">
        <f t="shared" si="6"/>
        <v>-636215</v>
      </c>
    </row>
    <row r="447" spans="1:4" x14ac:dyDescent="0.2">
      <c r="A447" t="s">
        <v>928</v>
      </c>
      <c r="B447">
        <v>76081498</v>
      </c>
      <c r="C447">
        <v>75000000</v>
      </c>
      <c r="D447">
        <f t="shared" si="6"/>
        <v>1081498</v>
      </c>
    </row>
    <row r="448" spans="1:4" x14ac:dyDescent="0.2">
      <c r="A448" t="s">
        <v>929</v>
      </c>
      <c r="B448">
        <v>85707116</v>
      </c>
      <c r="C448">
        <v>68000000</v>
      </c>
      <c r="D448">
        <f t="shared" si="6"/>
        <v>17707116</v>
      </c>
    </row>
    <row r="449" spans="1:4" x14ac:dyDescent="0.2">
      <c r="A449" t="s">
        <v>932</v>
      </c>
      <c r="B449">
        <v>74329966</v>
      </c>
      <c r="C449">
        <v>70000000</v>
      </c>
      <c r="D449">
        <f t="shared" si="6"/>
        <v>4329966</v>
      </c>
    </row>
    <row r="450" spans="1:4" x14ac:dyDescent="0.2">
      <c r="A450" t="s">
        <v>934</v>
      </c>
      <c r="B450">
        <v>100169068</v>
      </c>
      <c r="C450">
        <v>80000000</v>
      </c>
      <c r="D450">
        <f t="shared" si="6"/>
        <v>20169068</v>
      </c>
    </row>
    <row r="451" spans="1:4" x14ac:dyDescent="0.2">
      <c r="A451" t="s">
        <v>937</v>
      </c>
      <c r="B451">
        <v>73215310</v>
      </c>
      <c r="C451">
        <v>80000000</v>
      </c>
      <c r="D451">
        <f t="shared" ref="D451:D514" si="7">B451-C451</f>
        <v>-6784690</v>
      </c>
    </row>
    <row r="452" spans="1:4" x14ac:dyDescent="0.2">
      <c r="A452" t="s">
        <v>939</v>
      </c>
      <c r="B452">
        <v>80360866</v>
      </c>
      <c r="C452">
        <v>80000000</v>
      </c>
      <c r="D452">
        <f t="shared" si="7"/>
        <v>360866</v>
      </c>
    </row>
    <row r="453" spans="1:4" x14ac:dyDescent="0.2">
      <c r="A453" t="s">
        <v>942</v>
      </c>
      <c r="B453">
        <v>69102910</v>
      </c>
      <c r="C453">
        <v>80000000</v>
      </c>
      <c r="D453">
        <f t="shared" si="7"/>
        <v>-10897090</v>
      </c>
    </row>
    <row r="454" spans="1:4" x14ac:dyDescent="0.2">
      <c r="A454" t="s">
        <v>944</v>
      </c>
      <c r="B454">
        <v>65948711</v>
      </c>
      <c r="C454">
        <v>80000000</v>
      </c>
      <c r="D454">
        <f t="shared" si="7"/>
        <v>-14051289</v>
      </c>
    </row>
    <row r="455" spans="1:4" x14ac:dyDescent="0.2">
      <c r="A455" t="s">
        <v>945</v>
      </c>
      <c r="B455">
        <v>169692572</v>
      </c>
      <c r="C455">
        <v>80000000</v>
      </c>
      <c r="D455">
        <f t="shared" si="7"/>
        <v>89692572</v>
      </c>
    </row>
    <row r="456" spans="1:4" x14ac:dyDescent="0.2">
      <c r="A456" t="s">
        <v>948</v>
      </c>
      <c r="B456">
        <v>60507228</v>
      </c>
      <c r="C456">
        <v>80000000</v>
      </c>
      <c r="D456">
        <f t="shared" si="7"/>
        <v>-19492772</v>
      </c>
    </row>
    <row r="457" spans="1:4" x14ac:dyDescent="0.2">
      <c r="A457" t="s">
        <v>949</v>
      </c>
      <c r="B457">
        <v>56684819</v>
      </c>
      <c r="C457">
        <v>80000000</v>
      </c>
      <c r="D457">
        <f t="shared" si="7"/>
        <v>-23315181</v>
      </c>
    </row>
    <row r="458" spans="1:4" x14ac:dyDescent="0.2">
      <c r="A458" t="s">
        <v>951</v>
      </c>
      <c r="B458">
        <v>50628009</v>
      </c>
      <c r="C458">
        <v>90000000</v>
      </c>
      <c r="D458">
        <f t="shared" si="7"/>
        <v>-39371991</v>
      </c>
    </row>
    <row r="459" spans="1:4" x14ac:dyDescent="0.2">
      <c r="A459" t="s">
        <v>952</v>
      </c>
      <c r="B459">
        <v>69772969</v>
      </c>
      <c r="C459">
        <v>80000000</v>
      </c>
      <c r="D459">
        <f t="shared" si="7"/>
        <v>-10227031</v>
      </c>
    </row>
    <row r="460" spans="1:4" x14ac:dyDescent="0.2">
      <c r="A460" t="s">
        <v>953</v>
      </c>
      <c r="B460">
        <v>45356386</v>
      </c>
      <c r="C460">
        <v>75000000</v>
      </c>
      <c r="D460">
        <f t="shared" si="7"/>
        <v>-29643614</v>
      </c>
    </row>
    <row r="461" spans="1:4" x14ac:dyDescent="0.2">
      <c r="A461" t="s">
        <v>956</v>
      </c>
      <c r="B461">
        <v>55350897</v>
      </c>
      <c r="C461">
        <v>85000000</v>
      </c>
      <c r="D461">
        <f t="shared" si="7"/>
        <v>-29649103</v>
      </c>
    </row>
    <row r="462" spans="1:4" x14ac:dyDescent="0.2">
      <c r="A462" t="s">
        <v>959</v>
      </c>
      <c r="B462">
        <v>39442871</v>
      </c>
      <c r="C462">
        <v>80000000</v>
      </c>
      <c r="D462">
        <f t="shared" si="7"/>
        <v>-40557129</v>
      </c>
    </row>
    <row r="463" spans="1:4" x14ac:dyDescent="0.2">
      <c r="A463" t="s">
        <v>962</v>
      </c>
      <c r="B463">
        <v>37899638</v>
      </c>
      <c r="C463">
        <v>88000000</v>
      </c>
      <c r="D463">
        <f t="shared" si="7"/>
        <v>-50100362</v>
      </c>
    </row>
    <row r="464" spans="1:4" x14ac:dyDescent="0.2">
      <c r="A464" t="s">
        <v>963</v>
      </c>
      <c r="B464">
        <v>37754208</v>
      </c>
      <c r="C464">
        <v>70000000</v>
      </c>
      <c r="D464">
        <f t="shared" si="7"/>
        <v>-32245792</v>
      </c>
    </row>
    <row r="465" spans="1:4" x14ac:dyDescent="0.2">
      <c r="A465" t="s">
        <v>965</v>
      </c>
      <c r="B465">
        <v>38542418</v>
      </c>
      <c r="C465">
        <v>80000000</v>
      </c>
      <c r="D465">
        <f t="shared" si="7"/>
        <v>-41457582</v>
      </c>
    </row>
    <row r="466" spans="1:4" x14ac:dyDescent="0.2">
      <c r="A466" t="s">
        <v>967</v>
      </c>
      <c r="B466">
        <v>34566746</v>
      </c>
      <c r="C466">
        <v>80000000</v>
      </c>
      <c r="D466">
        <f t="shared" si="7"/>
        <v>-45433254</v>
      </c>
    </row>
    <row r="467" spans="1:4" x14ac:dyDescent="0.2">
      <c r="A467" t="s">
        <v>968</v>
      </c>
      <c r="B467">
        <v>32885565</v>
      </c>
      <c r="C467">
        <v>80000000</v>
      </c>
      <c r="D467">
        <f t="shared" si="7"/>
        <v>-47114435</v>
      </c>
    </row>
    <row r="468" spans="1:4" x14ac:dyDescent="0.2">
      <c r="A468" t="s">
        <v>971</v>
      </c>
      <c r="B468">
        <v>36073232</v>
      </c>
      <c r="C468">
        <v>80000000</v>
      </c>
      <c r="D468">
        <f t="shared" si="7"/>
        <v>-43926768</v>
      </c>
    </row>
    <row r="469" spans="1:4" x14ac:dyDescent="0.2">
      <c r="A469" t="s">
        <v>973</v>
      </c>
      <c r="B469">
        <v>21471685</v>
      </c>
      <c r="C469">
        <v>44000000</v>
      </c>
      <c r="D469">
        <f t="shared" si="7"/>
        <v>-22528315</v>
      </c>
    </row>
    <row r="470" spans="1:4" x14ac:dyDescent="0.2">
      <c r="A470" t="s">
        <v>975</v>
      </c>
      <c r="B470">
        <v>20950820</v>
      </c>
      <c r="C470">
        <v>80000000</v>
      </c>
      <c r="D470">
        <f t="shared" si="7"/>
        <v>-59049180</v>
      </c>
    </row>
    <row r="471" spans="1:4" x14ac:dyDescent="0.2">
      <c r="A471" t="s">
        <v>977</v>
      </c>
      <c r="B471">
        <v>19673424</v>
      </c>
      <c r="C471">
        <v>80000000</v>
      </c>
      <c r="D471">
        <f t="shared" si="7"/>
        <v>-60326576</v>
      </c>
    </row>
    <row r="472" spans="1:4" x14ac:dyDescent="0.2">
      <c r="A472" t="s">
        <v>978</v>
      </c>
      <c r="B472">
        <v>19480739</v>
      </c>
      <c r="C472">
        <v>80000000</v>
      </c>
      <c r="D472">
        <f t="shared" si="7"/>
        <v>-60519261</v>
      </c>
    </row>
    <row r="473" spans="1:4" x14ac:dyDescent="0.2">
      <c r="A473" t="s">
        <v>980</v>
      </c>
      <c r="B473">
        <v>17593391</v>
      </c>
      <c r="C473">
        <v>80000000</v>
      </c>
      <c r="D473">
        <f t="shared" si="7"/>
        <v>-62406609</v>
      </c>
    </row>
    <row r="474" spans="1:4" x14ac:dyDescent="0.2">
      <c r="A474" t="s">
        <v>982</v>
      </c>
      <c r="B474">
        <v>18318000</v>
      </c>
      <c r="C474">
        <v>80000000</v>
      </c>
      <c r="D474">
        <f t="shared" si="7"/>
        <v>-61682000</v>
      </c>
    </row>
    <row r="475" spans="1:4" x14ac:dyDescent="0.2">
      <c r="A475" t="s">
        <v>983</v>
      </c>
      <c r="B475">
        <v>27356090</v>
      </c>
      <c r="C475">
        <v>90000000</v>
      </c>
      <c r="D475">
        <f t="shared" si="7"/>
        <v>-62643910</v>
      </c>
    </row>
    <row r="476" spans="1:4" x14ac:dyDescent="0.2">
      <c r="A476" t="s">
        <v>985</v>
      </c>
      <c r="B476">
        <v>17473245</v>
      </c>
      <c r="C476">
        <v>70000000</v>
      </c>
      <c r="D476">
        <f t="shared" si="7"/>
        <v>-52526755</v>
      </c>
    </row>
    <row r="477" spans="1:4" x14ac:dyDescent="0.2">
      <c r="A477" t="s">
        <v>986</v>
      </c>
      <c r="B477">
        <v>15131330</v>
      </c>
      <c r="C477">
        <v>86000000</v>
      </c>
      <c r="D477">
        <f t="shared" si="7"/>
        <v>-70868670</v>
      </c>
    </row>
    <row r="478" spans="1:4" x14ac:dyDescent="0.2">
      <c r="A478" t="s">
        <v>989</v>
      </c>
      <c r="B478">
        <v>19406406</v>
      </c>
      <c r="C478">
        <v>40000000</v>
      </c>
      <c r="D478">
        <f t="shared" si="7"/>
        <v>-20593594</v>
      </c>
    </row>
    <row r="479" spans="1:4" x14ac:dyDescent="0.2">
      <c r="A479" t="s">
        <v>991</v>
      </c>
      <c r="B479">
        <v>1891821</v>
      </c>
      <c r="C479">
        <v>52000000</v>
      </c>
      <c r="D479">
        <f t="shared" si="7"/>
        <v>-50108179</v>
      </c>
    </row>
    <row r="480" spans="1:4" x14ac:dyDescent="0.2">
      <c r="A480" t="s">
        <v>993</v>
      </c>
      <c r="B480">
        <v>23219748</v>
      </c>
      <c r="C480">
        <v>80000000</v>
      </c>
      <c r="D480">
        <f t="shared" si="7"/>
        <v>-56780252</v>
      </c>
    </row>
    <row r="481" spans="1:4" x14ac:dyDescent="0.2">
      <c r="A481" t="s">
        <v>994</v>
      </c>
      <c r="B481">
        <v>170708996</v>
      </c>
      <c r="C481">
        <v>58000000</v>
      </c>
      <c r="D481">
        <f t="shared" si="7"/>
        <v>112708996</v>
      </c>
    </row>
    <row r="482" spans="1:4" x14ac:dyDescent="0.2">
      <c r="A482" t="s">
        <v>996</v>
      </c>
      <c r="B482">
        <v>422783777</v>
      </c>
      <c r="C482">
        <v>45000000</v>
      </c>
      <c r="D482">
        <f t="shared" si="7"/>
        <v>377783777</v>
      </c>
    </row>
    <row r="483" spans="1:4" x14ac:dyDescent="0.2">
      <c r="A483" t="s">
        <v>997</v>
      </c>
      <c r="B483">
        <v>103812241</v>
      </c>
      <c r="C483">
        <v>79000000</v>
      </c>
      <c r="D483">
        <f t="shared" si="7"/>
        <v>24812241</v>
      </c>
    </row>
    <row r="484" spans="1:4" x14ac:dyDescent="0.2">
      <c r="A484" t="s">
        <v>1000</v>
      </c>
      <c r="B484">
        <v>119793567</v>
      </c>
      <c r="C484">
        <v>78000000</v>
      </c>
      <c r="D484">
        <f t="shared" si="7"/>
        <v>41793567</v>
      </c>
    </row>
    <row r="485" spans="1:4" x14ac:dyDescent="0.2">
      <c r="A485" t="s">
        <v>1001</v>
      </c>
      <c r="B485">
        <v>92930005</v>
      </c>
      <c r="C485">
        <v>78000000</v>
      </c>
      <c r="D485">
        <f t="shared" si="7"/>
        <v>14930005</v>
      </c>
    </row>
    <row r="486" spans="1:4" x14ac:dyDescent="0.2">
      <c r="A486" t="s">
        <v>1002</v>
      </c>
      <c r="B486">
        <v>67286731</v>
      </c>
      <c r="C486">
        <v>100000000</v>
      </c>
      <c r="D486">
        <f t="shared" si="7"/>
        <v>-32713269</v>
      </c>
    </row>
    <row r="487" spans="1:4" x14ac:dyDescent="0.2">
      <c r="A487" t="s">
        <v>1003</v>
      </c>
      <c r="B487">
        <v>74158157</v>
      </c>
      <c r="C487">
        <v>79000000</v>
      </c>
      <c r="D487">
        <f t="shared" si="7"/>
        <v>-4841843</v>
      </c>
    </row>
    <row r="488" spans="1:4" x14ac:dyDescent="0.2">
      <c r="A488" t="s">
        <v>1005</v>
      </c>
      <c r="B488">
        <v>127083765</v>
      </c>
      <c r="C488">
        <v>76000000</v>
      </c>
      <c r="D488">
        <f t="shared" si="7"/>
        <v>51083765</v>
      </c>
    </row>
    <row r="489" spans="1:4" x14ac:dyDescent="0.2">
      <c r="A489" t="s">
        <v>1007</v>
      </c>
      <c r="B489">
        <v>1339152</v>
      </c>
      <c r="C489">
        <v>81200000</v>
      </c>
      <c r="D489">
        <f t="shared" si="7"/>
        <v>-79860848</v>
      </c>
    </row>
    <row r="490" spans="1:4" x14ac:dyDescent="0.2">
      <c r="A490" t="s">
        <v>1010</v>
      </c>
      <c r="B490">
        <v>15071514</v>
      </c>
      <c r="C490">
        <v>80000000</v>
      </c>
      <c r="D490">
        <f t="shared" si="7"/>
        <v>-64928486</v>
      </c>
    </row>
    <row r="491" spans="1:4" x14ac:dyDescent="0.2">
      <c r="A491" t="s">
        <v>1012</v>
      </c>
      <c r="B491">
        <v>26000610</v>
      </c>
      <c r="C491">
        <v>76000000</v>
      </c>
      <c r="D491">
        <f t="shared" si="7"/>
        <v>-49999390</v>
      </c>
    </row>
    <row r="492" spans="1:4" x14ac:dyDescent="0.2">
      <c r="A492" t="s">
        <v>1015</v>
      </c>
      <c r="B492">
        <v>323505540</v>
      </c>
      <c r="C492">
        <v>75000000</v>
      </c>
      <c r="D492">
        <f t="shared" si="7"/>
        <v>248505540</v>
      </c>
    </row>
    <row r="493" spans="1:4" x14ac:dyDescent="0.2">
      <c r="A493" t="s">
        <v>1019</v>
      </c>
      <c r="B493">
        <v>66462600</v>
      </c>
      <c r="C493">
        <v>78000000</v>
      </c>
      <c r="D493">
        <f t="shared" si="7"/>
        <v>-11537400</v>
      </c>
    </row>
    <row r="494" spans="1:4" x14ac:dyDescent="0.2">
      <c r="A494" t="s">
        <v>1021</v>
      </c>
      <c r="B494">
        <v>368049635</v>
      </c>
      <c r="C494">
        <v>76000000</v>
      </c>
      <c r="D494">
        <f t="shared" si="7"/>
        <v>292049635</v>
      </c>
    </row>
    <row r="495" spans="1:4" x14ac:dyDescent="0.2">
      <c r="A495" t="s">
        <v>1022</v>
      </c>
      <c r="B495">
        <v>306124059</v>
      </c>
      <c r="C495">
        <v>75000000</v>
      </c>
      <c r="D495">
        <f t="shared" si="7"/>
        <v>231124059</v>
      </c>
    </row>
    <row r="496" spans="1:4" x14ac:dyDescent="0.2">
      <c r="A496" t="s">
        <v>1023</v>
      </c>
      <c r="B496">
        <v>229074524</v>
      </c>
      <c r="C496">
        <v>73000000</v>
      </c>
      <c r="D496">
        <f t="shared" si="7"/>
        <v>156074524</v>
      </c>
    </row>
    <row r="497" spans="1:4" x14ac:dyDescent="0.2">
      <c r="A497" t="s">
        <v>1024</v>
      </c>
      <c r="B497">
        <v>193136719</v>
      </c>
      <c r="C497">
        <v>75000000</v>
      </c>
      <c r="D497">
        <f t="shared" si="7"/>
        <v>118136719</v>
      </c>
    </row>
    <row r="498" spans="1:4" x14ac:dyDescent="0.2">
      <c r="A498" t="s">
        <v>1025</v>
      </c>
      <c r="B498">
        <v>35286428</v>
      </c>
      <c r="C498">
        <v>76000000</v>
      </c>
      <c r="D498">
        <f t="shared" si="7"/>
        <v>-40713572</v>
      </c>
    </row>
    <row r="499" spans="1:4" x14ac:dyDescent="0.2">
      <c r="A499" t="s">
        <v>1026</v>
      </c>
      <c r="B499">
        <v>157299717</v>
      </c>
      <c r="C499">
        <v>75000000</v>
      </c>
      <c r="D499">
        <f t="shared" si="7"/>
        <v>82299717</v>
      </c>
    </row>
    <row r="500" spans="1:4" x14ac:dyDescent="0.2">
      <c r="A500" t="s">
        <v>1029</v>
      </c>
      <c r="B500">
        <v>134568845</v>
      </c>
      <c r="C500">
        <v>75000000</v>
      </c>
      <c r="D500">
        <f t="shared" si="7"/>
        <v>59568845</v>
      </c>
    </row>
    <row r="501" spans="1:4" x14ac:dyDescent="0.2">
      <c r="A501" t="s">
        <v>1030</v>
      </c>
      <c r="B501">
        <v>134006721</v>
      </c>
      <c r="C501">
        <v>75000000</v>
      </c>
      <c r="D501">
        <f t="shared" si="7"/>
        <v>59006721</v>
      </c>
    </row>
    <row r="502" spans="1:4" x14ac:dyDescent="0.2">
      <c r="A502" t="s">
        <v>1031</v>
      </c>
      <c r="B502">
        <v>195329763</v>
      </c>
      <c r="C502">
        <v>80000000</v>
      </c>
      <c r="D502">
        <f t="shared" si="7"/>
        <v>115329763</v>
      </c>
    </row>
    <row r="503" spans="1:4" x14ac:dyDescent="0.2">
      <c r="A503" t="s">
        <v>1032</v>
      </c>
      <c r="B503">
        <v>120776832</v>
      </c>
      <c r="C503">
        <v>75000000</v>
      </c>
      <c r="D503">
        <f t="shared" si="7"/>
        <v>45776832</v>
      </c>
    </row>
    <row r="504" spans="1:4" x14ac:dyDescent="0.2">
      <c r="A504" t="s">
        <v>1034</v>
      </c>
      <c r="B504">
        <v>118823091</v>
      </c>
      <c r="C504">
        <v>75000000</v>
      </c>
      <c r="D504">
        <f t="shared" si="7"/>
        <v>43823091</v>
      </c>
    </row>
    <row r="505" spans="1:4" x14ac:dyDescent="0.2">
      <c r="A505" t="s">
        <v>1036</v>
      </c>
      <c r="B505">
        <v>41814863</v>
      </c>
      <c r="C505">
        <v>50000000</v>
      </c>
      <c r="D505">
        <f t="shared" si="7"/>
        <v>-8185137</v>
      </c>
    </row>
    <row r="506" spans="1:4" x14ac:dyDescent="0.2">
      <c r="A506" t="s">
        <v>1039</v>
      </c>
      <c r="B506">
        <v>97360069</v>
      </c>
      <c r="C506">
        <v>75000000</v>
      </c>
      <c r="D506">
        <f t="shared" si="7"/>
        <v>22360069</v>
      </c>
    </row>
    <row r="507" spans="1:4" x14ac:dyDescent="0.2">
      <c r="A507" t="s">
        <v>1040</v>
      </c>
      <c r="B507">
        <v>117698894</v>
      </c>
      <c r="C507">
        <v>75000000</v>
      </c>
      <c r="D507">
        <f t="shared" si="7"/>
        <v>42698894</v>
      </c>
    </row>
    <row r="508" spans="1:4" x14ac:dyDescent="0.2">
      <c r="A508" t="s">
        <v>1041</v>
      </c>
      <c r="B508">
        <v>162001186</v>
      </c>
      <c r="C508">
        <v>80000000</v>
      </c>
      <c r="D508">
        <f t="shared" si="7"/>
        <v>82001186</v>
      </c>
    </row>
    <row r="509" spans="1:4" x14ac:dyDescent="0.2">
      <c r="A509" t="s">
        <v>1042</v>
      </c>
      <c r="B509">
        <v>77032279</v>
      </c>
      <c r="C509">
        <v>60000000</v>
      </c>
      <c r="D509">
        <f t="shared" si="7"/>
        <v>17032279</v>
      </c>
    </row>
    <row r="510" spans="1:4" x14ac:dyDescent="0.2">
      <c r="A510" t="s">
        <v>1044</v>
      </c>
      <c r="B510">
        <v>73023275</v>
      </c>
      <c r="C510">
        <v>35000000</v>
      </c>
      <c r="D510">
        <f t="shared" si="7"/>
        <v>38023275</v>
      </c>
    </row>
    <row r="511" spans="1:4" x14ac:dyDescent="0.2">
      <c r="A511" t="s">
        <v>1045</v>
      </c>
      <c r="B511">
        <v>68473360</v>
      </c>
      <c r="C511">
        <v>75000000</v>
      </c>
      <c r="D511">
        <f t="shared" si="7"/>
        <v>-6526640</v>
      </c>
    </row>
    <row r="512" spans="1:4" x14ac:dyDescent="0.2">
      <c r="A512" t="s">
        <v>1048</v>
      </c>
      <c r="B512">
        <v>66636385</v>
      </c>
      <c r="C512">
        <v>75000000</v>
      </c>
      <c r="D512">
        <f t="shared" si="7"/>
        <v>-8363615</v>
      </c>
    </row>
    <row r="513" spans="1:4" x14ac:dyDescent="0.2">
      <c r="A513" t="s">
        <v>1049</v>
      </c>
      <c r="B513">
        <v>160762022</v>
      </c>
      <c r="C513">
        <v>75000000</v>
      </c>
      <c r="D513">
        <f t="shared" si="7"/>
        <v>85762022</v>
      </c>
    </row>
    <row r="514" spans="1:4" x14ac:dyDescent="0.2">
      <c r="A514" t="s">
        <v>1051</v>
      </c>
      <c r="B514">
        <v>103338338</v>
      </c>
      <c r="C514">
        <v>70000000</v>
      </c>
      <c r="D514">
        <f t="shared" si="7"/>
        <v>33338338</v>
      </c>
    </row>
    <row r="515" spans="1:4" x14ac:dyDescent="0.2">
      <c r="A515" t="s">
        <v>1054</v>
      </c>
      <c r="B515">
        <v>55808744</v>
      </c>
      <c r="C515">
        <v>53000000</v>
      </c>
      <c r="D515">
        <f t="shared" ref="D515:D578" si="8">B515-C515</f>
        <v>2808744</v>
      </c>
    </row>
    <row r="516" spans="1:4" x14ac:dyDescent="0.2">
      <c r="A516" t="s">
        <v>1055</v>
      </c>
      <c r="B516">
        <v>47379090</v>
      </c>
      <c r="C516">
        <v>70000000</v>
      </c>
      <c r="D516">
        <f t="shared" si="8"/>
        <v>-22620910</v>
      </c>
    </row>
    <row r="517" spans="1:4" x14ac:dyDescent="0.2">
      <c r="A517" t="s">
        <v>1057</v>
      </c>
      <c r="B517">
        <v>43426961</v>
      </c>
      <c r="C517">
        <v>70000000</v>
      </c>
      <c r="D517">
        <f t="shared" si="8"/>
        <v>-26573039</v>
      </c>
    </row>
    <row r="518" spans="1:4" x14ac:dyDescent="0.2">
      <c r="A518" t="s">
        <v>1060</v>
      </c>
      <c r="B518">
        <v>47000485</v>
      </c>
      <c r="C518">
        <v>75000000</v>
      </c>
      <c r="D518">
        <f t="shared" si="8"/>
        <v>-27999515</v>
      </c>
    </row>
    <row r="519" spans="1:4" x14ac:dyDescent="0.2">
      <c r="A519" t="s">
        <v>1061</v>
      </c>
      <c r="B519">
        <v>45434443</v>
      </c>
      <c r="C519">
        <v>75000000</v>
      </c>
      <c r="D519">
        <f t="shared" si="8"/>
        <v>-29565557</v>
      </c>
    </row>
    <row r="520" spans="1:4" x14ac:dyDescent="0.2">
      <c r="A520" t="s">
        <v>1062</v>
      </c>
      <c r="B520">
        <v>42044321</v>
      </c>
      <c r="C520">
        <v>80000000</v>
      </c>
      <c r="D520">
        <f t="shared" si="8"/>
        <v>-37955679</v>
      </c>
    </row>
    <row r="521" spans="1:4" x14ac:dyDescent="0.2">
      <c r="A521" t="s">
        <v>1065</v>
      </c>
      <c r="B521">
        <v>73661010</v>
      </c>
      <c r="C521">
        <v>75000000</v>
      </c>
      <c r="D521">
        <f t="shared" si="8"/>
        <v>-1338990</v>
      </c>
    </row>
    <row r="522" spans="1:4" x14ac:dyDescent="0.2">
      <c r="A522" t="s">
        <v>1068</v>
      </c>
      <c r="B522">
        <v>41523271</v>
      </c>
      <c r="C522">
        <v>80000000</v>
      </c>
      <c r="D522">
        <f t="shared" si="8"/>
        <v>-38476729</v>
      </c>
    </row>
    <row r="523" spans="1:4" x14ac:dyDescent="0.2">
      <c r="A523" t="s">
        <v>1071</v>
      </c>
      <c r="B523">
        <v>37600435</v>
      </c>
      <c r="C523">
        <v>55000000</v>
      </c>
      <c r="D523">
        <f t="shared" si="8"/>
        <v>-17399565</v>
      </c>
    </row>
    <row r="524" spans="1:4" x14ac:dyDescent="0.2">
      <c r="A524" t="s">
        <v>1074</v>
      </c>
      <c r="B524">
        <v>39251128</v>
      </c>
      <c r="C524">
        <v>75000000</v>
      </c>
      <c r="D524">
        <f t="shared" si="8"/>
        <v>-35748872</v>
      </c>
    </row>
    <row r="525" spans="1:4" x14ac:dyDescent="0.2">
      <c r="A525" t="s">
        <v>1076</v>
      </c>
      <c r="B525">
        <v>83503161</v>
      </c>
      <c r="C525">
        <v>75000000</v>
      </c>
      <c r="D525">
        <f t="shared" si="8"/>
        <v>8503161</v>
      </c>
    </row>
    <row r="526" spans="1:4" x14ac:dyDescent="0.2">
      <c r="A526" t="s">
        <v>1078</v>
      </c>
      <c r="B526">
        <v>34636443</v>
      </c>
      <c r="C526">
        <v>52000000</v>
      </c>
      <c r="D526">
        <f t="shared" si="8"/>
        <v>-17363557</v>
      </c>
    </row>
    <row r="527" spans="1:4" x14ac:dyDescent="0.2">
      <c r="A527" t="s">
        <v>1081</v>
      </c>
      <c r="B527">
        <v>22751979</v>
      </c>
      <c r="C527">
        <v>75000000</v>
      </c>
      <c r="D527">
        <f t="shared" si="8"/>
        <v>-52248021</v>
      </c>
    </row>
    <row r="528" spans="1:4" x14ac:dyDescent="0.2">
      <c r="A528" t="s">
        <v>1083</v>
      </c>
      <c r="B528">
        <v>30013346</v>
      </c>
      <c r="C528">
        <v>75000000</v>
      </c>
      <c r="D528">
        <f t="shared" si="8"/>
        <v>-44986654</v>
      </c>
    </row>
    <row r="529" spans="1:4" x14ac:dyDescent="0.2">
      <c r="A529" t="s">
        <v>1085</v>
      </c>
      <c r="B529">
        <v>14567883</v>
      </c>
      <c r="C529">
        <v>75000000</v>
      </c>
      <c r="D529">
        <f t="shared" si="8"/>
        <v>-60432117</v>
      </c>
    </row>
    <row r="530" spans="1:4" x14ac:dyDescent="0.2">
      <c r="A530" t="s">
        <v>1088</v>
      </c>
      <c r="B530">
        <v>5409517</v>
      </c>
      <c r="C530">
        <v>75000000</v>
      </c>
      <c r="D530">
        <f t="shared" si="8"/>
        <v>-69590483</v>
      </c>
    </row>
    <row r="531" spans="1:4" x14ac:dyDescent="0.2">
      <c r="A531" t="s">
        <v>1089</v>
      </c>
      <c r="B531">
        <v>21009180</v>
      </c>
      <c r="C531">
        <v>45000000</v>
      </c>
      <c r="D531">
        <f t="shared" si="8"/>
        <v>-23990820</v>
      </c>
    </row>
    <row r="532" spans="1:4" x14ac:dyDescent="0.2">
      <c r="A532" t="s">
        <v>1090</v>
      </c>
      <c r="B532">
        <v>94999143</v>
      </c>
      <c r="C532">
        <v>75000000</v>
      </c>
      <c r="D532">
        <f t="shared" si="8"/>
        <v>19999143</v>
      </c>
    </row>
    <row r="533" spans="1:4" x14ac:dyDescent="0.2">
      <c r="A533" t="s">
        <v>1092</v>
      </c>
      <c r="B533">
        <v>336029560</v>
      </c>
      <c r="C533">
        <v>74000000</v>
      </c>
      <c r="D533">
        <f t="shared" si="8"/>
        <v>262029560</v>
      </c>
    </row>
    <row r="534" spans="1:4" x14ac:dyDescent="0.2">
      <c r="A534" t="s">
        <v>1094</v>
      </c>
      <c r="B534">
        <v>36381716</v>
      </c>
      <c r="C534">
        <v>82000000</v>
      </c>
      <c r="D534">
        <f t="shared" si="8"/>
        <v>-45618284</v>
      </c>
    </row>
    <row r="535" spans="1:4" x14ac:dyDescent="0.2">
      <c r="A535" t="s">
        <v>1095</v>
      </c>
      <c r="B535">
        <v>55585389</v>
      </c>
      <c r="C535">
        <v>69000000</v>
      </c>
      <c r="D535">
        <f t="shared" si="8"/>
        <v>-13414611</v>
      </c>
    </row>
    <row r="536" spans="1:4" x14ac:dyDescent="0.2">
      <c r="A536" t="s">
        <v>1096</v>
      </c>
      <c r="B536">
        <v>36976367</v>
      </c>
      <c r="C536">
        <v>75000000</v>
      </c>
      <c r="D536">
        <f t="shared" si="8"/>
        <v>-38023633</v>
      </c>
    </row>
    <row r="537" spans="1:4" x14ac:dyDescent="0.2">
      <c r="A537" t="s">
        <v>1099</v>
      </c>
      <c r="B537">
        <v>107225164</v>
      </c>
      <c r="C537">
        <v>73000000</v>
      </c>
      <c r="D537">
        <f t="shared" si="8"/>
        <v>34225164</v>
      </c>
    </row>
    <row r="538" spans="1:4" x14ac:dyDescent="0.2">
      <c r="A538" t="s">
        <v>1101</v>
      </c>
      <c r="B538">
        <v>70224196</v>
      </c>
      <c r="C538">
        <v>70000000</v>
      </c>
      <c r="D538">
        <f t="shared" si="8"/>
        <v>224196</v>
      </c>
    </row>
    <row r="539" spans="1:4" x14ac:dyDescent="0.2">
      <c r="A539" t="s">
        <v>1103</v>
      </c>
      <c r="B539">
        <v>51814190</v>
      </c>
      <c r="C539">
        <v>75000000</v>
      </c>
      <c r="D539">
        <f t="shared" si="8"/>
        <v>-23185810</v>
      </c>
    </row>
    <row r="540" spans="1:4" x14ac:dyDescent="0.2">
      <c r="A540" t="s">
        <v>1104</v>
      </c>
      <c r="B540">
        <v>47456450</v>
      </c>
      <c r="C540">
        <v>70000000</v>
      </c>
      <c r="D540">
        <f t="shared" si="8"/>
        <v>-22543550</v>
      </c>
    </row>
    <row r="541" spans="1:4" x14ac:dyDescent="0.2">
      <c r="A541" t="s">
        <v>1106</v>
      </c>
      <c r="B541">
        <v>148213377</v>
      </c>
      <c r="C541">
        <v>73000000</v>
      </c>
      <c r="D541">
        <f t="shared" si="8"/>
        <v>75213377</v>
      </c>
    </row>
    <row r="542" spans="1:4" x14ac:dyDescent="0.2">
      <c r="A542" t="s">
        <v>1108</v>
      </c>
      <c r="B542">
        <v>112950721</v>
      </c>
      <c r="C542">
        <v>72000000</v>
      </c>
      <c r="D542">
        <f t="shared" si="8"/>
        <v>40950721</v>
      </c>
    </row>
    <row r="543" spans="1:4" x14ac:dyDescent="0.2">
      <c r="A543" t="s">
        <v>1111</v>
      </c>
      <c r="B543">
        <v>75600000</v>
      </c>
      <c r="C543">
        <v>72000000</v>
      </c>
      <c r="D543">
        <f t="shared" si="8"/>
        <v>3600000</v>
      </c>
    </row>
    <row r="544" spans="1:4" x14ac:dyDescent="0.2">
      <c r="A544" t="s">
        <v>1112</v>
      </c>
      <c r="B544">
        <v>62647540</v>
      </c>
      <c r="C544">
        <v>70000000</v>
      </c>
      <c r="D544">
        <f t="shared" si="8"/>
        <v>-7352460</v>
      </c>
    </row>
    <row r="545" spans="1:4" x14ac:dyDescent="0.2">
      <c r="A545" t="s">
        <v>1115</v>
      </c>
      <c r="B545">
        <v>183132370</v>
      </c>
      <c r="C545">
        <v>75000000</v>
      </c>
      <c r="D545">
        <f t="shared" si="8"/>
        <v>108132370</v>
      </c>
    </row>
    <row r="546" spans="1:4" x14ac:dyDescent="0.2">
      <c r="A546" t="s">
        <v>1117</v>
      </c>
      <c r="B546">
        <v>27796042</v>
      </c>
      <c r="C546">
        <v>72000000</v>
      </c>
      <c r="D546">
        <f t="shared" si="8"/>
        <v>-44203958</v>
      </c>
    </row>
    <row r="547" spans="1:4" x14ac:dyDescent="0.2">
      <c r="A547" t="s">
        <v>1119</v>
      </c>
      <c r="B547">
        <v>32616869</v>
      </c>
      <c r="C547">
        <v>72000000</v>
      </c>
      <c r="D547">
        <f t="shared" si="8"/>
        <v>-39383131</v>
      </c>
    </row>
    <row r="548" spans="1:4" x14ac:dyDescent="0.2">
      <c r="A548" t="s">
        <v>1121</v>
      </c>
      <c r="B548">
        <v>18947630</v>
      </c>
      <c r="C548">
        <v>59660000</v>
      </c>
      <c r="D548">
        <f t="shared" si="8"/>
        <v>-40712370</v>
      </c>
    </row>
    <row r="549" spans="1:4" x14ac:dyDescent="0.2">
      <c r="A549" t="s">
        <v>1123</v>
      </c>
      <c r="B549">
        <v>114195633</v>
      </c>
      <c r="C549">
        <v>60000000</v>
      </c>
      <c r="D549">
        <f t="shared" si="8"/>
        <v>54195633</v>
      </c>
    </row>
    <row r="550" spans="1:4" x14ac:dyDescent="0.2">
      <c r="A550" t="s">
        <v>1125</v>
      </c>
      <c r="B550">
        <v>144156464</v>
      </c>
      <c r="C550">
        <v>71500000</v>
      </c>
      <c r="D550">
        <f t="shared" si="8"/>
        <v>72656464</v>
      </c>
    </row>
    <row r="551" spans="1:4" x14ac:dyDescent="0.2">
      <c r="A551" t="s">
        <v>1126</v>
      </c>
      <c r="B551">
        <v>227965690</v>
      </c>
      <c r="C551">
        <v>72000000</v>
      </c>
      <c r="D551">
        <f t="shared" si="8"/>
        <v>155965690</v>
      </c>
    </row>
    <row r="552" spans="1:4" x14ac:dyDescent="0.2">
      <c r="A552" t="s">
        <v>1128</v>
      </c>
      <c r="B552">
        <v>436471036</v>
      </c>
      <c r="C552">
        <v>150000000</v>
      </c>
      <c r="D552">
        <f t="shared" si="8"/>
        <v>286471036</v>
      </c>
    </row>
    <row r="553" spans="1:4" x14ac:dyDescent="0.2">
      <c r="A553" t="s">
        <v>1129</v>
      </c>
      <c r="B553">
        <v>244052771</v>
      </c>
      <c r="C553">
        <v>120000000</v>
      </c>
      <c r="D553">
        <f t="shared" si="8"/>
        <v>124052771</v>
      </c>
    </row>
    <row r="554" spans="1:4" x14ac:dyDescent="0.2">
      <c r="A554" t="s">
        <v>1131</v>
      </c>
      <c r="B554">
        <v>152149590</v>
      </c>
      <c r="C554">
        <v>70000000</v>
      </c>
      <c r="D554">
        <f t="shared" si="8"/>
        <v>82149590</v>
      </c>
    </row>
    <row r="555" spans="1:4" x14ac:dyDescent="0.2">
      <c r="A555" t="s">
        <v>1132</v>
      </c>
      <c r="B555">
        <v>141204016</v>
      </c>
      <c r="C555">
        <v>70000000</v>
      </c>
      <c r="D555">
        <f t="shared" si="8"/>
        <v>71204016</v>
      </c>
    </row>
    <row r="556" spans="1:4" x14ac:dyDescent="0.2">
      <c r="A556" t="s">
        <v>1134</v>
      </c>
      <c r="B556">
        <v>162495848</v>
      </c>
      <c r="C556">
        <v>74000000</v>
      </c>
      <c r="D556">
        <f t="shared" si="8"/>
        <v>88495848</v>
      </c>
    </row>
    <row r="557" spans="1:4" x14ac:dyDescent="0.2">
      <c r="A557" t="s">
        <v>1135</v>
      </c>
      <c r="B557">
        <v>136448821</v>
      </c>
      <c r="C557">
        <v>80000000</v>
      </c>
      <c r="D557">
        <f t="shared" si="8"/>
        <v>56448821</v>
      </c>
    </row>
    <row r="558" spans="1:4" x14ac:dyDescent="0.2">
      <c r="A558" t="s">
        <v>1137</v>
      </c>
      <c r="B558">
        <v>120523073</v>
      </c>
      <c r="C558">
        <v>75000000</v>
      </c>
      <c r="D558">
        <f t="shared" si="8"/>
        <v>45523073</v>
      </c>
    </row>
    <row r="559" spans="1:4" x14ac:dyDescent="0.2">
      <c r="A559" t="s">
        <v>1138</v>
      </c>
      <c r="B559">
        <v>119654900</v>
      </c>
      <c r="C559">
        <v>70000000</v>
      </c>
      <c r="D559">
        <f t="shared" si="8"/>
        <v>49654900</v>
      </c>
    </row>
    <row r="560" spans="1:4" x14ac:dyDescent="0.2">
      <c r="A560" t="s">
        <v>1139</v>
      </c>
      <c r="B560">
        <v>117541000</v>
      </c>
      <c r="C560">
        <v>70000000</v>
      </c>
      <c r="D560">
        <f t="shared" si="8"/>
        <v>47541000</v>
      </c>
    </row>
    <row r="561" spans="1:4" x14ac:dyDescent="0.2">
      <c r="A561" t="s">
        <v>1142</v>
      </c>
      <c r="B561">
        <v>116643346</v>
      </c>
      <c r="C561">
        <v>80000000</v>
      </c>
      <c r="D561">
        <f t="shared" si="8"/>
        <v>36643346</v>
      </c>
    </row>
    <row r="562" spans="1:4" x14ac:dyDescent="0.2">
      <c r="A562" t="s">
        <v>1145</v>
      </c>
      <c r="B562">
        <v>100614858</v>
      </c>
      <c r="C562">
        <v>68000000</v>
      </c>
      <c r="D562">
        <f t="shared" si="8"/>
        <v>32614858</v>
      </c>
    </row>
    <row r="563" spans="1:4" x14ac:dyDescent="0.2">
      <c r="A563" t="s">
        <v>1147</v>
      </c>
      <c r="B563">
        <v>42272747</v>
      </c>
      <c r="C563">
        <v>70000000</v>
      </c>
      <c r="D563">
        <f t="shared" si="8"/>
        <v>-27727253</v>
      </c>
    </row>
    <row r="564" spans="1:4" x14ac:dyDescent="0.2">
      <c r="A564" t="s">
        <v>1148</v>
      </c>
      <c r="B564">
        <v>80281096</v>
      </c>
      <c r="C564">
        <v>60000000</v>
      </c>
      <c r="D564">
        <f t="shared" si="8"/>
        <v>20281096</v>
      </c>
    </row>
    <row r="565" spans="1:4" x14ac:dyDescent="0.2">
      <c r="A565" t="s">
        <v>1150</v>
      </c>
      <c r="B565">
        <v>219613391</v>
      </c>
      <c r="C565">
        <v>75000000</v>
      </c>
      <c r="D565">
        <f t="shared" si="8"/>
        <v>144613391</v>
      </c>
    </row>
    <row r="566" spans="1:4" x14ac:dyDescent="0.2">
      <c r="A566" t="s">
        <v>1152</v>
      </c>
      <c r="B566">
        <v>78120196</v>
      </c>
      <c r="C566">
        <v>75000000</v>
      </c>
      <c r="D566">
        <f t="shared" si="8"/>
        <v>3120196</v>
      </c>
    </row>
    <row r="567" spans="1:4" x14ac:dyDescent="0.2">
      <c r="A567" t="s">
        <v>1153</v>
      </c>
      <c r="B567">
        <v>98895417</v>
      </c>
      <c r="C567">
        <v>70000000</v>
      </c>
      <c r="D567">
        <f t="shared" si="8"/>
        <v>28895417</v>
      </c>
    </row>
    <row r="568" spans="1:4" x14ac:dyDescent="0.2">
      <c r="A568" t="s">
        <v>1155</v>
      </c>
      <c r="B568">
        <v>70117571</v>
      </c>
      <c r="C568">
        <v>58000000</v>
      </c>
      <c r="D568">
        <f t="shared" si="8"/>
        <v>12117571</v>
      </c>
    </row>
    <row r="569" spans="1:4" x14ac:dyDescent="0.2">
      <c r="A569" t="s">
        <v>1156</v>
      </c>
      <c r="B569">
        <v>83552429</v>
      </c>
      <c r="C569">
        <v>70000000</v>
      </c>
      <c r="D569">
        <f t="shared" si="8"/>
        <v>13552429</v>
      </c>
    </row>
    <row r="570" spans="1:4" x14ac:dyDescent="0.2">
      <c r="A570" t="s">
        <v>1157</v>
      </c>
      <c r="B570">
        <v>66257002</v>
      </c>
      <c r="C570">
        <v>70000000</v>
      </c>
      <c r="D570">
        <f t="shared" si="8"/>
        <v>-3742998</v>
      </c>
    </row>
    <row r="571" spans="1:4" x14ac:dyDescent="0.2">
      <c r="A571" t="s">
        <v>1159</v>
      </c>
      <c r="B571">
        <v>65012000</v>
      </c>
      <c r="C571">
        <v>70000000</v>
      </c>
      <c r="D571">
        <f t="shared" si="8"/>
        <v>-4988000</v>
      </c>
    </row>
    <row r="572" spans="1:4" x14ac:dyDescent="0.2">
      <c r="A572" t="s">
        <v>1161</v>
      </c>
      <c r="B572">
        <v>79883359</v>
      </c>
      <c r="C572">
        <v>66000000</v>
      </c>
      <c r="D572">
        <f t="shared" si="8"/>
        <v>13883359</v>
      </c>
    </row>
    <row r="573" spans="1:4" x14ac:dyDescent="0.2">
      <c r="A573" t="s">
        <v>1163</v>
      </c>
      <c r="B573">
        <v>78031620</v>
      </c>
      <c r="C573">
        <v>70000000</v>
      </c>
      <c r="D573">
        <f t="shared" si="8"/>
        <v>8031620</v>
      </c>
    </row>
    <row r="574" spans="1:4" x14ac:dyDescent="0.2">
      <c r="A574" t="s">
        <v>1165</v>
      </c>
      <c r="B574">
        <v>54222000</v>
      </c>
      <c r="C574">
        <v>69500000</v>
      </c>
      <c r="D574">
        <f t="shared" si="8"/>
        <v>-15278000</v>
      </c>
    </row>
    <row r="575" spans="1:4" x14ac:dyDescent="0.2">
      <c r="A575" t="s">
        <v>1167</v>
      </c>
      <c r="B575">
        <v>52474616</v>
      </c>
      <c r="C575">
        <v>70000000</v>
      </c>
      <c r="D575">
        <f t="shared" si="8"/>
        <v>-17525384</v>
      </c>
    </row>
    <row r="576" spans="1:4" x14ac:dyDescent="0.2">
      <c r="A576" t="s">
        <v>1170</v>
      </c>
      <c r="B576">
        <v>55942830</v>
      </c>
      <c r="C576">
        <v>70000000</v>
      </c>
      <c r="D576">
        <f t="shared" si="8"/>
        <v>-14057170</v>
      </c>
    </row>
    <row r="577" spans="1:4" x14ac:dyDescent="0.2">
      <c r="A577" t="s">
        <v>1171</v>
      </c>
      <c r="B577">
        <v>40932372</v>
      </c>
      <c r="C577">
        <v>70000000</v>
      </c>
      <c r="D577">
        <f t="shared" si="8"/>
        <v>-29067628</v>
      </c>
    </row>
    <row r="578" spans="1:4" x14ac:dyDescent="0.2">
      <c r="A578" t="s">
        <v>1173</v>
      </c>
      <c r="B578">
        <v>38345403</v>
      </c>
      <c r="C578">
        <v>70000000</v>
      </c>
      <c r="D578">
        <f t="shared" si="8"/>
        <v>-31654597</v>
      </c>
    </row>
    <row r="579" spans="1:4" x14ac:dyDescent="0.2">
      <c r="A579" t="s">
        <v>1175</v>
      </c>
      <c r="B579">
        <v>37901509</v>
      </c>
      <c r="C579">
        <v>70000000</v>
      </c>
      <c r="D579">
        <f t="shared" ref="D579:D642" si="9">B579-C579</f>
        <v>-32098491</v>
      </c>
    </row>
    <row r="580" spans="1:4" x14ac:dyDescent="0.2">
      <c r="A580" t="s">
        <v>1176</v>
      </c>
      <c r="B580">
        <v>48430355</v>
      </c>
      <c r="C580">
        <v>70000000</v>
      </c>
      <c r="D580">
        <f t="shared" si="9"/>
        <v>-21569645</v>
      </c>
    </row>
    <row r="581" spans="1:4" x14ac:dyDescent="0.2">
      <c r="A581" t="s">
        <v>1177</v>
      </c>
      <c r="B581">
        <v>30157016</v>
      </c>
      <c r="C581">
        <v>70000000</v>
      </c>
      <c r="D581">
        <f t="shared" si="9"/>
        <v>-39842984</v>
      </c>
    </row>
    <row r="582" spans="1:4" x14ac:dyDescent="0.2">
      <c r="A582" t="s">
        <v>1180</v>
      </c>
      <c r="B582">
        <v>28031250</v>
      </c>
      <c r="C582">
        <v>60000000</v>
      </c>
      <c r="D582">
        <f t="shared" si="9"/>
        <v>-31968750</v>
      </c>
    </row>
    <row r="583" spans="1:4" x14ac:dyDescent="0.2">
      <c r="A583" t="s">
        <v>1182</v>
      </c>
      <c r="B583">
        <v>33105600</v>
      </c>
      <c r="C583">
        <v>70000000</v>
      </c>
      <c r="D583">
        <f t="shared" si="9"/>
        <v>-36894400</v>
      </c>
    </row>
    <row r="584" spans="1:4" x14ac:dyDescent="0.2">
      <c r="A584" t="s">
        <v>1186</v>
      </c>
      <c r="B584">
        <v>62321039</v>
      </c>
      <c r="C584">
        <v>70000000</v>
      </c>
      <c r="D584">
        <f t="shared" si="9"/>
        <v>-7678961</v>
      </c>
    </row>
    <row r="585" spans="1:4" x14ac:dyDescent="0.2">
      <c r="A585" t="s">
        <v>1188</v>
      </c>
      <c r="B585">
        <v>38509342</v>
      </c>
      <c r="C585">
        <v>75000000</v>
      </c>
      <c r="D585">
        <f t="shared" si="9"/>
        <v>-36490658</v>
      </c>
    </row>
    <row r="586" spans="1:4" x14ac:dyDescent="0.2">
      <c r="A586" t="s">
        <v>1190</v>
      </c>
      <c r="B586">
        <v>19076815</v>
      </c>
      <c r="C586">
        <v>60000000</v>
      </c>
      <c r="D586">
        <f t="shared" si="9"/>
        <v>-40923185</v>
      </c>
    </row>
    <row r="587" spans="1:4" x14ac:dyDescent="0.2">
      <c r="A587" t="s">
        <v>1192</v>
      </c>
      <c r="B587">
        <v>25093607</v>
      </c>
      <c r="C587">
        <v>35000000</v>
      </c>
      <c r="D587">
        <f t="shared" si="9"/>
        <v>-9906393</v>
      </c>
    </row>
    <row r="588" spans="1:4" x14ac:dyDescent="0.2">
      <c r="A588" t="s">
        <v>1194</v>
      </c>
      <c r="B588">
        <v>18990542</v>
      </c>
      <c r="C588">
        <v>70000000</v>
      </c>
      <c r="D588">
        <f t="shared" si="9"/>
        <v>-51009458</v>
      </c>
    </row>
    <row r="589" spans="1:4" x14ac:dyDescent="0.2">
      <c r="A589" t="s">
        <v>1196</v>
      </c>
      <c r="B589">
        <v>14294842</v>
      </c>
      <c r="C589">
        <v>70000000</v>
      </c>
      <c r="D589">
        <f t="shared" si="9"/>
        <v>-55705158</v>
      </c>
    </row>
    <row r="590" spans="1:4" x14ac:dyDescent="0.2">
      <c r="A590" t="s">
        <v>1198</v>
      </c>
      <c r="B590">
        <v>19819494</v>
      </c>
      <c r="C590">
        <v>70000000</v>
      </c>
      <c r="D590">
        <f t="shared" si="9"/>
        <v>-50180506</v>
      </c>
    </row>
    <row r="591" spans="1:4" x14ac:dyDescent="0.2">
      <c r="A591" t="s">
        <v>1201</v>
      </c>
      <c r="B591">
        <v>13596911</v>
      </c>
      <c r="C591">
        <v>70000000</v>
      </c>
      <c r="D591">
        <f t="shared" si="9"/>
        <v>-56403089</v>
      </c>
    </row>
    <row r="592" spans="1:4" x14ac:dyDescent="0.2">
      <c r="A592" t="s">
        <v>1202</v>
      </c>
      <c r="B592">
        <v>7097125</v>
      </c>
      <c r="C592">
        <v>70000000</v>
      </c>
      <c r="D592">
        <f t="shared" si="9"/>
        <v>-62902875</v>
      </c>
    </row>
    <row r="593" spans="1:4" x14ac:dyDescent="0.2">
      <c r="A593" t="s">
        <v>1204</v>
      </c>
      <c r="B593">
        <v>37760080</v>
      </c>
      <c r="C593">
        <v>70000000</v>
      </c>
      <c r="D593">
        <f t="shared" si="9"/>
        <v>-32239920</v>
      </c>
    </row>
    <row r="594" spans="1:4" x14ac:dyDescent="0.2">
      <c r="A594" t="s">
        <v>1206</v>
      </c>
      <c r="B594">
        <v>5851188</v>
      </c>
      <c r="C594">
        <v>70000000</v>
      </c>
      <c r="D594">
        <f t="shared" si="9"/>
        <v>-64148812</v>
      </c>
    </row>
    <row r="595" spans="1:4" x14ac:dyDescent="0.2">
      <c r="A595" t="s">
        <v>1209</v>
      </c>
      <c r="B595">
        <v>25121291</v>
      </c>
      <c r="C595">
        <v>50000000</v>
      </c>
      <c r="D595">
        <f t="shared" si="9"/>
        <v>-24878709</v>
      </c>
    </row>
    <row r="596" spans="1:4" x14ac:dyDescent="0.2">
      <c r="A596" t="s">
        <v>1210</v>
      </c>
      <c r="B596">
        <v>18821279</v>
      </c>
      <c r="C596">
        <v>70000000</v>
      </c>
      <c r="D596">
        <f t="shared" si="9"/>
        <v>-51178721</v>
      </c>
    </row>
    <row r="597" spans="1:4" x14ac:dyDescent="0.2">
      <c r="A597" t="s">
        <v>1212</v>
      </c>
      <c r="B597">
        <v>118471320</v>
      </c>
      <c r="C597">
        <v>68000000</v>
      </c>
      <c r="D597">
        <f t="shared" si="9"/>
        <v>50471320</v>
      </c>
    </row>
    <row r="598" spans="1:4" x14ac:dyDescent="0.2">
      <c r="A598" t="s">
        <v>1214</v>
      </c>
      <c r="B598">
        <v>300523113</v>
      </c>
      <c r="C598">
        <v>68000000</v>
      </c>
      <c r="D598">
        <f t="shared" si="9"/>
        <v>232523113</v>
      </c>
    </row>
    <row r="599" spans="1:4" x14ac:dyDescent="0.2">
      <c r="A599" t="s">
        <v>1215</v>
      </c>
      <c r="B599">
        <v>71069884</v>
      </c>
      <c r="C599">
        <v>68000000</v>
      </c>
      <c r="D599">
        <f t="shared" si="9"/>
        <v>3069884</v>
      </c>
    </row>
    <row r="600" spans="1:4" x14ac:dyDescent="0.2">
      <c r="A600" t="s">
        <v>1216</v>
      </c>
      <c r="B600">
        <v>251501645</v>
      </c>
      <c r="C600">
        <v>69000000</v>
      </c>
      <c r="D600">
        <f t="shared" si="9"/>
        <v>182501645</v>
      </c>
    </row>
    <row r="601" spans="1:4" x14ac:dyDescent="0.2">
      <c r="A601" t="s">
        <v>1219</v>
      </c>
      <c r="B601">
        <v>35324232</v>
      </c>
      <c r="C601">
        <v>68000000</v>
      </c>
      <c r="D601">
        <f t="shared" si="9"/>
        <v>-32675768</v>
      </c>
    </row>
    <row r="602" spans="1:4" x14ac:dyDescent="0.2">
      <c r="A602" t="s">
        <v>1220</v>
      </c>
      <c r="B602">
        <v>81257500</v>
      </c>
      <c r="C602">
        <v>68000000</v>
      </c>
      <c r="D602">
        <f t="shared" si="9"/>
        <v>13257500</v>
      </c>
    </row>
    <row r="603" spans="1:4" x14ac:dyDescent="0.2">
      <c r="A603" t="s">
        <v>1223</v>
      </c>
      <c r="B603">
        <v>617840</v>
      </c>
      <c r="C603">
        <v>70000000</v>
      </c>
      <c r="D603">
        <f t="shared" si="9"/>
        <v>-69382160</v>
      </c>
    </row>
    <row r="604" spans="1:4" x14ac:dyDescent="0.2">
      <c r="A604" t="s">
        <v>1226</v>
      </c>
      <c r="B604">
        <v>29655590</v>
      </c>
      <c r="C604">
        <v>65000000</v>
      </c>
      <c r="D604">
        <f t="shared" si="9"/>
        <v>-35344410</v>
      </c>
    </row>
    <row r="605" spans="1:4" x14ac:dyDescent="0.2">
      <c r="A605" t="s">
        <v>1227</v>
      </c>
      <c r="B605">
        <v>45045037</v>
      </c>
      <c r="C605">
        <v>36000000</v>
      </c>
      <c r="D605">
        <f t="shared" si="9"/>
        <v>9045037</v>
      </c>
    </row>
    <row r="606" spans="1:4" x14ac:dyDescent="0.2">
      <c r="A606" t="s">
        <v>1229</v>
      </c>
      <c r="B606">
        <v>28965197</v>
      </c>
      <c r="C606">
        <v>68000000</v>
      </c>
      <c r="D606">
        <f t="shared" si="9"/>
        <v>-39034803</v>
      </c>
    </row>
    <row r="607" spans="1:4" x14ac:dyDescent="0.2">
      <c r="A607" t="s">
        <v>1230</v>
      </c>
      <c r="B607">
        <v>39380442</v>
      </c>
      <c r="C607">
        <v>70000000</v>
      </c>
      <c r="D607">
        <f t="shared" si="9"/>
        <v>-30619558</v>
      </c>
    </row>
    <row r="608" spans="1:4" x14ac:dyDescent="0.2">
      <c r="A608" t="s">
        <v>1231</v>
      </c>
      <c r="B608">
        <v>37516013</v>
      </c>
      <c r="C608">
        <v>69000000</v>
      </c>
      <c r="D608">
        <f t="shared" si="9"/>
        <v>-31483987</v>
      </c>
    </row>
    <row r="609" spans="1:4" x14ac:dyDescent="0.2">
      <c r="A609" t="s">
        <v>1232</v>
      </c>
      <c r="B609">
        <v>87704396</v>
      </c>
      <c r="C609">
        <v>66000000</v>
      </c>
      <c r="D609">
        <f t="shared" si="9"/>
        <v>21704396</v>
      </c>
    </row>
    <row r="610" spans="1:4" x14ac:dyDescent="0.2">
      <c r="A610" t="s">
        <v>1234</v>
      </c>
      <c r="B610">
        <v>83892374</v>
      </c>
      <c r="C610">
        <v>66000000</v>
      </c>
      <c r="D610">
        <f t="shared" si="9"/>
        <v>17892374</v>
      </c>
    </row>
    <row r="611" spans="1:4" x14ac:dyDescent="0.2">
      <c r="A611" t="s">
        <v>1237</v>
      </c>
      <c r="B611">
        <v>5932060</v>
      </c>
      <c r="C611">
        <v>35000000</v>
      </c>
      <c r="D611">
        <f t="shared" si="9"/>
        <v>-29067940</v>
      </c>
    </row>
    <row r="612" spans="1:4" x14ac:dyDescent="0.2">
      <c r="A612" t="s">
        <v>1238</v>
      </c>
      <c r="B612">
        <v>216119491</v>
      </c>
      <c r="C612">
        <v>70000000</v>
      </c>
      <c r="D612">
        <f t="shared" si="9"/>
        <v>146119491</v>
      </c>
    </row>
    <row r="613" spans="1:4" x14ac:dyDescent="0.2">
      <c r="A613" t="s">
        <v>1240</v>
      </c>
      <c r="B613">
        <v>43568507</v>
      </c>
      <c r="C613">
        <v>66000000</v>
      </c>
      <c r="D613">
        <f t="shared" si="9"/>
        <v>-22431493</v>
      </c>
    </row>
    <row r="614" spans="1:4" x14ac:dyDescent="0.2">
      <c r="A614" t="s">
        <v>1242</v>
      </c>
      <c r="B614">
        <v>182805123</v>
      </c>
      <c r="C614">
        <v>70000000</v>
      </c>
      <c r="D614">
        <f t="shared" si="9"/>
        <v>112805123</v>
      </c>
    </row>
    <row r="615" spans="1:4" x14ac:dyDescent="0.2">
      <c r="A615" t="s">
        <v>1243</v>
      </c>
      <c r="B615">
        <v>176387405</v>
      </c>
      <c r="C615">
        <v>59000000</v>
      </c>
      <c r="D615">
        <f t="shared" si="9"/>
        <v>117387405</v>
      </c>
    </row>
    <row r="616" spans="1:4" x14ac:dyDescent="0.2">
      <c r="A616" t="s">
        <v>1246</v>
      </c>
      <c r="B616">
        <v>33685268</v>
      </c>
      <c r="C616">
        <v>68000000</v>
      </c>
      <c r="D616">
        <f t="shared" si="9"/>
        <v>-34314732</v>
      </c>
    </row>
    <row r="617" spans="1:4" x14ac:dyDescent="0.2">
      <c r="A617" t="s">
        <v>1247</v>
      </c>
      <c r="B617">
        <v>182204440</v>
      </c>
      <c r="C617">
        <v>65000000</v>
      </c>
      <c r="D617">
        <f t="shared" si="9"/>
        <v>117204440</v>
      </c>
    </row>
    <row r="618" spans="1:4" x14ac:dyDescent="0.2">
      <c r="A618" t="s">
        <v>1248</v>
      </c>
      <c r="B618">
        <v>171383253</v>
      </c>
      <c r="C618">
        <v>63000000</v>
      </c>
      <c r="D618">
        <f t="shared" si="9"/>
        <v>108383253</v>
      </c>
    </row>
    <row r="619" spans="1:4" x14ac:dyDescent="0.2">
      <c r="A619" t="s">
        <v>1250</v>
      </c>
      <c r="B619">
        <v>172071312</v>
      </c>
      <c r="C619">
        <v>62000000</v>
      </c>
      <c r="D619">
        <f t="shared" si="9"/>
        <v>110071312</v>
      </c>
    </row>
    <row r="620" spans="1:4" x14ac:dyDescent="0.2">
      <c r="A620" t="s">
        <v>1252</v>
      </c>
      <c r="B620">
        <v>139225854</v>
      </c>
      <c r="C620">
        <v>60000000</v>
      </c>
      <c r="D620">
        <f t="shared" si="9"/>
        <v>79225854</v>
      </c>
    </row>
    <row r="621" spans="1:4" x14ac:dyDescent="0.2">
      <c r="A621" t="s">
        <v>1254</v>
      </c>
      <c r="B621">
        <v>148775460</v>
      </c>
      <c r="C621">
        <v>61000000</v>
      </c>
      <c r="D621">
        <f t="shared" si="9"/>
        <v>87775460</v>
      </c>
    </row>
    <row r="622" spans="1:4" x14ac:dyDescent="0.2">
      <c r="A622" t="s">
        <v>1256</v>
      </c>
      <c r="B622">
        <v>115731542</v>
      </c>
      <c r="C622">
        <v>65000000</v>
      </c>
      <c r="D622">
        <f t="shared" si="9"/>
        <v>50731542</v>
      </c>
    </row>
    <row r="623" spans="1:4" x14ac:dyDescent="0.2">
      <c r="A623" t="s">
        <v>1257</v>
      </c>
      <c r="B623">
        <v>100468793</v>
      </c>
      <c r="C623">
        <v>65000000</v>
      </c>
      <c r="D623">
        <f t="shared" si="9"/>
        <v>35468793</v>
      </c>
    </row>
    <row r="624" spans="1:4" x14ac:dyDescent="0.2">
      <c r="A624" t="s">
        <v>1259</v>
      </c>
      <c r="B624">
        <v>93771072</v>
      </c>
      <c r="C624">
        <v>65000000</v>
      </c>
      <c r="D624">
        <f t="shared" si="9"/>
        <v>28771072</v>
      </c>
    </row>
    <row r="625" spans="1:4" x14ac:dyDescent="0.2">
      <c r="A625" t="s">
        <v>1260</v>
      </c>
      <c r="B625">
        <v>100448498</v>
      </c>
      <c r="C625">
        <v>65000000</v>
      </c>
      <c r="D625">
        <f t="shared" si="9"/>
        <v>35448498</v>
      </c>
    </row>
    <row r="626" spans="1:4" x14ac:dyDescent="0.2">
      <c r="A626" t="s">
        <v>1262</v>
      </c>
      <c r="B626">
        <v>115603980</v>
      </c>
      <c r="C626">
        <v>65000000</v>
      </c>
      <c r="D626">
        <f t="shared" si="9"/>
        <v>50603980</v>
      </c>
    </row>
    <row r="627" spans="1:4" x14ac:dyDescent="0.2">
      <c r="A627" t="s">
        <v>1264</v>
      </c>
      <c r="B627">
        <v>90454043</v>
      </c>
      <c r="C627">
        <v>65000000</v>
      </c>
      <c r="D627">
        <f t="shared" si="9"/>
        <v>25454043</v>
      </c>
    </row>
    <row r="628" spans="1:4" x14ac:dyDescent="0.2">
      <c r="A628" t="s">
        <v>1265</v>
      </c>
      <c r="B628">
        <v>84049211</v>
      </c>
      <c r="C628">
        <v>70000000</v>
      </c>
      <c r="D628">
        <f t="shared" si="9"/>
        <v>14049211</v>
      </c>
    </row>
    <row r="629" spans="1:4" x14ac:dyDescent="0.2">
      <c r="A629" t="s">
        <v>1266</v>
      </c>
      <c r="B629">
        <v>70450000</v>
      </c>
      <c r="C629">
        <v>50000000</v>
      </c>
      <c r="D629">
        <f t="shared" si="9"/>
        <v>20450000</v>
      </c>
    </row>
    <row r="630" spans="1:4" x14ac:dyDescent="0.2">
      <c r="A630" t="s">
        <v>1267</v>
      </c>
      <c r="B630">
        <v>69688384</v>
      </c>
      <c r="C630">
        <v>60000000</v>
      </c>
      <c r="D630">
        <f t="shared" si="9"/>
        <v>9688384</v>
      </c>
    </row>
    <row r="631" spans="1:4" x14ac:dyDescent="0.2">
      <c r="A631" t="s">
        <v>1268</v>
      </c>
      <c r="B631">
        <v>70236496</v>
      </c>
      <c r="C631">
        <v>63000000</v>
      </c>
      <c r="D631">
        <f t="shared" si="9"/>
        <v>7236496</v>
      </c>
    </row>
    <row r="632" spans="1:4" x14ac:dyDescent="0.2">
      <c r="A632" t="s">
        <v>1269</v>
      </c>
      <c r="B632">
        <v>63695760</v>
      </c>
      <c r="C632">
        <v>65000000</v>
      </c>
      <c r="D632">
        <f t="shared" si="9"/>
        <v>-1304240</v>
      </c>
    </row>
    <row r="633" spans="1:4" x14ac:dyDescent="0.2">
      <c r="A633" t="s">
        <v>1271</v>
      </c>
      <c r="B633">
        <v>59617068</v>
      </c>
      <c r="C633">
        <v>65000000</v>
      </c>
      <c r="D633">
        <f t="shared" si="9"/>
        <v>-5382932</v>
      </c>
    </row>
    <row r="634" spans="1:4" x14ac:dyDescent="0.2">
      <c r="A634" t="s">
        <v>1273</v>
      </c>
      <c r="B634">
        <v>55637680</v>
      </c>
      <c r="C634">
        <v>65000000</v>
      </c>
      <c r="D634">
        <f t="shared" si="9"/>
        <v>-9362320</v>
      </c>
    </row>
    <row r="635" spans="1:4" x14ac:dyDescent="0.2">
      <c r="A635" t="s">
        <v>1276</v>
      </c>
      <c r="B635">
        <v>85911262</v>
      </c>
      <c r="C635">
        <v>65000000</v>
      </c>
      <c r="D635">
        <f t="shared" si="9"/>
        <v>20911262</v>
      </c>
    </row>
    <row r="636" spans="1:4" x14ac:dyDescent="0.2">
      <c r="A636" t="s">
        <v>1278</v>
      </c>
      <c r="B636">
        <v>53846915</v>
      </c>
      <c r="C636">
        <v>50100000</v>
      </c>
      <c r="D636">
        <f t="shared" si="9"/>
        <v>3746915</v>
      </c>
    </row>
    <row r="637" spans="1:4" x14ac:dyDescent="0.2">
      <c r="A637" t="s">
        <v>1279</v>
      </c>
      <c r="B637">
        <v>54758461</v>
      </c>
      <c r="C637">
        <v>65000000</v>
      </c>
      <c r="D637">
        <f t="shared" si="9"/>
        <v>-10241539</v>
      </c>
    </row>
    <row r="638" spans="1:4" x14ac:dyDescent="0.2">
      <c r="A638" t="s">
        <v>1282</v>
      </c>
      <c r="B638">
        <v>52397389</v>
      </c>
      <c r="C638">
        <v>65000000</v>
      </c>
      <c r="D638">
        <f t="shared" si="9"/>
        <v>-12602611</v>
      </c>
    </row>
    <row r="639" spans="1:4" x14ac:dyDescent="0.2">
      <c r="A639" t="s">
        <v>1283</v>
      </c>
      <c r="B639">
        <v>38966057</v>
      </c>
      <c r="C639">
        <v>65000000</v>
      </c>
      <c r="D639">
        <f t="shared" si="9"/>
        <v>-26033943</v>
      </c>
    </row>
    <row r="640" spans="1:4" x14ac:dyDescent="0.2">
      <c r="A640" t="s">
        <v>1284</v>
      </c>
      <c r="B640">
        <v>42345531</v>
      </c>
      <c r="C640">
        <v>65000000</v>
      </c>
      <c r="D640">
        <f t="shared" si="9"/>
        <v>-22654469</v>
      </c>
    </row>
    <row r="641" spans="1:4" x14ac:dyDescent="0.2">
      <c r="A641" t="s">
        <v>1285</v>
      </c>
      <c r="B641">
        <v>36064910</v>
      </c>
      <c r="C641">
        <v>45000000</v>
      </c>
      <c r="D641">
        <f t="shared" si="9"/>
        <v>-8935090</v>
      </c>
    </row>
    <row r="642" spans="1:4" x14ac:dyDescent="0.2">
      <c r="A642" t="s">
        <v>1286</v>
      </c>
      <c r="B642">
        <v>33328051</v>
      </c>
      <c r="C642">
        <v>65000000</v>
      </c>
      <c r="D642">
        <f t="shared" si="9"/>
        <v>-31671949</v>
      </c>
    </row>
    <row r="643" spans="1:4" x14ac:dyDescent="0.2">
      <c r="A643" t="s">
        <v>1288</v>
      </c>
      <c r="B643">
        <v>32598931</v>
      </c>
      <c r="C643">
        <v>65000000</v>
      </c>
      <c r="D643">
        <f t="shared" ref="D643:D706" si="10">B643-C643</f>
        <v>-32401069</v>
      </c>
    </row>
    <row r="644" spans="1:4" x14ac:dyDescent="0.2">
      <c r="A644" t="s">
        <v>1289</v>
      </c>
      <c r="B644">
        <v>28045540</v>
      </c>
      <c r="C644">
        <v>65000000</v>
      </c>
      <c r="D644">
        <f t="shared" si="10"/>
        <v>-36954460</v>
      </c>
    </row>
    <row r="645" spans="1:4" x14ac:dyDescent="0.2">
      <c r="A645" t="s">
        <v>1290</v>
      </c>
      <c r="B645">
        <v>37023395</v>
      </c>
      <c r="C645">
        <v>63000000</v>
      </c>
      <c r="D645">
        <f t="shared" si="10"/>
        <v>-25976605</v>
      </c>
    </row>
    <row r="646" spans="1:4" x14ac:dyDescent="0.2">
      <c r="A646" t="s">
        <v>1292</v>
      </c>
      <c r="B646">
        <v>43532294</v>
      </c>
      <c r="C646">
        <v>65000000</v>
      </c>
      <c r="D646">
        <f t="shared" si="10"/>
        <v>-21467706</v>
      </c>
    </row>
    <row r="647" spans="1:4" x14ac:dyDescent="0.2">
      <c r="A647" t="s">
        <v>1294</v>
      </c>
      <c r="B647">
        <v>17218080</v>
      </c>
      <c r="C647">
        <v>70000000</v>
      </c>
      <c r="D647">
        <f t="shared" si="10"/>
        <v>-52781920</v>
      </c>
    </row>
    <row r="648" spans="1:4" x14ac:dyDescent="0.2">
      <c r="A648" t="s">
        <v>1296</v>
      </c>
      <c r="B648">
        <v>10014234</v>
      </c>
      <c r="C648">
        <v>65000000</v>
      </c>
      <c r="D648">
        <f t="shared" si="10"/>
        <v>-54985766</v>
      </c>
    </row>
    <row r="649" spans="1:4" x14ac:dyDescent="0.2">
      <c r="A649" t="s">
        <v>1299</v>
      </c>
      <c r="B649">
        <v>19059018</v>
      </c>
      <c r="C649">
        <v>65000000</v>
      </c>
      <c r="D649">
        <f t="shared" si="10"/>
        <v>-45940982</v>
      </c>
    </row>
    <row r="650" spans="1:4" x14ac:dyDescent="0.2">
      <c r="A650" t="s">
        <v>1301</v>
      </c>
      <c r="B650">
        <v>1987287</v>
      </c>
      <c r="C650">
        <v>50000000</v>
      </c>
      <c r="D650">
        <f t="shared" si="10"/>
        <v>-48012713</v>
      </c>
    </row>
    <row r="651" spans="1:4" x14ac:dyDescent="0.2">
      <c r="A651" t="s">
        <v>1302</v>
      </c>
      <c r="B651">
        <v>24407944</v>
      </c>
      <c r="C651">
        <v>43000000</v>
      </c>
      <c r="D651">
        <f t="shared" si="10"/>
        <v>-18592056</v>
      </c>
    </row>
    <row r="652" spans="1:4" x14ac:dyDescent="0.2">
      <c r="A652" t="s">
        <v>1304</v>
      </c>
      <c r="B652">
        <v>13750556</v>
      </c>
      <c r="C652">
        <v>65000000</v>
      </c>
      <c r="D652">
        <f t="shared" si="10"/>
        <v>-51249444</v>
      </c>
    </row>
    <row r="653" spans="1:4" x14ac:dyDescent="0.2">
      <c r="A653" t="s">
        <v>1306</v>
      </c>
      <c r="B653">
        <v>31054924</v>
      </c>
      <c r="C653">
        <v>64000000</v>
      </c>
      <c r="D653">
        <f t="shared" si="10"/>
        <v>-32945076</v>
      </c>
    </row>
    <row r="654" spans="1:4" x14ac:dyDescent="0.2">
      <c r="A654" t="s">
        <v>1309</v>
      </c>
      <c r="B654">
        <v>43247140</v>
      </c>
      <c r="C654">
        <v>55000000</v>
      </c>
      <c r="D654">
        <f t="shared" si="10"/>
        <v>-11752860</v>
      </c>
    </row>
    <row r="655" spans="1:4" x14ac:dyDescent="0.2">
      <c r="A655" t="s">
        <v>1311</v>
      </c>
      <c r="B655">
        <v>2208939</v>
      </c>
      <c r="C655">
        <v>50000000</v>
      </c>
      <c r="D655">
        <f t="shared" si="10"/>
        <v>-47791061</v>
      </c>
    </row>
    <row r="656" spans="1:4" x14ac:dyDescent="0.2">
      <c r="A656" t="s">
        <v>1312</v>
      </c>
      <c r="B656">
        <v>213079163</v>
      </c>
      <c r="C656">
        <v>63000000</v>
      </c>
      <c r="D656">
        <f t="shared" si="10"/>
        <v>150079163</v>
      </c>
    </row>
    <row r="657" spans="1:4" x14ac:dyDescent="0.2">
      <c r="A657" t="s">
        <v>1313</v>
      </c>
      <c r="B657">
        <v>19548064</v>
      </c>
      <c r="C657">
        <v>65000000</v>
      </c>
      <c r="D657">
        <f t="shared" si="10"/>
        <v>-45451936</v>
      </c>
    </row>
    <row r="658" spans="1:4" x14ac:dyDescent="0.2">
      <c r="A658" t="s">
        <v>1315</v>
      </c>
      <c r="B658">
        <v>356784000</v>
      </c>
      <c r="C658">
        <v>63000000</v>
      </c>
      <c r="D658">
        <f t="shared" si="10"/>
        <v>293784000</v>
      </c>
    </row>
    <row r="659" spans="1:4" x14ac:dyDescent="0.2">
      <c r="A659" t="s">
        <v>1317</v>
      </c>
      <c r="B659">
        <v>25052000</v>
      </c>
      <c r="C659">
        <v>63000000</v>
      </c>
      <c r="D659">
        <f t="shared" si="10"/>
        <v>-37948000</v>
      </c>
    </row>
    <row r="660" spans="1:4" x14ac:dyDescent="0.2">
      <c r="A660" t="s">
        <v>1318</v>
      </c>
      <c r="B660">
        <v>122012710</v>
      </c>
      <c r="C660">
        <v>62000000</v>
      </c>
      <c r="D660">
        <f t="shared" si="10"/>
        <v>60012710</v>
      </c>
    </row>
    <row r="661" spans="1:4" x14ac:dyDescent="0.2">
      <c r="A661" t="s">
        <v>1320</v>
      </c>
      <c r="B661">
        <v>72413</v>
      </c>
      <c r="C661">
        <v>65000000</v>
      </c>
      <c r="D661">
        <f t="shared" si="10"/>
        <v>-64927587</v>
      </c>
    </row>
    <row r="662" spans="1:4" x14ac:dyDescent="0.2">
      <c r="A662" t="s">
        <v>1322</v>
      </c>
      <c r="B662">
        <v>58255287</v>
      </c>
      <c r="C662">
        <v>64000000</v>
      </c>
      <c r="D662">
        <f t="shared" si="10"/>
        <v>-5744713</v>
      </c>
    </row>
    <row r="663" spans="1:4" x14ac:dyDescent="0.2">
      <c r="A663" t="s">
        <v>1324</v>
      </c>
      <c r="B663">
        <v>77086030</v>
      </c>
      <c r="C663">
        <v>62000000</v>
      </c>
      <c r="D663">
        <f t="shared" si="10"/>
        <v>15086030</v>
      </c>
    </row>
    <row r="664" spans="1:4" x14ac:dyDescent="0.2">
      <c r="A664" t="s">
        <v>1326</v>
      </c>
      <c r="B664">
        <v>65000000</v>
      </c>
      <c r="C664">
        <v>62000000</v>
      </c>
      <c r="D664">
        <f t="shared" si="10"/>
        <v>3000000</v>
      </c>
    </row>
    <row r="665" spans="1:4" x14ac:dyDescent="0.2">
      <c r="A665" t="s">
        <v>1329</v>
      </c>
      <c r="B665">
        <v>32178777</v>
      </c>
      <c r="C665">
        <v>62000000</v>
      </c>
      <c r="D665">
        <f t="shared" si="10"/>
        <v>-29821223</v>
      </c>
    </row>
    <row r="666" spans="1:4" x14ac:dyDescent="0.2">
      <c r="A666" t="s">
        <v>1331</v>
      </c>
      <c r="B666">
        <v>15738632</v>
      </c>
      <c r="C666">
        <v>42000000</v>
      </c>
      <c r="D666">
        <f t="shared" si="10"/>
        <v>-26261368</v>
      </c>
    </row>
    <row r="667" spans="1:4" x14ac:dyDescent="0.2">
      <c r="A667" t="s">
        <v>1333</v>
      </c>
      <c r="B667">
        <v>54116191</v>
      </c>
      <c r="C667">
        <v>44000000</v>
      </c>
      <c r="D667">
        <f t="shared" si="10"/>
        <v>10116191</v>
      </c>
    </row>
    <row r="668" spans="1:4" x14ac:dyDescent="0.2">
      <c r="A668" t="s">
        <v>1336</v>
      </c>
      <c r="B668">
        <v>118153533</v>
      </c>
      <c r="C668">
        <v>61000000</v>
      </c>
      <c r="D668">
        <f t="shared" si="10"/>
        <v>57153533</v>
      </c>
    </row>
    <row r="669" spans="1:4" x14ac:dyDescent="0.2">
      <c r="A669" t="s">
        <v>1338</v>
      </c>
      <c r="B669">
        <v>108012170</v>
      </c>
      <c r="C669">
        <v>63000000</v>
      </c>
      <c r="D669">
        <f t="shared" si="10"/>
        <v>45012170</v>
      </c>
    </row>
    <row r="670" spans="1:4" x14ac:dyDescent="0.2">
      <c r="A670" t="s">
        <v>1339</v>
      </c>
      <c r="B670">
        <v>210592590</v>
      </c>
      <c r="C670">
        <v>65000000</v>
      </c>
      <c r="D670">
        <f t="shared" si="10"/>
        <v>145592590</v>
      </c>
    </row>
    <row r="671" spans="1:4" x14ac:dyDescent="0.2">
      <c r="A671" t="s">
        <v>1340</v>
      </c>
      <c r="B671">
        <v>279167575</v>
      </c>
      <c r="C671">
        <v>80000000</v>
      </c>
      <c r="D671">
        <f t="shared" si="10"/>
        <v>199167575</v>
      </c>
    </row>
    <row r="672" spans="1:4" x14ac:dyDescent="0.2">
      <c r="A672" t="s">
        <v>1343</v>
      </c>
      <c r="B672">
        <v>143151473</v>
      </c>
      <c r="C672">
        <v>60000000</v>
      </c>
      <c r="D672">
        <f t="shared" si="10"/>
        <v>83151473</v>
      </c>
    </row>
    <row r="673" spans="1:4" x14ac:dyDescent="0.2">
      <c r="A673" t="s">
        <v>1345</v>
      </c>
      <c r="B673">
        <v>136801374</v>
      </c>
      <c r="C673">
        <v>60000000</v>
      </c>
      <c r="D673">
        <f t="shared" si="10"/>
        <v>76801374</v>
      </c>
    </row>
    <row r="674" spans="1:4" x14ac:dyDescent="0.2">
      <c r="A674" t="s">
        <v>1346</v>
      </c>
      <c r="B674">
        <v>135381507</v>
      </c>
      <c r="C674">
        <v>150000000</v>
      </c>
      <c r="D674">
        <f t="shared" si="10"/>
        <v>-14618493</v>
      </c>
    </row>
    <row r="675" spans="1:4" x14ac:dyDescent="0.2">
      <c r="A675" t="s">
        <v>1347</v>
      </c>
      <c r="B675">
        <v>167735396</v>
      </c>
      <c r="C675">
        <v>61000000</v>
      </c>
      <c r="D675">
        <f t="shared" si="10"/>
        <v>106735396</v>
      </c>
    </row>
    <row r="676" spans="1:4" x14ac:dyDescent="0.2">
      <c r="A676" t="s">
        <v>1348</v>
      </c>
      <c r="B676">
        <v>121468960</v>
      </c>
      <c r="C676">
        <v>60000000</v>
      </c>
      <c r="D676">
        <f t="shared" si="10"/>
        <v>61468960</v>
      </c>
    </row>
    <row r="677" spans="1:4" x14ac:dyDescent="0.2">
      <c r="A677" t="s">
        <v>1349</v>
      </c>
      <c r="B677">
        <v>106635996</v>
      </c>
      <c r="C677">
        <v>58000000</v>
      </c>
      <c r="D677">
        <f t="shared" si="10"/>
        <v>48635996</v>
      </c>
    </row>
    <row r="678" spans="1:4" x14ac:dyDescent="0.2">
      <c r="A678" t="s">
        <v>1350</v>
      </c>
      <c r="B678">
        <v>102678089</v>
      </c>
      <c r="C678">
        <v>95000000</v>
      </c>
      <c r="D678">
        <f t="shared" si="10"/>
        <v>7678089</v>
      </c>
    </row>
    <row r="679" spans="1:4" x14ac:dyDescent="0.2">
      <c r="A679" t="s">
        <v>1351</v>
      </c>
      <c r="B679">
        <v>125603360</v>
      </c>
      <c r="C679">
        <v>60000000</v>
      </c>
      <c r="D679">
        <f t="shared" si="10"/>
        <v>65603360</v>
      </c>
    </row>
    <row r="680" spans="1:4" x14ac:dyDescent="0.2">
      <c r="A680" t="s">
        <v>1354</v>
      </c>
      <c r="B680">
        <v>101217900</v>
      </c>
      <c r="C680">
        <v>70000000</v>
      </c>
      <c r="D680">
        <f t="shared" si="10"/>
        <v>31217900</v>
      </c>
    </row>
    <row r="681" spans="1:4" x14ac:dyDescent="0.2">
      <c r="A681" t="s">
        <v>1355</v>
      </c>
      <c r="B681">
        <v>104148781</v>
      </c>
      <c r="C681">
        <v>60000000</v>
      </c>
      <c r="D681">
        <f t="shared" si="10"/>
        <v>44148781</v>
      </c>
    </row>
    <row r="682" spans="1:4" x14ac:dyDescent="0.2">
      <c r="A682" t="s">
        <v>1356</v>
      </c>
      <c r="B682">
        <v>75573300</v>
      </c>
      <c r="C682">
        <v>61000000</v>
      </c>
      <c r="D682">
        <f t="shared" si="10"/>
        <v>14573300</v>
      </c>
    </row>
    <row r="683" spans="1:4" x14ac:dyDescent="0.2">
      <c r="A683" t="s">
        <v>1357</v>
      </c>
      <c r="B683">
        <v>93375151</v>
      </c>
      <c r="C683">
        <v>60000000</v>
      </c>
      <c r="D683">
        <f t="shared" si="10"/>
        <v>33375151</v>
      </c>
    </row>
    <row r="684" spans="1:4" x14ac:dyDescent="0.2">
      <c r="A684" t="s">
        <v>1358</v>
      </c>
      <c r="B684">
        <v>106126012</v>
      </c>
      <c r="C684">
        <v>60000000</v>
      </c>
      <c r="D684">
        <f t="shared" si="10"/>
        <v>46126012</v>
      </c>
    </row>
    <row r="685" spans="1:4" x14ac:dyDescent="0.2">
      <c r="A685" t="s">
        <v>1360</v>
      </c>
      <c r="B685">
        <v>93307796</v>
      </c>
      <c r="C685">
        <v>60000000</v>
      </c>
      <c r="D685">
        <f t="shared" si="10"/>
        <v>33307796</v>
      </c>
    </row>
    <row r="686" spans="1:4" x14ac:dyDescent="0.2">
      <c r="A686" t="s">
        <v>1362</v>
      </c>
      <c r="B686">
        <v>90646554</v>
      </c>
      <c r="C686">
        <v>105000000</v>
      </c>
      <c r="D686">
        <f t="shared" si="10"/>
        <v>-14353446</v>
      </c>
    </row>
    <row r="687" spans="1:4" x14ac:dyDescent="0.2">
      <c r="A687" t="s">
        <v>1364</v>
      </c>
      <c r="B687">
        <v>109176215</v>
      </c>
      <c r="C687">
        <v>60000000</v>
      </c>
      <c r="D687">
        <f t="shared" si="10"/>
        <v>49176215</v>
      </c>
    </row>
    <row r="688" spans="1:4" x14ac:dyDescent="0.2">
      <c r="A688" t="s">
        <v>1365</v>
      </c>
      <c r="B688">
        <v>82670733</v>
      </c>
      <c r="C688">
        <v>60000000</v>
      </c>
      <c r="D688">
        <f t="shared" si="10"/>
        <v>22670733</v>
      </c>
    </row>
    <row r="689" spans="1:4" x14ac:dyDescent="0.2">
      <c r="A689" t="s">
        <v>1366</v>
      </c>
      <c r="B689">
        <v>82569532</v>
      </c>
      <c r="C689">
        <v>60000000</v>
      </c>
      <c r="D689">
        <f t="shared" si="10"/>
        <v>22569532</v>
      </c>
    </row>
    <row r="690" spans="1:4" x14ac:dyDescent="0.2">
      <c r="A690" t="s">
        <v>1368</v>
      </c>
      <c r="B690">
        <v>81687587</v>
      </c>
      <c r="C690">
        <v>61000000</v>
      </c>
      <c r="D690">
        <f t="shared" si="10"/>
        <v>20687587</v>
      </c>
    </row>
    <row r="691" spans="1:4" x14ac:dyDescent="0.2">
      <c r="A691" t="s">
        <v>1370</v>
      </c>
      <c r="B691">
        <v>80574010</v>
      </c>
      <c r="C691">
        <v>60000000</v>
      </c>
      <c r="D691">
        <f t="shared" si="10"/>
        <v>20574010</v>
      </c>
    </row>
    <row r="692" spans="1:4" x14ac:dyDescent="0.2">
      <c r="A692" t="s">
        <v>1371</v>
      </c>
      <c r="B692">
        <v>75764085</v>
      </c>
      <c r="C692">
        <v>60000000</v>
      </c>
      <c r="D692">
        <f t="shared" si="10"/>
        <v>15764085</v>
      </c>
    </row>
    <row r="693" spans="1:4" x14ac:dyDescent="0.2">
      <c r="A693" t="s">
        <v>1372</v>
      </c>
      <c r="B693">
        <v>90356857</v>
      </c>
      <c r="C693">
        <v>58000000</v>
      </c>
      <c r="D693">
        <f t="shared" si="10"/>
        <v>32356857</v>
      </c>
    </row>
    <row r="694" spans="1:4" x14ac:dyDescent="0.2">
      <c r="A694" t="s">
        <v>1373</v>
      </c>
      <c r="B694">
        <v>75530832</v>
      </c>
      <c r="C694">
        <v>55000000</v>
      </c>
      <c r="D694">
        <f t="shared" si="10"/>
        <v>20530832</v>
      </c>
    </row>
    <row r="695" spans="1:4" x14ac:dyDescent="0.2">
      <c r="A695" t="s">
        <v>1376</v>
      </c>
      <c r="B695">
        <v>75370763</v>
      </c>
      <c r="C695">
        <v>60000000</v>
      </c>
      <c r="D695">
        <f t="shared" si="10"/>
        <v>15370763</v>
      </c>
    </row>
    <row r="696" spans="1:4" x14ac:dyDescent="0.2">
      <c r="A696" t="s">
        <v>1377</v>
      </c>
      <c r="B696">
        <v>100003492</v>
      </c>
      <c r="C696">
        <v>65000000</v>
      </c>
      <c r="D696">
        <f t="shared" si="10"/>
        <v>35003492</v>
      </c>
    </row>
    <row r="697" spans="1:4" x14ac:dyDescent="0.2">
      <c r="A697" t="s">
        <v>1378</v>
      </c>
      <c r="B697">
        <v>90341670</v>
      </c>
      <c r="C697">
        <v>60000000</v>
      </c>
      <c r="D697">
        <f t="shared" si="10"/>
        <v>30341670</v>
      </c>
    </row>
    <row r="698" spans="1:4" x14ac:dyDescent="0.2">
      <c r="A698" t="s">
        <v>1380</v>
      </c>
      <c r="B698">
        <v>74540762</v>
      </c>
      <c r="C698">
        <v>55000000</v>
      </c>
      <c r="D698">
        <f t="shared" si="10"/>
        <v>19540762</v>
      </c>
    </row>
    <row r="699" spans="1:4" x14ac:dyDescent="0.2">
      <c r="A699" t="s">
        <v>1381</v>
      </c>
      <c r="B699">
        <v>80033643</v>
      </c>
      <c r="C699">
        <v>60000000</v>
      </c>
      <c r="D699">
        <f t="shared" si="10"/>
        <v>20033643</v>
      </c>
    </row>
    <row r="700" spans="1:4" x14ac:dyDescent="0.2">
      <c r="A700" t="s">
        <v>1382</v>
      </c>
      <c r="B700">
        <v>73648142</v>
      </c>
      <c r="C700">
        <v>60000000</v>
      </c>
      <c r="D700">
        <f t="shared" si="10"/>
        <v>13648142</v>
      </c>
    </row>
    <row r="701" spans="1:4" x14ac:dyDescent="0.2">
      <c r="A701" t="s">
        <v>1385</v>
      </c>
      <c r="B701">
        <v>71844424</v>
      </c>
      <c r="C701">
        <v>60000000</v>
      </c>
      <c r="D701">
        <f t="shared" si="10"/>
        <v>11844424</v>
      </c>
    </row>
    <row r="702" spans="1:4" x14ac:dyDescent="0.2">
      <c r="A702" t="s">
        <v>1387</v>
      </c>
      <c r="B702">
        <v>75638743</v>
      </c>
      <c r="C702">
        <v>60000000</v>
      </c>
      <c r="D702">
        <f t="shared" si="10"/>
        <v>15638743</v>
      </c>
    </row>
    <row r="703" spans="1:4" x14ac:dyDescent="0.2">
      <c r="A703" t="s">
        <v>1389</v>
      </c>
      <c r="B703">
        <v>66734992</v>
      </c>
      <c r="C703">
        <v>60000000</v>
      </c>
      <c r="D703">
        <f t="shared" si="10"/>
        <v>6734992</v>
      </c>
    </row>
    <row r="704" spans="1:4" x14ac:dyDescent="0.2">
      <c r="A704" t="s">
        <v>1391</v>
      </c>
      <c r="B704">
        <v>75280058</v>
      </c>
      <c r="C704">
        <v>60000000</v>
      </c>
      <c r="D704">
        <f t="shared" si="10"/>
        <v>15280058</v>
      </c>
    </row>
    <row r="705" spans="1:4" x14ac:dyDescent="0.2">
      <c r="A705" t="s">
        <v>1392</v>
      </c>
      <c r="B705">
        <v>64505912</v>
      </c>
      <c r="C705">
        <v>48000000</v>
      </c>
      <c r="D705">
        <f t="shared" si="10"/>
        <v>16505912</v>
      </c>
    </row>
    <row r="706" spans="1:4" x14ac:dyDescent="0.2">
      <c r="A706" t="s">
        <v>1393</v>
      </c>
      <c r="B706">
        <v>77862546</v>
      </c>
      <c r="C706">
        <v>70000000</v>
      </c>
      <c r="D706">
        <f t="shared" si="10"/>
        <v>7862546</v>
      </c>
    </row>
    <row r="707" spans="1:4" x14ac:dyDescent="0.2">
      <c r="A707" t="s">
        <v>1395</v>
      </c>
      <c r="B707">
        <v>61112916</v>
      </c>
      <c r="C707">
        <v>50000000</v>
      </c>
      <c r="D707">
        <f t="shared" ref="D707:D770" si="11">B707-C707</f>
        <v>11112916</v>
      </c>
    </row>
    <row r="708" spans="1:4" x14ac:dyDescent="0.2">
      <c r="A708" t="s">
        <v>1396</v>
      </c>
      <c r="B708">
        <v>88200225</v>
      </c>
      <c r="C708">
        <v>60000000</v>
      </c>
      <c r="D708">
        <f t="shared" si="11"/>
        <v>28200225</v>
      </c>
    </row>
    <row r="709" spans="1:4" x14ac:dyDescent="0.2">
      <c r="A709" t="s">
        <v>1398</v>
      </c>
      <c r="B709">
        <v>60573641</v>
      </c>
      <c r="C709">
        <v>60000000</v>
      </c>
      <c r="D709">
        <f t="shared" si="11"/>
        <v>573641</v>
      </c>
    </row>
    <row r="710" spans="1:4" x14ac:dyDescent="0.2">
      <c r="A710" t="s">
        <v>1400</v>
      </c>
      <c r="B710">
        <v>59035104</v>
      </c>
      <c r="C710">
        <v>66000000</v>
      </c>
      <c r="D710">
        <f t="shared" si="11"/>
        <v>-6964896</v>
      </c>
    </row>
    <row r="711" spans="1:4" x14ac:dyDescent="0.2">
      <c r="A711" t="s">
        <v>1402</v>
      </c>
      <c r="B711">
        <v>56702901</v>
      </c>
      <c r="C711">
        <v>60000000</v>
      </c>
      <c r="D711">
        <f t="shared" si="11"/>
        <v>-3297099</v>
      </c>
    </row>
    <row r="712" spans="1:4" x14ac:dyDescent="0.2">
      <c r="A712" t="s">
        <v>1404</v>
      </c>
      <c r="B712">
        <v>55994557</v>
      </c>
      <c r="C712">
        <v>60000000</v>
      </c>
      <c r="D712">
        <f t="shared" si="11"/>
        <v>-4005443</v>
      </c>
    </row>
    <row r="713" spans="1:4" x14ac:dyDescent="0.2">
      <c r="A713" t="s">
        <v>1405</v>
      </c>
      <c r="B713">
        <v>54910560</v>
      </c>
      <c r="C713">
        <v>60000000</v>
      </c>
      <c r="D713">
        <f t="shared" si="11"/>
        <v>-5089440</v>
      </c>
    </row>
    <row r="714" spans="1:4" x14ac:dyDescent="0.2">
      <c r="A714" t="s">
        <v>1406</v>
      </c>
      <c r="B714">
        <v>53789313</v>
      </c>
      <c r="C714">
        <v>60000000</v>
      </c>
      <c r="D714">
        <f t="shared" si="11"/>
        <v>-6210687</v>
      </c>
    </row>
    <row r="715" spans="1:4" x14ac:dyDescent="0.2">
      <c r="A715" t="s">
        <v>1408</v>
      </c>
      <c r="B715">
        <v>51045801</v>
      </c>
      <c r="C715">
        <v>60000000</v>
      </c>
      <c r="D715">
        <f t="shared" si="11"/>
        <v>-8954199</v>
      </c>
    </row>
    <row r="716" spans="1:4" x14ac:dyDescent="0.2">
      <c r="A716" t="s">
        <v>1410</v>
      </c>
      <c r="B716">
        <v>50818750</v>
      </c>
      <c r="C716">
        <v>60000000</v>
      </c>
      <c r="D716">
        <f t="shared" si="11"/>
        <v>-9181250</v>
      </c>
    </row>
    <row r="717" spans="1:4" x14ac:dyDescent="0.2">
      <c r="A717" t="s">
        <v>1412</v>
      </c>
      <c r="B717">
        <v>50189179</v>
      </c>
      <c r="C717">
        <v>60000000</v>
      </c>
      <c r="D717">
        <f t="shared" si="11"/>
        <v>-9810821</v>
      </c>
    </row>
    <row r="718" spans="1:4" x14ac:dyDescent="0.2">
      <c r="A718" t="s">
        <v>1414</v>
      </c>
      <c r="B718">
        <v>50024083</v>
      </c>
      <c r="C718">
        <v>60000000</v>
      </c>
      <c r="D718">
        <f t="shared" si="11"/>
        <v>-9975917</v>
      </c>
    </row>
    <row r="719" spans="1:4" x14ac:dyDescent="0.2">
      <c r="A719" t="s">
        <v>1415</v>
      </c>
      <c r="B719">
        <v>50549107</v>
      </c>
      <c r="C719">
        <v>60000000</v>
      </c>
      <c r="D719">
        <f t="shared" si="11"/>
        <v>-9450893</v>
      </c>
    </row>
    <row r="720" spans="1:4" x14ac:dyDescent="0.2">
      <c r="A720" t="s">
        <v>1418</v>
      </c>
      <c r="B720">
        <v>56443482</v>
      </c>
      <c r="C720">
        <v>60000000</v>
      </c>
      <c r="D720">
        <f t="shared" si="11"/>
        <v>-3556518</v>
      </c>
    </row>
    <row r="721" spans="1:4" x14ac:dyDescent="0.2">
      <c r="A721" t="s">
        <v>1420</v>
      </c>
      <c r="B721">
        <v>62401264</v>
      </c>
      <c r="C721">
        <v>60000000</v>
      </c>
      <c r="D721">
        <f t="shared" si="11"/>
        <v>2401264</v>
      </c>
    </row>
    <row r="722" spans="1:4" x14ac:dyDescent="0.2">
      <c r="A722" t="s">
        <v>1423</v>
      </c>
      <c r="B722">
        <v>47748610</v>
      </c>
      <c r="C722">
        <v>75000000</v>
      </c>
      <c r="D722">
        <f t="shared" si="11"/>
        <v>-27251390</v>
      </c>
    </row>
    <row r="723" spans="1:4" x14ac:dyDescent="0.2">
      <c r="A723" t="s">
        <v>1424</v>
      </c>
      <c r="B723">
        <v>46975183</v>
      </c>
      <c r="C723">
        <v>61000000</v>
      </c>
      <c r="D723">
        <f t="shared" si="11"/>
        <v>-14024817</v>
      </c>
    </row>
    <row r="724" spans="1:4" x14ac:dyDescent="0.2">
      <c r="A724" t="s">
        <v>1426</v>
      </c>
      <c r="B724">
        <v>50807639</v>
      </c>
      <c r="C724">
        <v>60000000</v>
      </c>
      <c r="D724">
        <f t="shared" si="11"/>
        <v>-9192361</v>
      </c>
    </row>
    <row r="725" spans="1:4" x14ac:dyDescent="0.2">
      <c r="A725" t="s">
        <v>1428</v>
      </c>
      <c r="B725">
        <v>46611204</v>
      </c>
      <c r="C725">
        <v>48000000</v>
      </c>
      <c r="D725">
        <f t="shared" si="11"/>
        <v>-1388796</v>
      </c>
    </row>
    <row r="726" spans="1:4" x14ac:dyDescent="0.2">
      <c r="A726" t="s">
        <v>1429</v>
      </c>
      <c r="B726">
        <v>257756197</v>
      </c>
      <c r="C726">
        <v>60000000</v>
      </c>
      <c r="D726">
        <f t="shared" si="11"/>
        <v>197756197</v>
      </c>
    </row>
    <row r="727" spans="1:4" x14ac:dyDescent="0.2">
      <c r="A727" t="s">
        <v>1431</v>
      </c>
      <c r="B727">
        <v>48472213</v>
      </c>
      <c r="C727">
        <v>45000000</v>
      </c>
      <c r="D727">
        <f t="shared" si="11"/>
        <v>3472213</v>
      </c>
    </row>
    <row r="728" spans="1:4" x14ac:dyDescent="0.2">
      <c r="A728" t="s">
        <v>1432</v>
      </c>
      <c r="B728">
        <v>43060566</v>
      </c>
      <c r="C728">
        <v>60000000</v>
      </c>
      <c r="D728">
        <f t="shared" si="11"/>
        <v>-16939434</v>
      </c>
    </row>
    <row r="729" spans="1:4" x14ac:dyDescent="0.2">
      <c r="A729" t="s">
        <v>1434</v>
      </c>
      <c r="B729">
        <v>45996718</v>
      </c>
      <c r="C729">
        <v>60000000</v>
      </c>
      <c r="D729">
        <f t="shared" si="11"/>
        <v>-14003282</v>
      </c>
    </row>
    <row r="730" spans="1:4" x14ac:dyDescent="0.2">
      <c r="A730" t="s">
        <v>1437</v>
      </c>
      <c r="B730">
        <v>43337279</v>
      </c>
      <c r="C730">
        <v>60000000</v>
      </c>
      <c r="D730">
        <f t="shared" si="11"/>
        <v>-16662721</v>
      </c>
    </row>
    <row r="731" spans="1:4" x14ac:dyDescent="0.2">
      <c r="A731" t="s">
        <v>1439</v>
      </c>
      <c r="B731">
        <v>37479778</v>
      </c>
      <c r="C731">
        <v>60000000</v>
      </c>
      <c r="D731">
        <f t="shared" si="11"/>
        <v>-22520222</v>
      </c>
    </row>
    <row r="732" spans="1:4" x14ac:dyDescent="0.2">
      <c r="A732" t="s">
        <v>1441</v>
      </c>
      <c r="B732">
        <v>40559930</v>
      </c>
      <c r="C732">
        <v>60000000</v>
      </c>
      <c r="D732">
        <f t="shared" si="11"/>
        <v>-19440070</v>
      </c>
    </row>
    <row r="733" spans="1:4" x14ac:dyDescent="0.2">
      <c r="A733" t="s">
        <v>1443</v>
      </c>
      <c r="B733">
        <v>36830057</v>
      </c>
      <c r="C733">
        <v>65000000</v>
      </c>
      <c r="D733">
        <f t="shared" si="11"/>
        <v>-28169943</v>
      </c>
    </row>
    <row r="734" spans="1:4" x14ac:dyDescent="0.2">
      <c r="A734" t="s">
        <v>1444</v>
      </c>
      <c r="B734">
        <v>36279230</v>
      </c>
      <c r="C734">
        <v>60000000</v>
      </c>
      <c r="D734">
        <f t="shared" si="11"/>
        <v>-23720770</v>
      </c>
    </row>
    <row r="735" spans="1:4" x14ac:dyDescent="0.2">
      <c r="A735" t="s">
        <v>1446</v>
      </c>
      <c r="B735">
        <v>42194060</v>
      </c>
      <c r="C735">
        <v>70000000</v>
      </c>
      <c r="D735">
        <f t="shared" si="11"/>
        <v>-27805940</v>
      </c>
    </row>
    <row r="736" spans="1:4" x14ac:dyDescent="0.2">
      <c r="A736" t="s">
        <v>1448</v>
      </c>
      <c r="B736">
        <v>43119879</v>
      </c>
      <c r="C736">
        <v>60000000</v>
      </c>
      <c r="D736">
        <f t="shared" si="11"/>
        <v>-16880121</v>
      </c>
    </row>
    <row r="737" spans="1:4" x14ac:dyDescent="0.2">
      <c r="A737" t="s">
        <v>1451</v>
      </c>
      <c r="B737">
        <v>35096190</v>
      </c>
      <c r="C737">
        <v>60000000</v>
      </c>
      <c r="D737">
        <f t="shared" si="11"/>
        <v>-24903810</v>
      </c>
    </row>
    <row r="738" spans="1:4" x14ac:dyDescent="0.2">
      <c r="A738" t="s">
        <v>1452</v>
      </c>
      <c r="B738">
        <v>43290977</v>
      </c>
      <c r="C738">
        <v>80000000</v>
      </c>
      <c r="D738">
        <f t="shared" si="11"/>
        <v>-36709023</v>
      </c>
    </row>
    <row r="739" spans="1:4" x14ac:dyDescent="0.2">
      <c r="A739" t="s">
        <v>1454</v>
      </c>
      <c r="B739">
        <v>33927476</v>
      </c>
      <c r="C739">
        <v>40000000</v>
      </c>
      <c r="D739">
        <f t="shared" si="11"/>
        <v>-6072524</v>
      </c>
    </row>
    <row r="740" spans="1:4" x14ac:dyDescent="0.2">
      <c r="A740" t="s">
        <v>1455</v>
      </c>
      <c r="B740">
        <v>32122249</v>
      </c>
      <c r="C740">
        <v>60000000</v>
      </c>
      <c r="D740">
        <f t="shared" si="11"/>
        <v>-27877751</v>
      </c>
    </row>
    <row r="741" spans="1:4" x14ac:dyDescent="0.2">
      <c r="A741" t="s">
        <v>1456</v>
      </c>
      <c r="B741">
        <v>40076438</v>
      </c>
      <c r="C741">
        <v>60000000</v>
      </c>
      <c r="D741">
        <f t="shared" si="11"/>
        <v>-19923562</v>
      </c>
    </row>
    <row r="742" spans="1:4" x14ac:dyDescent="0.2">
      <c r="A742" t="s">
        <v>1458</v>
      </c>
      <c r="B742">
        <v>32940507</v>
      </c>
      <c r="C742">
        <v>60000000</v>
      </c>
      <c r="D742">
        <f t="shared" si="11"/>
        <v>-27059493</v>
      </c>
    </row>
    <row r="743" spans="1:4" x14ac:dyDescent="0.2">
      <c r="A743" t="s">
        <v>1460</v>
      </c>
      <c r="B743">
        <v>31670931</v>
      </c>
      <c r="C743">
        <v>60000000</v>
      </c>
      <c r="D743">
        <f t="shared" si="11"/>
        <v>-28329069</v>
      </c>
    </row>
    <row r="744" spans="1:4" x14ac:dyDescent="0.2">
      <c r="A744" t="s">
        <v>1462</v>
      </c>
      <c r="B744">
        <v>30695227</v>
      </c>
      <c r="C744">
        <v>60000000</v>
      </c>
      <c r="D744">
        <f t="shared" si="11"/>
        <v>-29304773</v>
      </c>
    </row>
    <row r="745" spans="1:4" x14ac:dyDescent="0.2">
      <c r="A745" t="s">
        <v>1464</v>
      </c>
      <c r="B745">
        <v>32522352</v>
      </c>
      <c r="C745">
        <v>60000000</v>
      </c>
      <c r="D745">
        <f t="shared" si="11"/>
        <v>-27477648</v>
      </c>
    </row>
    <row r="746" spans="1:4" x14ac:dyDescent="0.2">
      <c r="A746" t="s">
        <v>1465</v>
      </c>
      <c r="B746">
        <v>26082914</v>
      </c>
      <c r="C746">
        <v>87000000</v>
      </c>
      <c r="D746">
        <f t="shared" si="11"/>
        <v>-60917086</v>
      </c>
    </row>
    <row r="747" spans="1:4" x14ac:dyDescent="0.2">
      <c r="A747" t="s">
        <v>1468</v>
      </c>
      <c r="B747">
        <v>29136626</v>
      </c>
      <c r="C747">
        <v>60000000</v>
      </c>
      <c r="D747">
        <f t="shared" si="11"/>
        <v>-30863374</v>
      </c>
    </row>
    <row r="748" spans="1:4" x14ac:dyDescent="0.2">
      <c r="A748" t="s">
        <v>1471</v>
      </c>
      <c r="B748">
        <v>26288320</v>
      </c>
      <c r="C748">
        <v>60000000</v>
      </c>
      <c r="D748">
        <f t="shared" si="11"/>
        <v>-33711680</v>
      </c>
    </row>
    <row r="749" spans="1:4" x14ac:dyDescent="0.2">
      <c r="A749" t="s">
        <v>1473</v>
      </c>
      <c r="B749">
        <v>26616590</v>
      </c>
      <c r="C749">
        <v>60000000</v>
      </c>
      <c r="D749">
        <f t="shared" si="11"/>
        <v>-33383410</v>
      </c>
    </row>
    <row r="750" spans="1:4" x14ac:dyDescent="0.2">
      <c r="A750" t="s">
        <v>1475</v>
      </c>
      <c r="B750">
        <v>30063805</v>
      </c>
      <c r="C750">
        <v>60000000</v>
      </c>
      <c r="D750">
        <f t="shared" si="11"/>
        <v>-29936195</v>
      </c>
    </row>
    <row r="751" spans="1:4" x14ac:dyDescent="0.2">
      <c r="A751" t="s">
        <v>1476</v>
      </c>
      <c r="B751">
        <v>22518325</v>
      </c>
      <c r="C751">
        <v>50000000</v>
      </c>
      <c r="D751">
        <f t="shared" si="11"/>
        <v>-27481675</v>
      </c>
    </row>
    <row r="752" spans="1:4" x14ac:dyDescent="0.2">
      <c r="A752" t="s">
        <v>1479</v>
      </c>
      <c r="B752">
        <v>13082288</v>
      </c>
      <c r="C752">
        <v>60000000</v>
      </c>
      <c r="D752">
        <f t="shared" si="11"/>
        <v>-46917712</v>
      </c>
    </row>
    <row r="753" spans="1:4" x14ac:dyDescent="0.2">
      <c r="A753" t="s">
        <v>1481</v>
      </c>
      <c r="B753">
        <v>18208078</v>
      </c>
      <c r="C753">
        <v>60000000</v>
      </c>
      <c r="D753">
        <f t="shared" si="11"/>
        <v>-41791922</v>
      </c>
    </row>
    <row r="754" spans="1:4" x14ac:dyDescent="0.2">
      <c r="A754" t="s">
        <v>1483</v>
      </c>
      <c r="B754">
        <v>14218868</v>
      </c>
      <c r="C754">
        <v>65000000</v>
      </c>
      <c r="D754">
        <f t="shared" si="11"/>
        <v>-50781132</v>
      </c>
    </row>
    <row r="755" spans="1:4" x14ac:dyDescent="0.2">
      <c r="A755" t="s">
        <v>1486</v>
      </c>
      <c r="B755">
        <v>22451</v>
      </c>
      <c r="C755">
        <v>60000000</v>
      </c>
      <c r="D755">
        <f t="shared" si="11"/>
        <v>-59977549</v>
      </c>
    </row>
    <row r="756" spans="1:4" x14ac:dyDescent="0.2">
      <c r="A756" t="s">
        <v>1489</v>
      </c>
      <c r="B756">
        <v>31165421</v>
      </c>
      <c r="C756">
        <v>60000000</v>
      </c>
      <c r="D756">
        <f t="shared" si="11"/>
        <v>-28834579</v>
      </c>
    </row>
    <row r="757" spans="1:4" x14ac:dyDescent="0.2">
      <c r="A757" t="s">
        <v>1491</v>
      </c>
      <c r="B757">
        <v>11802056</v>
      </c>
      <c r="C757">
        <v>60000000</v>
      </c>
      <c r="D757">
        <f t="shared" si="11"/>
        <v>-48197944</v>
      </c>
    </row>
    <row r="758" spans="1:4" x14ac:dyDescent="0.2">
      <c r="A758" t="s">
        <v>1494</v>
      </c>
      <c r="B758">
        <v>25472967</v>
      </c>
      <c r="C758">
        <v>30000000</v>
      </c>
      <c r="D758">
        <f t="shared" si="11"/>
        <v>-4527033</v>
      </c>
    </row>
    <row r="759" spans="1:4" x14ac:dyDescent="0.2">
      <c r="A759" t="s">
        <v>1495</v>
      </c>
      <c r="B759">
        <v>22362500</v>
      </c>
      <c r="C759">
        <v>55000000</v>
      </c>
      <c r="D759">
        <f t="shared" si="11"/>
        <v>-32637500</v>
      </c>
    </row>
    <row r="760" spans="1:4" x14ac:dyDescent="0.2">
      <c r="A760" t="s">
        <v>1497</v>
      </c>
      <c r="B760">
        <v>17281832</v>
      </c>
      <c r="C760">
        <v>60000000</v>
      </c>
      <c r="D760">
        <f t="shared" si="11"/>
        <v>-42718168</v>
      </c>
    </row>
    <row r="761" spans="1:4" x14ac:dyDescent="0.2">
      <c r="A761" t="s">
        <v>1498</v>
      </c>
      <c r="B761">
        <v>19781879</v>
      </c>
      <c r="C761">
        <v>60000000</v>
      </c>
      <c r="D761">
        <f t="shared" si="11"/>
        <v>-40218121</v>
      </c>
    </row>
    <row r="762" spans="1:4" x14ac:dyDescent="0.2">
      <c r="A762" t="s">
        <v>1501</v>
      </c>
      <c r="B762">
        <v>7605668</v>
      </c>
      <c r="C762">
        <v>60000000</v>
      </c>
      <c r="D762">
        <f t="shared" si="11"/>
        <v>-52394332</v>
      </c>
    </row>
    <row r="763" spans="1:4" x14ac:dyDescent="0.2">
      <c r="A763" t="s">
        <v>1503</v>
      </c>
      <c r="B763">
        <v>4535117</v>
      </c>
      <c r="C763">
        <v>60000000</v>
      </c>
      <c r="D763">
        <f t="shared" si="11"/>
        <v>-55464883</v>
      </c>
    </row>
    <row r="764" spans="1:4" x14ac:dyDescent="0.2">
      <c r="A764" t="s">
        <v>1504</v>
      </c>
      <c r="B764">
        <v>4426297</v>
      </c>
      <c r="C764">
        <v>35000000</v>
      </c>
      <c r="D764">
        <f t="shared" si="11"/>
        <v>-30573703</v>
      </c>
    </row>
    <row r="765" spans="1:4" x14ac:dyDescent="0.2">
      <c r="A765" t="s">
        <v>1506</v>
      </c>
      <c r="B765">
        <v>10166502</v>
      </c>
      <c r="C765">
        <v>80000000</v>
      </c>
      <c r="D765">
        <f t="shared" si="11"/>
        <v>-69833498</v>
      </c>
    </row>
    <row r="766" spans="1:4" x14ac:dyDescent="0.2">
      <c r="A766" t="s">
        <v>1510</v>
      </c>
      <c r="B766">
        <v>363024263</v>
      </c>
      <c r="C766">
        <v>58000000</v>
      </c>
      <c r="D766">
        <f t="shared" si="11"/>
        <v>305024263</v>
      </c>
    </row>
    <row r="767" spans="1:4" x14ac:dyDescent="0.2">
      <c r="A767" t="s">
        <v>1512</v>
      </c>
      <c r="B767">
        <v>12065985</v>
      </c>
      <c r="C767">
        <v>60000000</v>
      </c>
      <c r="D767">
        <f t="shared" si="11"/>
        <v>-47934015</v>
      </c>
    </row>
    <row r="768" spans="1:4" x14ac:dyDescent="0.2">
      <c r="A768" t="s">
        <v>1514</v>
      </c>
      <c r="B768">
        <v>350123553</v>
      </c>
      <c r="C768">
        <v>58800000</v>
      </c>
      <c r="D768">
        <f t="shared" si="11"/>
        <v>291323553</v>
      </c>
    </row>
    <row r="769" spans="1:4" x14ac:dyDescent="0.2">
      <c r="A769" t="s">
        <v>1516</v>
      </c>
      <c r="B769">
        <v>80021740</v>
      </c>
      <c r="C769">
        <v>58000000</v>
      </c>
      <c r="D769">
        <f t="shared" si="11"/>
        <v>22021740</v>
      </c>
    </row>
    <row r="770" spans="1:4" x14ac:dyDescent="0.2">
      <c r="A770" t="s">
        <v>1517</v>
      </c>
      <c r="B770">
        <v>48291624</v>
      </c>
      <c r="C770">
        <v>58000000</v>
      </c>
      <c r="D770">
        <f t="shared" si="11"/>
        <v>-9708376</v>
      </c>
    </row>
    <row r="771" spans="1:4" x14ac:dyDescent="0.2">
      <c r="A771" t="s">
        <v>1519</v>
      </c>
      <c r="B771">
        <v>35231365</v>
      </c>
      <c r="C771">
        <v>60000000</v>
      </c>
      <c r="D771">
        <f t="shared" ref="D771:D834" si="12">B771-C771</f>
        <v>-24768635</v>
      </c>
    </row>
    <row r="772" spans="1:4" x14ac:dyDescent="0.2">
      <c r="A772" t="s">
        <v>1522</v>
      </c>
      <c r="B772">
        <v>53715611</v>
      </c>
      <c r="C772">
        <v>63000000</v>
      </c>
      <c r="D772">
        <f t="shared" si="12"/>
        <v>-9284389</v>
      </c>
    </row>
    <row r="773" spans="1:4" x14ac:dyDescent="0.2">
      <c r="A773" t="s">
        <v>1524</v>
      </c>
      <c r="B773">
        <v>31199215</v>
      </c>
      <c r="C773">
        <v>58000000</v>
      </c>
      <c r="D773">
        <f t="shared" si="12"/>
        <v>-26800785</v>
      </c>
    </row>
    <row r="774" spans="1:4" x14ac:dyDescent="0.2">
      <c r="A774" t="s">
        <v>1525</v>
      </c>
      <c r="B774">
        <v>29580087</v>
      </c>
      <c r="C774">
        <v>58000000</v>
      </c>
      <c r="D774">
        <f t="shared" si="12"/>
        <v>-28419913</v>
      </c>
    </row>
    <row r="775" spans="1:4" x14ac:dyDescent="0.2">
      <c r="A775" t="s">
        <v>1526</v>
      </c>
      <c r="B775">
        <v>44665963</v>
      </c>
      <c r="C775">
        <v>58000000</v>
      </c>
      <c r="D775">
        <f t="shared" si="12"/>
        <v>-13334037</v>
      </c>
    </row>
    <row r="776" spans="1:4" x14ac:dyDescent="0.2">
      <c r="A776" t="s">
        <v>1527</v>
      </c>
      <c r="B776">
        <v>60128566</v>
      </c>
      <c r="C776">
        <v>60000000</v>
      </c>
      <c r="D776">
        <f t="shared" si="12"/>
        <v>128566</v>
      </c>
    </row>
    <row r="777" spans="1:4" x14ac:dyDescent="0.2">
      <c r="A777" t="s">
        <v>1529</v>
      </c>
      <c r="B777">
        <v>49875589</v>
      </c>
      <c r="C777">
        <v>58000000</v>
      </c>
      <c r="D777">
        <f t="shared" si="12"/>
        <v>-8124411</v>
      </c>
    </row>
    <row r="778" spans="1:4" x14ac:dyDescent="0.2">
      <c r="A778" t="s">
        <v>1530</v>
      </c>
      <c r="B778">
        <v>60984028</v>
      </c>
      <c r="C778">
        <v>57000000</v>
      </c>
      <c r="D778">
        <f t="shared" si="12"/>
        <v>3984028</v>
      </c>
    </row>
    <row r="779" spans="1:4" x14ac:dyDescent="0.2">
      <c r="A779" t="s">
        <v>1532</v>
      </c>
      <c r="B779">
        <v>36931089</v>
      </c>
      <c r="C779">
        <v>70000000</v>
      </c>
      <c r="D779">
        <f t="shared" si="12"/>
        <v>-33068911</v>
      </c>
    </row>
    <row r="780" spans="1:4" x14ac:dyDescent="0.2">
      <c r="A780" t="s">
        <v>1533</v>
      </c>
      <c r="B780">
        <v>51317350</v>
      </c>
      <c r="C780">
        <v>57000000</v>
      </c>
      <c r="D780">
        <f t="shared" si="12"/>
        <v>-5682650</v>
      </c>
    </row>
    <row r="781" spans="1:4" x14ac:dyDescent="0.2">
      <c r="A781" t="s">
        <v>1535</v>
      </c>
      <c r="B781">
        <v>28328132</v>
      </c>
      <c r="C781">
        <v>58000000</v>
      </c>
      <c r="D781">
        <f t="shared" si="12"/>
        <v>-29671868</v>
      </c>
    </row>
    <row r="782" spans="1:4" x14ac:dyDescent="0.2">
      <c r="A782" t="s">
        <v>1537</v>
      </c>
      <c r="B782">
        <v>51774002</v>
      </c>
      <c r="C782">
        <v>57000000</v>
      </c>
      <c r="D782">
        <f t="shared" si="12"/>
        <v>-5225998</v>
      </c>
    </row>
    <row r="783" spans="1:4" x14ac:dyDescent="0.2">
      <c r="A783" t="s">
        <v>1540</v>
      </c>
      <c r="B783">
        <v>25528495</v>
      </c>
      <c r="C783">
        <v>57000000</v>
      </c>
      <c r="D783">
        <f t="shared" si="12"/>
        <v>-31471505</v>
      </c>
    </row>
    <row r="784" spans="1:4" x14ac:dyDescent="0.2">
      <c r="A784" t="s">
        <v>1542</v>
      </c>
      <c r="B784">
        <v>113006880</v>
      </c>
      <c r="C784">
        <v>56000000</v>
      </c>
      <c r="D784">
        <f t="shared" si="12"/>
        <v>57006880</v>
      </c>
    </row>
    <row r="785" spans="1:4" x14ac:dyDescent="0.2">
      <c r="A785" t="s">
        <v>1545</v>
      </c>
      <c r="B785">
        <v>45860039</v>
      </c>
      <c r="C785">
        <v>56000000</v>
      </c>
      <c r="D785">
        <f t="shared" si="12"/>
        <v>-10139961</v>
      </c>
    </row>
    <row r="786" spans="1:4" x14ac:dyDescent="0.2">
      <c r="A786" t="s">
        <v>1546</v>
      </c>
      <c r="B786">
        <v>329691196</v>
      </c>
      <c r="C786">
        <v>55000000</v>
      </c>
      <c r="D786">
        <f t="shared" si="12"/>
        <v>274691196</v>
      </c>
    </row>
    <row r="787" spans="1:4" x14ac:dyDescent="0.2">
      <c r="A787" t="s">
        <v>1547</v>
      </c>
      <c r="B787">
        <v>217326336</v>
      </c>
      <c r="C787">
        <v>60000000</v>
      </c>
      <c r="D787">
        <f t="shared" si="12"/>
        <v>157326336</v>
      </c>
    </row>
    <row r="788" spans="1:4" x14ac:dyDescent="0.2">
      <c r="A788" t="s">
        <v>1548</v>
      </c>
      <c r="B788">
        <v>166225040</v>
      </c>
      <c r="C788">
        <v>55000000</v>
      </c>
      <c r="D788">
        <f t="shared" si="12"/>
        <v>111225040</v>
      </c>
    </row>
    <row r="789" spans="1:4" x14ac:dyDescent="0.2">
      <c r="A789" t="s">
        <v>1551</v>
      </c>
      <c r="B789">
        <v>141600000</v>
      </c>
      <c r="C789">
        <v>55000000</v>
      </c>
      <c r="D789">
        <f t="shared" si="12"/>
        <v>86600000</v>
      </c>
    </row>
    <row r="790" spans="1:4" x14ac:dyDescent="0.2">
      <c r="A790" t="s">
        <v>1553</v>
      </c>
      <c r="B790">
        <v>134218018</v>
      </c>
      <c r="C790">
        <v>55000000</v>
      </c>
      <c r="D790">
        <f t="shared" si="12"/>
        <v>79218018</v>
      </c>
    </row>
    <row r="791" spans="1:4" x14ac:dyDescent="0.2">
      <c r="A791" t="s">
        <v>1554</v>
      </c>
      <c r="B791">
        <v>128769345</v>
      </c>
      <c r="C791">
        <v>54000000</v>
      </c>
      <c r="D791">
        <f t="shared" si="12"/>
        <v>74769345</v>
      </c>
    </row>
    <row r="792" spans="1:4" x14ac:dyDescent="0.2">
      <c r="A792" t="s">
        <v>1555</v>
      </c>
      <c r="B792">
        <v>177575142</v>
      </c>
      <c r="C792">
        <v>70000000</v>
      </c>
      <c r="D792">
        <f t="shared" si="12"/>
        <v>107575142</v>
      </c>
    </row>
    <row r="793" spans="1:4" x14ac:dyDescent="0.2">
      <c r="A793" t="s">
        <v>1558</v>
      </c>
      <c r="B793">
        <v>105263257</v>
      </c>
      <c r="C793">
        <v>55000000</v>
      </c>
      <c r="D793">
        <f t="shared" si="12"/>
        <v>50263257</v>
      </c>
    </row>
    <row r="794" spans="1:4" x14ac:dyDescent="0.2">
      <c r="A794" t="s">
        <v>1560</v>
      </c>
      <c r="B794">
        <v>104354205</v>
      </c>
      <c r="C794">
        <v>55000000</v>
      </c>
      <c r="D794">
        <f t="shared" si="12"/>
        <v>49354205</v>
      </c>
    </row>
    <row r="795" spans="1:4" x14ac:dyDescent="0.2">
      <c r="A795" t="s">
        <v>1561</v>
      </c>
      <c r="B795">
        <v>107100855</v>
      </c>
      <c r="C795">
        <v>55000000</v>
      </c>
      <c r="D795">
        <f t="shared" si="12"/>
        <v>52100855</v>
      </c>
    </row>
    <row r="796" spans="1:4" x14ac:dyDescent="0.2">
      <c r="A796" t="s">
        <v>1562</v>
      </c>
      <c r="B796">
        <v>98711404</v>
      </c>
      <c r="C796">
        <v>55000000</v>
      </c>
      <c r="D796">
        <f t="shared" si="12"/>
        <v>43711404</v>
      </c>
    </row>
    <row r="797" spans="1:4" x14ac:dyDescent="0.2">
      <c r="A797" t="s">
        <v>1563</v>
      </c>
      <c r="B797">
        <v>100328194</v>
      </c>
      <c r="C797">
        <v>50000000</v>
      </c>
      <c r="D797">
        <f t="shared" si="12"/>
        <v>50328194</v>
      </c>
    </row>
    <row r="798" spans="1:4" x14ac:dyDescent="0.2">
      <c r="A798" t="s">
        <v>1564</v>
      </c>
      <c r="B798">
        <v>101530738</v>
      </c>
      <c r="C798">
        <v>55000000</v>
      </c>
      <c r="D798">
        <f t="shared" si="12"/>
        <v>46530738</v>
      </c>
    </row>
    <row r="799" spans="1:4" x14ac:dyDescent="0.2">
      <c r="A799" t="s">
        <v>1566</v>
      </c>
      <c r="B799">
        <v>93815117</v>
      </c>
      <c r="C799">
        <v>55000000</v>
      </c>
      <c r="D799">
        <f t="shared" si="12"/>
        <v>38815117</v>
      </c>
    </row>
    <row r="800" spans="1:4" x14ac:dyDescent="0.2">
      <c r="A800" t="s">
        <v>1567</v>
      </c>
      <c r="B800">
        <v>91400000</v>
      </c>
      <c r="C800">
        <v>53000000</v>
      </c>
      <c r="D800">
        <f t="shared" si="12"/>
        <v>38400000</v>
      </c>
    </row>
    <row r="801" spans="1:4" x14ac:dyDescent="0.2">
      <c r="A801" t="s">
        <v>1569</v>
      </c>
      <c r="B801">
        <v>162586036</v>
      </c>
      <c r="C801">
        <v>55000000</v>
      </c>
      <c r="D801">
        <f t="shared" si="12"/>
        <v>107586036</v>
      </c>
    </row>
    <row r="802" spans="1:4" x14ac:dyDescent="0.2">
      <c r="A802" t="s">
        <v>1570</v>
      </c>
      <c r="B802">
        <v>89706988</v>
      </c>
      <c r="C802">
        <v>55000000</v>
      </c>
      <c r="D802">
        <f t="shared" si="12"/>
        <v>34706988</v>
      </c>
    </row>
    <row r="803" spans="1:4" x14ac:dyDescent="0.2">
      <c r="A803" t="s">
        <v>1571</v>
      </c>
      <c r="B803">
        <v>83000000</v>
      </c>
      <c r="C803">
        <v>55000000</v>
      </c>
      <c r="D803">
        <f t="shared" si="12"/>
        <v>28000000</v>
      </c>
    </row>
    <row r="804" spans="1:4" x14ac:dyDescent="0.2">
      <c r="A804" t="s">
        <v>1572</v>
      </c>
      <c r="B804">
        <v>78745923</v>
      </c>
      <c r="C804">
        <v>55000000</v>
      </c>
      <c r="D804">
        <f t="shared" si="12"/>
        <v>23745923</v>
      </c>
    </row>
    <row r="805" spans="1:4" x14ac:dyDescent="0.2">
      <c r="A805" t="s">
        <v>1573</v>
      </c>
      <c r="B805">
        <v>70098138</v>
      </c>
      <c r="C805">
        <v>30000000</v>
      </c>
      <c r="D805">
        <f t="shared" si="12"/>
        <v>40098138</v>
      </c>
    </row>
    <row r="806" spans="1:4" x14ac:dyDescent="0.2">
      <c r="A806" t="s">
        <v>1574</v>
      </c>
      <c r="B806">
        <v>66365290</v>
      </c>
      <c r="C806">
        <v>55000000</v>
      </c>
      <c r="D806">
        <f t="shared" si="12"/>
        <v>11365290</v>
      </c>
    </row>
    <row r="807" spans="1:4" x14ac:dyDescent="0.2">
      <c r="A807" t="s">
        <v>1575</v>
      </c>
      <c r="B807">
        <v>66207920</v>
      </c>
      <c r="C807">
        <v>30000000</v>
      </c>
      <c r="D807">
        <f t="shared" si="12"/>
        <v>36207920</v>
      </c>
    </row>
    <row r="808" spans="1:4" x14ac:dyDescent="0.2">
      <c r="A808" t="s">
        <v>1576</v>
      </c>
      <c r="B808">
        <v>63408614</v>
      </c>
      <c r="C808">
        <v>55000000</v>
      </c>
      <c r="D808">
        <f t="shared" si="12"/>
        <v>8408614</v>
      </c>
    </row>
    <row r="809" spans="1:4" x14ac:dyDescent="0.2">
      <c r="A809" t="s">
        <v>1577</v>
      </c>
      <c r="B809">
        <v>58422650</v>
      </c>
      <c r="C809">
        <v>55000000</v>
      </c>
      <c r="D809">
        <f t="shared" si="12"/>
        <v>3422650</v>
      </c>
    </row>
    <row r="810" spans="1:4" x14ac:dyDescent="0.2">
      <c r="A810" t="s">
        <v>1580</v>
      </c>
      <c r="B810">
        <v>56932305</v>
      </c>
      <c r="C810">
        <v>55000000</v>
      </c>
      <c r="D810">
        <f t="shared" si="12"/>
        <v>1932305</v>
      </c>
    </row>
    <row r="811" spans="1:4" x14ac:dyDescent="0.2">
      <c r="A811" t="s">
        <v>1581</v>
      </c>
      <c r="B811">
        <v>68750000</v>
      </c>
      <c r="C811">
        <v>55000000</v>
      </c>
      <c r="D811">
        <f t="shared" si="12"/>
        <v>13750000</v>
      </c>
    </row>
    <row r="812" spans="1:4" x14ac:dyDescent="0.2">
      <c r="A812" t="s">
        <v>1582</v>
      </c>
      <c r="B812">
        <v>68218041</v>
      </c>
      <c r="C812">
        <v>55000000</v>
      </c>
      <c r="D812">
        <f t="shared" si="12"/>
        <v>13218041</v>
      </c>
    </row>
    <row r="813" spans="1:4" x14ac:dyDescent="0.2">
      <c r="A813" t="s">
        <v>1583</v>
      </c>
      <c r="B813">
        <v>25040293</v>
      </c>
      <c r="C813">
        <v>55000000</v>
      </c>
      <c r="D813">
        <f t="shared" si="12"/>
        <v>-29959707</v>
      </c>
    </row>
    <row r="814" spans="1:4" x14ac:dyDescent="0.2">
      <c r="A814" t="s">
        <v>1585</v>
      </c>
      <c r="B814">
        <v>55747724</v>
      </c>
      <c r="C814">
        <v>55000000</v>
      </c>
      <c r="D814">
        <f t="shared" si="12"/>
        <v>747724</v>
      </c>
    </row>
    <row r="815" spans="1:4" x14ac:dyDescent="0.2">
      <c r="A815" t="s">
        <v>1587</v>
      </c>
      <c r="B815">
        <v>55473600</v>
      </c>
      <c r="C815">
        <v>50000000</v>
      </c>
      <c r="D815">
        <f t="shared" si="12"/>
        <v>5473600</v>
      </c>
    </row>
    <row r="816" spans="1:4" x14ac:dyDescent="0.2">
      <c r="A816" t="s">
        <v>1590</v>
      </c>
      <c r="B816">
        <v>49994804</v>
      </c>
      <c r="C816">
        <v>55000000</v>
      </c>
      <c r="D816">
        <f t="shared" si="12"/>
        <v>-5005196</v>
      </c>
    </row>
    <row r="817" spans="1:4" x14ac:dyDescent="0.2">
      <c r="A817" t="s">
        <v>1592</v>
      </c>
      <c r="B817">
        <v>41609593</v>
      </c>
      <c r="C817">
        <v>55000000</v>
      </c>
      <c r="D817">
        <f t="shared" si="12"/>
        <v>-13390407</v>
      </c>
    </row>
    <row r="818" spans="1:4" x14ac:dyDescent="0.2">
      <c r="A818" t="s">
        <v>1594</v>
      </c>
      <c r="B818">
        <v>38553833</v>
      </c>
      <c r="C818">
        <v>55000000</v>
      </c>
      <c r="D818">
        <f t="shared" si="12"/>
        <v>-16446167</v>
      </c>
    </row>
    <row r="819" spans="1:4" x14ac:dyDescent="0.2">
      <c r="A819" t="s">
        <v>1596</v>
      </c>
      <c r="B819">
        <v>76137505</v>
      </c>
      <c r="C819">
        <v>55000000</v>
      </c>
      <c r="D819">
        <f t="shared" si="12"/>
        <v>21137505</v>
      </c>
    </row>
    <row r="820" spans="1:4" x14ac:dyDescent="0.2">
      <c r="A820" t="s">
        <v>1598</v>
      </c>
      <c r="B820">
        <v>34350553</v>
      </c>
      <c r="C820">
        <v>68000000</v>
      </c>
      <c r="D820">
        <f t="shared" si="12"/>
        <v>-33649447</v>
      </c>
    </row>
    <row r="821" spans="1:4" x14ac:dyDescent="0.2">
      <c r="A821" t="s">
        <v>1600</v>
      </c>
      <c r="B821">
        <v>34238611</v>
      </c>
      <c r="C821">
        <v>55000000</v>
      </c>
      <c r="D821">
        <f t="shared" si="12"/>
        <v>-20761389</v>
      </c>
    </row>
    <row r="822" spans="1:4" x14ac:dyDescent="0.2">
      <c r="A822" t="s">
        <v>1601</v>
      </c>
      <c r="B822">
        <v>34098563</v>
      </c>
      <c r="C822">
        <v>55000000</v>
      </c>
      <c r="D822">
        <f t="shared" si="12"/>
        <v>-20901437</v>
      </c>
    </row>
    <row r="823" spans="1:4" x14ac:dyDescent="0.2">
      <c r="A823" t="s">
        <v>1602</v>
      </c>
      <c r="B823">
        <v>33828318</v>
      </c>
      <c r="C823">
        <v>55000000</v>
      </c>
      <c r="D823">
        <f t="shared" si="12"/>
        <v>-21171682</v>
      </c>
    </row>
    <row r="824" spans="1:4" x14ac:dyDescent="0.2">
      <c r="A824" t="s">
        <v>1604</v>
      </c>
      <c r="B824">
        <v>33472850</v>
      </c>
      <c r="C824">
        <v>55000000</v>
      </c>
      <c r="D824">
        <f t="shared" si="12"/>
        <v>-21527150</v>
      </c>
    </row>
    <row r="825" spans="1:4" x14ac:dyDescent="0.2">
      <c r="A825" t="s">
        <v>1606</v>
      </c>
      <c r="B825">
        <v>31051126</v>
      </c>
      <c r="C825">
        <v>55000000</v>
      </c>
      <c r="D825">
        <f t="shared" si="12"/>
        <v>-23948874</v>
      </c>
    </row>
    <row r="826" spans="1:4" x14ac:dyDescent="0.2">
      <c r="A826" t="s">
        <v>1607</v>
      </c>
      <c r="B826">
        <v>35707327</v>
      </c>
      <c r="C826">
        <v>55000000</v>
      </c>
      <c r="D826">
        <f t="shared" si="12"/>
        <v>-19292673</v>
      </c>
    </row>
    <row r="827" spans="1:4" x14ac:dyDescent="0.2">
      <c r="A827" t="s">
        <v>1608</v>
      </c>
      <c r="B827">
        <v>20550712</v>
      </c>
      <c r="C827">
        <v>50000000</v>
      </c>
      <c r="D827">
        <f t="shared" si="12"/>
        <v>-29449288</v>
      </c>
    </row>
    <row r="828" spans="1:4" x14ac:dyDescent="0.2">
      <c r="A828" t="s">
        <v>1610</v>
      </c>
      <c r="B828">
        <v>18573791</v>
      </c>
      <c r="C828">
        <v>55000000</v>
      </c>
      <c r="D828">
        <f t="shared" si="12"/>
        <v>-36426209</v>
      </c>
    </row>
    <row r="829" spans="1:4" x14ac:dyDescent="0.2">
      <c r="A829" t="s">
        <v>1612</v>
      </c>
      <c r="B829">
        <v>51225796</v>
      </c>
      <c r="C829">
        <v>70000000</v>
      </c>
      <c r="D829">
        <f t="shared" si="12"/>
        <v>-18774204</v>
      </c>
    </row>
    <row r="830" spans="1:4" x14ac:dyDescent="0.2">
      <c r="A830" t="s">
        <v>1614</v>
      </c>
      <c r="B830">
        <v>16264475</v>
      </c>
      <c r="C830">
        <v>55000000</v>
      </c>
      <c r="D830">
        <f t="shared" si="12"/>
        <v>-38735525</v>
      </c>
    </row>
    <row r="831" spans="1:4" x14ac:dyDescent="0.2">
      <c r="A831" t="s">
        <v>1616</v>
      </c>
      <c r="B831">
        <v>25857987</v>
      </c>
      <c r="C831">
        <v>62000000</v>
      </c>
      <c r="D831">
        <f t="shared" si="12"/>
        <v>-36142013</v>
      </c>
    </row>
    <row r="832" spans="1:4" x14ac:dyDescent="0.2">
      <c r="A832" t="s">
        <v>1618</v>
      </c>
      <c r="B832">
        <v>12870569</v>
      </c>
      <c r="C832">
        <v>56000000</v>
      </c>
      <c r="D832">
        <f t="shared" si="12"/>
        <v>-43129431</v>
      </c>
    </row>
    <row r="833" spans="1:4" x14ac:dyDescent="0.2">
      <c r="A833" t="s">
        <v>1620</v>
      </c>
      <c r="B833">
        <v>11466088</v>
      </c>
      <c r="C833">
        <v>71000000</v>
      </c>
      <c r="D833">
        <f t="shared" si="12"/>
        <v>-59533912</v>
      </c>
    </row>
    <row r="834" spans="1:4" x14ac:dyDescent="0.2">
      <c r="A834" t="s">
        <v>1623</v>
      </c>
      <c r="B834">
        <v>16088610</v>
      </c>
      <c r="C834">
        <v>55000000</v>
      </c>
      <c r="D834">
        <f t="shared" si="12"/>
        <v>-38911390</v>
      </c>
    </row>
    <row r="835" spans="1:4" x14ac:dyDescent="0.2">
      <c r="A835" t="s">
        <v>1625</v>
      </c>
      <c r="B835">
        <v>51178893</v>
      </c>
      <c r="C835">
        <v>50000000</v>
      </c>
      <c r="D835">
        <f t="shared" ref="D835:D898" si="13">B835-C835</f>
        <v>1178893</v>
      </c>
    </row>
    <row r="836" spans="1:4" x14ac:dyDescent="0.2">
      <c r="A836" t="s">
        <v>1626</v>
      </c>
      <c r="B836">
        <v>6768055</v>
      </c>
      <c r="C836">
        <v>57000000</v>
      </c>
      <c r="D836">
        <f t="shared" si="13"/>
        <v>-50231945</v>
      </c>
    </row>
    <row r="837" spans="1:4" x14ac:dyDescent="0.2">
      <c r="A837" t="s">
        <v>1629</v>
      </c>
      <c r="B837">
        <v>39440655</v>
      </c>
      <c r="C837">
        <v>55000000</v>
      </c>
      <c r="D837">
        <f t="shared" si="13"/>
        <v>-15559345</v>
      </c>
    </row>
    <row r="838" spans="1:4" x14ac:dyDescent="0.2">
      <c r="A838" t="s">
        <v>1631</v>
      </c>
      <c r="B838">
        <v>6167817</v>
      </c>
      <c r="C838">
        <v>47000000</v>
      </c>
      <c r="D838">
        <f t="shared" si="13"/>
        <v>-40832183</v>
      </c>
    </row>
    <row r="839" spans="1:4" x14ac:dyDescent="0.2">
      <c r="A839" t="s">
        <v>1632</v>
      </c>
      <c r="B839">
        <v>81645152</v>
      </c>
      <c r="C839">
        <v>54000000</v>
      </c>
      <c r="D839">
        <f t="shared" si="13"/>
        <v>27645152</v>
      </c>
    </row>
    <row r="840" spans="1:4" x14ac:dyDescent="0.2">
      <c r="A840" t="s">
        <v>1633</v>
      </c>
      <c r="B840">
        <v>69951824</v>
      </c>
      <c r="C840">
        <v>55000000</v>
      </c>
      <c r="D840">
        <f t="shared" si="13"/>
        <v>14951824</v>
      </c>
    </row>
    <row r="841" spans="1:4" x14ac:dyDescent="0.2">
      <c r="A841" t="s">
        <v>1634</v>
      </c>
      <c r="B841">
        <v>9483821</v>
      </c>
      <c r="C841">
        <v>55000000</v>
      </c>
      <c r="D841">
        <f t="shared" si="13"/>
        <v>-45516179</v>
      </c>
    </row>
    <row r="842" spans="1:4" x14ac:dyDescent="0.2">
      <c r="A842" t="s">
        <v>1636</v>
      </c>
      <c r="B842">
        <v>66676062</v>
      </c>
      <c r="C842">
        <v>54000000</v>
      </c>
      <c r="D842">
        <f t="shared" si="13"/>
        <v>12676062</v>
      </c>
    </row>
    <row r="843" spans="1:4" x14ac:dyDescent="0.2">
      <c r="A843" t="s">
        <v>1637</v>
      </c>
      <c r="B843">
        <v>26838389</v>
      </c>
      <c r="C843">
        <v>57000000</v>
      </c>
      <c r="D843">
        <f t="shared" si="13"/>
        <v>-30161611</v>
      </c>
    </row>
    <row r="844" spans="1:4" x14ac:dyDescent="0.2">
      <c r="A844" t="s">
        <v>1638</v>
      </c>
      <c r="B844">
        <v>75604320</v>
      </c>
      <c r="C844">
        <v>54000000</v>
      </c>
      <c r="D844">
        <f t="shared" si="13"/>
        <v>21604320</v>
      </c>
    </row>
    <row r="845" spans="1:4" x14ac:dyDescent="0.2">
      <c r="A845" t="s">
        <v>1641</v>
      </c>
      <c r="B845">
        <v>108200000</v>
      </c>
      <c r="C845">
        <v>54000000</v>
      </c>
      <c r="D845">
        <f t="shared" si="13"/>
        <v>54200000</v>
      </c>
    </row>
    <row r="846" spans="1:4" x14ac:dyDescent="0.2">
      <c r="A846" t="s">
        <v>1642</v>
      </c>
      <c r="B846">
        <v>5660084</v>
      </c>
      <c r="C846">
        <v>54000000</v>
      </c>
      <c r="D846">
        <f t="shared" si="13"/>
        <v>-48339916</v>
      </c>
    </row>
    <row r="847" spans="1:4" x14ac:dyDescent="0.2">
      <c r="A847" t="s">
        <v>1643</v>
      </c>
      <c r="B847">
        <v>7221458</v>
      </c>
      <c r="C847">
        <v>55000000</v>
      </c>
      <c r="D847">
        <f t="shared" si="13"/>
        <v>-47778542</v>
      </c>
    </row>
    <row r="848" spans="1:4" x14ac:dyDescent="0.2">
      <c r="A848" t="s">
        <v>1644</v>
      </c>
      <c r="B848">
        <v>70327868</v>
      </c>
      <c r="C848">
        <v>46000000</v>
      </c>
      <c r="D848">
        <f t="shared" si="13"/>
        <v>24327868</v>
      </c>
    </row>
    <row r="849" spans="1:4" x14ac:dyDescent="0.2">
      <c r="A849" t="s">
        <v>1646</v>
      </c>
      <c r="B849">
        <v>58297830</v>
      </c>
      <c r="C849">
        <v>50000000</v>
      </c>
      <c r="D849">
        <f t="shared" si="13"/>
        <v>8297830</v>
      </c>
    </row>
    <row r="850" spans="1:4" x14ac:dyDescent="0.2">
      <c r="A850" t="s">
        <v>1647</v>
      </c>
      <c r="B850">
        <v>57386369</v>
      </c>
      <c r="C850">
        <v>52500000</v>
      </c>
      <c r="D850">
        <f t="shared" si="13"/>
        <v>4886369</v>
      </c>
    </row>
    <row r="851" spans="1:4" x14ac:dyDescent="0.2">
      <c r="A851" t="s">
        <v>1648</v>
      </c>
      <c r="B851">
        <v>45207112</v>
      </c>
      <c r="C851">
        <v>53000000</v>
      </c>
      <c r="D851">
        <f t="shared" si="13"/>
        <v>-7792888</v>
      </c>
    </row>
    <row r="852" spans="1:4" x14ac:dyDescent="0.2">
      <c r="A852" t="s">
        <v>1650</v>
      </c>
      <c r="B852">
        <v>62563543</v>
      </c>
      <c r="C852">
        <v>53000000</v>
      </c>
      <c r="D852">
        <f t="shared" si="13"/>
        <v>9563543</v>
      </c>
    </row>
    <row r="853" spans="1:4" x14ac:dyDescent="0.2">
      <c r="A853" t="s">
        <v>1651</v>
      </c>
      <c r="B853">
        <v>33574332</v>
      </c>
      <c r="C853">
        <v>90000000</v>
      </c>
      <c r="D853">
        <f t="shared" si="13"/>
        <v>-56425668</v>
      </c>
    </row>
    <row r="854" spans="1:4" x14ac:dyDescent="0.2">
      <c r="A854" t="s">
        <v>1652</v>
      </c>
      <c r="B854">
        <v>73343413</v>
      </c>
      <c r="C854">
        <v>50000000</v>
      </c>
      <c r="D854">
        <f t="shared" si="13"/>
        <v>23343413</v>
      </c>
    </row>
    <row r="855" spans="1:4" x14ac:dyDescent="0.2">
      <c r="A855" t="s">
        <v>1655</v>
      </c>
      <c r="B855">
        <v>25031037</v>
      </c>
      <c r="C855">
        <v>53000000</v>
      </c>
      <c r="D855">
        <f t="shared" si="13"/>
        <v>-27968963</v>
      </c>
    </row>
    <row r="856" spans="1:4" x14ac:dyDescent="0.2">
      <c r="A856" t="s">
        <v>1657</v>
      </c>
      <c r="B856">
        <v>22843047</v>
      </c>
      <c r="C856">
        <v>55000000</v>
      </c>
      <c r="D856">
        <f t="shared" si="13"/>
        <v>-32156953</v>
      </c>
    </row>
    <row r="857" spans="1:4" x14ac:dyDescent="0.2">
      <c r="A857" t="s">
        <v>1660</v>
      </c>
      <c r="B857">
        <v>5755286</v>
      </c>
      <c r="C857">
        <v>55000000</v>
      </c>
      <c r="D857">
        <f t="shared" si="13"/>
        <v>-49244714</v>
      </c>
    </row>
    <row r="858" spans="1:4" x14ac:dyDescent="0.2">
      <c r="A858" t="s">
        <v>1661</v>
      </c>
      <c r="B858">
        <v>164435221</v>
      </c>
      <c r="C858">
        <v>52000000</v>
      </c>
      <c r="D858">
        <f t="shared" si="13"/>
        <v>112435221</v>
      </c>
    </row>
    <row r="859" spans="1:4" x14ac:dyDescent="0.2">
      <c r="A859" t="s">
        <v>1662</v>
      </c>
      <c r="B859">
        <v>95720716</v>
      </c>
      <c r="C859">
        <v>40000000</v>
      </c>
      <c r="D859">
        <f t="shared" si="13"/>
        <v>55720716</v>
      </c>
    </row>
    <row r="860" spans="1:4" x14ac:dyDescent="0.2">
      <c r="A860" t="s">
        <v>1663</v>
      </c>
      <c r="B860">
        <v>118683135</v>
      </c>
      <c r="C860">
        <v>52000000</v>
      </c>
      <c r="D860">
        <f t="shared" si="13"/>
        <v>66683135</v>
      </c>
    </row>
    <row r="861" spans="1:4" x14ac:dyDescent="0.2">
      <c r="A861" t="s">
        <v>1666</v>
      </c>
      <c r="B861">
        <v>143704210</v>
      </c>
      <c r="C861">
        <v>52000000</v>
      </c>
      <c r="D861">
        <f t="shared" si="13"/>
        <v>91704210</v>
      </c>
    </row>
    <row r="862" spans="1:4" x14ac:dyDescent="0.2">
      <c r="A862" t="s">
        <v>1667</v>
      </c>
      <c r="B862">
        <v>110476776</v>
      </c>
      <c r="C862">
        <v>52000000</v>
      </c>
      <c r="D862">
        <f t="shared" si="13"/>
        <v>58476776</v>
      </c>
    </row>
    <row r="863" spans="1:4" x14ac:dyDescent="0.2">
      <c r="A863" t="s">
        <v>1669</v>
      </c>
      <c r="B863">
        <v>80270227</v>
      </c>
      <c r="C863">
        <v>50000000</v>
      </c>
      <c r="D863">
        <f t="shared" si="13"/>
        <v>30270227</v>
      </c>
    </row>
    <row r="864" spans="1:4" x14ac:dyDescent="0.2">
      <c r="A864" t="s">
        <v>1671</v>
      </c>
      <c r="B864">
        <v>36385763</v>
      </c>
      <c r="C864">
        <v>52000000</v>
      </c>
      <c r="D864">
        <f t="shared" si="13"/>
        <v>-15614237</v>
      </c>
    </row>
    <row r="865" spans="1:4" x14ac:dyDescent="0.2">
      <c r="A865" t="s">
        <v>1673</v>
      </c>
      <c r="B865">
        <v>37035845</v>
      </c>
      <c r="C865">
        <v>52000000</v>
      </c>
      <c r="D865">
        <f t="shared" si="13"/>
        <v>-14964155</v>
      </c>
    </row>
    <row r="866" spans="1:4" x14ac:dyDescent="0.2">
      <c r="A866" t="s">
        <v>1675</v>
      </c>
      <c r="B866">
        <v>34580635</v>
      </c>
      <c r="C866">
        <v>52000000</v>
      </c>
      <c r="D866">
        <f t="shared" si="13"/>
        <v>-17419365</v>
      </c>
    </row>
    <row r="867" spans="1:4" x14ac:dyDescent="0.2">
      <c r="A867" t="s">
        <v>1676</v>
      </c>
      <c r="B867">
        <v>42438300</v>
      </c>
      <c r="C867">
        <v>52000000</v>
      </c>
      <c r="D867">
        <f t="shared" si="13"/>
        <v>-9561700</v>
      </c>
    </row>
    <row r="868" spans="1:4" x14ac:dyDescent="0.2">
      <c r="A868" t="s">
        <v>1678</v>
      </c>
      <c r="B868">
        <v>23324666</v>
      </c>
      <c r="C868">
        <v>52000000</v>
      </c>
      <c r="D868">
        <f t="shared" si="13"/>
        <v>-28675334</v>
      </c>
    </row>
    <row r="869" spans="1:4" x14ac:dyDescent="0.2">
      <c r="A869" t="s">
        <v>1680</v>
      </c>
      <c r="B869">
        <v>23020488</v>
      </c>
      <c r="C869">
        <v>52000000</v>
      </c>
      <c r="D869">
        <f t="shared" si="13"/>
        <v>-28979512</v>
      </c>
    </row>
    <row r="870" spans="1:4" x14ac:dyDescent="0.2">
      <c r="A870" t="s">
        <v>1681</v>
      </c>
      <c r="B870">
        <v>90567722</v>
      </c>
      <c r="C870">
        <v>51000000</v>
      </c>
      <c r="D870">
        <f t="shared" si="13"/>
        <v>39567722</v>
      </c>
    </row>
    <row r="871" spans="1:4" x14ac:dyDescent="0.2">
      <c r="A871" t="s">
        <v>1683</v>
      </c>
      <c r="B871">
        <v>72601713</v>
      </c>
      <c r="C871">
        <v>51000000</v>
      </c>
      <c r="D871">
        <f t="shared" si="13"/>
        <v>21601713</v>
      </c>
    </row>
    <row r="872" spans="1:4" x14ac:dyDescent="0.2">
      <c r="A872" t="s">
        <v>1684</v>
      </c>
      <c r="B872">
        <v>296623634</v>
      </c>
      <c r="C872">
        <v>50000000</v>
      </c>
      <c r="D872">
        <f t="shared" si="13"/>
        <v>246623634</v>
      </c>
    </row>
    <row r="873" spans="1:4" x14ac:dyDescent="0.2">
      <c r="A873" t="s">
        <v>1685</v>
      </c>
      <c r="B873">
        <v>267652016</v>
      </c>
      <c r="C873">
        <v>60000000</v>
      </c>
      <c r="D873">
        <f t="shared" si="13"/>
        <v>207652016</v>
      </c>
    </row>
    <row r="874" spans="1:4" x14ac:dyDescent="0.2">
      <c r="A874" t="s">
        <v>1688</v>
      </c>
      <c r="B874">
        <v>62453315</v>
      </c>
      <c r="C874">
        <v>50200000</v>
      </c>
      <c r="D874">
        <f t="shared" si="13"/>
        <v>12253315</v>
      </c>
    </row>
    <row r="875" spans="1:4" x14ac:dyDescent="0.2">
      <c r="A875" t="s">
        <v>1690</v>
      </c>
      <c r="B875">
        <v>165500000</v>
      </c>
      <c r="C875">
        <v>48000000</v>
      </c>
      <c r="D875">
        <f t="shared" si="13"/>
        <v>117500000</v>
      </c>
    </row>
    <row r="876" spans="1:4" x14ac:dyDescent="0.2">
      <c r="A876" t="s">
        <v>1691</v>
      </c>
      <c r="B876">
        <v>153620822</v>
      </c>
      <c r="C876">
        <v>50000000</v>
      </c>
      <c r="D876">
        <f t="shared" si="13"/>
        <v>103620822</v>
      </c>
    </row>
    <row r="877" spans="1:4" x14ac:dyDescent="0.2">
      <c r="A877" t="s">
        <v>1693</v>
      </c>
      <c r="B877">
        <v>218628680</v>
      </c>
      <c r="C877">
        <v>50000000</v>
      </c>
      <c r="D877">
        <f t="shared" si="13"/>
        <v>168628680</v>
      </c>
    </row>
    <row r="878" spans="1:4" x14ac:dyDescent="0.2">
      <c r="A878" t="s">
        <v>1694</v>
      </c>
      <c r="B878">
        <v>147637474</v>
      </c>
      <c r="C878">
        <v>50000000</v>
      </c>
      <c r="D878">
        <f t="shared" si="13"/>
        <v>97637474</v>
      </c>
    </row>
    <row r="879" spans="1:4" x14ac:dyDescent="0.2">
      <c r="A879" t="s">
        <v>1696</v>
      </c>
      <c r="B879">
        <v>135014968</v>
      </c>
      <c r="C879">
        <v>50000000</v>
      </c>
      <c r="D879">
        <f t="shared" si="13"/>
        <v>85014968</v>
      </c>
    </row>
    <row r="880" spans="1:4" x14ac:dyDescent="0.2">
      <c r="A880" t="s">
        <v>1697</v>
      </c>
      <c r="B880">
        <v>2175312</v>
      </c>
      <c r="C880">
        <v>50000000</v>
      </c>
      <c r="D880">
        <f t="shared" si="13"/>
        <v>-47824688</v>
      </c>
    </row>
    <row r="881" spans="1:4" x14ac:dyDescent="0.2">
      <c r="A881" t="s">
        <v>1698</v>
      </c>
      <c r="B881">
        <v>126203320</v>
      </c>
      <c r="C881">
        <v>50000000</v>
      </c>
      <c r="D881">
        <f t="shared" si="13"/>
        <v>76203320</v>
      </c>
    </row>
    <row r="882" spans="1:4" x14ac:dyDescent="0.2">
      <c r="A882" t="s">
        <v>1700</v>
      </c>
      <c r="B882">
        <v>126975169</v>
      </c>
      <c r="C882">
        <v>50000000</v>
      </c>
      <c r="D882">
        <f t="shared" si="13"/>
        <v>76975169</v>
      </c>
    </row>
    <row r="883" spans="1:4" x14ac:dyDescent="0.2">
      <c r="A883" t="s">
        <v>1701</v>
      </c>
      <c r="B883">
        <v>125548685</v>
      </c>
      <c r="C883">
        <v>52000000</v>
      </c>
      <c r="D883">
        <f t="shared" si="13"/>
        <v>73548685</v>
      </c>
    </row>
    <row r="884" spans="1:4" x14ac:dyDescent="0.2">
      <c r="A884" t="s">
        <v>1702</v>
      </c>
      <c r="B884">
        <v>105807520</v>
      </c>
      <c r="C884">
        <v>50000000</v>
      </c>
      <c r="D884">
        <f t="shared" si="13"/>
        <v>55807520</v>
      </c>
    </row>
    <row r="885" spans="1:4" x14ac:dyDescent="0.2">
      <c r="A885" t="s">
        <v>1703</v>
      </c>
      <c r="B885">
        <v>191616238</v>
      </c>
      <c r="C885">
        <v>50000000</v>
      </c>
      <c r="D885">
        <f t="shared" si="13"/>
        <v>141616238</v>
      </c>
    </row>
    <row r="886" spans="1:4" x14ac:dyDescent="0.2">
      <c r="A886" t="s">
        <v>1706</v>
      </c>
      <c r="B886">
        <v>105264608</v>
      </c>
      <c r="C886">
        <v>60000000</v>
      </c>
      <c r="D886">
        <f t="shared" si="13"/>
        <v>45264608</v>
      </c>
    </row>
    <row r="887" spans="1:4" x14ac:dyDescent="0.2">
      <c r="A887" t="s">
        <v>1707</v>
      </c>
      <c r="B887">
        <v>97680195</v>
      </c>
      <c r="C887">
        <v>70000000</v>
      </c>
      <c r="D887">
        <f t="shared" si="13"/>
        <v>27680195</v>
      </c>
    </row>
    <row r="888" spans="1:4" x14ac:dyDescent="0.2">
      <c r="A888" t="s">
        <v>1709</v>
      </c>
      <c r="B888">
        <v>126088877</v>
      </c>
      <c r="C888">
        <v>50000000</v>
      </c>
      <c r="D888">
        <f t="shared" si="13"/>
        <v>76088877</v>
      </c>
    </row>
    <row r="889" spans="1:4" x14ac:dyDescent="0.2">
      <c r="A889" t="s">
        <v>1710</v>
      </c>
      <c r="B889">
        <v>91030827</v>
      </c>
      <c r="C889">
        <v>50000000</v>
      </c>
      <c r="D889">
        <f t="shared" si="13"/>
        <v>41030827</v>
      </c>
    </row>
    <row r="890" spans="1:4" x14ac:dyDescent="0.2">
      <c r="A890" t="s">
        <v>1711</v>
      </c>
      <c r="B890">
        <v>150315155</v>
      </c>
      <c r="C890">
        <v>50000000</v>
      </c>
      <c r="D890">
        <f t="shared" si="13"/>
        <v>100315155</v>
      </c>
    </row>
    <row r="891" spans="1:4" x14ac:dyDescent="0.2">
      <c r="A891" t="s">
        <v>1713</v>
      </c>
      <c r="B891">
        <v>127997349</v>
      </c>
      <c r="C891">
        <v>50000000</v>
      </c>
      <c r="D891">
        <f t="shared" si="13"/>
        <v>77997349</v>
      </c>
    </row>
    <row r="892" spans="1:4" x14ac:dyDescent="0.2">
      <c r="A892" t="s">
        <v>1715</v>
      </c>
      <c r="B892">
        <v>88504640</v>
      </c>
      <c r="C892">
        <v>45000000</v>
      </c>
      <c r="D892">
        <f t="shared" si="13"/>
        <v>43504640</v>
      </c>
    </row>
    <row r="893" spans="1:4" x14ac:dyDescent="0.2">
      <c r="A893" t="s">
        <v>1718</v>
      </c>
      <c r="B893">
        <v>81517441</v>
      </c>
      <c r="C893">
        <v>50000000</v>
      </c>
      <c r="D893">
        <f t="shared" si="13"/>
        <v>31517441</v>
      </c>
    </row>
    <row r="894" spans="1:4" x14ac:dyDescent="0.2">
      <c r="A894" t="s">
        <v>1720</v>
      </c>
      <c r="B894">
        <v>81022333</v>
      </c>
      <c r="C894">
        <v>50000000</v>
      </c>
      <c r="D894">
        <f t="shared" si="13"/>
        <v>31022333</v>
      </c>
    </row>
    <row r="895" spans="1:4" x14ac:dyDescent="0.2">
      <c r="A895" t="s">
        <v>1721</v>
      </c>
      <c r="B895">
        <v>79948113</v>
      </c>
      <c r="C895">
        <v>50000000</v>
      </c>
      <c r="D895">
        <f t="shared" si="13"/>
        <v>29948113</v>
      </c>
    </row>
    <row r="896" spans="1:4" x14ac:dyDescent="0.2">
      <c r="A896" t="s">
        <v>1722</v>
      </c>
      <c r="B896">
        <v>88658172</v>
      </c>
      <c r="C896">
        <v>50000000</v>
      </c>
      <c r="D896">
        <f t="shared" si="13"/>
        <v>38658172</v>
      </c>
    </row>
    <row r="897" spans="1:4" x14ac:dyDescent="0.2">
      <c r="A897" t="s">
        <v>1723</v>
      </c>
      <c r="B897">
        <v>84244877</v>
      </c>
      <c r="C897">
        <v>50000000</v>
      </c>
      <c r="D897">
        <f t="shared" si="13"/>
        <v>34244877</v>
      </c>
    </row>
    <row r="898" spans="1:4" x14ac:dyDescent="0.2">
      <c r="A898" t="s">
        <v>1725</v>
      </c>
      <c r="B898">
        <v>75367693</v>
      </c>
      <c r="C898">
        <v>35000000</v>
      </c>
      <c r="D898">
        <f t="shared" si="13"/>
        <v>40367693</v>
      </c>
    </row>
    <row r="899" spans="1:4" x14ac:dyDescent="0.2">
      <c r="A899" t="s">
        <v>1727</v>
      </c>
      <c r="B899">
        <v>73701902</v>
      </c>
      <c r="C899">
        <v>60000000</v>
      </c>
      <c r="D899">
        <f t="shared" ref="D899:D962" si="14">B899-C899</f>
        <v>13701902</v>
      </c>
    </row>
    <row r="900" spans="1:4" x14ac:dyDescent="0.2">
      <c r="A900" t="s">
        <v>1729</v>
      </c>
      <c r="B900">
        <v>75605492</v>
      </c>
      <c r="C900">
        <v>50000000</v>
      </c>
      <c r="D900">
        <f t="shared" si="14"/>
        <v>25605492</v>
      </c>
    </row>
    <row r="901" spans="1:4" x14ac:dyDescent="0.2">
      <c r="A901" t="s">
        <v>1730</v>
      </c>
      <c r="B901">
        <v>67823573</v>
      </c>
      <c r="C901">
        <v>50000000</v>
      </c>
      <c r="D901">
        <f t="shared" si="14"/>
        <v>17823573</v>
      </c>
    </row>
    <row r="902" spans="1:4" x14ac:dyDescent="0.2">
      <c r="A902" t="s">
        <v>1732</v>
      </c>
      <c r="B902">
        <v>91439400</v>
      </c>
      <c r="C902">
        <v>50000000</v>
      </c>
      <c r="D902">
        <f t="shared" si="14"/>
        <v>41439400</v>
      </c>
    </row>
    <row r="903" spans="1:4" x14ac:dyDescent="0.2">
      <c r="A903" t="s">
        <v>1735</v>
      </c>
      <c r="B903">
        <v>67128202</v>
      </c>
      <c r="C903">
        <v>65000000</v>
      </c>
      <c r="D903">
        <f t="shared" si="14"/>
        <v>2128202</v>
      </c>
    </row>
    <row r="904" spans="1:4" x14ac:dyDescent="0.2">
      <c r="A904" t="s">
        <v>1737</v>
      </c>
      <c r="B904">
        <v>70496802</v>
      </c>
      <c r="C904">
        <v>54000000</v>
      </c>
      <c r="D904">
        <f t="shared" si="14"/>
        <v>16496802</v>
      </c>
    </row>
    <row r="905" spans="1:4" x14ac:dyDescent="0.2">
      <c r="A905" t="s">
        <v>1738</v>
      </c>
      <c r="B905">
        <v>60470220</v>
      </c>
      <c r="C905">
        <v>50000000</v>
      </c>
      <c r="D905">
        <f t="shared" si="14"/>
        <v>10470220</v>
      </c>
    </row>
    <row r="906" spans="1:4" x14ac:dyDescent="0.2">
      <c r="A906" t="s">
        <v>1740</v>
      </c>
      <c r="B906">
        <v>58336565</v>
      </c>
      <c r="C906">
        <v>50000000</v>
      </c>
      <c r="D906">
        <f t="shared" si="14"/>
        <v>8336565</v>
      </c>
    </row>
    <row r="907" spans="1:4" x14ac:dyDescent="0.2">
      <c r="A907" t="s">
        <v>1743</v>
      </c>
      <c r="B907">
        <v>66002004</v>
      </c>
      <c r="C907">
        <v>50000000</v>
      </c>
      <c r="D907">
        <f t="shared" si="14"/>
        <v>16002004</v>
      </c>
    </row>
    <row r="908" spans="1:4" x14ac:dyDescent="0.2">
      <c r="A908" t="s">
        <v>1745</v>
      </c>
      <c r="B908">
        <v>54997476</v>
      </c>
      <c r="C908">
        <v>50000000</v>
      </c>
      <c r="D908">
        <f t="shared" si="14"/>
        <v>4997476</v>
      </c>
    </row>
    <row r="909" spans="1:4" x14ac:dyDescent="0.2">
      <c r="A909" t="s">
        <v>1747</v>
      </c>
      <c r="B909">
        <v>55682070</v>
      </c>
      <c r="C909">
        <v>50000000</v>
      </c>
      <c r="D909">
        <f t="shared" si="14"/>
        <v>5682070</v>
      </c>
    </row>
    <row r="910" spans="1:4" x14ac:dyDescent="0.2">
      <c r="A910" t="s">
        <v>1749</v>
      </c>
      <c r="B910">
        <v>52752475</v>
      </c>
      <c r="C910">
        <v>50000000</v>
      </c>
      <c r="D910">
        <f t="shared" si="14"/>
        <v>2752475</v>
      </c>
    </row>
    <row r="911" spans="1:4" x14ac:dyDescent="0.2">
      <c r="A911" t="s">
        <v>1750</v>
      </c>
      <c r="B911">
        <v>55092830</v>
      </c>
      <c r="C911">
        <v>60000000</v>
      </c>
      <c r="D911">
        <f t="shared" si="14"/>
        <v>-4907170</v>
      </c>
    </row>
    <row r="912" spans="1:4" x14ac:dyDescent="0.2">
      <c r="A912" t="s">
        <v>1752</v>
      </c>
      <c r="B912">
        <v>50815288</v>
      </c>
      <c r="C912">
        <v>50000000</v>
      </c>
      <c r="D912">
        <f t="shared" si="14"/>
        <v>815288</v>
      </c>
    </row>
    <row r="913" spans="1:4" x14ac:dyDescent="0.2">
      <c r="A913" t="s">
        <v>1753</v>
      </c>
      <c r="B913">
        <v>52822418</v>
      </c>
      <c r="C913">
        <v>50000000</v>
      </c>
      <c r="D913">
        <f t="shared" si="14"/>
        <v>2822418</v>
      </c>
    </row>
    <row r="914" spans="1:4" x14ac:dyDescent="0.2">
      <c r="A914" t="s">
        <v>1755</v>
      </c>
      <c r="B914">
        <v>50150619</v>
      </c>
      <c r="C914">
        <v>50000000</v>
      </c>
      <c r="D914">
        <f t="shared" si="14"/>
        <v>150619</v>
      </c>
    </row>
    <row r="915" spans="1:4" x14ac:dyDescent="0.2">
      <c r="A915" t="s">
        <v>1757</v>
      </c>
      <c r="B915">
        <v>48745150</v>
      </c>
      <c r="C915">
        <v>50000000</v>
      </c>
      <c r="D915">
        <f t="shared" si="14"/>
        <v>-1254850</v>
      </c>
    </row>
    <row r="916" spans="1:4" x14ac:dyDescent="0.2">
      <c r="A916" t="s">
        <v>1758</v>
      </c>
      <c r="B916">
        <v>50007168</v>
      </c>
      <c r="C916">
        <v>50000000</v>
      </c>
      <c r="D916">
        <f t="shared" si="14"/>
        <v>7168</v>
      </c>
    </row>
    <row r="917" spans="1:4" x14ac:dyDescent="0.2">
      <c r="A917" t="s">
        <v>1759</v>
      </c>
      <c r="B917">
        <v>48154732</v>
      </c>
      <c r="C917">
        <v>50000000</v>
      </c>
      <c r="D917">
        <f t="shared" si="14"/>
        <v>-1845268</v>
      </c>
    </row>
    <row r="918" spans="1:4" x14ac:dyDescent="0.2">
      <c r="A918" t="s">
        <v>1760</v>
      </c>
      <c r="B918">
        <v>48265581</v>
      </c>
      <c r="C918">
        <v>50000000</v>
      </c>
      <c r="D918">
        <f t="shared" si="14"/>
        <v>-1734419</v>
      </c>
    </row>
    <row r="919" spans="1:4" x14ac:dyDescent="0.2">
      <c r="A919" t="s">
        <v>1763</v>
      </c>
      <c r="B919">
        <v>46982632</v>
      </c>
      <c r="C919">
        <v>50000000</v>
      </c>
      <c r="D919">
        <f t="shared" si="14"/>
        <v>-3017368</v>
      </c>
    </row>
    <row r="920" spans="1:4" x14ac:dyDescent="0.2">
      <c r="A920" t="s">
        <v>1765</v>
      </c>
      <c r="B920">
        <v>44737059</v>
      </c>
      <c r="C920">
        <v>50000000</v>
      </c>
      <c r="D920">
        <f t="shared" si="14"/>
        <v>-5262941</v>
      </c>
    </row>
    <row r="921" spans="1:4" x14ac:dyDescent="0.2">
      <c r="A921" t="s">
        <v>1767</v>
      </c>
      <c r="B921">
        <v>56724080</v>
      </c>
      <c r="C921">
        <v>50000000</v>
      </c>
      <c r="D921">
        <f t="shared" si="14"/>
        <v>6724080</v>
      </c>
    </row>
    <row r="922" spans="1:4" x14ac:dyDescent="0.2">
      <c r="A922" t="s">
        <v>1768</v>
      </c>
      <c r="B922">
        <v>44484065</v>
      </c>
      <c r="C922">
        <v>50000000</v>
      </c>
      <c r="D922">
        <f t="shared" si="14"/>
        <v>-5515935</v>
      </c>
    </row>
    <row r="923" spans="1:4" x14ac:dyDescent="0.2">
      <c r="A923" t="s">
        <v>1770</v>
      </c>
      <c r="B923">
        <v>47553512</v>
      </c>
      <c r="C923">
        <v>50000000</v>
      </c>
      <c r="D923">
        <f t="shared" si="14"/>
        <v>-2446488</v>
      </c>
    </row>
    <row r="924" spans="1:4" x14ac:dyDescent="0.2">
      <c r="A924" t="s">
        <v>1772</v>
      </c>
      <c r="B924">
        <v>42610000</v>
      </c>
      <c r="C924">
        <v>55000000</v>
      </c>
      <c r="D924">
        <f t="shared" si="14"/>
        <v>-12390000</v>
      </c>
    </row>
    <row r="925" spans="1:4" x14ac:dyDescent="0.2">
      <c r="A925" t="s">
        <v>1773</v>
      </c>
      <c r="B925">
        <v>41482207</v>
      </c>
      <c r="C925">
        <v>50000000</v>
      </c>
      <c r="D925">
        <f t="shared" si="14"/>
        <v>-8517793</v>
      </c>
    </row>
    <row r="926" spans="1:4" x14ac:dyDescent="0.2">
      <c r="A926" t="s">
        <v>1774</v>
      </c>
      <c r="B926">
        <v>47105085</v>
      </c>
      <c r="C926">
        <v>50000000</v>
      </c>
      <c r="D926">
        <f t="shared" si="14"/>
        <v>-2894915</v>
      </c>
    </row>
    <row r="927" spans="1:4" x14ac:dyDescent="0.2">
      <c r="A927" t="s">
        <v>1775</v>
      </c>
      <c r="B927">
        <v>41256277</v>
      </c>
      <c r="C927">
        <v>50000000</v>
      </c>
      <c r="D927">
        <f t="shared" si="14"/>
        <v>-8743723</v>
      </c>
    </row>
    <row r="928" spans="1:4" x14ac:dyDescent="0.2">
      <c r="A928" t="s">
        <v>1777</v>
      </c>
      <c r="B928">
        <v>50740078</v>
      </c>
      <c r="C928">
        <v>45000000</v>
      </c>
      <c r="D928">
        <f t="shared" si="14"/>
        <v>5740078</v>
      </c>
    </row>
    <row r="929" spans="1:4" x14ac:dyDescent="0.2">
      <c r="A929" t="s">
        <v>1779</v>
      </c>
      <c r="B929">
        <v>40203020</v>
      </c>
      <c r="C929">
        <v>40000000</v>
      </c>
      <c r="D929">
        <f t="shared" si="14"/>
        <v>203020</v>
      </c>
    </row>
    <row r="930" spans="1:4" x14ac:dyDescent="0.2">
      <c r="A930" t="s">
        <v>1782</v>
      </c>
      <c r="B930">
        <v>40905277</v>
      </c>
      <c r="C930">
        <v>50000000</v>
      </c>
      <c r="D930">
        <f t="shared" si="14"/>
        <v>-9094723</v>
      </c>
    </row>
    <row r="931" spans="1:4" x14ac:dyDescent="0.2">
      <c r="A931" t="s">
        <v>1785</v>
      </c>
      <c r="B931">
        <v>38590500</v>
      </c>
      <c r="C931">
        <v>50000000</v>
      </c>
      <c r="D931">
        <f t="shared" si="14"/>
        <v>-11409500</v>
      </c>
    </row>
    <row r="932" spans="1:4" x14ac:dyDescent="0.2">
      <c r="A932" t="s">
        <v>1786</v>
      </c>
      <c r="B932">
        <v>39177541</v>
      </c>
      <c r="C932">
        <v>50000000</v>
      </c>
      <c r="D932">
        <f t="shared" si="14"/>
        <v>-10822459</v>
      </c>
    </row>
    <row r="933" spans="1:4" x14ac:dyDescent="0.2">
      <c r="A933" t="s">
        <v>1788</v>
      </c>
      <c r="B933">
        <v>39778599</v>
      </c>
      <c r="C933">
        <v>50000000</v>
      </c>
      <c r="D933">
        <f t="shared" si="14"/>
        <v>-10221401</v>
      </c>
    </row>
    <row r="934" spans="1:4" x14ac:dyDescent="0.2">
      <c r="A934" t="s">
        <v>1789</v>
      </c>
      <c r="B934">
        <v>37486138</v>
      </c>
      <c r="C934">
        <v>50000000</v>
      </c>
      <c r="D934">
        <f t="shared" si="14"/>
        <v>-12513862</v>
      </c>
    </row>
    <row r="935" spans="1:4" x14ac:dyDescent="0.2">
      <c r="A935" t="s">
        <v>1790</v>
      </c>
      <c r="B935">
        <v>38105077</v>
      </c>
      <c r="C935">
        <v>40000000</v>
      </c>
      <c r="D935">
        <f t="shared" si="14"/>
        <v>-1894923</v>
      </c>
    </row>
    <row r="936" spans="1:4" x14ac:dyDescent="0.2">
      <c r="A936" t="s">
        <v>1791</v>
      </c>
      <c r="B936">
        <v>35168395</v>
      </c>
      <c r="C936">
        <v>50000000</v>
      </c>
      <c r="D936">
        <f t="shared" si="14"/>
        <v>-14831605</v>
      </c>
    </row>
    <row r="937" spans="1:4" x14ac:dyDescent="0.2">
      <c r="A937" t="s">
        <v>1794</v>
      </c>
      <c r="B937">
        <v>32800000</v>
      </c>
      <c r="C937">
        <v>40000000</v>
      </c>
      <c r="D937">
        <f t="shared" si="14"/>
        <v>-7200000</v>
      </c>
    </row>
    <row r="938" spans="1:4" x14ac:dyDescent="0.2">
      <c r="A938" t="s">
        <v>1795</v>
      </c>
      <c r="B938">
        <v>33643461</v>
      </c>
      <c r="C938">
        <v>50000000</v>
      </c>
      <c r="D938">
        <f t="shared" si="14"/>
        <v>-16356539</v>
      </c>
    </row>
    <row r="939" spans="1:4" x14ac:dyDescent="0.2">
      <c r="A939" t="s">
        <v>1797</v>
      </c>
      <c r="B939">
        <v>32741596</v>
      </c>
      <c r="C939">
        <v>50000000</v>
      </c>
      <c r="D939">
        <f t="shared" si="14"/>
        <v>-17258404</v>
      </c>
    </row>
    <row r="940" spans="1:4" x14ac:dyDescent="0.2">
      <c r="A940" t="s">
        <v>1799</v>
      </c>
      <c r="B940">
        <v>31874869</v>
      </c>
      <c r="C940">
        <v>50000000</v>
      </c>
      <c r="D940">
        <f t="shared" si="14"/>
        <v>-18125131</v>
      </c>
    </row>
    <row r="941" spans="1:4" x14ac:dyDescent="0.2">
      <c r="A941" t="s">
        <v>1800</v>
      </c>
      <c r="B941">
        <v>30306268</v>
      </c>
      <c r="C941">
        <v>50000000</v>
      </c>
      <c r="D941">
        <f t="shared" si="14"/>
        <v>-19693732</v>
      </c>
    </row>
    <row r="942" spans="1:4" x14ac:dyDescent="0.2">
      <c r="A942" t="s">
        <v>1802</v>
      </c>
      <c r="B942">
        <v>27667947</v>
      </c>
      <c r="C942">
        <v>50000000</v>
      </c>
      <c r="D942">
        <f t="shared" si="14"/>
        <v>-22332053</v>
      </c>
    </row>
    <row r="943" spans="1:4" x14ac:dyDescent="0.2">
      <c r="A943" t="s">
        <v>1803</v>
      </c>
      <c r="B943">
        <v>27067160</v>
      </c>
      <c r="C943">
        <v>50000000</v>
      </c>
      <c r="D943">
        <f t="shared" si="14"/>
        <v>-22932840</v>
      </c>
    </row>
    <row r="944" spans="1:4" x14ac:dyDescent="0.2">
      <c r="A944" t="s">
        <v>1805</v>
      </c>
      <c r="B944">
        <v>26616999</v>
      </c>
      <c r="C944">
        <v>40000000</v>
      </c>
      <c r="D944">
        <f t="shared" si="14"/>
        <v>-13383001</v>
      </c>
    </row>
    <row r="945" spans="1:4" x14ac:dyDescent="0.2">
      <c r="A945" t="s">
        <v>1806</v>
      </c>
      <c r="B945">
        <v>26536120</v>
      </c>
      <c r="C945">
        <v>50000000</v>
      </c>
      <c r="D945">
        <f t="shared" si="14"/>
        <v>-23463880</v>
      </c>
    </row>
    <row r="946" spans="1:4" x14ac:dyDescent="0.2">
      <c r="A946" t="s">
        <v>1807</v>
      </c>
      <c r="B946">
        <v>26199517</v>
      </c>
      <c r="C946">
        <v>50000000</v>
      </c>
      <c r="D946">
        <f t="shared" si="14"/>
        <v>-23800483</v>
      </c>
    </row>
    <row r="947" spans="1:4" x14ac:dyDescent="0.2">
      <c r="A947" t="s">
        <v>1808</v>
      </c>
      <c r="B947">
        <v>25450527</v>
      </c>
      <c r="C947">
        <v>50000000</v>
      </c>
      <c r="D947">
        <f t="shared" si="14"/>
        <v>-24549473</v>
      </c>
    </row>
    <row r="948" spans="1:4" x14ac:dyDescent="0.2">
      <c r="A948" t="s">
        <v>1810</v>
      </c>
      <c r="B948">
        <v>25407250</v>
      </c>
      <c r="C948">
        <v>50000000</v>
      </c>
      <c r="D948">
        <f t="shared" si="14"/>
        <v>-24592750</v>
      </c>
    </row>
    <row r="949" spans="1:4" x14ac:dyDescent="0.2">
      <c r="A949" t="s">
        <v>1811</v>
      </c>
      <c r="B949">
        <v>23159305</v>
      </c>
      <c r="C949">
        <v>70000000</v>
      </c>
      <c r="D949">
        <f t="shared" si="14"/>
        <v>-46840695</v>
      </c>
    </row>
    <row r="950" spans="1:4" x14ac:dyDescent="0.2">
      <c r="A950" t="s">
        <v>1814</v>
      </c>
      <c r="B950">
        <v>24006726</v>
      </c>
      <c r="C950">
        <v>50000000</v>
      </c>
      <c r="D950">
        <f t="shared" si="14"/>
        <v>-25993274</v>
      </c>
    </row>
    <row r="951" spans="1:4" x14ac:dyDescent="0.2">
      <c r="A951" t="s">
        <v>1816</v>
      </c>
      <c r="B951">
        <v>20389967</v>
      </c>
      <c r="C951">
        <v>50000000</v>
      </c>
      <c r="D951">
        <f t="shared" si="14"/>
        <v>-29610033</v>
      </c>
    </row>
    <row r="952" spans="1:4" x14ac:dyDescent="0.2">
      <c r="A952" t="s">
        <v>1817</v>
      </c>
      <c r="B952">
        <v>19593740</v>
      </c>
      <c r="C952">
        <v>50000000</v>
      </c>
      <c r="D952">
        <f t="shared" si="14"/>
        <v>-30406260</v>
      </c>
    </row>
    <row r="953" spans="1:4" x14ac:dyDescent="0.2">
      <c r="A953" t="s">
        <v>1818</v>
      </c>
      <c r="B953">
        <v>19118247</v>
      </c>
      <c r="C953">
        <v>40000000</v>
      </c>
      <c r="D953">
        <f t="shared" si="14"/>
        <v>-20881753</v>
      </c>
    </row>
    <row r="954" spans="1:4" x14ac:dyDescent="0.2">
      <c r="A954" t="s">
        <v>1819</v>
      </c>
      <c r="B954">
        <v>26442251</v>
      </c>
      <c r="C954">
        <v>50000000</v>
      </c>
      <c r="D954">
        <f t="shared" si="14"/>
        <v>-23557749</v>
      </c>
    </row>
    <row r="955" spans="1:4" x14ac:dyDescent="0.2">
      <c r="A955" t="s">
        <v>1821</v>
      </c>
      <c r="B955">
        <v>17114882</v>
      </c>
      <c r="C955">
        <v>25000000</v>
      </c>
      <c r="D955">
        <f t="shared" si="14"/>
        <v>-7885118</v>
      </c>
    </row>
    <row r="956" spans="1:4" x14ac:dyDescent="0.2">
      <c r="A956" t="s">
        <v>1823</v>
      </c>
      <c r="B956">
        <v>18472363</v>
      </c>
      <c r="C956">
        <v>50000000</v>
      </c>
      <c r="D956">
        <f t="shared" si="14"/>
        <v>-31527637</v>
      </c>
    </row>
    <row r="957" spans="1:4" x14ac:dyDescent="0.2">
      <c r="A957" t="s">
        <v>1824</v>
      </c>
      <c r="B957">
        <v>14131298</v>
      </c>
      <c r="C957">
        <v>390000000</v>
      </c>
      <c r="D957">
        <f t="shared" si="14"/>
        <v>-375868702</v>
      </c>
    </row>
    <row r="958" spans="1:4" x14ac:dyDescent="0.2">
      <c r="A958" t="s">
        <v>1827</v>
      </c>
      <c r="B958">
        <v>21557240</v>
      </c>
      <c r="C958">
        <v>49900000</v>
      </c>
      <c r="D958">
        <f t="shared" si="14"/>
        <v>-28342760</v>
      </c>
    </row>
    <row r="959" spans="1:4" x14ac:dyDescent="0.2">
      <c r="A959" t="s">
        <v>1829</v>
      </c>
      <c r="B959">
        <v>21283440</v>
      </c>
      <c r="C959">
        <v>55000000</v>
      </c>
      <c r="D959">
        <f t="shared" si="14"/>
        <v>-33716560</v>
      </c>
    </row>
    <row r="960" spans="1:4" x14ac:dyDescent="0.2">
      <c r="A960" t="s">
        <v>1831</v>
      </c>
      <c r="B960">
        <v>10556196</v>
      </c>
      <c r="C960">
        <v>50000000</v>
      </c>
      <c r="D960">
        <f t="shared" si="14"/>
        <v>-39443804</v>
      </c>
    </row>
    <row r="961" spans="1:4" x14ac:dyDescent="0.2">
      <c r="A961" t="s">
        <v>1834</v>
      </c>
      <c r="B961">
        <v>16671505</v>
      </c>
      <c r="C961">
        <v>50000000</v>
      </c>
      <c r="D961">
        <f t="shared" si="14"/>
        <v>-33328495</v>
      </c>
    </row>
    <row r="962" spans="1:4" x14ac:dyDescent="0.2">
      <c r="A962" t="s">
        <v>1836</v>
      </c>
      <c r="B962">
        <v>10400000</v>
      </c>
      <c r="C962">
        <v>50000000</v>
      </c>
      <c r="D962">
        <f t="shared" si="14"/>
        <v>-39600000</v>
      </c>
    </row>
    <row r="963" spans="1:4" x14ac:dyDescent="0.2">
      <c r="A963" t="s">
        <v>1837</v>
      </c>
      <c r="B963">
        <v>9528092</v>
      </c>
      <c r="C963">
        <v>22000000</v>
      </c>
      <c r="D963">
        <f t="shared" ref="D963:D1026" si="15">B963-C963</f>
        <v>-12471908</v>
      </c>
    </row>
    <row r="964" spans="1:4" x14ac:dyDescent="0.2">
      <c r="A964" t="s">
        <v>1839</v>
      </c>
      <c r="B964">
        <v>10137232</v>
      </c>
      <c r="C964">
        <v>50000000</v>
      </c>
      <c r="D964">
        <f t="shared" si="15"/>
        <v>-39862768</v>
      </c>
    </row>
    <row r="965" spans="1:4" x14ac:dyDescent="0.2">
      <c r="A965" t="s">
        <v>1840</v>
      </c>
      <c r="B965">
        <v>9795017</v>
      </c>
      <c r="C965">
        <v>50000000</v>
      </c>
      <c r="D965">
        <f t="shared" si="15"/>
        <v>-40204983</v>
      </c>
    </row>
    <row r="966" spans="1:4" x14ac:dyDescent="0.2">
      <c r="A966" t="s">
        <v>1841</v>
      </c>
      <c r="B966">
        <v>20488579</v>
      </c>
      <c r="C966">
        <v>50000000</v>
      </c>
      <c r="D966">
        <f t="shared" si="15"/>
        <v>-29511421</v>
      </c>
    </row>
    <row r="967" spans="1:4" x14ac:dyDescent="0.2">
      <c r="A967" t="s">
        <v>1843</v>
      </c>
      <c r="B967">
        <v>19445217</v>
      </c>
      <c r="C967">
        <v>60000000</v>
      </c>
      <c r="D967">
        <f t="shared" si="15"/>
        <v>-40554783</v>
      </c>
    </row>
    <row r="968" spans="1:4" x14ac:dyDescent="0.2">
      <c r="A968" t="s">
        <v>1845</v>
      </c>
      <c r="B968">
        <v>8355815</v>
      </c>
      <c r="C968">
        <v>55000000</v>
      </c>
      <c r="D968">
        <f t="shared" si="15"/>
        <v>-46644185</v>
      </c>
    </row>
    <row r="969" spans="1:4" x14ac:dyDescent="0.2">
      <c r="A969" t="s">
        <v>1846</v>
      </c>
      <c r="B969">
        <v>28837115</v>
      </c>
      <c r="C969">
        <v>50000000</v>
      </c>
      <c r="D969">
        <f t="shared" si="15"/>
        <v>-21162885</v>
      </c>
    </row>
    <row r="970" spans="1:4" x14ac:dyDescent="0.2">
      <c r="A970" t="s">
        <v>1849</v>
      </c>
      <c r="B970">
        <v>6471394</v>
      </c>
      <c r="C970">
        <v>50000000</v>
      </c>
      <c r="D970">
        <f t="shared" si="15"/>
        <v>-43528606</v>
      </c>
    </row>
    <row r="971" spans="1:4" x14ac:dyDescent="0.2">
      <c r="A971" t="s">
        <v>1851</v>
      </c>
      <c r="B971">
        <v>6291602</v>
      </c>
      <c r="C971">
        <v>50000000</v>
      </c>
      <c r="D971">
        <f t="shared" si="15"/>
        <v>-43708398</v>
      </c>
    </row>
    <row r="972" spans="1:4" x14ac:dyDescent="0.2">
      <c r="A972" t="s">
        <v>1853</v>
      </c>
      <c r="B972">
        <v>10706786</v>
      </c>
      <c r="C972">
        <v>50000000</v>
      </c>
      <c r="D972">
        <f t="shared" si="15"/>
        <v>-39293214</v>
      </c>
    </row>
    <row r="973" spans="1:4" x14ac:dyDescent="0.2">
      <c r="A973" t="s">
        <v>1854</v>
      </c>
      <c r="B973">
        <v>8742261</v>
      </c>
      <c r="C973">
        <v>18000000</v>
      </c>
      <c r="D973">
        <f t="shared" si="15"/>
        <v>-9257739</v>
      </c>
    </row>
    <row r="974" spans="1:4" x14ac:dyDescent="0.2">
      <c r="A974" t="s">
        <v>1856</v>
      </c>
      <c r="B974">
        <v>43905746</v>
      </c>
      <c r="C974">
        <v>49000000</v>
      </c>
      <c r="D974">
        <f t="shared" si="15"/>
        <v>-5094254</v>
      </c>
    </row>
    <row r="975" spans="1:4" x14ac:dyDescent="0.2">
      <c r="A975" t="s">
        <v>1858</v>
      </c>
      <c r="B975">
        <v>21413502</v>
      </c>
      <c r="C975">
        <v>40000000</v>
      </c>
      <c r="D975">
        <f t="shared" si="15"/>
        <v>-18586498</v>
      </c>
    </row>
    <row r="976" spans="1:4" x14ac:dyDescent="0.2">
      <c r="A976" t="s">
        <v>1859</v>
      </c>
      <c r="B976">
        <v>124107476</v>
      </c>
      <c r="C976">
        <v>48000000</v>
      </c>
      <c r="D976">
        <f t="shared" si="15"/>
        <v>76107476</v>
      </c>
    </row>
    <row r="977" spans="1:4" x14ac:dyDescent="0.2">
      <c r="A977" t="s">
        <v>1860</v>
      </c>
      <c r="B977">
        <v>197171806</v>
      </c>
      <c r="C977">
        <v>48000000</v>
      </c>
      <c r="D977">
        <f t="shared" si="15"/>
        <v>149171806</v>
      </c>
    </row>
    <row r="978" spans="1:4" x14ac:dyDescent="0.2">
      <c r="A978" t="s">
        <v>1862</v>
      </c>
      <c r="B978">
        <v>31569268</v>
      </c>
      <c r="C978">
        <v>49000000</v>
      </c>
      <c r="D978">
        <f t="shared" si="15"/>
        <v>-17430732</v>
      </c>
    </row>
    <row r="979" spans="1:4" x14ac:dyDescent="0.2">
      <c r="A979" t="s">
        <v>1863</v>
      </c>
      <c r="B979">
        <v>66488090</v>
      </c>
      <c r="C979">
        <v>48000000</v>
      </c>
      <c r="D979">
        <f t="shared" si="15"/>
        <v>18488090</v>
      </c>
    </row>
    <row r="980" spans="1:4" x14ac:dyDescent="0.2">
      <c r="A980" t="s">
        <v>1864</v>
      </c>
      <c r="B980">
        <v>95308367</v>
      </c>
      <c r="C980">
        <v>48000000</v>
      </c>
      <c r="D980">
        <f t="shared" si="15"/>
        <v>47308367</v>
      </c>
    </row>
    <row r="981" spans="1:4" x14ac:dyDescent="0.2">
      <c r="A981" t="s">
        <v>1866</v>
      </c>
      <c r="B981">
        <v>60652036</v>
      </c>
      <c r="C981">
        <v>48000000</v>
      </c>
      <c r="D981">
        <f t="shared" si="15"/>
        <v>12652036</v>
      </c>
    </row>
    <row r="982" spans="1:4" x14ac:dyDescent="0.2">
      <c r="A982" t="s">
        <v>1867</v>
      </c>
      <c r="B982">
        <v>1206135</v>
      </c>
      <c r="C982">
        <v>50000000</v>
      </c>
      <c r="D982">
        <f t="shared" si="15"/>
        <v>-48793865</v>
      </c>
    </row>
    <row r="983" spans="1:4" x14ac:dyDescent="0.2">
      <c r="A983" t="s">
        <v>1869</v>
      </c>
      <c r="B983">
        <v>56607223</v>
      </c>
      <c r="C983">
        <v>48000000</v>
      </c>
      <c r="D983">
        <f t="shared" si="15"/>
        <v>8607223</v>
      </c>
    </row>
    <row r="984" spans="1:4" x14ac:dyDescent="0.2">
      <c r="A984" t="s">
        <v>1871</v>
      </c>
      <c r="B984">
        <v>50173190</v>
      </c>
      <c r="C984">
        <v>48000000</v>
      </c>
      <c r="D984">
        <f t="shared" si="15"/>
        <v>2173190</v>
      </c>
    </row>
    <row r="985" spans="1:4" x14ac:dyDescent="0.2">
      <c r="A985" t="s">
        <v>1872</v>
      </c>
      <c r="B985">
        <v>47095453</v>
      </c>
      <c r="C985">
        <v>48000000</v>
      </c>
      <c r="D985">
        <f t="shared" si="15"/>
        <v>-904547</v>
      </c>
    </row>
    <row r="986" spans="1:4" x14ac:dyDescent="0.2">
      <c r="A986" t="s">
        <v>1873</v>
      </c>
      <c r="B986">
        <v>37879996</v>
      </c>
      <c r="C986">
        <v>48000000</v>
      </c>
      <c r="D986">
        <f t="shared" si="15"/>
        <v>-10120004</v>
      </c>
    </row>
    <row r="987" spans="1:4" x14ac:dyDescent="0.2">
      <c r="A987" t="s">
        <v>1875</v>
      </c>
      <c r="B987">
        <v>25900000</v>
      </c>
      <c r="C987">
        <v>58000000</v>
      </c>
      <c r="D987">
        <f t="shared" si="15"/>
        <v>-32100000</v>
      </c>
    </row>
    <row r="988" spans="1:4" x14ac:dyDescent="0.2">
      <c r="A988" t="s">
        <v>1877</v>
      </c>
      <c r="B988">
        <v>53574088</v>
      </c>
      <c r="C988">
        <v>55000000</v>
      </c>
      <c r="D988">
        <f t="shared" si="15"/>
        <v>-1425912</v>
      </c>
    </row>
    <row r="989" spans="1:4" x14ac:dyDescent="0.2">
      <c r="A989" t="s">
        <v>1879</v>
      </c>
      <c r="B989">
        <v>89253340</v>
      </c>
      <c r="C989">
        <v>48000000</v>
      </c>
      <c r="D989">
        <f t="shared" si="15"/>
        <v>41253340</v>
      </c>
    </row>
    <row r="990" spans="1:4" x14ac:dyDescent="0.2">
      <c r="A990" t="s">
        <v>1880</v>
      </c>
      <c r="B990">
        <v>37339525</v>
      </c>
      <c r="C990">
        <v>48000000</v>
      </c>
      <c r="D990">
        <f t="shared" si="15"/>
        <v>-10660475</v>
      </c>
    </row>
    <row r="991" spans="1:4" x14ac:dyDescent="0.2">
      <c r="A991" t="s">
        <v>1882</v>
      </c>
      <c r="B991">
        <v>60154431</v>
      </c>
      <c r="C991">
        <v>47000000</v>
      </c>
      <c r="D991">
        <f t="shared" si="15"/>
        <v>13154431</v>
      </c>
    </row>
    <row r="992" spans="1:4" x14ac:dyDescent="0.2">
      <c r="A992" t="s">
        <v>1884</v>
      </c>
      <c r="B992">
        <v>103738726</v>
      </c>
      <c r="C992">
        <v>100000000</v>
      </c>
      <c r="D992">
        <f t="shared" si="15"/>
        <v>3738726</v>
      </c>
    </row>
    <row r="993" spans="1:4" x14ac:dyDescent="0.2">
      <c r="A993" t="s">
        <v>1886</v>
      </c>
      <c r="B993">
        <v>69304264</v>
      </c>
      <c r="C993">
        <v>48000000</v>
      </c>
      <c r="D993">
        <f t="shared" si="15"/>
        <v>21304264</v>
      </c>
    </row>
    <row r="994" spans="1:4" x14ac:dyDescent="0.2">
      <c r="A994" t="s">
        <v>1888</v>
      </c>
      <c r="B994">
        <v>29781453</v>
      </c>
      <c r="C994">
        <v>48000000</v>
      </c>
      <c r="D994">
        <f t="shared" si="15"/>
        <v>-18218547</v>
      </c>
    </row>
    <row r="995" spans="1:4" x14ac:dyDescent="0.2">
      <c r="A995" t="s">
        <v>1890</v>
      </c>
      <c r="B995">
        <v>15519841</v>
      </c>
      <c r="C995">
        <v>47000000</v>
      </c>
      <c r="D995">
        <f t="shared" si="15"/>
        <v>-31480159</v>
      </c>
    </row>
    <row r="996" spans="1:4" x14ac:dyDescent="0.2">
      <c r="A996" t="s">
        <v>1892</v>
      </c>
      <c r="B996">
        <v>5600000</v>
      </c>
      <c r="C996">
        <v>47000000</v>
      </c>
      <c r="D996">
        <f t="shared" si="15"/>
        <v>-41400000</v>
      </c>
    </row>
    <row r="997" spans="1:4" x14ac:dyDescent="0.2">
      <c r="A997" t="s">
        <v>1894</v>
      </c>
      <c r="B997">
        <v>126805112</v>
      </c>
      <c r="C997">
        <v>46000000</v>
      </c>
      <c r="D997">
        <f t="shared" si="15"/>
        <v>80805112</v>
      </c>
    </row>
    <row r="998" spans="1:4" x14ac:dyDescent="0.2">
      <c r="A998" t="s">
        <v>1895</v>
      </c>
      <c r="B998">
        <v>93607673</v>
      </c>
      <c r="C998">
        <v>48000000</v>
      </c>
      <c r="D998">
        <f t="shared" si="15"/>
        <v>45607673</v>
      </c>
    </row>
    <row r="999" spans="1:4" x14ac:dyDescent="0.2">
      <c r="A999" t="s">
        <v>1896</v>
      </c>
      <c r="B999">
        <v>67263182</v>
      </c>
      <c r="C999">
        <v>46000000</v>
      </c>
      <c r="D999">
        <f t="shared" si="15"/>
        <v>21263182</v>
      </c>
    </row>
    <row r="1000" spans="1:4" x14ac:dyDescent="0.2">
      <c r="A1000" t="s">
        <v>1898</v>
      </c>
      <c r="B1000">
        <v>92001027</v>
      </c>
      <c r="C1000">
        <v>45000000</v>
      </c>
      <c r="D1000">
        <f t="shared" si="15"/>
        <v>47001027</v>
      </c>
    </row>
    <row r="1001" spans="1:4" x14ac:dyDescent="0.2">
      <c r="A1001" t="s">
        <v>1900</v>
      </c>
      <c r="B1001">
        <v>10539414</v>
      </c>
      <c r="C1001">
        <v>47000000</v>
      </c>
      <c r="D1001">
        <f t="shared" si="15"/>
        <v>-36460586</v>
      </c>
    </row>
    <row r="1002" spans="1:4" x14ac:dyDescent="0.2">
      <c r="A1002" t="s">
        <v>1902</v>
      </c>
      <c r="B1002">
        <v>58918501</v>
      </c>
      <c r="C1002">
        <v>46000000</v>
      </c>
      <c r="D1002">
        <f t="shared" si="15"/>
        <v>12918501</v>
      </c>
    </row>
    <row r="1003" spans="1:4" x14ac:dyDescent="0.2">
      <c r="A1003" t="s">
        <v>1903</v>
      </c>
      <c r="B1003">
        <v>181395380</v>
      </c>
      <c r="C1003">
        <v>45000000</v>
      </c>
      <c r="D1003">
        <f t="shared" si="15"/>
        <v>136395380</v>
      </c>
    </row>
    <row r="1004" spans="1:4" x14ac:dyDescent="0.2">
      <c r="A1004" t="s">
        <v>1904</v>
      </c>
      <c r="B1004">
        <v>130512915</v>
      </c>
      <c r="C1004">
        <v>45000000</v>
      </c>
      <c r="D1004">
        <f t="shared" si="15"/>
        <v>85512915</v>
      </c>
    </row>
    <row r="1005" spans="1:4" x14ac:dyDescent="0.2">
      <c r="A1005" t="s">
        <v>1905</v>
      </c>
      <c r="B1005">
        <v>139852971</v>
      </c>
      <c r="C1005">
        <v>45000000</v>
      </c>
      <c r="D1005">
        <f t="shared" si="15"/>
        <v>94852971</v>
      </c>
    </row>
    <row r="1006" spans="1:4" x14ac:dyDescent="0.2">
      <c r="A1006" t="s">
        <v>1907</v>
      </c>
      <c r="B1006">
        <v>110000082</v>
      </c>
      <c r="C1006">
        <v>48000000</v>
      </c>
      <c r="D1006">
        <f t="shared" si="15"/>
        <v>62000082</v>
      </c>
    </row>
    <row r="1007" spans="1:4" x14ac:dyDescent="0.2">
      <c r="A1007" t="s">
        <v>1909</v>
      </c>
      <c r="B1007">
        <v>106807667</v>
      </c>
      <c r="C1007">
        <v>45000000</v>
      </c>
      <c r="D1007">
        <f t="shared" si="15"/>
        <v>61807667</v>
      </c>
    </row>
    <row r="1008" spans="1:4" x14ac:dyDescent="0.2">
      <c r="A1008" t="s">
        <v>1911</v>
      </c>
      <c r="B1008">
        <v>101702060</v>
      </c>
      <c r="C1008">
        <v>45000000</v>
      </c>
      <c r="D1008">
        <f t="shared" si="15"/>
        <v>56702060</v>
      </c>
    </row>
    <row r="1009" spans="1:4" x14ac:dyDescent="0.2">
      <c r="A1009" t="s">
        <v>1912</v>
      </c>
      <c r="B1009">
        <v>95149435</v>
      </c>
      <c r="C1009">
        <v>40000000</v>
      </c>
      <c r="D1009">
        <f t="shared" si="15"/>
        <v>55149435</v>
      </c>
    </row>
    <row r="1010" spans="1:4" x14ac:dyDescent="0.2">
      <c r="A1010" t="s">
        <v>1913</v>
      </c>
      <c r="B1010">
        <v>100768056</v>
      </c>
      <c r="C1010">
        <v>45000000</v>
      </c>
      <c r="D1010">
        <f t="shared" si="15"/>
        <v>55768056</v>
      </c>
    </row>
    <row r="1011" spans="1:4" x14ac:dyDescent="0.2">
      <c r="A1011" t="s">
        <v>1914</v>
      </c>
      <c r="B1011">
        <v>92115211</v>
      </c>
      <c r="C1011">
        <v>45000000</v>
      </c>
      <c r="D1011">
        <f t="shared" si="15"/>
        <v>47115211</v>
      </c>
    </row>
    <row r="1012" spans="1:4" x14ac:dyDescent="0.2">
      <c r="A1012" t="s">
        <v>1915</v>
      </c>
      <c r="B1012">
        <v>93452056</v>
      </c>
      <c r="C1012">
        <v>45000000</v>
      </c>
      <c r="D1012">
        <f t="shared" si="15"/>
        <v>48452056</v>
      </c>
    </row>
    <row r="1013" spans="1:4" x14ac:dyDescent="0.2">
      <c r="A1013" t="s">
        <v>1916</v>
      </c>
      <c r="B1013">
        <v>83287363</v>
      </c>
      <c r="C1013">
        <v>45000000</v>
      </c>
      <c r="D1013">
        <f t="shared" si="15"/>
        <v>38287363</v>
      </c>
    </row>
    <row r="1014" spans="1:4" x14ac:dyDescent="0.2">
      <c r="A1014" t="s">
        <v>1917</v>
      </c>
      <c r="B1014">
        <v>82931301</v>
      </c>
      <c r="C1014">
        <v>60000000</v>
      </c>
      <c r="D1014">
        <f t="shared" si="15"/>
        <v>22931301</v>
      </c>
    </row>
    <row r="1015" spans="1:4" x14ac:dyDescent="0.2">
      <c r="A1015" t="s">
        <v>1919</v>
      </c>
      <c r="B1015">
        <v>60962878</v>
      </c>
      <c r="C1015">
        <v>46000000</v>
      </c>
      <c r="D1015">
        <f t="shared" si="15"/>
        <v>14962878</v>
      </c>
    </row>
    <row r="1016" spans="1:4" x14ac:dyDescent="0.2">
      <c r="A1016" t="s">
        <v>1920</v>
      </c>
      <c r="B1016">
        <v>76261036</v>
      </c>
      <c r="C1016">
        <v>45000000</v>
      </c>
      <c r="D1016">
        <f t="shared" si="15"/>
        <v>31261036</v>
      </c>
    </row>
    <row r="1017" spans="1:4" x14ac:dyDescent="0.2">
      <c r="A1017" t="s">
        <v>1921</v>
      </c>
      <c r="B1017">
        <v>71423726</v>
      </c>
      <c r="C1017">
        <v>45000000</v>
      </c>
      <c r="D1017">
        <f t="shared" si="15"/>
        <v>26423726</v>
      </c>
    </row>
    <row r="1018" spans="1:4" x14ac:dyDescent="0.2">
      <c r="A1018" t="s">
        <v>1922</v>
      </c>
      <c r="B1018">
        <v>71277420</v>
      </c>
      <c r="C1018">
        <v>45000000</v>
      </c>
      <c r="D1018">
        <f t="shared" si="15"/>
        <v>26277420</v>
      </c>
    </row>
    <row r="1019" spans="1:4" x14ac:dyDescent="0.2">
      <c r="A1019" t="s">
        <v>1924</v>
      </c>
      <c r="B1019">
        <v>88625922</v>
      </c>
      <c r="C1019">
        <v>45000000</v>
      </c>
      <c r="D1019">
        <f t="shared" si="15"/>
        <v>43625922</v>
      </c>
    </row>
    <row r="1020" spans="1:4" x14ac:dyDescent="0.2">
      <c r="A1020" t="s">
        <v>1926</v>
      </c>
      <c r="B1020">
        <v>70001065</v>
      </c>
      <c r="C1020">
        <v>45000000</v>
      </c>
      <c r="D1020">
        <f t="shared" si="15"/>
        <v>25001065</v>
      </c>
    </row>
    <row r="1021" spans="1:4" x14ac:dyDescent="0.2">
      <c r="A1021" t="s">
        <v>1928</v>
      </c>
      <c r="B1021">
        <v>67253092</v>
      </c>
      <c r="C1021">
        <v>30000000</v>
      </c>
      <c r="D1021">
        <f t="shared" si="15"/>
        <v>37253092</v>
      </c>
    </row>
    <row r="1022" spans="1:4" x14ac:dyDescent="0.2">
      <c r="A1022" t="s">
        <v>1930</v>
      </c>
      <c r="B1022">
        <v>66790248</v>
      </c>
      <c r="C1022">
        <v>45000000</v>
      </c>
      <c r="D1022">
        <f t="shared" si="15"/>
        <v>21790248</v>
      </c>
    </row>
    <row r="1023" spans="1:4" x14ac:dyDescent="0.2">
      <c r="A1023" t="s">
        <v>1933</v>
      </c>
      <c r="B1023">
        <v>65557989</v>
      </c>
      <c r="C1023">
        <v>45000000</v>
      </c>
      <c r="D1023">
        <f t="shared" si="15"/>
        <v>20557989</v>
      </c>
    </row>
    <row r="1024" spans="1:4" x14ac:dyDescent="0.2">
      <c r="A1024" t="s">
        <v>1935</v>
      </c>
      <c r="B1024">
        <v>60786269</v>
      </c>
      <c r="C1024">
        <v>45000000</v>
      </c>
      <c r="D1024">
        <f t="shared" si="15"/>
        <v>15786269</v>
      </c>
    </row>
    <row r="1025" spans="1:4" x14ac:dyDescent="0.2">
      <c r="A1025" t="s">
        <v>1937</v>
      </c>
      <c r="B1025">
        <v>59365105</v>
      </c>
      <c r="C1025">
        <v>45000000</v>
      </c>
      <c r="D1025">
        <f t="shared" si="15"/>
        <v>14365105</v>
      </c>
    </row>
    <row r="1026" spans="1:4" x14ac:dyDescent="0.2">
      <c r="A1026" t="s">
        <v>1938</v>
      </c>
      <c r="B1026">
        <v>162792677</v>
      </c>
      <c r="C1026">
        <v>120000000</v>
      </c>
      <c r="D1026">
        <f t="shared" si="15"/>
        <v>42792677</v>
      </c>
    </row>
    <row r="1027" spans="1:4" x14ac:dyDescent="0.2">
      <c r="A1027" t="s">
        <v>1939</v>
      </c>
      <c r="B1027">
        <v>31598308</v>
      </c>
      <c r="C1027">
        <v>35000000</v>
      </c>
      <c r="D1027">
        <f t="shared" ref="D1027:D1090" si="16">B1027-C1027</f>
        <v>-3401692</v>
      </c>
    </row>
    <row r="1028" spans="1:4" x14ac:dyDescent="0.2">
      <c r="A1028" t="s">
        <v>1941</v>
      </c>
      <c r="B1028">
        <v>57362581</v>
      </c>
      <c r="C1028">
        <v>45000000</v>
      </c>
      <c r="D1028">
        <f t="shared" si="16"/>
        <v>12362581</v>
      </c>
    </row>
    <row r="1029" spans="1:4" x14ac:dyDescent="0.2">
      <c r="A1029" t="s">
        <v>1943</v>
      </c>
      <c r="B1029">
        <v>53854588</v>
      </c>
      <c r="C1029">
        <v>45000000</v>
      </c>
      <c r="D1029">
        <f t="shared" si="16"/>
        <v>8854588</v>
      </c>
    </row>
    <row r="1030" spans="1:4" x14ac:dyDescent="0.2">
      <c r="A1030" t="s">
        <v>1945</v>
      </c>
      <c r="B1030">
        <v>52580895</v>
      </c>
      <c r="C1030">
        <v>45000000</v>
      </c>
      <c r="D1030">
        <f t="shared" si="16"/>
        <v>7580895</v>
      </c>
    </row>
    <row r="1031" spans="1:4" x14ac:dyDescent="0.2">
      <c r="A1031" t="s">
        <v>1947</v>
      </c>
      <c r="B1031">
        <v>51019112</v>
      </c>
      <c r="C1031">
        <v>50000000</v>
      </c>
      <c r="D1031">
        <f t="shared" si="16"/>
        <v>1019112</v>
      </c>
    </row>
    <row r="1032" spans="1:4" x14ac:dyDescent="0.2">
      <c r="A1032" t="s">
        <v>1949</v>
      </c>
      <c r="B1032">
        <v>48114556</v>
      </c>
      <c r="C1032">
        <v>26000000</v>
      </c>
      <c r="D1032">
        <f t="shared" si="16"/>
        <v>22114556</v>
      </c>
    </row>
    <row r="1033" spans="1:4" x14ac:dyDescent="0.2">
      <c r="A1033" t="s">
        <v>1951</v>
      </c>
      <c r="B1033">
        <v>50648679</v>
      </c>
      <c r="C1033">
        <v>45000000</v>
      </c>
      <c r="D1033">
        <f t="shared" si="16"/>
        <v>5648679</v>
      </c>
    </row>
    <row r="1034" spans="1:4" x14ac:dyDescent="0.2">
      <c r="A1034" t="s">
        <v>1952</v>
      </c>
      <c r="B1034">
        <v>46280507</v>
      </c>
      <c r="C1034">
        <v>40000000</v>
      </c>
      <c r="D1034">
        <f t="shared" si="16"/>
        <v>6280507</v>
      </c>
    </row>
    <row r="1035" spans="1:4" x14ac:dyDescent="0.2">
      <c r="A1035" t="s">
        <v>1953</v>
      </c>
      <c r="B1035">
        <v>38360195</v>
      </c>
      <c r="C1035">
        <v>45000000</v>
      </c>
      <c r="D1035">
        <f t="shared" si="16"/>
        <v>-6639805</v>
      </c>
    </row>
    <row r="1036" spans="1:4" x14ac:dyDescent="0.2">
      <c r="A1036" t="s">
        <v>1954</v>
      </c>
      <c r="B1036">
        <v>46815748</v>
      </c>
      <c r="C1036">
        <v>45000000</v>
      </c>
      <c r="D1036">
        <f t="shared" si="16"/>
        <v>1815748</v>
      </c>
    </row>
    <row r="1037" spans="1:4" x14ac:dyDescent="0.2">
      <c r="A1037" t="s">
        <v>1956</v>
      </c>
      <c r="B1037">
        <v>35617599</v>
      </c>
      <c r="C1037">
        <v>45000000</v>
      </c>
      <c r="D1037">
        <f t="shared" si="16"/>
        <v>-9382401</v>
      </c>
    </row>
    <row r="1038" spans="1:4" x14ac:dyDescent="0.2">
      <c r="A1038" t="s">
        <v>1957</v>
      </c>
      <c r="B1038">
        <v>47307550</v>
      </c>
      <c r="C1038">
        <v>45000000</v>
      </c>
      <c r="D1038">
        <f t="shared" si="16"/>
        <v>2307550</v>
      </c>
    </row>
    <row r="1039" spans="1:4" x14ac:dyDescent="0.2">
      <c r="A1039" t="s">
        <v>1959</v>
      </c>
      <c r="B1039">
        <v>32003620</v>
      </c>
      <c r="C1039">
        <v>25000000</v>
      </c>
      <c r="D1039">
        <f t="shared" si="16"/>
        <v>7003620</v>
      </c>
    </row>
    <row r="1040" spans="1:4" x14ac:dyDescent="0.2">
      <c r="A1040" t="s">
        <v>1961</v>
      </c>
      <c r="B1040">
        <v>27972410</v>
      </c>
      <c r="C1040">
        <v>35000000</v>
      </c>
      <c r="D1040">
        <f t="shared" si="16"/>
        <v>-7027590</v>
      </c>
    </row>
    <row r="1041" spans="1:4" x14ac:dyDescent="0.2">
      <c r="A1041" t="s">
        <v>1963</v>
      </c>
      <c r="B1041">
        <v>28133159</v>
      </c>
      <c r="C1041">
        <v>50000000</v>
      </c>
      <c r="D1041">
        <f t="shared" si="16"/>
        <v>-21866841</v>
      </c>
    </row>
    <row r="1042" spans="1:4" x14ac:dyDescent="0.2">
      <c r="A1042" t="s">
        <v>1965</v>
      </c>
      <c r="B1042">
        <v>27400000</v>
      </c>
      <c r="C1042">
        <v>40000000</v>
      </c>
      <c r="D1042">
        <f t="shared" si="16"/>
        <v>-12600000</v>
      </c>
    </row>
    <row r="1043" spans="1:4" x14ac:dyDescent="0.2">
      <c r="A1043" t="s">
        <v>1968</v>
      </c>
      <c r="B1043">
        <v>24343673</v>
      </c>
      <c r="C1043">
        <v>45000000</v>
      </c>
      <c r="D1043">
        <f t="shared" si="16"/>
        <v>-20656327</v>
      </c>
    </row>
    <row r="1044" spans="1:4" x14ac:dyDescent="0.2">
      <c r="A1044" t="s">
        <v>1969</v>
      </c>
      <c r="B1044">
        <v>22877808</v>
      </c>
      <c r="C1044">
        <v>35000000</v>
      </c>
      <c r="D1044">
        <f t="shared" si="16"/>
        <v>-12122192</v>
      </c>
    </row>
    <row r="1045" spans="1:4" x14ac:dyDescent="0.2">
      <c r="A1045" t="s">
        <v>1970</v>
      </c>
      <c r="B1045">
        <v>36883539</v>
      </c>
      <c r="C1045">
        <v>52000000</v>
      </c>
      <c r="D1045">
        <f t="shared" si="16"/>
        <v>-15116461</v>
      </c>
    </row>
    <row r="1046" spans="1:4" x14ac:dyDescent="0.2">
      <c r="A1046" t="s">
        <v>1972</v>
      </c>
      <c r="B1046">
        <v>22531698</v>
      </c>
      <c r="C1046">
        <v>70000000</v>
      </c>
      <c r="D1046">
        <f t="shared" si="16"/>
        <v>-47468302</v>
      </c>
    </row>
    <row r="1047" spans="1:4" x14ac:dyDescent="0.2">
      <c r="A1047" t="s">
        <v>1974</v>
      </c>
      <c r="B1047">
        <v>20400913</v>
      </c>
      <c r="C1047">
        <v>45000000</v>
      </c>
      <c r="D1047">
        <f t="shared" si="16"/>
        <v>-24599087</v>
      </c>
    </row>
    <row r="1048" spans="1:4" x14ac:dyDescent="0.2">
      <c r="A1048" t="s">
        <v>1975</v>
      </c>
      <c r="B1048">
        <v>20101861</v>
      </c>
      <c r="C1048">
        <v>45000000</v>
      </c>
      <c r="D1048">
        <f t="shared" si="16"/>
        <v>-24898139</v>
      </c>
    </row>
    <row r="1049" spans="1:4" x14ac:dyDescent="0.2">
      <c r="A1049" t="s">
        <v>1978</v>
      </c>
      <c r="B1049">
        <v>25200412</v>
      </c>
      <c r="C1049">
        <v>45000000</v>
      </c>
      <c r="D1049">
        <f t="shared" si="16"/>
        <v>-19799588</v>
      </c>
    </row>
    <row r="1050" spans="1:4" x14ac:dyDescent="0.2">
      <c r="A1050" t="s">
        <v>1980</v>
      </c>
      <c r="B1050">
        <v>19719930</v>
      </c>
      <c r="C1050">
        <v>45000000</v>
      </c>
      <c r="D1050">
        <f t="shared" si="16"/>
        <v>-25280070</v>
      </c>
    </row>
    <row r="1051" spans="1:4" x14ac:dyDescent="0.2">
      <c r="A1051" t="s">
        <v>1983</v>
      </c>
      <c r="B1051">
        <v>19377727</v>
      </c>
      <c r="C1051">
        <v>45000000</v>
      </c>
      <c r="D1051">
        <f t="shared" si="16"/>
        <v>-25622273</v>
      </c>
    </row>
    <row r="1052" spans="1:4" x14ac:dyDescent="0.2">
      <c r="A1052" t="s">
        <v>862</v>
      </c>
      <c r="B1052">
        <v>13401683</v>
      </c>
      <c r="C1052">
        <v>35000000</v>
      </c>
      <c r="D1052">
        <f t="shared" si="16"/>
        <v>-21598317</v>
      </c>
    </row>
    <row r="1053" spans="1:4" x14ac:dyDescent="0.2">
      <c r="A1053" t="s">
        <v>1985</v>
      </c>
      <c r="B1053">
        <v>17300889</v>
      </c>
      <c r="C1053">
        <v>45000000</v>
      </c>
      <c r="D1053">
        <f t="shared" si="16"/>
        <v>-27699111</v>
      </c>
    </row>
    <row r="1054" spans="1:4" x14ac:dyDescent="0.2">
      <c r="A1054" t="s">
        <v>1987</v>
      </c>
      <c r="B1054">
        <v>15527125</v>
      </c>
      <c r="C1054">
        <v>57000000</v>
      </c>
      <c r="D1054">
        <f t="shared" si="16"/>
        <v>-41472875</v>
      </c>
    </row>
    <row r="1055" spans="1:4" x14ac:dyDescent="0.2">
      <c r="A1055" t="s">
        <v>1989</v>
      </c>
      <c r="B1055">
        <v>13560960</v>
      </c>
      <c r="C1055">
        <v>50000000</v>
      </c>
      <c r="D1055">
        <f t="shared" si="16"/>
        <v>-36439040</v>
      </c>
    </row>
    <row r="1056" spans="1:4" x14ac:dyDescent="0.2">
      <c r="A1056" t="s">
        <v>1990</v>
      </c>
      <c r="B1056">
        <v>15523168</v>
      </c>
      <c r="C1056">
        <v>45000000</v>
      </c>
      <c r="D1056">
        <f t="shared" si="16"/>
        <v>-29476832</v>
      </c>
    </row>
    <row r="1057" spans="1:4" x14ac:dyDescent="0.2">
      <c r="A1057" t="s">
        <v>1991</v>
      </c>
      <c r="B1057">
        <v>11146409</v>
      </c>
      <c r="C1057">
        <v>45000000</v>
      </c>
      <c r="D1057">
        <f t="shared" si="16"/>
        <v>-33853591</v>
      </c>
    </row>
    <row r="1058" spans="1:4" x14ac:dyDescent="0.2">
      <c r="A1058" t="s">
        <v>1993</v>
      </c>
      <c r="B1058">
        <v>7916887</v>
      </c>
      <c r="C1058">
        <v>45000000</v>
      </c>
      <c r="D1058">
        <f t="shared" si="16"/>
        <v>-37083113</v>
      </c>
    </row>
    <row r="1059" spans="1:4" x14ac:dyDescent="0.2">
      <c r="A1059" t="s">
        <v>1994</v>
      </c>
      <c r="B1059">
        <v>6565495</v>
      </c>
      <c r="C1059">
        <v>45000000</v>
      </c>
      <c r="D1059">
        <f t="shared" si="16"/>
        <v>-38434505</v>
      </c>
    </row>
    <row r="1060" spans="1:4" x14ac:dyDescent="0.2">
      <c r="A1060" t="s">
        <v>1996</v>
      </c>
      <c r="B1060">
        <v>15279680</v>
      </c>
      <c r="C1060">
        <v>40000000</v>
      </c>
      <c r="D1060">
        <f t="shared" si="16"/>
        <v>-24720320</v>
      </c>
    </row>
    <row r="1061" spans="1:4" x14ac:dyDescent="0.2">
      <c r="A1061" t="s">
        <v>1998</v>
      </c>
      <c r="B1061">
        <v>7262288</v>
      </c>
      <c r="C1061">
        <v>40000000</v>
      </c>
      <c r="D1061">
        <f t="shared" si="16"/>
        <v>-32737712</v>
      </c>
    </row>
    <row r="1062" spans="1:4" x14ac:dyDescent="0.2">
      <c r="A1062" t="s">
        <v>1999</v>
      </c>
      <c r="B1062">
        <v>4584886</v>
      </c>
      <c r="C1062">
        <v>45000000</v>
      </c>
      <c r="D1062">
        <f t="shared" si="16"/>
        <v>-40415114</v>
      </c>
    </row>
    <row r="1063" spans="1:4" x14ac:dyDescent="0.2">
      <c r="A1063" t="s">
        <v>2001</v>
      </c>
      <c r="B1063">
        <v>2154540</v>
      </c>
      <c r="C1063">
        <v>45000000</v>
      </c>
      <c r="D1063">
        <f t="shared" si="16"/>
        <v>-42845460</v>
      </c>
    </row>
    <row r="1064" spans="1:4" x14ac:dyDescent="0.2">
      <c r="A1064" t="s">
        <v>2003</v>
      </c>
      <c r="B1064">
        <v>8129455</v>
      </c>
      <c r="C1064">
        <v>45000000</v>
      </c>
      <c r="D1064">
        <f t="shared" si="16"/>
        <v>-36870545</v>
      </c>
    </row>
    <row r="1065" spans="1:4" x14ac:dyDescent="0.2">
      <c r="A1065" t="s">
        <v>2006</v>
      </c>
      <c r="B1065">
        <v>136019448</v>
      </c>
      <c r="C1065">
        <v>44500000</v>
      </c>
      <c r="D1065">
        <f t="shared" si="16"/>
        <v>91519448</v>
      </c>
    </row>
    <row r="1066" spans="1:4" x14ac:dyDescent="0.2">
      <c r="A1066" t="s">
        <v>2008</v>
      </c>
      <c r="B1066">
        <v>183875760</v>
      </c>
      <c r="C1066">
        <v>44000000</v>
      </c>
      <c r="D1066">
        <f t="shared" si="16"/>
        <v>139875760</v>
      </c>
    </row>
    <row r="1067" spans="1:4" x14ac:dyDescent="0.2">
      <c r="A1067" t="s">
        <v>2009</v>
      </c>
      <c r="B1067">
        <v>67061228</v>
      </c>
      <c r="C1067">
        <v>40000000</v>
      </c>
      <c r="D1067">
        <f t="shared" si="16"/>
        <v>27061228</v>
      </c>
    </row>
    <row r="1068" spans="1:4" x14ac:dyDescent="0.2">
      <c r="A1068" t="s">
        <v>2010</v>
      </c>
      <c r="B1068">
        <v>53300852</v>
      </c>
      <c r="C1068">
        <v>44000000</v>
      </c>
      <c r="D1068">
        <f t="shared" si="16"/>
        <v>9300852</v>
      </c>
    </row>
    <row r="1069" spans="1:4" x14ac:dyDescent="0.2">
      <c r="A1069" t="s">
        <v>2011</v>
      </c>
      <c r="B1069">
        <v>150415432</v>
      </c>
      <c r="C1069">
        <v>44000000</v>
      </c>
      <c r="D1069">
        <f t="shared" si="16"/>
        <v>106415432</v>
      </c>
    </row>
    <row r="1070" spans="1:4" x14ac:dyDescent="0.2">
      <c r="A1070" t="s">
        <v>2013</v>
      </c>
      <c r="B1070">
        <v>44834712</v>
      </c>
      <c r="C1070">
        <v>44000000</v>
      </c>
      <c r="D1070">
        <f t="shared" si="16"/>
        <v>834712</v>
      </c>
    </row>
    <row r="1071" spans="1:4" x14ac:dyDescent="0.2">
      <c r="A1071" t="s">
        <v>2016</v>
      </c>
      <c r="B1071">
        <v>84300000</v>
      </c>
      <c r="C1071">
        <v>2600000</v>
      </c>
      <c r="D1071">
        <f t="shared" si="16"/>
        <v>81700000</v>
      </c>
    </row>
    <row r="1072" spans="1:4" x14ac:dyDescent="0.2">
      <c r="A1072" t="s">
        <v>2020</v>
      </c>
      <c r="B1072">
        <v>1500000</v>
      </c>
      <c r="C1072">
        <v>44000000</v>
      </c>
      <c r="D1072">
        <f t="shared" si="16"/>
        <v>-42500000</v>
      </c>
    </row>
    <row r="1073" spans="1:4" x14ac:dyDescent="0.2">
      <c r="A1073" t="s">
        <v>2021</v>
      </c>
      <c r="B1073">
        <v>62318875</v>
      </c>
      <c r="C1073">
        <v>50000000</v>
      </c>
      <c r="D1073">
        <f t="shared" si="16"/>
        <v>12318875</v>
      </c>
    </row>
    <row r="1074" spans="1:4" x14ac:dyDescent="0.2">
      <c r="A1074" t="s">
        <v>2023</v>
      </c>
      <c r="B1074">
        <v>5773519</v>
      </c>
      <c r="C1074">
        <v>40000000</v>
      </c>
      <c r="D1074">
        <f t="shared" si="16"/>
        <v>-34226481</v>
      </c>
    </row>
    <row r="1075" spans="1:4" x14ac:dyDescent="0.2">
      <c r="A1075" t="s">
        <v>2025</v>
      </c>
      <c r="B1075">
        <v>51768623</v>
      </c>
      <c r="C1075">
        <v>43000000</v>
      </c>
      <c r="D1075">
        <f t="shared" si="16"/>
        <v>8768623</v>
      </c>
    </row>
    <row r="1076" spans="1:4" x14ac:dyDescent="0.2">
      <c r="A1076" t="s">
        <v>2026</v>
      </c>
      <c r="B1076">
        <v>37035515</v>
      </c>
      <c r="C1076">
        <v>43000000</v>
      </c>
      <c r="D1076">
        <f t="shared" si="16"/>
        <v>-5964485</v>
      </c>
    </row>
    <row r="1077" spans="1:4" x14ac:dyDescent="0.2">
      <c r="A1077" t="s">
        <v>2027</v>
      </c>
      <c r="B1077">
        <v>24520892</v>
      </c>
      <c r="C1077">
        <v>45000000</v>
      </c>
      <c r="D1077">
        <f t="shared" si="16"/>
        <v>-20479108</v>
      </c>
    </row>
    <row r="1078" spans="1:4" x14ac:dyDescent="0.2">
      <c r="A1078" t="s">
        <v>2029</v>
      </c>
      <c r="B1078">
        <v>24430272</v>
      </c>
      <c r="C1078">
        <v>43000000</v>
      </c>
      <c r="D1078">
        <f t="shared" si="16"/>
        <v>-18569728</v>
      </c>
    </row>
    <row r="1079" spans="1:4" x14ac:dyDescent="0.2">
      <c r="A1079" t="s">
        <v>2030</v>
      </c>
      <c r="B1079">
        <v>158348400</v>
      </c>
      <c r="C1079">
        <v>42000000</v>
      </c>
      <c r="D1079">
        <f t="shared" si="16"/>
        <v>116348400</v>
      </c>
    </row>
    <row r="1080" spans="1:4" x14ac:dyDescent="0.2">
      <c r="A1080" t="s">
        <v>2032</v>
      </c>
      <c r="B1080">
        <v>31136950</v>
      </c>
      <c r="C1080">
        <v>44000000</v>
      </c>
      <c r="D1080">
        <f t="shared" si="16"/>
        <v>-12863050</v>
      </c>
    </row>
    <row r="1081" spans="1:4" x14ac:dyDescent="0.2">
      <c r="A1081" t="s">
        <v>2033</v>
      </c>
      <c r="B1081">
        <v>29113588</v>
      </c>
      <c r="C1081">
        <v>40000000</v>
      </c>
      <c r="D1081">
        <f t="shared" si="16"/>
        <v>-10886412</v>
      </c>
    </row>
    <row r="1082" spans="1:4" x14ac:dyDescent="0.2">
      <c r="A1082" t="s">
        <v>2034</v>
      </c>
      <c r="B1082">
        <v>138447667</v>
      </c>
      <c r="C1082">
        <v>42000000</v>
      </c>
      <c r="D1082">
        <f t="shared" si="16"/>
        <v>96447667</v>
      </c>
    </row>
    <row r="1083" spans="1:4" x14ac:dyDescent="0.2">
      <c r="A1083" t="s">
        <v>2035</v>
      </c>
      <c r="B1083">
        <v>116006080</v>
      </c>
      <c r="C1083">
        <v>42000000</v>
      </c>
      <c r="D1083">
        <f t="shared" si="16"/>
        <v>74006080</v>
      </c>
    </row>
    <row r="1084" spans="1:4" x14ac:dyDescent="0.2">
      <c r="A1084" t="s">
        <v>2036</v>
      </c>
      <c r="B1084">
        <v>106793915</v>
      </c>
      <c r="C1084">
        <v>45000000</v>
      </c>
      <c r="D1084">
        <f t="shared" si="16"/>
        <v>61793915</v>
      </c>
    </row>
    <row r="1085" spans="1:4" x14ac:dyDescent="0.2">
      <c r="A1085" t="s">
        <v>2038</v>
      </c>
      <c r="B1085">
        <v>87856565</v>
      </c>
      <c r="C1085">
        <v>42000000</v>
      </c>
      <c r="D1085">
        <f t="shared" si="16"/>
        <v>45856565</v>
      </c>
    </row>
    <row r="1086" spans="1:4" x14ac:dyDescent="0.2">
      <c r="A1086" t="s">
        <v>2040</v>
      </c>
      <c r="B1086">
        <v>70100000</v>
      </c>
      <c r="C1086">
        <v>40000000</v>
      </c>
      <c r="D1086">
        <f t="shared" si="16"/>
        <v>30100000</v>
      </c>
    </row>
    <row r="1087" spans="1:4" x14ac:dyDescent="0.2">
      <c r="A1087" t="s">
        <v>2041</v>
      </c>
      <c r="B1087">
        <v>159578352</v>
      </c>
      <c r="C1087">
        <v>43000000</v>
      </c>
      <c r="D1087">
        <f t="shared" si="16"/>
        <v>116578352</v>
      </c>
    </row>
    <row r="1088" spans="1:4" x14ac:dyDescent="0.2">
      <c r="A1088" t="s">
        <v>2044</v>
      </c>
      <c r="B1088">
        <v>57750000</v>
      </c>
      <c r="C1088">
        <v>31115000</v>
      </c>
      <c r="D1088">
        <f t="shared" si="16"/>
        <v>26635000</v>
      </c>
    </row>
    <row r="1089" spans="1:4" x14ac:dyDescent="0.2">
      <c r="A1089" t="s">
        <v>2045</v>
      </c>
      <c r="B1089">
        <v>45290318</v>
      </c>
      <c r="C1089">
        <v>42000000</v>
      </c>
      <c r="D1089">
        <f t="shared" si="16"/>
        <v>3290318</v>
      </c>
    </row>
    <row r="1090" spans="1:4" x14ac:dyDescent="0.2">
      <c r="A1090" t="s">
        <v>2046</v>
      </c>
      <c r="B1090">
        <v>41543207</v>
      </c>
      <c r="C1090">
        <v>42000000</v>
      </c>
      <c r="D1090">
        <f t="shared" si="16"/>
        <v>-456793</v>
      </c>
    </row>
    <row r="1091" spans="1:4" x14ac:dyDescent="0.2">
      <c r="A1091" t="s">
        <v>2048</v>
      </c>
      <c r="B1091">
        <v>41252428</v>
      </c>
      <c r="C1091">
        <v>42000000</v>
      </c>
      <c r="D1091">
        <f t="shared" ref="D1091:D1154" si="17">B1091-C1091</f>
        <v>-747572</v>
      </c>
    </row>
    <row r="1092" spans="1:4" x14ac:dyDescent="0.2">
      <c r="A1092" t="s">
        <v>2051</v>
      </c>
      <c r="B1092">
        <v>35228696</v>
      </c>
      <c r="C1092">
        <v>32000000</v>
      </c>
      <c r="D1092">
        <f t="shared" si="17"/>
        <v>3228696</v>
      </c>
    </row>
    <row r="1093" spans="1:4" x14ac:dyDescent="0.2">
      <c r="A1093" t="s">
        <v>2052</v>
      </c>
      <c r="B1093">
        <v>59992760</v>
      </c>
      <c r="C1093">
        <v>42000000</v>
      </c>
      <c r="D1093">
        <f t="shared" si="17"/>
        <v>17992760</v>
      </c>
    </row>
    <row r="1094" spans="1:4" x14ac:dyDescent="0.2">
      <c r="A1094" t="s">
        <v>2054</v>
      </c>
      <c r="B1094">
        <v>34667015</v>
      </c>
      <c r="C1094">
        <v>32000000</v>
      </c>
      <c r="D1094">
        <f t="shared" si="17"/>
        <v>2667015</v>
      </c>
    </row>
    <row r="1095" spans="1:4" x14ac:dyDescent="0.2">
      <c r="A1095" t="s">
        <v>2056</v>
      </c>
      <c r="B1095">
        <v>37652565</v>
      </c>
      <c r="C1095">
        <v>42000000</v>
      </c>
      <c r="D1095">
        <f t="shared" si="17"/>
        <v>-4347435</v>
      </c>
    </row>
    <row r="1096" spans="1:4" x14ac:dyDescent="0.2">
      <c r="A1096" t="s">
        <v>2058</v>
      </c>
      <c r="B1096">
        <v>24375436</v>
      </c>
      <c r="C1096">
        <v>42000000</v>
      </c>
      <c r="D1096">
        <f t="shared" si="17"/>
        <v>-17624564</v>
      </c>
    </row>
    <row r="1097" spans="1:4" x14ac:dyDescent="0.2">
      <c r="A1097" t="s">
        <v>2060</v>
      </c>
      <c r="B1097">
        <v>20915465</v>
      </c>
      <c r="C1097">
        <v>42000000</v>
      </c>
      <c r="D1097">
        <f t="shared" si="17"/>
        <v>-21084535</v>
      </c>
    </row>
    <row r="1098" spans="1:4" x14ac:dyDescent="0.2">
      <c r="A1098" t="s">
        <v>2061</v>
      </c>
      <c r="B1098">
        <v>24127895</v>
      </c>
      <c r="C1098">
        <v>50000000</v>
      </c>
      <c r="D1098">
        <f t="shared" si="17"/>
        <v>-25872105</v>
      </c>
    </row>
    <row r="1099" spans="1:4" x14ac:dyDescent="0.2">
      <c r="A1099" t="s">
        <v>2062</v>
      </c>
      <c r="B1099">
        <v>84961</v>
      </c>
      <c r="C1099">
        <v>31000000</v>
      </c>
      <c r="D1099">
        <f t="shared" si="17"/>
        <v>-30915039</v>
      </c>
    </row>
    <row r="1100" spans="1:4" x14ac:dyDescent="0.2">
      <c r="A1100" t="s">
        <v>2064</v>
      </c>
      <c r="B1100">
        <v>26404753</v>
      </c>
      <c r="C1100">
        <v>40000000</v>
      </c>
      <c r="D1100">
        <f t="shared" si="17"/>
        <v>-13595247</v>
      </c>
    </row>
    <row r="1101" spans="1:4" x14ac:dyDescent="0.2">
      <c r="A1101" t="s">
        <v>2066</v>
      </c>
      <c r="B1101">
        <v>6105175</v>
      </c>
      <c r="C1101">
        <v>44000000</v>
      </c>
      <c r="D1101">
        <f t="shared" si="17"/>
        <v>-37894825</v>
      </c>
    </row>
    <row r="1102" spans="1:4" x14ac:dyDescent="0.2">
      <c r="A1102" t="s">
        <v>2069</v>
      </c>
      <c r="B1102">
        <v>5664251</v>
      </c>
      <c r="C1102">
        <v>45000000</v>
      </c>
      <c r="D1102">
        <f t="shared" si="17"/>
        <v>-39335749</v>
      </c>
    </row>
    <row r="1103" spans="1:4" x14ac:dyDescent="0.2">
      <c r="A1103" t="s">
        <v>2070</v>
      </c>
      <c r="B1103">
        <v>1260917</v>
      </c>
      <c r="C1103">
        <v>27000000</v>
      </c>
      <c r="D1103">
        <f t="shared" si="17"/>
        <v>-25739083</v>
      </c>
    </row>
    <row r="1104" spans="1:4" x14ac:dyDescent="0.2">
      <c r="A1104" t="s">
        <v>2072</v>
      </c>
      <c r="B1104">
        <v>116724075</v>
      </c>
      <c r="C1104">
        <v>41000000</v>
      </c>
      <c r="D1104">
        <f t="shared" si="17"/>
        <v>75724075</v>
      </c>
    </row>
    <row r="1105" spans="1:4" x14ac:dyDescent="0.2">
      <c r="A1105" t="s">
        <v>2073</v>
      </c>
      <c r="B1105">
        <v>56083966</v>
      </c>
      <c r="C1105">
        <v>65000000</v>
      </c>
      <c r="D1105">
        <f t="shared" si="17"/>
        <v>-8916034</v>
      </c>
    </row>
    <row r="1106" spans="1:4" x14ac:dyDescent="0.2">
      <c r="A1106" t="s">
        <v>2075</v>
      </c>
      <c r="B1106">
        <v>22108977</v>
      </c>
      <c r="C1106">
        <v>41000000</v>
      </c>
      <c r="D1106">
        <f t="shared" si="17"/>
        <v>-18891023</v>
      </c>
    </row>
    <row r="1107" spans="1:4" x14ac:dyDescent="0.2">
      <c r="A1107" t="s">
        <v>2076</v>
      </c>
      <c r="B1107">
        <v>293501675</v>
      </c>
      <c r="C1107">
        <v>40000000</v>
      </c>
      <c r="D1107">
        <f t="shared" si="17"/>
        <v>253501675</v>
      </c>
    </row>
    <row r="1108" spans="1:4" x14ac:dyDescent="0.2">
      <c r="A1108" t="s">
        <v>2078</v>
      </c>
      <c r="B1108">
        <v>18600911</v>
      </c>
      <c r="C1108">
        <v>42000000</v>
      </c>
      <c r="D1108">
        <f t="shared" si="17"/>
        <v>-23399089</v>
      </c>
    </row>
    <row r="1109" spans="1:4" x14ac:dyDescent="0.2">
      <c r="A1109" t="s">
        <v>2079</v>
      </c>
      <c r="B1109">
        <v>7204138</v>
      </c>
      <c r="C1109">
        <v>41000000</v>
      </c>
      <c r="D1109">
        <f t="shared" si="17"/>
        <v>-33795862</v>
      </c>
    </row>
    <row r="1110" spans="1:4" x14ac:dyDescent="0.2">
      <c r="A1110" t="s">
        <v>2082</v>
      </c>
      <c r="B1110">
        <v>90800000</v>
      </c>
      <c r="C1110">
        <v>8000000</v>
      </c>
      <c r="D1110">
        <f t="shared" si="17"/>
        <v>82800000</v>
      </c>
    </row>
    <row r="1111" spans="1:4" x14ac:dyDescent="0.2">
      <c r="A1111" t="s">
        <v>2083</v>
      </c>
      <c r="B1111">
        <v>150117807</v>
      </c>
      <c r="C1111">
        <v>40000000</v>
      </c>
      <c r="D1111">
        <f t="shared" si="17"/>
        <v>110117807</v>
      </c>
    </row>
    <row r="1112" spans="1:4" x14ac:dyDescent="0.2">
      <c r="A1112" t="s">
        <v>2085</v>
      </c>
      <c r="B1112">
        <v>163947053</v>
      </c>
      <c r="C1112">
        <v>40000000</v>
      </c>
      <c r="D1112">
        <f t="shared" si="17"/>
        <v>123947053</v>
      </c>
    </row>
    <row r="1113" spans="1:4" x14ac:dyDescent="0.2">
      <c r="A1113" t="s">
        <v>2087</v>
      </c>
      <c r="B1113">
        <v>116735231</v>
      </c>
      <c r="C1113">
        <v>70000000</v>
      </c>
      <c r="D1113">
        <f t="shared" si="17"/>
        <v>46735231</v>
      </c>
    </row>
    <row r="1114" spans="1:4" x14ac:dyDescent="0.2">
      <c r="A1114" t="s">
        <v>2089</v>
      </c>
      <c r="B1114">
        <v>118500000</v>
      </c>
      <c r="C1114">
        <v>40000000</v>
      </c>
      <c r="D1114">
        <f t="shared" si="17"/>
        <v>78500000</v>
      </c>
    </row>
    <row r="1115" spans="1:4" x14ac:dyDescent="0.2">
      <c r="A1115" t="s">
        <v>2090</v>
      </c>
      <c r="B1115">
        <v>126546825</v>
      </c>
      <c r="C1115">
        <v>40000000</v>
      </c>
      <c r="D1115">
        <f t="shared" si="17"/>
        <v>86546825</v>
      </c>
    </row>
    <row r="1116" spans="1:4" x14ac:dyDescent="0.2">
      <c r="A1116" t="s">
        <v>2092</v>
      </c>
      <c r="B1116">
        <v>166147885</v>
      </c>
      <c r="C1116">
        <v>40000000</v>
      </c>
      <c r="D1116">
        <f t="shared" si="17"/>
        <v>126147885</v>
      </c>
    </row>
    <row r="1117" spans="1:4" x14ac:dyDescent="0.2">
      <c r="A1117" t="s">
        <v>2093</v>
      </c>
      <c r="B1117">
        <v>111760631</v>
      </c>
      <c r="C1117">
        <v>38000000</v>
      </c>
      <c r="D1117">
        <f t="shared" si="17"/>
        <v>73760631</v>
      </c>
    </row>
    <row r="1118" spans="1:4" x14ac:dyDescent="0.2">
      <c r="A1118" t="s">
        <v>2094</v>
      </c>
      <c r="B1118">
        <v>108706165</v>
      </c>
      <c r="C1118">
        <v>40000000</v>
      </c>
      <c r="D1118">
        <f t="shared" si="17"/>
        <v>68706165</v>
      </c>
    </row>
    <row r="1119" spans="1:4" x14ac:dyDescent="0.2">
      <c r="A1119" t="s">
        <v>2095</v>
      </c>
      <c r="B1119">
        <v>138614544</v>
      </c>
      <c r="C1119">
        <v>40000000</v>
      </c>
      <c r="D1119">
        <f t="shared" si="17"/>
        <v>98614544</v>
      </c>
    </row>
    <row r="1120" spans="1:4" x14ac:dyDescent="0.2">
      <c r="A1120" t="s">
        <v>2097</v>
      </c>
      <c r="B1120">
        <v>125069696</v>
      </c>
      <c r="C1120">
        <v>40000000</v>
      </c>
      <c r="D1120">
        <f t="shared" si="17"/>
        <v>85069696</v>
      </c>
    </row>
    <row r="1121" spans="1:4" x14ac:dyDescent="0.2">
      <c r="A1121" t="s">
        <v>2099</v>
      </c>
      <c r="B1121">
        <v>107458785</v>
      </c>
      <c r="C1121">
        <v>40000000</v>
      </c>
      <c r="D1121">
        <f t="shared" si="17"/>
        <v>67458785</v>
      </c>
    </row>
    <row r="1122" spans="1:4" x14ac:dyDescent="0.2">
      <c r="A1122" t="s">
        <v>2100</v>
      </c>
      <c r="B1122">
        <v>102310175</v>
      </c>
      <c r="C1122">
        <v>40000000</v>
      </c>
      <c r="D1122">
        <f t="shared" si="17"/>
        <v>62310175</v>
      </c>
    </row>
    <row r="1123" spans="1:4" x14ac:dyDescent="0.2">
      <c r="A1123" t="s">
        <v>2101</v>
      </c>
      <c r="B1123">
        <v>96917897</v>
      </c>
      <c r="C1123">
        <v>40000000</v>
      </c>
      <c r="D1123">
        <f t="shared" si="17"/>
        <v>56917897</v>
      </c>
    </row>
    <row r="1124" spans="1:4" x14ac:dyDescent="0.2">
      <c r="A1124" t="s">
        <v>2103</v>
      </c>
      <c r="B1124">
        <v>93952276</v>
      </c>
      <c r="C1124">
        <v>40000000</v>
      </c>
      <c r="D1124">
        <f t="shared" si="17"/>
        <v>53952276</v>
      </c>
    </row>
    <row r="1125" spans="1:4" x14ac:dyDescent="0.2">
      <c r="A1125" t="s">
        <v>2104</v>
      </c>
      <c r="B1125">
        <v>90703745</v>
      </c>
      <c r="C1125">
        <v>45000000</v>
      </c>
      <c r="D1125">
        <f t="shared" si="17"/>
        <v>45703745</v>
      </c>
    </row>
    <row r="1126" spans="1:4" x14ac:dyDescent="0.2">
      <c r="A1126" t="s">
        <v>2107</v>
      </c>
      <c r="B1126">
        <v>89138076</v>
      </c>
      <c r="C1126">
        <v>40000000</v>
      </c>
      <c r="D1126">
        <f t="shared" si="17"/>
        <v>49138076</v>
      </c>
    </row>
    <row r="1127" spans="1:4" x14ac:dyDescent="0.2">
      <c r="A1127" t="s">
        <v>2109</v>
      </c>
      <c r="B1127">
        <v>87666629</v>
      </c>
      <c r="C1127">
        <v>40000000</v>
      </c>
      <c r="D1127">
        <f t="shared" si="17"/>
        <v>47666629</v>
      </c>
    </row>
    <row r="1128" spans="1:4" x14ac:dyDescent="0.2">
      <c r="A1128" t="s">
        <v>2111</v>
      </c>
      <c r="B1128">
        <v>90353764</v>
      </c>
      <c r="C1128">
        <v>40000000</v>
      </c>
      <c r="D1128">
        <f t="shared" si="17"/>
        <v>50353764</v>
      </c>
    </row>
    <row r="1129" spans="1:4" x14ac:dyDescent="0.2">
      <c r="A1129" t="s">
        <v>2113</v>
      </c>
      <c r="B1129">
        <v>82522790</v>
      </c>
      <c r="C1129">
        <v>40000000</v>
      </c>
      <c r="D1129">
        <f t="shared" si="17"/>
        <v>42522790</v>
      </c>
    </row>
    <row r="1130" spans="1:4" x14ac:dyDescent="0.2">
      <c r="A1130" t="s">
        <v>2115</v>
      </c>
      <c r="B1130">
        <v>94125426</v>
      </c>
      <c r="C1130">
        <v>40000000</v>
      </c>
      <c r="D1130">
        <f t="shared" si="17"/>
        <v>54125426</v>
      </c>
    </row>
    <row r="1131" spans="1:4" x14ac:dyDescent="0.2">
      <c r="A1131" t="s">
        <v>2116</v>
      </c>
      <c r="B1131">
        <v>95001343</v>
      </c>
      <c r="C1131">
        <v>40000000</v>
      </c>
      <c r="D1131">
        <f t="shared" si="17"/>
        <v>55001343</v>
      </c>
    </row>
    <row r="1132" spans="1:4" x14ac:dyDescent="0.2">
      <c r="A1132" t="s">
        <v>2117</v>
      </c>
      <c r="B1132">
        <v>81292135</v>
      </c>
      <c r="C1132">
        <v>40000000</v>
      </c>
      <c r="D1132">
        <f t="shared" si="17"/>
        <v>41292135</v>
      </c>
    </row>
    <row r="1133" spans="1:4" x14ac:dyDescent="0.2">
      <c r="A1133" t="s">
        <v>2118</v>
      </c>
      <c r="B1133">
        <v>86208010</v>
      </c>
      <c r="C1133">
        <v>35000000</v>
      </c>
      <c r="D1133">
        <f t="shared" si="17"/>
        <v>51208010</v>
      </c>
    </row>
    <row r="1134" spans="1:4" x14ac:dyDescent="0.2">
      <c r="A1134" t="s">
        <v>2119</v>
      </c>
      <c r="B1134">
        <v>81593527</v>
      </c>
      <c r="C1134">
        <v>40000000</v>
      </c>
      <c r="D1134">
        <f t="shared" si="17"/>
        <v>41593527</v>
      </c>
    </row>
    <row r="1135" spans="1:4" x14ac:dyDescent="0.2">
      <c r="A1135" t="s">
        <v>2120</v>
      </c>
      <c r="B1135">
        <v>75274748</v>
      </c>
      <c r="C1135">
        <v>35000000</v>
      </c>
      <c r="D1135">
        <f t="shared" si="17"/>
        <v>40274748</v>
      </c>
    </row>
    <row r="1136" spans="1:4" x14ac:dyDescent="0.2">
      <c r="A1136" t="s">
        <v>2121</v>
      </c>
      <c r="B1136">
        <v>90835030</v>
      </c>
      <c r="C1136">
        <v>40000000</v>
      </c>
      <c r="D1136">
        <f t="shared" si="17"/>
        <v>50835030</v>
      </c>
    </row>
    <row r="1137" spans="1:4" x14ac:dyDescent="0.2">
      <c r="A1137" t="s">
        <v>2123</v>
      </c>
      <c r="B1137">
        <v>72455275</v>
      </c>
      <c r="C1137">
        <v>40000000</v>
      </c>
      <c r="D1137">
        <f t="shared" si="17"/>
        <v>32455275</v>
      </c>
    </row>
    <row r="1138" spans="1:4" x14ac:dyDescent="0.2">
      <c r="A1138" t="s">
        <v>2124</v>
      </c>
      <c r="B1138">
        <v>75305995</v>
      </c>
      <c r="C1138">
        <v>40000000</v>
      </c>
      <c r="D1138">
        <f t="shared" si="17"/>
        <v>35305995</v>
      </c>
    </row>
    <row r="1139" spans="1:4" x14ac:dyDescent="0.2">
      <c r="A1139" t="s">
        <v>2125</v>
      </c>
      <c r="B1139">
        <v>74098862</v>
      </c>
      <c r="C1139">
        <v>40000000</v>
      </c>
      <c r="D1139">
        <f t="shared" si="17"/>
        <v>34098862</v>
      </c>
    </row>
    <row r="1140" spans="1:4" x14ac:dyDescent="0.2">
      <c r="A1140" t="s">
        <v>2126</v>
      </c>
      <c r="B1140">
        <v>72266306</v>
      </c>
      <c r="C1140">
        <v>40000000</v>
      </c>
      <c r="D1140">
        <f t="shared" si="17"/>
        <v>32266306</v>
      </c>
    </row>
    <row r="1141" spans="1:4" x14ac:dyDescent="0.2">
      <c r="A1141" t="s">
        <v>2127</v>
      </c>
      <c r="B1141">
        <v>71347010</v>
      </c>
      <c r="C1141">
        <v>40000000</v>
      </c>
      <c r="D1141">
        <f t="shared" si="17"/>
        <v>31347010</v>
      </c>
    </row>
    <row r="1142" spans="1:4" x14ac:dyDescent="0.2">
      <c r="A1142" t="s">
        <v>2128</v>
      </c>
      <c r="B1142">
        <v>70836296</v>
      </c>
      <c r="C1142">
        <v>40000000</v>
      </c>
      <c r="D1142">
        <f t="shared" si="17"/>
        <v>30836296</v>
      </c>
    </row>
    <row r="1143" spans="1:4" x14ac:dyDescent="0.2">
      <c r="A1143" t="s">
        <v>2129</v>
      </c>
      <c r="B1143">
        <v>70405498</v>
      </c>
      <c r="C1143">
        <v>40000000</v>
      </c>
      <c r="D1143">
        <f t="shared" si="17"/>
        <v>30405498</v>
      </c>
    </row>
    <row r="1144" spans="1:4" x14ac:dyDescent="0.2">
      <c r="A1144" t="s">
        <v>2131</v>
      </c>
      <c r="B1144">
        <v>70163652</v>
      </c>
      <c r="C1144">
        <v>40000000</v>
      </c>
      <c r="D1144">
        <f t="shared" si="17"/>
        <v>30163652</v>
      </c>
    </row>
    <row r="1145" spans="1:4" x14ac:dyDescent="0.2">
      <c r="A1145" t="s">
        <v>2133</v>
      </c>
      <c r="B1145">
        <v>66808615</v>
      </c>
      <c r="C1145">
        <v>34000000</v>
      </c>
      <c r="D1145">
        <f t="shared" si="17"/>
        <v>32808615</v>
      </c>
    </row>
    <row r="1146" spans="1:4" x14ac:dyDescent="0.2">
      <c r="A1146" t="s">
        <v>2135</v>
      </c>
      <c r="B1146">
        <v>64149837</v>
      </c>
      <c r="C1146">
        <v>20000000</v>
      </c>
      <c r="D1146">
        <f t="shared" si="17"/>
        <v>44149837</v>
      </c>
    </row>
    <row r="1147" spans="1:4" x14ac:dyDescent="0.2">
      <c r="A1147" t="s">
        <v>2137</v>
      </c>
      <c r="B1147">
        <v>83906114</v>
      </c>
      <c r="C1147">
        <v>40000000</v>
      </c>
      <c r="D1147">
        <f t="shared" si="17"/>
        <v>43906114</v>
      </c>
    </row>
    <row r="1148" spans="1:4" x14ac:dyDescent="0.2">
      <c r="A1148" t="s">
        <v>2139</v>
      </c>
      <c r="B1148">
        <v>66466372</v>
      </c>
      <c r="C1148">
        <v>40000000</v>
      </c>
      <c r="D1148">
        <f t="shared" si="17"/>
        <v>26466372</v>
      </c>
    </row>
    <row r="1149" spans="1:4" x14ac:dyDescent="0.2">
      <c r="A1149" t="s">
        <v>2140</v>
      </c>
      <c r="B1149">
        <v>72306065</v>
      </c>
      <c r="C1149">
        <v>40000000</v>
      </c>
      <c r="D1149">
        <f t="shared" si="17"/>
        <v>32306065</v>
      </c>
    </row>
    <row r="1150" spans="1:4" x14ac:dyDescent="0.2">
      <c r="A1150" t="s">
        <v>2141</v>
      </c>
      <c r="B1150">
        <v>59068786</v>
      </c>
      <c r="C1150">
        <v>40000000</v>
      </c>
      <c r="D1150">
        <f t="shared" si="17"/>
        <v>19068786</v>
      </c>
    </row>
    <row r="1151" spans="1:4" x14ac:dyDescent="0.2">
      <c r="A1151" t="s">
        <v>2142</v>
      </c>
      <c r="B1151">
        <v>57887882</v>
      </c>
      <c r="C1151">
        <v>50000000</v>
      </c>
      <c r="D1151">
        <f t="shared" si="17"/>
        <v>7887882</v>
      </c>
    </row>
    <row r="1152" spans="1:4" x14ac:dyDescent="0.2">
      <c r="A1152" t="s">
        <v>2143</v>
      </c>
      <c r="B1152">
        <v>53955614</v>
      </c>
      <c r="C1152">
        <v>40000000</v>
      </c>
      <c r="D1152">
        <f t="shared" si="17"/>
        <v>13955614</v>
      </c>
    </row>
    <row r="1153" spans="1:4" x14ac:dyDescent="0.2">
      <c r="A1153" t="s">
        <v>2145</v>
      </c>
      <c r="B1153">
        <v>54967359</v>
      </c>
      <c r="C1153">
        <v>40000000</v>
      </c>
      <c r="D1153">
        <f t="shared" si="17"/>
        <v>14967359</v>
      </c>
    </row>
    <row r="1154" spans="1:4" x14ac:dyDescent="0.2">
      <c r="A1154" t="s">
        <v>2147</v>
      </c>
      <c r="B1154">
        <v>54228104</v>
      </c>
      <c r="C1154">
        <v>35000000</v>
      </c>
      <c r="D1154">
        <f t="shared" si="17"/>
        <v>19228104</v>
      </c>
    </row>
    <row r="1155" spans="1:4" x14ac:dyDescent="0.2">
      <c r="A1155" t="s">
        <v>2149</v>
      </c>
      <c r="B1155">
        <v>57981889</v>
      </c>
      <c r="C1155">
        <v>40000000</v>
      </c>
      <c r="D1155">
        <f t="shared" ref="D1155:D1218" si="18">B1155-C1155</f>
        <v>17981889</v>
      </c>
    </row>
    <row r="1156" spans="1:4" x14ac:dyDescent="0.2">
      <c r="A1156" t="s">
        <v>2150</v>
      </c>
      <c r="B1156">
        <v>61094903</v>
      </c>
      <c r="C1156">
        <v>30000000</v>
      </c>
      <c r="D1156">
        <f t="shared" si="18"/>
        <v>31094903</v>
      </c>
    </row>
    <row r="1157" spans="1:4" x14ac:dyDescent="0.2">
      <c r="A1157" t="s">
        <v>2151</v>
      </c>
      <c r="B1157">
        <v>53082743</v>
      </c>
      <c r="C1157">
        <v>40000000</v>
      </c>
      <c r="D1157">
        <f t="shared" si="18"/>
        <v>13082743</v>
      </c>
    </row>
    <row r="1158" spans="1:4" x14ac:dyDescent="0.2">
      <c r="A1158" t="s">
        <v>2152</v>
      </c>
      <c r="B1158">
        <v>54414716</v>
      </c>
      <c r="C1158">
        <v>42000000</v>
      </c>
      <c r="D1158">
        <f t="shared" si="18"/>
        <v>12414716</v>
      </c>
    </row>
    <row r="1159" spans="1:4" x14ac:dyDescent="0.2">
      <c r="A1159" t="s">
        <v>2154</v>
      </c>
      <c r="B1159">
        <v>57011847</v>
      </c>
      <c r="C1159">
        <v>40000000</v>
      </c>
      <c r="D1159">
        <f t="shared" si="18"/>
        <v>17011847</v>
      </c>
    </row>
    <row r="1160" spans="1:4" x14ac:dyDescent="0.2">
      <c r="A1160" t="s">
        <v>2155</v>
      </c>
      <c r="B1160">
        <v>50859889</v>
      </c>
      <c r="C1160">
        <v>40000000</v>
      </c>
      <c r="D1160">
        <f t="shared" si="18"/>
        <v>10859889</v>
      </c>
    </row>
    <row r="1161" spans="1:4" x14ac:dyDescent="0.2">
      <c r="A1161" t="s">
        <v>2157</v>
      </c>
      <c r="B1161">
        <v>51185897</v>
      </c>
      <c r="C1161">
        <v>30000000</v>
      </c>
      <c r="D1161">
        <f t="shared" si="18"/>
        <v>21185897</v>
      </c>
    </row>
    <row r="1162" spans="1:4" x14ac:dyDescent="0.2">
      <c r="A1162" t="s">
        <v>2159</v>
      </c>
      <c r="B1162">
        <v>52000688</v>
      </c>
      <c r="C1162">
        <v>40000000</v>
      </c>
      <c r="D1162">
        <f t="shared" si="18"/>
        <v>12000688</v>
      </c>
    </row>
    <row r="1163" spans="1:4" x14ac:dyDescent="0.2">
      <c r="A1163" t="s">
        <v>2160</v>
      </c>
      <c r="B1163">
        <v>49851591</v>
      </c>
      <c r="C1163">
        <v>40000000</v>
      </c>
      <c r="D1163">
        <f t="shared" si="18"/>
        <v>9851591</v>
      </c>
    </row>
    <row r="1164" spans="1:4" x14ac:dyDescent="0.2">
      <c r="A1164" t="s">
        <v>2161</v>
      </c>
      <c r="B1164">
        <v>47781388</v>
      </c>
      <c r="C1164">
        <v>40000000</v>
      </c>
      <c r="D1164">
        <f t="shared" si="18"/>
        <v>7781388</v>
      </c>
    </row>
    <row r="1165" spans="1:4" x14ac:dyDescent="0.2">
      <c r="A1165" t="s">
        <v>2163</v>
      </c>
      <c r="B1165">
        <v>52320979</v>
      </c>
      <c r="C1165">
        <v>40000000</v>
      </c>
      <c r="D1165">
        <f t="shared" si="18"/>
        <v>12320979</v>
      </c>
    </row>
    <row r="1166" spans="1:4" x14ac:dyDescent="0.2">
      <c r="A1166" t="s">
        <v>2164</v>
      </c>
      <c r="B1166">
        <v>47806295</v>
      </c>
      <c r="C1166">
        <v>43000000</v>
      </c>
      <c r="D1166">
        <f t="shared" si="18"/>
        <v>4806295</v>
      </c>
    </row>
    <row r="1167" spans="1:4" x14ac:dyDescent="0.2">
      <c r="A1167" t="s">
        <v>2166</v>
      </c>
      <c r="B1167">
        <v>51853450</v>
      </c>
      <c r="C1167">
        <v>25000000</v>
      </c>
      <c r="D1167">
        <f t="shared" si="18"/>
        <v>26853450</v>
      </c>
    </row>
    <row r="1168" spans="1:4" x14ac:dyDescent="0.2">
      <c r="A1168" t="s">
        <v>2168</v>
      </c>
      <c r="B1168">
        <v>46012734</v>
      </c>
      <c r="C1168">
        <v>40000000</v>
      </c>
      <c r="D1168">
        <f t="shared" si="18"/>
        <v>6012734</v>
      </c>
    </row>
    <row r="1169" spans="1:4" x14ac:dyDescent="0.2">
      <c r="A1169" t="s">
        <v>2170</v>
      </c>
      <c r="B1169">
        <v>47034272</v>
      </c>
      <c r="C1169">
        <v>40000000</v>
      </c>
      <c r="D1169">
        <f t="shared" si="18"/>
        <v>7034272</v>
      </c>
    </row>
    <row r="1170" spans="1:4" x14ac:dyDescent="0.2">
      <c r="A1170" t="s">
        <v>2171</v>
      </c>
      <c r="B1170">
        <v>45856732</v>
      </c>
      <c r="C1170">
        <v>40000000</v>
      </c>
      <c r="D1170">
        <f t="shared" si="18"/>
        <v>5856732</v>
      </c>
    </row>
    <row r="1171" spans="1:4" x14ac:dyDescent="0.2">
      <c r="A1171" t="s">
        <v>2172</v>
      </c>
      <c r="B1171">
        <v>59588068</v>
      </c>
      <c r="C1171">
        <v>40000000</v>
      </c>
      <c r="D1171">
        <f t="shared" si="18"/>
        <v>19588068</v>
      </c>
    </row>
    <row r="1172" spans="1:4" x14ac:dyDescent="0.2">
      <c r="A1172" t="s">
        <v>2174</v>
      </c>
      <c r="B1172">
        <v>44175394</v>
      </c>
      <c r="C1172">
        <v>36000000</v>
      </c>
      <c r="D1172">
        <f t="shared" si="18"/>
        <v>8175394</v>
      </c>
    </row>
    <row r="1173" spans="1:4" x14ac:dyDescent="0.2">
      <c r="A1173" t="s">
        <v>2175</v>
      </c>
      <c r="B1173">
        <v>45500797</v>
      </c>
      <c r="C1173">
        <v>40000000</v>
      </c>
      <c r="D1173">
        <f t="shared" si="18"/>
        <v>5500797</v>
      </c>
    </row>
    <row r="1174" spans="1:4" x14ac:dyDescent="0.2">
      <c r="A1174" t="s">
        <v>2177</v>
      </c>
      <c r="B1174">
        <v>41797066</v>
      </c>
      <c r="C1174">
        <v>40000000</v>
      </c>
      <c r="D1174">
        <f t="shared" si="18"/>
        <v>1797066</v>
      </c>
    </row>
    <row r="1175" spans="1:4" x14ac:dyDescent="0.2">
      <c r="A1175" t="s">
        <v>2178</v>
      </c>
      <c r="B1175">
        <v>38087756</v>
      </c>
      <c r="C1175">
        <v>40000000</v>
      </c>
      <c r="D1175">
        <f t="shared" si="18"/>
        <v>-1912244</v>
      </c>
    </row>
    <row r="1176" spans="1:4" x14ac:dyDescent="0.2">
      <c r="A1176" t="s">
        <v>2179</v>
      </c>
      <c r="B1176">
        <v>37752931</v>
      </c>
      <c r="C1176">
        <v>40000000</v>
      </c>
      <c r="D1176">
        <f t="shared" si="18"/>
        <v>-2247069</v>
      </c>
    </row>
    <row r="1177" spans="1:4" x14ac:dyDescent="0.2">
      <c r="A1177" t="s">
        <v>2181</v>
      </c>
      <c r="B1177">
        <v>37371385</v>
      </c>
      <c r="C1177">
        <v>40000000</v>
      </c>
      <c r="D1177">
        <f t="shared" si="18"/>
        <v>-2628615</v>
      </c>
    </row>
    <row r="1178" spans="1:4" x14ac:dyDescent="0.2">
      <c r="A1178" t="s">
        <v>2182</v>
      </c>
      <c r="B1178">
        <v>37101011</v>
      </c>
      <c r="C1178">
        <v>40000000</v>
      </c>
      <c r="D1178">
        <f t="shared" si="18"/>
        <v>-2898989</v>
      </c>
    </row>
    <row r="1179" spans="1:4" x14ac:dyDescent="0.2">
      <c r="A1179" t="s">
        <v>2183</v>
      </c>
      <c r="B1179">
        <v>38176892</v>
      </c>
      <c r="C1179">
        <v>40000000</v>
      </c>
      <c r="D1179">
        <f t="shared" si="18"/>
        <v>-1823108</v>
      </c>
    </row>
    <row r="1180" spans="1:4" x14ac:dyDescent="0.2">
      <c r="A1180" t="s">
        <v>2184</v>
      </c>
      <c r="B1180">
        <v>36283504</v>
      </c>
      <c r="C1180">
        <v>40000000</v>
      </c>
      <c r="D1180">
        <f t="shared" si="18"/>
        <v>-3716496</v>
      </c>
    </row>
    <row r="1181" spans="1:4" x14ac:dyDescent="0.2">
      <c r="A1181" t="s">
        <v>2185</v>
      </c>
      <c r="B1181">
        <v>35183792</v>
      </c>
      <c r="C1181">
        <v>38000000</v>
      </c>
      <c r="D1181">
        <f t="shared" si="18"/>
        <v>-2816208</v>
      </c>
    </row>
    <row r="1182" spans="1:4" x14ac:dyDescent="0.2">
      <c r="A1182" t="s">
        <v>2187</v>
      </c>
      <c r="B1182">
        <v>38543473</v>
      </c>
      <c r="C1182">
        <v>40000000</v>
      </c>
      <c r="D1182">
        <f t="shared" si="18"/>
        <v>-1456527</v>
      </c>
    </row>
    <row r="1183" spans="1:4" x14ac:dyDescent="0.2">
      <c r="A1183" t="s">
        <v>2190</v>
      </c>
      <c r="B1183">
        <v>36037909</v>
      </c>
      <c r="C1183">
        <v>60000000</v>
      </c>
      <c r="D1183">
        <f t="shared" si="18"/>
        <v>-23962091</v>
      </c>
    </row>
    <row r="1184" spans="1:4" x14ac:dyDescent="0.2">
      <c r="A1184" t="s">
        <v>2191</v>
      </c>
      <c r="B1184">
        <v>42575718</v>
      </c>
      <c r="C1184">
        <v>40000000</v>
      </c>
      <c r="D1184">
        <f t="shared" si="18"/>
        <v>2575718</v>
      </c>
    </row>
    <row r="1185" spans="1:4" x14ac:dyDescent="0.2">
      <c r="A1185" t="s">
        <v>2193</v>
      </c>
      <c r="B1185">
        <v>33864342</v>
      </c>
      <c r="C1185">
        <v>40000000</v>
      </c>
      <c r="D1185">
        <f t="shared" si="18"/>
        <v>-6135658</v>
      </c>
    </row>
    <row r="1186" spans="1:4" x14ac:dyDescent="0.2">
      <c r="A1186" t="s">
        <v>2194</v>
      </c>
      <c r="B1186">
        <v>33508922</v>
      </c>
      <c r="C1186">
        <v>40000000</v>
      </c>
      <c r="D1186">
        <f t="shared" si="18"/>
        <v>-6491078</v>
      </c>
    </row>
    <row r="1187" spans="1:4" x14ac:dyDescent="0.2">
      <c r="A1187" t="s">
        <v>2195</v>
      </c>
      <c r="B1187">
        <v>42071069</v>
      </c>
      <c r="C1187">
        <v>30000000</v>
      </c>
      <c r="D1187">
        <f t="shared" si="18"/>
        <v>12071069</v>
      </c>
    </row>
    <row r="1188" spans="1:4" x14ac:dyDescent="0.2">
      <c r="A1188" t="s">
        <v>2196</v>
      </c>
      <c r="B1188">
        <v>32853640</v>
      </c>
      <c r="C1188">
        <v>40000000</v>
      </c>
      <c r="D1188">
        <f t="shared" si="18"/>
        <v>-7146360</v>
      </c>
    </row>
    <row r="1189" spans="1:4" x14ac:dyDescent="0.2">
      <c r="A1189" t="s">
        <v>2198</v>
      </c>
      <c r="B1189">
        <v>42615685</v>
      </c>
      <c r="C1189">
        <v>40000000</v>
      </c>
      <c r="D1189">
        <f t="shared" si="18"/>
        <v>2615685</v>
      </c>
    </row>
    <row r="1190" spans="1:4" x14ac:dyDescent="0.2">
      <c r="A1190" t="s">
        <v>2200</v>
      </c>
      <c r="B1190">
        <v>32055248</v>
      </c>
      <c r="C1190">
        <v>25000000</v>
      </c>
      <c r="D1190">
        <f t="shared" si="18"/>
        <v>7055248</v>
      </c>
    </row>
    <row r="1191" spans="1:4" x14ac:dyDescent="0.2">
      <c r="A1191" t="s">
        <v>2203</v>
      </c>
      <c r="B1191">
        <v>31836745</v>
      </c>
      <c r="C1191">
        <v>40000000</v>
      </c>
      <c r="D1191">
        <f t="shared" si="18"/>
        <v>-8163255</v>
      </c>
    </row>
    <row r="1192" spans="1:4" x14ac:dyDescent="0.2">
      <c r="A1192" t="s">
        <v>2204</v>
      </c>
      <c r="B1192">
        <v>30993544</v>
      </c>
      <c r="C1192">
        <v>40000000</v>
      </c>
      <c r="D1192">
        <f t="shared" si="18"/>
        <v>-9006456</v>
      </c>
    </row>
    <row r="1193" spans="1:4" x14ac:dyDescent="0.2">
      <c r="A1193" t="s">
        <v>2206</v>
      </c>
      <c r="B1193">
        <v>30981850</v>
      </c>
      <c r="C1193">
        <v>40000000</v>
      </c>
      <c r="D1193">
        <f t="shared" si="18"/>
        <v>-9018150</v>
      </c>
    </row>
    <row r="1194" spans="1:4" x14ac:dyDescent="0.2">
      <c r="A1194" t="s">
        <v>2208</v>
      </c>
      <c r="B1194">
        <v>30199105</v>
      </c>
      <c r="C1194">
        <v>40000000</v>
      </c>
      <c r="D1194">
        <f t="shared" si="18"/>
        <v>-9800895</v>
      </c>
    </row>
    <row r="1195" spans="1:4" x14ac:dyDescent="0.2">
      <c r="A1195" t="s">
        <v>2209</v>
      </c>
      <c r="B1195">
        <v>29077547</v>
      </c>
      <c r="C1195">
        <v>40000000</v>
      </c>
      <c r="D1195">
        <f t="shared" si="18"/>
        <v>-10922453</v>
      </c>
    </row>
    <row r="1196" spans="1:4" x14ac:dyDescent="0.2">
      <c r="A1196" t="s">
        <v>2211</v>
      </c>
      <c r="B1196">
        <v>29374178</v>
      </c>
      <c r="C1196">
        <v>40000000</v>
      </c>
      <c r="D1196">
        <f t="shared" si="18"/>
        <v>-10625822</v>
      </c>
    </row>
    <row r="1197" spans="1:4" x14ac:dyDescent="0.2">
      <c r="A1197" t="s">
        <v>2212</v>
      </c>
      <c r="B1197">
        <v>28535768</v>
      </c>
      <c r="C1197">
        <v>40000000</v>
      </c>
      <c r="D1197">
        <f t="shared" si="18"/>
        <v>-11464232</v>
      </c>
    </row>
    <row r="1198" spans="1:4" x14ac:dyDescent="0.2">
      <c r="A1198" t="s">
        <v>2213</v>
      </c>
      <c r="B1198">
        <v>27663982</v>
      </c>
      <c r="C1198">
        <v>40000000</v>
      </c>
      <c r="D1198">
        <f t="shared" si="18"/>
        <v>-12336018</v>
      </c>
    </row>
    <row r="1199" spans="1:4" x14ac:dyDescent="0.2">
      <c r="A1199" t="s">
        <v>2214</v>
      </c>
      <c r="B1199">
        <v>27053815</v>
      </c>
      <c r="C1199">
        <v>40000000</v>
      </c>
      <c r="D1199">
        <f t="shared" si="18"/>
        <v>-12946185</v>
      </c>
    </row>
    <row r="1200" spans="1:4" x14ac:dyDescent="0.2">
      <c r="A1200" t="s">
        <v>2216</v>
      </c>
      <c r="B1200">
        <v>26814957</v>
      </c>
      <c r="C1200">
        <v>35000000</v>
      </c>
      <c r="D1200">
        <f t="shared" si="18"/>
        <v>-8185043</v>
      </c>
    </row>
    <row r="1201" spans="1:4" x14ac:dyDescent="0.2">
      <c r="A1201" t="s">
        <v>2218</v>
      </c>
      <c r="B1201">
        <v>25178165</v>
      </c>
      <c r="C1201">
        <v>40000000</v>
      </c>
      <c r="D1201">
        <f t="shared" si="18"/>
        <v>-14821835</v>
      </c>
    </row>
    <row r="1202" spans="1:4" x14ac:dyDescent="0.2">
      <c r="A1202" t="s">
        <v>2220</v>
      </c>
      <c r="B1202">
        <v>25117498</v>
      </c>
      <c r="C1202">
        <v>40000000</v>
      </c>
      <c r="D1202">
        <f t="shared" si="18"/>
        <v>-14882502</v>
      </c>
    </row>
    <row r="1203" spans="1:4" x14ac:dyDescent="0.2">
      <c r="A1203" t="s">
        <v>2221</v>
      </c>
      <c r="B1203">
        <v>32645</v>
      </c>
      <c r="C1203">
        <v>500000</v>
      </c>
      <c r="D1203">
        <f t="shared" si="18"/>
        <v>-467355</v>
      </c>
    </row>
    <row r="1204" spans="1:4" x14ac:dyDescent="0.2">
      <c r="A1204" t="s">
        <v>2222</v>
      </c>
      <c r="B1204">
        <v>24332324</v>
      </c>
      <c r="C1204">
        <v>40000000</v>
      </c>
      <c r="D1204">
        <f t="shared" si="18"/>
        <v>-15667676</v>
      </c>
    </row>
    <row r="1205" spans="1:4" x14ac:dyDescent="0.2">
      <c r="A1205" t="s">
        <v>2223</v>
      </c>
      <c r="B1205">
        <v>36665854</v>
      </c>
      <c r="C1205">
        <v>40000000</v>
      </c>
      <c r="D1205">
        <f t="shared" si="18"/>
        <v>-3334146</v>
      </c>
    </row>
    <row r="1206" spans="1:4" x14ac:dyDescent="0.2">
      <c r="A1206" t="s">
        <v>2226</v>
      </c>
      <c r="B1206">
        <v>22717758</v>
      </c>
      <c r="C1206">
        <v>40000000</v>
      </c>
      <c r="D1206">
        <f t="shared" si="18"/>
        <v>-17282242</v>
      </c>
    </row>
    <row r="1207" spans="1:4" x14ac:dyDescent="0.2">
      <c r="A1207" t="s">
        <v>2227</v>
      </c>
      <c r="B1207">
        <v>22433915</v>
      </c>
      <c r="C1207">
        <v>60000000</v>
      </c>
      <c r="D1207">
        <f t="shared" si="18"/>
        <v>-37566085</v>
      </c>
    </row>
    <row r="1208" spans="1:4" x14ac:dyDescent="0.2">
      <c r="A1208" t="s">
        <v>2229</v>
      </c>
      <c r="B1208">
        <v>22326247</v>
      </c>
      <c r="C1208">
        <v>60000000</v>
      </c>
      <c r="D1208">
        <f t="shared" si="18"/>
        <v>-37673753</v>
      </c>
    </row>
    <row r="1209" spans="1:4" x14ac:dyDescent="0.2">
      <c r="A1209" t="s">
        <v>2231</v>
      </c>
      <c r="B1209">
        <v>21176322</v>
      </c>
      <c r="C1209">
        <v>40000000</v>
      </c>
      <c r="D1209">
        <f t="shared" si="18"/>
        <v>-18823678</v>
      </c>
    </row>
    <row r="1210" spans="1:4" x14ac:dyDescent="0.2">
      <c r="A1210" t="s">
        <v>2232</v>
      </c>
      <c r="B1210">
        <v>20300000</v>
      </c>
      <c r="C1210">
        <v>40000000</v>
      </c>
      <c r="D1210">
        <f t="shared" si="18"/>
        <v>-19700000</v>
      </c>
    </row>
    <row r="1211" spans="1:4" x14ac:dyDescent="0.2">
      <c r="A1211" t="s">
        <v>2233</v>
      </c>
      <c r="B1211">
        <v>20302961</v>
      </c>
      <c r="C1211">
        <v>45000000</v>
      </c>
      <c r="D1211">
        <f t="shared" si="18"/>
        <v>-24697039</v>
      </c>
    </row>
    <row r="1212" spans="1:4" x14ac:dyDescent="0.2">
      <c r="A1212" t="s">
        <v>2236</v>
      </c>
      <c r="B1212">
        <v>15962471</v>
      </c>
      <c r="C1212">
        <v>40000000</v>
      </c>
      <c r="D1212">
        <f t="shared" si="18"/>
        <v>-24037529</v>
      </c>
    </row>
    <row r="1213" spans="1:4" x14ac:dyDescent="0.2">
      <c r="A1213" t="s">
        <v>2237</v>
      </c>
      <c r="B1213">
        <v>14942422</v>
      </c>
      <c r="C1213">
        <v>40000000</v>
      </c>
      <c r="D1213">
        <f t="shared" si="18"/>
        <v>-25057578</v>
      </c>
    </row>
    <row r="1214" spans="1:4" x14ac:dyDescent="0.2">
      <c r="A1214" t="s">
        <v>2239</v>
      </c>
      <c r="B1214">
        <v>14967182</v>
      </c>
      <c r="C1214">
        <v>40000000</v>
      </c>
      <c r="D1214">
        <f t="shared" si="18"/>
        <v>-25032818</v>
      </c>
    </row>
    <row r="1215" spans="1:4" x14ac:dyDescent="0.2">
      <c r="A1215" t="s">
        <v>2241</v>
      </c>
      <c r="B1215">
        <v>18996755</v>
      </c>
      <c r="C1215">
        <v>45000000</v>
      </c>
      <c r="D1215">
        <f t="shared" si="18"/>
        <v>-26003245</v>
      </c>
    </row>
    <row r="1216" spans="1:4" x14ac:dyDescent="0.2">
      <c r="A1216" t="s">
        <v>2244</v>
      </c>
      <c r="B1216">
        <v>14375181</v>
      </c>
      <c r="C1216">
        <v>51000000</v>
      </c>
      <c r="D1216">
        <f t="shared" si="18"/>
        <v>-36624819</v>
      </c>
    </row>
    <row r="1217" spans="1:4" x14ac:dyDescent="0.2">
      <c r="A1217" t="s">
        <v>2246</v>
      </c>
      <c r="B1217">
        <v>20999103</v>
      </c>
      <c r="C1217">
        <v>40000000</v>
      </c>
      <c r="D1217">
        <f t="shared" si="18"/>
        <v>-19000897</v>
      </c>
    </row>
    <row r="1218" spans="1:4" x14ac:dyDescent="0.2">
      <c r="A1218" t="s">
        <v>2247</v>
      </c>
      <c r="B1218">
        <v>14448589</v>
      </c>
      <c r="C1218">
        <v>40000000</v>
      </c>
      <c r="D1218">
        <f t="shared" si="18"/>
        <v>-25551411</v>
      </c>
    </row>
    <row r="1219" spans="1:4" x14ac:dyDescent="0.2">
      <c r="A1219" t="s">
        <v>2249</v>
      </c>
      <c r="B1219">
        <v>14358033</v>
      </c>
      <c r="C1219">
        <v>40000000</v>
      </c>
      <c r="D1219">
        <f t="shared" ref="D1219:D1282" si="19">B1219-C1219</f>
        <v>-25641967</v>
      </c>
    </row>
    <row r="1220" spans="1:4" x14ac:dyDescent="0.2">
      <c r="A1220" t="s">
        <v>2250</v>
      </c>
      <c r="B1220">
        <v>33201661</v>
      </c>
      <c r="C1220">
        <v>77000000</v>
      </c>
      <c r="D1220">
        <f t="shared" si="19"/>
        <v>-43798339</v>
      </c>
    </row>
    <row r="1221" spans="1:4" x14ac:dyDescent="0.2">
      <c r="A1221" t="s">
        <v>2254</v>
      </c>
      <c r="B1221">
        <v>14018364</v>
      </c>
      <c r="C1221">
        <v>30000000</v>
      </c>
      <c r="D1221">
        <f t="shared" si="19"/>
        <v>-15981636</v>
      </c>
    </row>
    <row r="1222" spans="1:4" x14ac:dyDescent="0.2">
      <c r="A1222" t="s">
        <v>2256</v>
      </c>
      <c r="B1222">
        <v>13395939</v>
      </c>
      <c r="C1222">
        <v>60000000</v>
      </c>
      <c r="D1222">
        <f t="shared" si="19"/>
        <v>-46604061</v>
      </c>
    </row>
    <row r="1223" spans="1:4" x14ac:dyDescent="0.2">
      <c r="A1223" t="s">
        <v>2257</v>
      </c>
      <c r="B1223">
        <v>20113965</v>
      </c>
      <c r="C1223">
        <v>40000000</v>
      </c>
      <c r="D1223">
        <f t="shared" si="19"/>
        <v>-19886035</v>
      </c>
    </row>
    <row r="1224" spans="1:4" x14ac:dyDescent="0.2">
      <c r="A1224" t="s">
        <v>2259</v>
      </c>
      <c r="B1224">
        <v>13376506</v>
      </c>
      <c r="C1224">
        <v>40000000</v>
      </c>
      <c r="D1224">
        <f t="shared" si="19"/>
        <v>-26623494</v>
      </c>
    </row>
    <row r="1225" spans="1:4" x14ac:dyDescent="0.2">
      <c r="A1225" t="s">
        <v>2262</v>
      </c>
      <c r="B1225">
        <v>13208023</v>
      </c>
      <c r="C1225">
        <v>42000000</v>
      </c>
      <c r="D1225">
        <f t="shared" si="19"/>
        <v>-28791977</v>
      </c>
    </row>
    <row r="1226" spans="1:4" x14ac:dyDescent="0.2">
      <c r="A1226" t="s">
        <v>2263</v>
      </c>
      <c r="B1226">
        <v>13838130</v>
      </c>
      <c r="C1226">
        <v>40000000</v>
      </c>
      <c r="D1226">
        <f t="shared" si="19"/>
        <v>-26161870</v>
      </c>
    </row>
    <row r="1227" spans="1:4" x14ac:dyDescent="0.2">
      <c r="A1227" t="s">
        <v>2264</v>
      </c>
      <c r="B1227">
        <v>9652000</v>
      </c>
      <c r="C1227">
        <v>40000000</v>
      </c>
      <c r="D1227">
        <f t="shared" si="19"/>
        <v>-30348000</v>
      </c>
    </row>
    <row r="1228" spans="1:4" x14ac:dyDescent="0.2">
      <c r="A1228" t="s">
        <v>2266</v>
      </c>
      <c r="B1228">
        <v>7000000</v>
      </c>
      <c r="C1228">
        <v>36000000</v>
      </c>
      <c r="D1228">
        <f t="shared" si="19"/>
        <v>-29000000</v>
      </c>
    </row>
    <row r="1229" spans="1:4" x14ac:dyDescent="0.2">
      <c r="A1229" t="s">
        <v>2268</v>
      </c>
      <c r="B1229">
        <v>10431220</v>
      </c>
      <c r="C1229">
        <v>24000000</v>
      </c>
      <c r="D1229">
        <f t="shared" si="19"/>
        <v>-13568780</v>
      </c>
    </row>
    <row r="1230" spans="1:4" x14ac:dyDescent="0.2">
      <c r="A1230" t="s">
        <v>2271</v>
      </c>
      <c r="B1230">
        <v>10326062</v>
      </c>
      <c r="C1230">
        <v>33000000</v>
      </c>
      <c r="D1230">
        <f t="shared" si="19"/>
        <v>-22673938</v>
      </c>
    </row>
    <row r="1231" spans="1:4" x14ac:dyDescent="0.2">
      <c r="A1231" t="s">
        <v>2272</v>
      </c>
      <c r="B1231">
        <v>6114237</v>
      </c>
      <c r="C1231">
        <v>40000000</v>
      </c>
      <c r="D1231">
        <f t="shared" si="19"/>
        <v>-33885763</v>
      </c>
    </row>
    <row r="1232" spans="1:4" x14ac:dyDescent="0.2">
      <c r="A1232" t="s">
        <v>2273</v>
      </c>
      <c r="B1232">
        <v>4835968</v>
      </c>
      <c r="C1232">
        <v>40000000</v>
      </c>
      <c r="D1232">
        <f t="shared" si="19"/>
        <v>-35164032</v>
      </c>
    </row>
    <row r="1233" spans="1:4" x14ac:dyDescent="0.2">
      <c r="A1233" t="s">
        <v>2276</v>
      </c>
      <c r="B1233">
        <v>4777007</v>
      </c>
      <c r="C1233">
        <v>40000000</v>
      </c>
      <c r="D1233">
        <f t="shared" si="19"/>
        <v>-35222993</v>
      </c>
    </row>
    <row r="1234" spans="1:4" x14ac:dyDescent="0.2">
      <c r="A1234" t="s">
        <v>2277</v>
      </c>
      <c r="B1234">
        <v>3675072</v>
      </c>
      <c r="C1234">
        <v>26000000</v>
      </c>
      <c r="D1234">
        <f t="shared" si="19"/>
        <v>-22324928</v>
      </c>
    </row>
    <row r="1235" spans="1:4" x14ac:dyDescent="0.2">
      <c r="A1235" t="s">
        <v>2279</v>
      </c>
      <c r="B1235">
        <v>18438149</v>
      </c>
      <c r="C1235">
        <v>40000000</v>
      </c>
      <c r="D1235">
        <f t="shared" si="19"/>
        <v>-21561851</v>
      </c>
    </row>
    <row r="1236" spans="1:4" x14ac:dyDescent="0.2">
      <c r="A1236" t="s">
        <v>2282</v>
      </c>
      <c r="B1236">
        <v>511920</v>
      </c>
      <c r="C1236">
        <v>40000000</v>
      </c>
      <c r="D1236">
        <f t="shared" si="19"/>
        <v>-39488080</v>
      </c>
    </row>
    <row r="1237" spans="1:4" x14ac:dyDescent="0.2">
      <c r="A1237" t="s">
        <v>2283</v>
      </c>
      <c r="B1237">
        <v>10640645</v>
      </c>
      <c r="C1237">
        <v>40000000</v>
      </c>
      <c r="D1237">
        <f t="shared" si="19"/>
        <v>-29359355</v>
      </c>
    </row>
    <row r="1238" spans="1:4" x14ac:dyDescent="0.2">
      <c r="A1238" t="s">
        <v>2286</v>
      </c>
      <c r="B1238">
        <v>652526</v>
      </c>
      <c r="C1238">
        <v>40000000</v>
      </c>
      <c r="D1238">
        <f t="shared" si="19"/>
        <v>-39347474</v>
      </c>
    </row>
    <row r="1239" spans="1:4" x14ac:dyDescent="0.2">
      <c r="A1239" t="s">
        <v>2287</v>
      </c>
      <c r="B1239">
        <v>80050171</v>
      </c>
      <c r="C1239">
        <v>20000000</v>
      </c>
      <c r="D1239">
        <f t="shared" si="19"/>
        <v>60050171</v>
      </c>
    </row>
    <row r="1240" spans="1:4" x14ac:dyDescent="0.2">
      <c r="A1240" t="s">
        <v>2288</v>
      </c>
      <c r="B1240">
        <v>7564000</v>
      </c>
      <c r="C1240">
        <v>20000000</v>
      </c>
      <c r="D1240">
        <f t="shared" si="19"/>
        <v>-12436000</v>
      </c>
    </row>
    <row r="1241" spans="1:4" x14ac:dyDescent="0.2">
      <c r="A1241" t="s">
        <v>2291</v>
      </c>
      <c r="B1241">
        <v>876671</v>
      </c>
      <c r="C1241">
        <v>25000000</v>
      </c>
      <c r="D1241">
        <f t="shared" si="19"/>
        <v>-24123329</v>
      </c>
    </row>
    <row r="1242" spans="1:4" x14ac:dyDescent="0.2">
      <c r="A1242" t="s">
        <v>2292</v>
      </c>
      <c r="B1242">
        <v>2869369</v>
      </c>
      <c r="C1242">
        <v>30000000</v>
      </c>
      <c r="D1242">
        <f t="shared" si="19"/>
        <v>-27130631</v>
      </c>
    </row>
    <row r="1243" spans="1:4" x14ac:dyDescent="0.2">
      <c r="A1243" t="s">
        <v>2294</v>
      </c>
      <c r="B1243">
        <v>128978</v>
      </c>
      <c r="C1243">
        <v>40000000</v>
      </c>
      <c r="D1243">
        <f t="shared" si="19"/>
        <v>-39871022</v>
      </c>
    </row>
    <row r="1244" spans="1:4" x14ac:dyDescent="0.2">
      <c r="A1244" t="s">
        <v>2295</v>
      </c>
      <c r="B1244">
        <v>77231</v>
      </c>
      <c r="C1244">
        <v>25000000</v>
      </c>
      <c r="D1244">
        <f t="shared" si="19"/>
        <v>-24922769</v>
      </c>
    </row>
    <row r="1245" spans="1:4" x14ac:dyDescent="0.2">
      <c r="A1245" t="s">
        <v>2298</v>
      </c>
      <c r="B1245">
        <v>4563029</v>
      </c>
      <c r="C1245">
        <v>39200000</v>
      </c>
      <c r="D1245">
        <f t="shared" si="19"/>
        <v>-34636971</v>
      </c>
    </row>
    <row r="1246" spans="1:4" x14ac:dyDescent="0.2">
      <c r="A1246" t="s">
        <v>2301</v>
      </c>
      <c r="B1246">
        <v>50693162</v>
      </c>
      <c r="C1246">
        <v>23000000</v>
      </c>
      <c r="D1246">
        <f t="shared" si="19"/>
        <v>27693162</v>
      </c>
    </row>
    <row r="1247" spans="1:4" x14ac:dyDescent="0.2">
      <c r="A1247" t="s">
        <v>2303</v>
      </c>
      <c r="B1247">
        <v>63411478</v>
      </c>
      <c r="C1247">
        <v>39000000</v>
      </c>
      <c r="D1247">
        <f t="shared" si="19"/>
        <v>24411478</v>
      </c>
    </row>
    <row r="1248" spans="1:4" x14ac:dyDescent="0.2">
      <c r="A1248" t="s">
        <v>233</v>
      </c>
      <c r="B1248">
        <v>144512310</v>
      </c>
      <c r="C1248">
        <v>38000000</v>
      </c>
      <c r="D1248">
        <f t="shared" si="19"/>
        <v>106512310</v>
      </c>
    </row>
    <row r="1249" spans="1:4" x14ac:dyDescent="0.2">
      <c r="A1249" t="s">
        <v>2305</v>
      </c>
      <c r="B1249">
        <v>35287788</v>
      </c>
      <c r="C1249">
        <v>39000000</v>
      </c>
      <c r="D1249">
        <f t="shared" si="19"/>
        <v>-3712212</v>
      </c>
    </row>
    <row r="1250" spans="1:4" x14ac:dyDescent="0.2">
      <c r="A1250" t="s">
        <v>2306</v>
      </c>
      <c r="B1250">
        <v>25335935</v>
      </c>
      <c r="C1250">
        <v>40000000</v>
      </c>
      <c r="D1250">
        <f t="shared" si="19"/>
        <v>-14664065</v>
      </c>
    </row>
    <row r="1251" spans="1:4" x14ac:dyDescent="0.2">
      <c r="A1251" t="s">
        <v>2308</v>
      </c>
      <c r="B1251">
        <v>5881504</v>
      </c>
      <c r="C1251">
        <v>39000000</v>
      </c>
      <c r="D1251">
        <f t="shared" si="19"/>
        <v>-33118496</v>
      </c>
    </row>
    <row r="1252" spans="1:4" x14ac:dyDescent="0.2">
      <c r="A1252" t="s">
        <v>2309</v>
      </c>
      <c r="B1252">
        <v>60000000</v>
      </c>
      <c r="C1252">
        <v>39000000</v>
      </c>
      <c r="D1252">
        <f t="shared" si="19"/>
        <v>21000000</v>
      </c>
    </row>
    <row r="1253" spans="1:4" x14ac:dyDescent="0.2">
      <c r="A1253" t="s">
        <v>2310</v>
      </c>
      <c r="B1253">
        <v>29802761</v>
      </c>
      <c r="C1253">
        <v>40000000</v>
      </c>
      <c r="D1253">
        <f t="shared" si="19"/>
        <v>-10197239</v>
      </c>
    </row>
    <row r="1254" spans="1:4" x14ac:dyDescent="0.2">
      <c r="A1254" t="s">
        <v>2311</v>
      </c>
      <c r="B1254">
        <v>626809</v>
      </c>
      <c r="C1254">
        <v>553632000</v>
      </c>
      <c r="D1254">
        <f t="shared" si="19"/>
        <v>-553005191</v>
      </c>
    </row>
    <row r="1255" spans="1:4" x14ac:dyDescent="0.2">
      <c r="A1255" t="s">
        <v>2312</v>
      </c>
      <c r="B1255">
        <v>127214072</v>
      </c>
      <c r="C1255">
        <v>38000000</v>
      </c>
      <c r="D1255">
        <f t="shared" si="19"/>
        <v>89214072</v>
      </c>
    </row>
    <row r="1256" spans="1:4" x14ac:dyDescent="0.2">
      <c r="A1256" t="s">
        <v>2313</v>
      </c>
      <c r="B1256">
        <v>88915214</v>
      </c>
      <c r="C1256">
        <v>38000000</v>
      </c>
      <c r="D1256">
        <f t="shared" si="19"/>
        <v>50915214</v>
      </c>
    </row>
    <row r="1257" spans="1:4" x14ac:dyDescent="0.2">
      <c r="A1257" t="s">
        <v>2315</v>
      </c>
      <c r="B1257">
        <v>30400000</v>
      </c>
      <c r="C1257">
        <v>39000000</v>
      </c>
      <c r="D1257">
        <f t="shared" si="19"/>
        <v>-8600000</v>
      </c>
    </row>
    <row r="1258" spans="1:4" x14ac:dyDescent="0.2">
      <c r="A1258" t="s">
        <v>2316</v>
      </c>
      <c r="B1258">
        <v>85570368</v>
      </c>
      <c r="C1258">
        <v>38000000</v>
      </c>
      <c r="D1258">
        <f t="shared" si="19"/>
        <v>47570368</v>
      </c>
    </row>
    <row r="1259" spans="1:4" x14ac:dyDescent="0.2">
      <c r="A1259" t="s">
        <v>2318</v>
      </c>
      <c r="B1259">
        <v>75668868</v>
      </c>
      <c r="C1259">
        <v>35000000</v>
      </c>
      <c r="D1259">
        <f t="shared" si="19"/>
        <v>40668868</v>
      </c>
    </row>
    <row r="1260" spans="1:4" x14ac:dyDescent="0.2">
      <c r="A1260" t="s">
        <v>2321</v>
      </c>
      <c r="B1260">
        <v>6594136</v>
      </c>
      <c r="C1260">
        <v>38600000</v>
      </c>
      <c r="D1260">
        <f t="shared" si="19"/>
        <v>-32005864</v>
      </c>
    </row>
    <row r="1261" spans="1:4" x14ac:dyDescent="0.2">
      <c r="A1261" t="s">
        <v>2322</v>
      </c>
      <c r="B1261">
        <v>58700247</v>
      </c>
      <c r="C1261">
        <v>38000000</v>
      </c>
      <c r="D1261">
        <f t="shared" si="19"/>
        <v>20700247</v>
      </c>
    </row>
    <row r="1262" spans="1:4" x14ac:dyDescent="0.2">
      <c r="A1262" t="s">
        <v>2324</v>
      </c>
      <c r="B1262">
        <v>50668906</v>
      </c>
      <c r="C1262">
        <v>38000000</v>
      </c>
      <c r="D1262">
        <f t="shared" si="19"/>
        <v>12668906</v>
      </c>
    </row>
    <row r="1263" spans="1:4" x14ac:dyDescent="0.2">
      <c r="A1263" t="s">
        <v>2325</v>
      </c>
      <c r="B1263">
        <v>39177215</v>
      </c>
      <c r="C1263">
        <v>38000000</v>
      </c>
      <c r="D1263">
        <f t="shared" si="19"/>
        <v>1177215</v>
      </c>
    </row>
    <row r="1264" spans="1:4" x14ac:dyDescent="0.2">
      <c r="A1264" t="s">
        <v>2327</v>
      </c>
      <c r="B1264">
        <v>40334024</v>
      </c>
      <c r="C1264">
        <v>35000000</v>
      </c>
      <c r="D1264">
        <f t="shared" si="19"/>
        <v>5334024</v>
      </c>
    </row>
    <row r="1265" spans="1:4" x14ac:dyDescent="0.2">
      <c r="A1265" t="s">
        <v>2328</v>
      </c>
      <c r="B1265">
        <v>71038190</v>
      </c>
      <c r="C1265">
        <v>30000000</v>
      </c>
      <c r="D1265">
        <f t="shared" si="19"/>
        <v>41038190</v>
      </c>
    </row>
    <row r="1266" spans="1:4" x14ac:dyDescent="0.2">
      <c r="A1266" t="s">
        <v>2330</v>
      </c>
      <c r="B1266">
        <v>24044532</v>
      </c>
      <c r="C1266">
        <v>38000000</v>
      </c>
      <c r="D1266">
        <f t="shared" si="19"/>
        <v>-13955468</v>
      </c>
    </row>
    <row r="1267" spans="1:4" x14ac:dyDescent="0.2">
      <c r="A1267" t="s">
        <v>2331</v>
      </c>
      <c r="B1267">
        <v>22770864</v>
      </c>
      <c r="C1267">
        <v>38000000</v>
      </c>
      <c r="D1267">
        <f t="shared" si="19"/>
        <v>-15229136</v>
      </c>
    </row>
    <row r="1268" spans="1:4" x14ac:dyDescent="0.2">
      <c r="A1268" t="s">
        <v>2332</v>
      </c>
      <c r="B1268">
        <v>18653746</v>
      </c>
      <c r="C1268">
        <v>38000000</v>
      </c>
      <c r="D1268">
        <f t="shared" si="19"/>
        <v>-19346254</v>
      </c>
    </row>
    <row r="1269" spans="1:4" x14ac:dyDescent="0.2">
      <c r="A1269" t="s">
        <v>2333</v>
      </c>
      <c r="B1269">
        <v>17305211</v>
      </c>
      <c r="C1269">
        <v>38000000</v>
      </c>
      <c r="D1269">
        <f t="shared" si="19"/>
        <v>-20694789</v>
      </c>
    </row>
    <row r="1270" spans="1:4" x14ac:dyDescent="0.2">
      <c r="A1270" t="s">
        <v>2334</v>
      </c>
      <c r="B1270">
        <v>16991902</v>
      </c>
      <c r="C1270">
        <v>57000000</v>
      </c>
      <c r="D1270">
        <f t="shared" si="19"/>
        <v>-40008098</v>
      </c>
    </row>
    <row r="1271" spans="1:4" x14ac:dyDescent="0.2">
      <c r="A1271" t="s">
        <v>2336</v>
      </c>
      <c r="B1271">
        <v>47536959</v>
      </c>
      <c r="C1271">
        <v>10000000</v>
      </c>
      <c r="D1271">
        <f t="shared" si="19"/>
        <v>37536959</v>
      </c>
    </row>
    <row r="1272" spans="1:4" x14ac:dyDescent="0.2">
      <c r="A1272" t="s">
        <v>2338</v>
      </c>
      <c r="B1272">
        <v>10300000</v>
      </c>
      <c r="C1272">
        <v>38000000</v>
      </c>
      <c r="D1272">
        <f t="shared" si="19"/>
        <v>-27700000</v>
      </c>
    </row>
    <row r="1273" spans="1:4" x14ac:dyDescent="0.2">
      <c r="A1273" t="s">
        <v>2340</v>
      </c>
      <c r="B1273">
        <v>13782838</v>
      </c>
      <c r="C1273">
        <v>15000000</v>
      </c>
      <c r="D1273">
        <f t="shared" si="19"/>
        <v>-1217162</v>
      </c>
    </row>
    <row r="1274" spans="1:4" x14ac:dyDescent="0.2">
      <c r="A1274" t="s">
        <v>2341</v>
      </c>
      <c r="B1274">
        <v>41997790</v>
      </c>
      <c r="C1274">
        <v>38000000</v>
      </c>
      <c r="D1274">
        <f t="shared" si="19"/>
        <v>3997790</v>
      </c>
    </row>
    <row r="1275" spans="1:4" x14ac:dyDescent="0.2">
      <c r="A1275" t="s">
        <v>2343</v>
      </c>
      <c r="B1275">
        <v>6482195</v>
      </c>
      <c r="C1275">
        <v>37000000</v>
      </c>
      <c r="D1275">
        <f t="shared" si="19"/>
        <v>-30517805</v>
      </c>
    </row>
    <row r="1276" spans="1:4" x14ac:dyDescent="0.2">
      <c r="A1276" t="s">
        <v>2346</v>
      </c>
      <c r="B1276">
        <v>623374</v>
      </c>
      <c r="C1276">
        <v>38000000</v>
      </c>
      <c r="D1276">
        <f t="shared" si="19"/>
        <v>-37376626</v>
      </c>
    </row>
    <row r="1277" spans="1:4" x14ac:dyDescent="0.2">
      <c r="A1277" t="s">
        <v>2348</v>
      </c>
      <c r="B1277">
        <v>7871693</v>
      </c>
      <c r="C1277">
        <v>55000000</v>
      </c>
      <c r="D1277">
        <f t="shared" si="19"/>
        <v>-47128307</v>
      </c>
    </row>
    <row r="1278" spans="1:4" x14ac:dyDescent="0.2">
      <c r="A1278" t="s">
        <v>2350</v>
      </c>
      <c r="B1278">
        <v>16377274</v>
      </c>
      <c r="C1278">
        <v>32000000</v>
      </c>
      <c r="D1278">
        <f t="shared" si="19"/>
        <v>-15622726</v>
      </c>
    </row>
    <row r="1279" spans="1:4" x14ac:dyDescent="0.2">
      <c r="A1279" t="s">
        <v>2351</v>
      </c>
      <c r="B1279">
        <v>9589875</v>
      </c>
      <c r="C1279">
        <v>40000000</v>
      </c>
      <c r="D1279">
        <f t="shared" si="19"/>
        <v>-30410125</v>
      </c>
    </row>
    <row r="1280" spans="1:4" x14ac:dyDescent="0.2">
      <c r="A1280" t="s">
        <v>2353</v>
      </c>
      <c r="B1280">
        <v>34912982</v>
      </c>
      <c r="C1280">
        <v>38000000</v>
      </c>
      <c r="D1280">
        <f t="shared" si="19"/>
        <v>-3087018</v>
      </c>
    </row>
    <row r="1281" spans="1:4" x14ac:dyDescent="0.2">
      <c r="A1281" t="s">
        <v>2355</v>
      </c>
      <c r="B1281">
        <v>109712885</v>
      </c>
      <c r="C1281">
        <v>35000000</v>
      </c>
      <c r="D1281">
        <f t="shared" si="19"/>
        <v>74712885</v>
      </c>
    </row>
    <row r="1282" spans="1:4" x14ac:dyDescent="0.2">
      <c r="A1282" t="s">
        <v>2356</v>
      </c>
      <c r="B1282">
        <v>92173235</v>
      </c>
      <c r="C1282">
        <v>37000000</v>
      </c>
      <c r="D1282">
        <f t="shared" si="19"/>
        <v>55173235</v>
      </c>
    </row>
    <row r="1283" spans="1:4" x14ac:dyDescent="0.2">
      <c r="A1283" t="s">
        <v>2358</v>
      </c>
      <c r="B1283">
        <v>41102171</v>
      </c>
      <c r="C1283">
        <v>40000000</v>
      </c>
      <c r="D1283">
        <f t="shared" ref="D1283:D1346" si="20">B1283-C1283</f>
        <v>1102171</v>
      </c>
    </row>
    <row r="1284" spans="1:4" x14ac:dyDescent="0.2">
      <c r="A1284" t="s">
        <v>2360</v>
      </c>
      <c r="B1284">
        <v>60338891</v>
      </c>
      <c r="C1284">
        <v>37000000</v>
      </c>
      <c r="D1284">
        <f t="shared" si="20"/>
        <v>23338891</v>
      </c>
    </row>
    <row r="1285" spans="1:4" x14ac:dyDescent="0.2">
      <c r="A1285" t="s">
        <v>2362</v>
      </c>
      <c r="B1285">
        <v>48006503</v>
      </c>
      <c r="C1285">
        <v>37000000</v>
      </c>
      <c r="D1285">
        <f t="shared" si="20"/>
        <v>11006503</v>
      </c>
    </row>
    <row r="1286" spans="1:4" x14ac:dyDescent="0.2">
      <c r="A1286" t="s">
        <v>2364</v>
      </c>
      <c r="B1286">
        <v>26903709</v>
      </c>
      <c r="C1286">
        <v>38000000</v>
      </c>
      <c r="D1286">
        <f t="shared" si="20"/>
        <v>-11096291</v>
      </c>
    </row>
    <row r="1287" spans="1:4" x14ac:dyDescent="0.2">
      <c r="A1287" t="s">
        <v>2365</v>
      </c>
      <c r="B1287">
        <v>22450975</v>
      </c>
      <c r="C1287">
        <v>37000000</v>
      </c>
      <c r="D1287">
        <f t="shared" si="20"/>
        <v>-14549025</v>
      </c>
    </row>
    <row r="1288" spans="1:4" x14ac:dyDescent="0.2">
      <c r="A1288" t="s">
        <v>2367</v>
      </c>
      <c r="B1288">
        <v>44867349</v>
      </c>
      <c r="C1288">
        <v>37000000</v>
      </c>
      <c r="D1288">
        <f t="shared" si="20"/>
        <v>7867349</v>
      </c>
    </row>
    <row r="1289" spans="1:4" x14ac:dyDescent="0.2">
      <c r="A1289" t="s">
        <v>2369</v>
      </c>
      <c r="B1289">
        <v>46813366</v>
      </c>
      <c r="C1289">
        <v>38000000</v>
      </c>
      <c r="D1289">
        <f t="shared" si="20"/>
        <v>8813366</v>
      </c>
    </row>
    <row r="1290" spans="1:4" x14ac:dyDescent="0.2">
      <c r="A1290" t="s">
        <v>2372</v>
      </c>
      <c r="B1290">
        <v>72279690</v>
      </c>
      <c r="C1290">
        <v>37000000</v>
      </c>
      <c r="D1290">
        <f t="shared" si="20"/>
        <v>35279690</v>
      </c>
    </row>
    <row r="1291" spans="1:4" x14ac:dyDescent="0.2">
      <c r="A1291" t="s">
        <v>2373</v>
      </c>
      <c r="B1291">
        <v>191449475</v>
      </c>
      <c r="C1291">
        <v>37000000</v>
      </c>
      <c r="D1291">
        <f t="shared" si="20"/>
        <v>154449475</v>
      </c>
    </row>
    <row r="1292" spans="1:4" x14ac:dyDescent="0.2">
      <c r="A1292" t="s">
        <v>2374</v>
      </c>
      <c r="B1292">
        <v>71026631</v>
      </c>
      <c r="C1292">
        <v>36000000</v>
      </c>
      <c r="D1292">
        <f t="shared" si="20"/>
        <v>35026631</v>
      </c>
    </row>
    <row r="1293" spans="1:4" x14ac:dyDescent="0.2">
      <c r="A1293" t="s">
        <v>2375</v>
      </c>
      <c r="B1293">
        <v>68208190</v>
      </c>
      <c r="C1293">
        <v>65000000</v>
      </c>
      <c r="D1293">
        <f t="shared" si="20"/>
        <v>3208190</v>
      </c>
    </row>
    <row r="1294" spans="1:4" x14ac:dyDescent="0.2">
      <c r="A1294" t="s">
        <v>2376</v>
      </c>
      <c r="B1294">
        <v>150368971</v>
      </c>
      <c r="C1294">
        <v>37000000</v>
      </c>
      <c r="D1294">
        <f t="shared" si="20"/>
        <v>113368971</v>
      </c>
    </row>
    <row r="1295" spans="1:4" x14ac:dyDescent="0.2">
      <c r="A1295" t="s">
        <v>2377</v>
      </c>
      <c r="B1295">
        <v>50129186</v>
      </c>
      <c r="C1295">
        <v>36000000</v>
      </c>
      <c r="D1295">
        <f t="shared" si="20"/>
        <v>14129186</v>
      </c>
    </row>
    <row r="1296" spans="1:4" x14ac:dyDescent="0.2">
      <c r="A1296" t="s">
        <v>2379</v>
      </c>
      <c r="B1296">
        <v>55500000</v>
      </c>
      <c r="C1296">
        <v>36000000</v>
      </c>
      <c r="D1296">
        <f t="shared" si="20"/>
        <v>19500000</v>
      </c>
    </row>
    <row r="1297" spans="1:4" x14ac:dyDescent="0.2">
      <c r="A1297" t="s">
        <v>2381</v>
      </c>
      <c r="B1297">
        <v>50213619</v>
      </c>
      <c r="C1297">
        <v>36000000</v>
      </c>
      <c r="D1297">
        <f t="shared" si="20"/>
        <v>14213619</v>
      </c>
    </row>
    <row r="1298" spans="1:4" x14ac:dyDescent="0.2">
      <c r="A1298" t="s">
        <v>2382</v>
      </c>
      <c r="B1298">
        <v>42019483</v>
      </c>
      <c r="C1298">
        <v>36000000</v>
      </c>
      <c r="D1298">
        <f t="shared" si="20"/>
        <v>6019483</v>
      </c>
    </row>
    <row r="1299" spans="1:4" x14ac:dyDescent="0.2">
      <c r="A1299" t="s">
        <v>2384</v>
      </c>
      <c r="B1299">
        <v>23360779</v>
      </c>
      <c r="C1299">
        <v>34000000</v>
      </c>
      <c r="D1299">
        <f t="shared" si="20"/>
        <v>-10639221</v>
      </c>
    </row>
    <row r="1300" spans="1:4" x14ac:dyDescent="0.2">
      <c r="A1300" t="s">
        <v>2385</v>
      </c>
      <c r="B1300">
        <v>26183197</v>
      </c>
      <c r="C1300">
        <v>36000000</v>
      </c>
      <c r="D1300">
        <f t="shared" si="20"/>
        <v>-9816803</v>
      </c>
    </row>
    <row r="1301" spans="1:4" x14ac:dyDescent="0.2">
      <c r="A1301" t="s">
        <v>2386</v>
      </c>
      <c r="B1301">
        <v>20991497</v>
      </c>
      <c r="C1301">
        <v>37000000</v>
      </c>
      <c r="D1301">
        <f t="shared" si="20"/>
        <v>-16008503</v>
      </c>
    </row>
    <row r="1302" spans="1:4" x14ac:dyDescent="0.2">
      <c r="A1302" t="s">
        <v>2387</v>
      </c>
      <c r="B1302">
        <v>13052741</v>
      </c>
      <c r="C1302">
        <v>36000000</v>
      </c>
      <c r="D1302">
        <f t="shared" si="20"/>
        <v>-22947259</v>
      </c>
    </row>
    <row r="1303" spans="1:4" x14ac:dyDescent="0.2">
      <c r="A1303" t="s">
        <v>2389</v>
      </c>
      <c r="B1303">
        <v>14378353</v>
      </c>
      <c r="C1303">
        <v>36000000</v>
      </c>
      <c r="D1303">
        <f t="shared" si="20"/>
        <v>-21621647</v>
      </c>
    </row>
    <row r="1304" spans="1:4" x14ac:dyDescent="0.2">
      <c r="A1304" t="s">
        <v>2390</v>
      </c>
      <c r="B1304">
        <v>33037754</v>
      </c>
      <c r="C1304">
        <v>37000000</v>
      </c>
      <c r="D1304">
        <f t="shared" si="20"/>
        <v>-3962246</v>
      </c>
    </row>
    <row r="1305" spans="1:4" x14ac:dyDescent="0.2">
      <c r="A1305" t="s">
        <v>2391</v>
      </c>
      <c r="B1305">
        <v>12339633</v>
      </c>
      <c r="C1305">
        <v>36000000</v>
      </c>
      <c r="D1305">
        <f t="shared" si="20"/>
        <v>-23660367</v>
      </c>
    </row>
    <row r="1306" spans="1:4" x14ac:dyDescent="0.2">
      <c r="A1306" t="s">
        <v>2393</v>
      </c>
      <c r="B1306">
        <v>2954405</v>
      </c>
      <c r="C1306">
        <v>36000000</v>
      </c>
      <c r="D1306">
        <f t="shared" si="20"/>
        <v>-33045595</v>
      </c>
    </row>
    <row r="1307" spans="1:4" x14ac:dyDescent="0.2">
      <c r="A1307" t="s">
        <v>2394</v>
      </c>
      <c r="B1307">
        <v>30105968</v>
      </c>
      <c r="C1307">
        <v>37000000</v>
      </c>
      <c r="D1307">
        <f t="shared" si="20"/>
        <v>-6894032</v>
      </c>
    </row>
    <row r="1308" spans="1:4" x14ac:dyDescent="0.2">
      <c r="A1308" t="s">
        <v>2396</v>
      </c>
      <c r="B1308">
        <v>37788228</v>
      </c>
      <c r="C1308">
        <v>35200000</v>
      </c>
      <c r="D1308">
        <f t="shared" si="20"/>
        <v>2588228</v>
      </c>
    </row>
    <row r="1309" spans="1:4" x14ac:dyDescent="0.2">
      <c r="A1309" t="s">
        <v>2397</v>
      </c>
      <c r="B1309">
        <v>277313371</v>
      </c>
      <c r="C1309">
        <v>35000000</v>
      </c>
      <c r="D1309">
        <f t="shared" si="20"/>
        <v>242313371</v>
      </c>
    </row>
    <row r="1310" spans="1:4" x14ac:dyDescent="0.2">
      <c r="A1310" t="s">
        <v>2400</v>
      </c>
      <c r="B1310">
        <v>2126511</v>
      </c>
      <c r="C1310">
        <v>36000000</v>
      </c>
      <c r="D1310">
        <f t="shared" si="20"/>
        <v>-33873489</v>
      </c>
    </row>
    <row r="1311" spans="1:4" x14ac:dyDescent="0.2">
      <c r="A1311" t="s">
        <v>2402</v>
      </c>
      <c r="B1311">
        <v>205399422</v>
      </c>
      <c r="C1311">
        <v>33000000</v>
      </c>
      <c r="D1311">
        <f t="shared" si="20"/>
        <v>172399422</v>
      </c>
    </row>
    <row r="1312" spans="1:4" x14ac:dyDescent="0.2">
      <c r="A1312" t="s">
        <v>2403</v>
      </c>
      <c r="B1312">
        <v>251188924</v>
      </c>
      <c r="C1312">
        <v>35000000</v>
      </c>
      <c r="D1312">
        <f t="shared" si="20"/>
        <v>216188924</v>
      </c>
    </row>
    <row r="1313" spans="1:4" x14ac:dyDescent="0.2">
      <c r="A1313" t="s">
        <v>2405</v>
      </c>
      <c r="B1313">
        <v>1068392</v>
      </c>
      <c r="C1313">
        <v>36000000</v>
      </c>
      <c r="D1313">
        <f t="shared" si="20"/>
        <v>-34931608</v>
      </c>
    </row>
    <row r="1314" spans="1:4" x14ac:dyDescent="0.2">
      <c r="A1314" t="s">
        <v>2406</v>
      </c>
      <c r="B1314">
        <v>144731527</v>
      </c>
      <c r="C1314">
        <v>35000000</v>
      </c>
      <c r="D1314">
        <f t="shared" si="20"/>
        <v>109731527</v>
      </c>
    </row>
    <row r="1315" spans="1:4" x14ac:dyDescent="0.2">
      <c r="A1315" t="s">
        <v>2407</v>
      </c>
      <c r="B1315">
        <v>255950375</v>
      </c>
      <c r="C1315">
        <v>29000000</v>
      </c>
      <c r="D1315">
        <f t="shared" si="20"/>
        <v>226950375</v>
      </c>
    </row>
    <row r="1316" spans="1:4" x14ac:dyDescent="0.2">
      <c r="A1316" t="s">
        <v>2408</v>
      </c>
      <c r="B1316">
        <v>112692062</v>
      </c>
      <c r="C1316">
        <v>35000000</v>
      </c>
      <c r="D1316">
        <f t="shared" si="20"/>
        <v>77692062</v>
      </c>
    </row>
    <row r="1317" spans="1:4" x14ac:dyDescent="0.2">
      <c r="A1317" t="s">
        <v>2409</v>
      </c>
      <c r="B1317">
        <v>117528646</v>
      </c>
      <c r="C1317">
        <v>35000000</v>
      </c>
      <c r="D1317">
        <f t="shared" si="20"/>
        <v>82528646</v>
      </c>
    </row>
    <row r="1318" spans="1:4" x14ac:dyDescent="0.2">
      <c r="A1318" t="s">
        <v>2410</v>
      </c>
      <c r="B1318">
        <v>171031347</v>
      </c>
      <c r="C1318">
        <v>38000000</v>
      </c>
      <c r="D1318">
        <f t="shared" si="20"/>
        <v>133031347</v>
      </c>
    </row>
    <row r="1319" spans="1:4" x14ac:dyDescent="0.2">
      <c r="A1319" t="s">
        <v>2411</v>
      </c>
      <c r="B1319">
        <v>124732962</v>
      </c>
      <c r="C1319">
        <v>35000000</v>
      </c>
      <c r="D1319">
        <f t="shared" si="20"/>
        <v>89732962</v>
      </c>
    </row>
    <row r="1320" spans="1:4" x14ac:dyDescent="0.2">
      <c r="A1320" t="s">
        <v>2413</v>
      </c>
      <c r="B1320">
        <v>82300000</v>
      </c>
      <c r="C1320">
        <v>35000000</v>
      </c>
      <c r="D1320">
        <f t="shared" si="20"/>
        <v>47300000</v>
      </c>
    </row>
    <row r="1321" spans="1:4" x14ac:dyDescent="0.2">
      <c r="A1321" t="s">
        <v>2414</v>
      </c>
      <c r="B1321">
        <v>134455175</v>
      </c>
      <c r="C1321">
        <v>35000000</v>
      </c>
      <c r="D1321">
        <f t="shared" si="20"/>
        <v>99455175</v>
      </c>
    </row>
    <row r="1322" spans="1:4" x14ac:dyDescent="0.2">
      <c r="A1322" t="s">
        <v>2415</v>
      </c>
      <c r="B1322">
        <v>79100000</v>
      </c>
      <c r="C1322">
        <v>35000000</v>
      </c>
      <c r="D1322">
        <f t="shared" si="20"/>
        <v>44100000</v>
      </c>
    </row>
    <row r="1323" spans="1:4" x14ac:dyDescent="0.2">
      <c r="A1323" t="s">
        <v>2416</v>
      </c>
      <c r="B1323">
        <v>81159365</v>
      </c>
      <c r="C1323">
        <v>35000000</v>
      </c>
      <c r="D1323">
        <f t="shared" si="20"/>
        <v>46159365</v>
      </c>
    </row>
    <row r="1324" spans="1:4" x14ac:dyDescent="0.2">
      <c r="A1324" t="s">
        <v>2417</v>
      </c>
      <c r="B1324">
        <v>110008260</v>
      </c>
      <c r="C1324">
        <v>35000000</v>
      </c>
      <c r="D1324">
        <f t="shared" si="20"/>
        <v>75008260</v>
      </c>
    </row>
    <row r="1325" spans="1:4" x14ac:dyDescent="0.2">
      <c r="A1325" t="s">
        <v>2419</v>
      </c>
      <c r="B1325">
        <v>67962333</v>
      </c>
      <c r="C1325">
        <v>35000000</v>
      </c>
      <c r="D1325">
        <f t="shared" si="20"/>
        <v>32962333</v>
      </c>
    </row>
    <row r="1326" spans="1:4" x14ac:dyDescent="0.2">
      <c r="A1326" t="s">
        <v>2421</v>
      </c>
      <c r="B1326">
        <v>78651430</v>
      </c>
      <c r="C1326">
        <v>27000000</v>
      </c>
      <c r="D1326">
        <f t="shared" si="20"/>
        <v>51651430</v>
      </c>
    </row>
    <row r="1327" spans="1:4" x14ac:dyDescent="0.2">
      <c r="A1327" t="s">
        <v>2422</v>
      </c>
      <c r="B1327">
        <v>64604977</v>
      </c>
      <c r="C1327">
        <v>35000000</v>
      </c>
      <c r="D1327">
        <f t="shared" si="20"/>
        <v>29604977</v>
      </c>
    </row>
    <row r="1328" spans="1:4" x14ac:dyDescent="0.2">
      <c r="A1328" t="s">
        <v>2424</v>
      </c>
      <c r="B1328">
        <v>63939454</v>
      </c>
      <c r="C1328">
        <v>35000000</v>
      </c>
      <c r="D1328">
        <f t="shared" si="20"/>
        <v>28939454</v>
      </c>
    </row>
    <row r="1329" spans="1:4" x14ac:dyDescent="0.2">
      <c r="A1329" t="s">
        <v>2425</v>
      </c>
      <c r="B1329">
        <v>63826569</v>
      </c>
      <c r="C1329">
        <v>35000000</v>
      </c>
      <c r="D1329">
        <f t="shared" si="20"/>
        <v>28826569</v>
      </c>
    </row>
    <row r="1330" spans="1:4" x14ac:dyDescent="0.2">
      <c r="A1330" t="s">
        <v>2426</v>
      </c>
      <c r="B1330">
        <v>60054449</v>
      </c>
      <c r="C1330">
        <v>35000000</v>
      </c>
      <c r="D1330">
        <f t="shared" si="20"/>
        <v>25054449</v>
      </c>
    </row>
    <row r="1331" spans="1:4" x14ac:dyDescent="0.2">
      <c r="A1331" t="s">
        <v>2427</v>
      </c>
      <c r="B1331">
        <v>26505000</v>
      </c>
      <c r="C1331">
        <v>1800000</v>
      </c>
      <c r="D1331">
        <f t="shared" si="20"/>
        <v>24705000</v>
      </c>
    </row>
    <row r="1332" spans="1:4" x14ac:dyDescent="0.2">
      <c r="A1332" t="s">
        <v>2429</v>
      </c>
      <c r="B1332">
        <v>61280963</v>
      </c>
      <c r="C1332">
        <v>33000000</v>
      </c>
      <c r="D1332">
        <f t="shared" si="20"/>
        <v>28280963</v>
      </c>
    </row>
    <row r="1333" spans="1:4" x14ac:dyDescent="0.2">
      <c r="A1333" t="s">
        <v>2430</v>
      </c>
      <c r="B1333">
        <v>56876365</v>
      </c>
      <c r="C1333">
        <v>35000000</v>
      </c>
      <c r="D1333">
        <f t="shared" si="20"/>
        <v>21876365</v>
      </c>
    </row>
    <row r="1334" spans="1:4" x14ac:dyDescent="0.2">
      <c r="A1334" t="s">
        <v>2432</v>
      </c>
      <c r="B1334">
        <v>59699513</v>
      </c>
      <c r="C1334">
        <v>35000000</v>
      </c>
      <c r="D1334">
        <f t="shared" si="20"/>
        <v>24699513</v>
      </c>
    </row>
    <row r="1335" spans="1:4" x14ac:dyDescent="0.2">
      <c r="A1335" t="s">
        <v>2434</v>
      </c>
      <c r="B1335">
        <v>54132596</v>
      </c>
      <c r="C1335">
        <v>34000000</v>
      </c>
      <c r="D1335">
        <f t="shared" si="20"/>
        <v>20132596</v>
      </c>
    </row>
    <row r="1336" spans="1:4" x14ac:dyDescent="0.2">
      <c r="A1336" t="s">
        <v>2436</v>
      </c>
      <c r="B1336">
        <v>52277485</v>
      </c>
      <c r="C1336">
        <v>35000000</v>
      </c>
      <c r="D1336">
        <f t="shared" si="20"/>
        <v>17277485</v>
      </c>
    </row>
    <row r="1337" spans="1:4" x14ac:dyDescent="0.2">
      <c r="A1337" t="s">
        <v>2437</v>
      </c>
      <c r="B1337">
        <v>55802754</v>
      </c>
      <c r="C1337">
        <v>35000000</v>
      </c>
      <c r="D1337">
        <f t="shared" si="20"/>
        <v>20802754</v>
      </c>
    </row>
    <row r="1338" spans="1:4" x14ac:dyDescent="0.2">
      <c r="A1338" t="s">
        <v>2439</v>
      </c>
      <c r="B1338">
        <v>55291815</v>
      </c>
      <c r="C1338">
        <v>35000000</v>
      </c>
      <c r="D1338">
        <f t="shared" si="20"/>
        <v>20291815</v>
      </c>
    </row>
    <row r="1339" spans="1:4" x14ac:dyDescent="0.2">
      <c r="A1339" t="s">
        <v>2441</v>
      </c>
      <c r="B1339">
        <v>83299761</v>
      </c>
      <c r="C1339">
        <v>35000000</v>
      </c>
      <c r="D1339">
        <f t="shared" si="20"/>
        <v>48299761</v>
      </c>
    </row>
    <row r="1340" spans="1:4" x14ac:dyDescent="0.2">
      <c r="A1340" t="s">
        <v>2442</v>
      </c>
      <c r="B1340">
        <v>48169908</v>
      </c>
      <c r="C1340">
        <v>33000000</v>
      </c>
      <c r="D1340">
        <f t="shared" si="20"/>
        <v>15169908</v>
      </c>
    </row>
    <row r="1341" spans="1:4" x14ac:dyDescent="0.2">
      <c r="A1341" t="s">
        <v>2443</v>
      </c>
      <c r="B1341">
        <v>67523385</v>
      </c>
      <c r="C1341">
        <v>35000000</v>
      </c>
      <c r="D1341">
        <f t="shared" si="20"/>
        <v>32523385</v>
      </c>
    </row>
    <row r="1342" spans="1:4" x14ac:dyDescent="0.2">
      <c r="A1342" t="s">
        <v>2444</v>
      </c>
      <c r="B1342">
        <v>49474048</v>
      </c>
      <c r="C1342">
        <v>35000000</v>
      </c>
      <c r="D1342">
        <f t="shared" si="20"/>
        <v>14474048</v>
      </c>
    </row>
    <row r="1343" spans="1:4" x14ac:dyDescent="0.2">
      <c r="A1343" t="s">
        <v>2446</v>
      </c>
      <c r="B1343">
        <v>45802315</v>
      </c>
      <c r="C1343">
        <v>35000000</v>
      </c>
      <c r="D1343">
        <f t="shared" si="20"/>
        <v>10802315</v>
      </c>
    </row>
    <row r="1344" spans="1:4" x14ac:dyDescent="0.2">
      <c r="A1344" t="s">
        <v>2447</v>
      </c>
      <c r="B1344">
        <v>43792641</v>
      </c>
      <c r="C1344">
        <v>35000000</v>
      </c>
      <c r="D1344">
        <f t="shared" si="20"/>
        <v>8792641</v>
      </c>
    </row>
    <row r="1345" spans="1:4" x14ac:dyDescent="0.2">
      <c r="A1345" t="s">
        <v>2448</v>
      </c>
      <c r="B1345">
        <v>57651794</v>
      </c>
      <c r="C1345">
        <v>33000000</v>
      </c>
      <c r="D1345">
        <f t="shared" si="20"/>
        <v>24651794</v>
      </c>
    </row>
    <row r="1346" spans="1:4" x14ac:dyDescent="0.2">
      <c r="A1346" t="s">
        <v>2450</v>
      </c>
      <c r="B1346">
        <v>43894863</v>
      </c>
      <c r="C1346">
        <v>30000000</v>
      </c>
      <c r="D1346">
        <f t="shared" si="20"/>
        <v>13894863</v>
      </c>
    </row>
    <row r="1347" spans="1:4" x14ac:dyDescent="0.2">
      <c r="A1347" t="s">
        <v>2451</v>
      </c>
      <c r="B1347">
        <v>41954997</v>
      </c>
      <c r="C1347">
        <v>35000000</v>
      </c>
      <c r="D1347">
        <f t="shared" ref="D1347:D1410" si="21">B1347-C1347</f>
        <v>6954997</v>
      </c>
    </row>
    <row r="1348" spans="1:4" x14ac:dyDescent="0.2">
      <c r="A1348" t="s">
        <v>2452</v>
      </c>
      <c r="B1348">
        <v>39532308</v>
      </c>
      <c r="C1348">
        <v>33000000</v>
      </c>
      <c r="D1348">
        <f t="shared" si="21"/>
        <v>6532308</v>
      </c>
    </row>
    <row r="1349" spans="1:4" x14ac:dyDescent="0.2">
      <c r="A1349" t="s">
        <v>2455</v>
      </c>
      <c r="B1349">
        <v>76600000</v>
      </c>
      <c r="C1349">
        <v>10700000</v>
      </c>
      <c r="D1349">
        <f t="shared" si="21"/>
        <v>65900000</v>
      </c>
    </row>
    <row r="1350" spans="1:4" x14ac:dyDescent="0.2">
      <c r="A1350" t="s">
        <v>2456</v>
      </c>
      <c r="B1350">
        <v>39692139</v>
      </c>
      <c r="C1350">
        <v>35000000</v>
      </c>
      <c r="D1350">
        <f t="shared" si="21"/>
        <v>4692139</v>
      </c>
    </row>
    <row r="1351" spans="1:4" x14ac:dyDescent="0.2">
      <c r="A1351" t="s">
        <v>2457</v>
      </c>
      <c r="B1351">
        <v>40687294</v>
      </c>
      <c r="C1351">
        <v>35000000</v>
      </c>
      <c r="D1351">
        <f t="shared" si="21"/>
        <v>5687294</v>
      </c>
    </row>
    <row r="1352" spans="1:4" x14ac:dyDescent="0.2">
      <c r="A1352" t="s">
        <v>2458</v>
      </c>
      <c r="B1352">
        <v>37553932</v>
      </c>
      <c r="C1352">
        <v>40000000</v>
      </c>
      <c r="D1352">
        <f t="shared" si="21"/>
        <v>-2446068</v>
      </c>
    </row>
    <row r="1353" spans="1:4" x14ac:dyDescent="0.2">
      <c r="A1353" t="s">
        <v>2460</v>
      </c>
      <c r="B1353">
        <v>37481242</v>
      </c>
      <c r="C1353">
        <v>35000000</v>
      </c>
      <c r="D1353">
        <f t="shared" si="21"/>
        <v>2481242</v>
      </c>
    </row>
    <row r="1354" spans="1:4" x14ac:dyDescent="0.2">
      <c r="A1354" t="s">
        <v>2462</v>
      </c>
      <c r="B1354">
        <v>39026186</v>
      </c>
      <c r="C1354">
        <v>35000000</v>
      </c>
      <c r="D1354">
        <f t="shared" si="21"/>
        <v>4026186</v>
      </c>
    </row>
    <row r="1355" spans="1:4" x14ac:dyDescent="0.2">
      <c r="A1355" t="s">
        <v>2464</v>
      </c>
      <c r="B1355">
        <v>33422806</v>
      </c>
      <c r="C1355">
        <v>50000000</v>
      </c>
      <c r="D1355">
        <f t="shared" si="21"/>
        <v>-16577194</v>
      </c>
    </row>
    <row r="1356" spans="1:4" x14ac:dyDescent="0.2">
      <c r="A1356" t="s">
        <v>2466</v>
      </c>
      <c r="B1356">
        <v>33423521</v>
      </c>
      <c r="C1356">
        <v>35000000</v>
      </c>
      <c r="D1356">
        <f t="shared" si="21"/>
        <v>-1576479</v>
      </c>
    </row>
    <row r="1357" spans="1:4" x14ac:dyDescent="0.2">
      <c r="A1357" t="s">
        <v>2467</v>
      </c>
      <c r="B1357">
        <v>32519322</v>
      </c>
      <c r="C1357">
        <v>35000000</v>
      </c>
      <c r="D1357">
        <f t="shared" si="21"/>
        <v>-2480678</v>
      </c>
    </row>
    <row r="1358" spans="1:4" x14ac:dyDescent="0.2">
      <c r="A1358" t="s">
        <v>2468</v>
      </c>
      <c r="B1358">
        <v>37617947</v>
      </c>
      <c r="C1358">
        <v>30000000</v>
      </c>
      <c r="D1358">
        <f t="shared" si="21"/>
        <v>7617947</v>
      </c>
    </row>
    <row r="1359" spans="1:4" x14ac:dyDescent="0.2">
      <c r="A1359" t="s">
        <v>2469</v>
      </c>
      <c r="B1359">
        <v>32048809</v>
      </c>
      <c r="C1359">
        <v>30000000</v>
      </c>
      <c r="D1359">
        <f t="shared" si="21"/>
        <v>2048809</v>
      </c>
    </row>
    <row r="1360" spans="1:4" x14ac:dyDescent="0.2">
      <c r="A1360" t="s">
        <v>2470</v>
      </c>
      <c r="B1360">
        <v>33987757</v>
      </c>
      <c r="C1360">
        <v>27000000</v>
      </c>
      <c r="D1360">
        <f t="shared" si="21"/>
        <v>6987757</v>
      </c>
    </row>
    <row r="1361" spans="1:4" x14ac:dyDescent="0.2">
      <c r="A1361" t="s">
        <v>2471</v>
      </c>
      <c r="B1361">
        <v>37304950</v>
      </c>
      <c r="C1361">
        <v>35000000</v>
      </c>
      <c r="D1361">
        <f t="shared" si="21"/>
        <v>2304950</v>
      </c>
    </row>
    <row r="1362" spans="1:4" x14ac:dyDescent="0.2">
      <c r="A1362" t="s">
        <v>2473</v>
      </c>
      <c r="B1362">
        <v>30691439</v>
      </c>
      <c r="C1362">
        <v>35000000</v>
      </c>
      <c r="D1362">
        <f t="shared" si="21"/>
        <v>-4308561</v>
      </c>
    </row>
    <row r="1363" spans="1:4" x14ac:dyDescent="0.2">
      <c r="A1363" t="s">
        <v>2475</v>
      </c>
      <c r="B1363">
        <v>30307804</v>
      </c>
      <c r="C1363">
        <v>35000000</v>
      </c>
      <c r="D1363">
        <f t="shared" si="21"/>
        <v>-4692196</v>
      </c>
    </row>
    <row r="1364" spans="1:4" x14ac:dyDescent="0.2">
      <c r="A1364" t="s">
        <v>2476</v>
      </c>
      <c r="B1364">
        <v>30669413</v>
      </c>
      <c r="C1364">
        <v>35000000</v>
      </c>
      <c r="D1364">
        <f t="shared" si="21"/>
        <v>-4330587</v>
      </c>
    </row>
    <row r="1365" spans="1:4" x14ac:dyDescent="0.2">
      <c r="A1365" t="s">
        <v>2477</v>
      </c>
      <c r="B1365">
        <v>28687835</v>
      </c>
      <c r="C1365">
        <v>35000000</v>
      </c>
      <c r="D1365">
        <f t="shared" si="21"/>
        <v>-6312165</v>
      </c>
    </row>
    <row r="1366" spans="1:4" x14ac:dyDescent="0.2">
      <c r="A1366" t="s">
        <v>2480</v>
      </c>
      <c r="B1366">
        <v>26494611</v>
      </c>
      <c r="C1366">
        <v>35000000</v>
      </c>
      <c r="D1366">
        <f t="shared" si="21"/>
        <v>-8505389</v>
      </c>
    </row>
    <row r="1367" spans="1:4" x14ac:dyDescent="0.2">
      <c r="A1367" t="s">
        <v>2481</v>
      </c>
      <c r="B1367">
        <v>25266129</v>
      </c>
      <c r="C1367">
        <v>35000000</v>
      </c>
      <c r="D1367">
        <f t="shared" si="21"/>
        <v>-9733871</v>
      </c>
    </row>
    <row r="1368" spans="1:4" x14ac:dyDescent="0.2">
      <c r="A1368" t="s">
        <v>2482</v>
      </c>
      <c r="B1368">
        <v>25863915</v>
      </c>
      <c r="C1368">
        <v>35000000</v>
      </c>
      <c r="D1368">
        <f t="shared" si="21"/>
        <v>-9136085</v>
      </c>
    </row>
    <row r="1369" spans="1:4" x14ac:dyDescent="0.2">
      <c r="A1369" t="s">
        <v>2483</v>
      </c>
      <c r="B1369">
        <v>25078937</v>
      </c>
      <c r="C1369">
        <v>30000000</v>
      </c>
      <c r="D1369">
        <f t="shared" si="21"/>
        <v>-4921063</v>
      </c>
    </row>
    <row r="1370" spans="1:4" x14ac:dyDescent="0.2">
      <c r="A1370" t="s">
        <v>2485</v>
      </c>
      <c r="B1370">
        <v>28995450</v>
      </c>
      <c r="C1370">
        <v>35000000</v>
      </c>
      <c r="D1370">
        <f t="shared" si="21"/>
        <v>-6004550</v>
      </c>
    </row>
    <row r="1371" spans="1:4" x14ac:dyDescent="0.2">
      <c r="A1371" t="s">
        <v>2487</v>
      </c>
      <c r="B1371">
        <v>24276500</v>
      </c>
      <c r="C1371">
        <v>35000000</v>
      </c>
      <c r="D1371">
        <f t="shared" si="21"/>
        <v>-10723500</v>
      </c>
    </row>
    <row r="1372" spans="1:4" x14ac:dyDescent="0.2">
      <c r="A1372" t="s">
        <v>2489</v>
      </c>
      <c r="B1372">
        <v>20981633</v>
      </c>
      <c r="C1372">
        <v>30000000</v>
      </c>
      <c r="D1372">
        <f t="shared" si="21"/>
        <v>-9018367</v>
      </c>
    </row>
    <row r="1373" spans="1:4" x14ac:dyDescent="0.2">
      <c r="A1373" t="s">
        <v>2491</v>
      </c>
      <c r="B1373">
        <v>22913677</v>
      </c>
      <c r="C1373">
        <v>35000000</v>
      </c>
      <c r="D1373">
        <f t="shared" si="21"/>
        <v>-12086323</v>
      </c>
    </row>
    <row r="1374" spans="1:4" x14ac:dyDescent="0.2">
      <c r="A1374" t="s">
        <v>2493</v>
      </c>
      <c r="B1374">
        <v>34531832</v>
      </c>
      <c r="C1374">
        <v>35000000</v>
      </c>
      <c r="D1374">
        <f t="shared" si="21"/>
        <v>-468168</v>
      </c>
    </row>
    <row r="1375" spans="1:4" x14ac:dyDescent="0.2">
      <c r="A1375" t="s">
        <v>2494</v>
      </c>
      <c r="B1375">
        <v>28064226</v>
      </c>
      <c r="C1375">
        <v>35000000</v>
      </c>
      <c r="D1375">
        <f t="shared" si="21"/>
        <v>-6935774</v>
      </c>
    </row>
    <row r="1376" spans="1:4" x14ac:dyDescent="0.2">
      <c r="A1376" t="s">
        <v>2497</v>
      </c>
      <c r="B1376">
        <v>19447478</v>
      </c>
      <c r="C1376">
        <v>35000000</v>
      </c>
      <c r="D1376">
        <f t="shared" si="21"/>
        <v>-15552522</v>
      </c>
    </row>
    <row r="1377" spans="1:4" x14ac:dyDescent="0.2">
      <c r="A1377" t="s">
        <v>2498</v>
      </c>
      <c r="B1377">
        <v>19389454</v>
      </c>
      <c r="C1377">
        <v>55000000</v>
      </c>
      <c r="D1377">
        <f t="shared" si="21"/>
        <v>-35610546</v>
      </c>
    </row>
    <row r="1378" spans="1:4" x14ac:dyDescent="0.2">
      <c r="A1378" t="s">
        <v>2501</v>
      </c>
      <c r="B1378">
        <v>25871834</v>
      </c>
      <c r="C1378">
        <v>35000000</v>
      </c>
      <c r="D1378">
        <f t="shared" si="21"/>
        <v>-9128166</v>
      </c>
    </row>
    <row r="1379" spans="1:4" x14ac:dyDescent="0.2">
      <c r="A1379" t="s">
        <v>2503</v>
      </c>
      <c r="B1379">
        <v>19692608</v>
      </c>
      <c r="C1379">
        <v>35000000</v>
      </c>
      <c r="D1379">
        <f t="shared" si="21"/>
        <v>-15307392</v>
      </c>
    </row>
    <row r="1380" spans="1:4" x14ac:dyDescent="0.2">
      <c r="A1380" t="s">
        <v>2505</v>
      </c>
      <c r="B1380">
        <v>19294901</v>
      </c>
      <c r="C1380">
        <v>35000000</v>
      </c>
      <c r="D1380">
        <f t="shared" si="21"/>
        <v>-15705099</v>
      </c>
    </row>
    <row r="1381" spans="1:4" x14ac:dyDescent="0.2">
      <c r="A1381" t="s">
        <v>2506</v>
      </c>
      <c r="B1381">
        <v>20275446</v>
      </c>
      <c r="C1381">
        <v>35000000</v>
      </c>
      <c r="D1381">
        <f t="shared" si="21"/>
        <v>-14724554</v>
      </c>
    </row>
    <row r="1382" spans="1:4" x14ac:dyDescent="0.2">
      <c r="A1382" t="s">
        <v>2507</v>
      </c>
      <c r="B1382">
        <v>34507079</v>
      </c>
      <c r="C1382">
        <v>35000000</v>
      </c>
      <c r="D1382">
        <f t="shared" si="21"/>
        <v>-492921</v>
      </c>
    </row>
    <row r="1383" spans="1:4" x14ac:dyDescent="0.2">
      <c r="A1383" t="s">
        <v>2508</v>
      </c>
      <c r="B1383">
        <v>18306166</v>
      </c>
      <c r="C1383">
        <v>35000000</v>
      </c>
      <c r="D1383">
        <f t="shared" si="21"/>
        <v>-16693834</v>
      </c>
    </row>
    <row r="1384" spans="1:4" x14ac:dyDescent="0.2">
      <c r="A1384" t="s">
        <v>2509</v>
      </c>
      <c r="B1384">
        <v>17609982</v>
      </c>
      <c r="C1384">
        <v>35000000</v>
      </c>
      <c r="D1384">
        <f t="shared" si="21"/>
        <v>-17390018</v>
      </c>
    </row>
    <row r="1385" spans="1:4" x14ac:dyDescent="0.2">
      <c r="A1385" t="s">
        <v>2510</v>
      </c>
      <c r="B1385">
        <v>16831505</v>
      </c>
      <c r="C1385">
        <v>31000000</v>
      </c>
      <c r="D1385">
        <f t="shared" si="21"/>
        <v>-14168495</v>
      </c>
    </row>
    <row r="1386" spans="1:4" x14ac:dyDescent="0.2">
      <c r="A1386" t="s">
        <v>2511</v>
      </c>
      <c r="B1386">
        <v>17596256</v>
      </c>
      <c r="C1386">
        <v>35000000</v>
      </c>
      <c r="D1386">
        <f t="shared" si="21"/>
        <v>-17403744</v>
      </c>
    </row>
    <row r="1387" spans="1:4" x14ac:dyDescent="0.2">
      <c r="A1387" t="s">
        <v>2513</v>
      </c>
      <c r="B1387">
        <v>14998070</v>
      </c>
      <c r="C1387">
        <v>35000000</v>
      </c>
      <c r="D1387">
        <f t="shared" si="21"/>
        <v>-20001930</v>
      </c>
    </row>
    <row r="1388" spans="1:4" x14ac:dyDescent="0.2">
      <c r="A1388" t="s">
        <v>2514</v>
      </c>
      <c r="B1388">
        <v>14587732</v>
      </c>
      <c r="C1388">
        <v>35000000</v>
      </c>
      <c r="D1388">
        <f t="shared" si="21"/>
        <v>-20412268</v>
      </c>
    </row>
    <row r="1389" spans="1:4" x14ac:dyDescent="0.2">
      <c r="A1389" t="s">
        <v>2516</v>
      </c>
      <c r="B1389">
        <v>18317151</v>
      </c>
      <c r="C1389">
        <v>35000000</v>
      </c>
      <c r="D1389">
        <f t="shared" si="21"/>
        <v>-16682849</v>
      </c>
    </row>
    <row r="1390" spans="1:4" x14ac:dyDescent="0.2">
      <c r="A1390" t="s">
        <v>2518</v>
      </c>
      <c r="B1390">
        <v>11405825</v>
      </c>
      <c r="C1390">
        <v>35000000</v>
      </c>
      <c r="D1390">
        <f t="shared" si="21"/>
        <v>-23594175</v>
      </c>
    </row>
    <row r="1391" spans="1:4" x14ac:dyDescent="0.2">
      <c r="A1391" t="s">
        <v>2520</v>
      </c>
      <c r="B1391">
        <v>13264986</v>
      </c>
      <c r="C1391">
        <v>35000000</v>
      </c>
      <c r="D1391">
        <f t="shared" si="21"/>
        <v>-21735014</v>
      </c>
    </row>
    <row r="1392" spans="1:4" x14ac:dyDescent="0.2">
      <c r="A1392" t="s">
        <v>2522</v>
      </c>
      <c r="B1392">
        <v>10991381</v>
      </c>
      <c r="C1392">
        <v>35000000</v>
      </c>
      <c r="D1392">
        <f t="shared" si="21"/>
        <v>-24008619</v>
      </c>
    </row>
    <row r="1393" spans="1:4" x14ac:dyDescent="0.2">
      <c r="A1393" t="s">
        <v>2523</v>
      </c>
      <c r="B1393">
        <v>10268846</v>
      </c>
      <c r="C1393">
        <v>35000000</v>
      </c>
      <c r="D1393">
        <f t="shared" si="21"/>
        <v>-24731154</v>
      </c>
    </row>
    <row r="1394" spans="1:4" x14ac:dyDescent="0.2">
      <c r="A1394" t="s">
        <v>2524</v>
      </c>
      <c r="B1394">
        <v>13303319</v>
      </c>
      <c r="C1394">
        <v>32000000</v>
      </c>
      <c r="D1394">
        <f t="shared" si="21"/>
        <v>-18696681</v>
      </c>
    </row>
    <row r="1395" spans="1:4" x14ac:dyDescent="0.2">
      <c r="A1395" t="s">
        <v>2526</v>
      </c>
      <c r="B1395">
        <v>10076136</v>
      </c>
      <c r="C1395">
        <v>35000000</v>
      </c>
      <c r="D1395">
        <f t="shared" si="21"/>
        <v>-24923864</v>
      </c>
    </row>
    <row r="1396" spans="1:4" x14ac:dyDescent="0.2">
      <c r="A1396" t="s">
        <v>2528</v>
      </c>
      <c r="B1396">
        <v>10499968</v>
      </c>
      <c r="C1396">
        <v>35000000</v>
      </c>
      <c r="D1396">
        <f t="shared" si="21"/>
        <v>-24500032</v>
      </c>
    </row>
    <row r="1397" spans="1:4" x14ac:dyDescent="0.2">
      <c r="A1397" t="s">
        <v>2529</v>
      </c>
      <c r="B1397">
        <v>7659747</v>
      </c>
      <c r="C1397">
        <v>38000000</v>
      </c>
      <c r="D1397">
        <f t="shared" si="21"/>
        <v>-30340253</v>
      </c>
    </row>
    <row r="1398" spans="1:4" x14ac:dyDescent="0.2">
      <c r="A1398" t="s">
        <v>2531</v>
      </c>
      <c r="B1398">
        <v>7948159</v>
      </c>
      <c r="C1398">
        <v>35000000</v>
      </c>
      <c r="D1398">
        <f t="shared" si="21"/>
        <v>-27051841</v>
      </c>
    </row>
    <row r="1399" spans="1:4" x14ac:dyDescent="0.2">
      <c r="A1399" t="s">
        <v>2533</v>
      </c>
      <c r="B1399">
        <v>11631245</v>
      </c>
      <c r="C1399">
        <v>35000000</v>
      </c>
      <c r="D1399">
        <f t="shared" si="21"/>
        <v>-23368755</v>
      </c>
    </row>
    <row r="1400" spans="1:4" x14ac:dyDescent="0.2">
      <c r="A1400" t="s">
        <v>2535</v>
      </c>
      <c r="B1400">
        <v>10137502</v>
      </c>
      <c r="C1400">
        <v>35000000</v>
      </c>
      <c r="D1400">
        <f t="shared" si="21"/>
        <v>-24862498</v>
      </c>
    </row>
    <row r="1401" spans="1:4" x14ac:dyDescent="0.2">
      <c r="A1401" t="s">
        <v>2537</v>
      </c>
      <c r="B1401">
        <v>6448817</v>
      </c>
      <c r="C1401">
        <v>35000000</v>
      </c>
      <c r="D1401">
        <f t="shared" si="21"/>
        <v>-28551183</v>
      </c>
    </row>
    <row r="1402" spans="1:4" x14ac:dyDescent="0.2">
      <c r="A1402" t="s">
        <v>2538</v>
      </c>
      <c r="B1402">
        <v>7458269</v>
      </c>
      <c r="C1402">
        <v>35000000</v>
      </c>
      <c r="D1402">
        <f t="shared" si="21"/>
        <v>-27541731</v>
      </c>
    </row>
    <row r="1403" spans="1:4" x14ac:dyDescent="0.2">
      <c r="A1403" t="s">
        <v>2539</v>
      </c>
      <c r="B1403">
        <v>4651977</v>
      </c>
      <c r="C1403">
        <v>35000000</v>
      </c>
      <c r="D1403">
        <f t="shared" si="21"/>
        <v>-30348023</v>
      </c>
    </row>
    <row r="1404" spans="1:4" x14ac:dyDescent="0.2">
      <c r="A1404" t="s">
        <v>2540</v>
      </c>
      <c r="B1404">
        <v>4496583</v>
      </c>
      <c r="C1404">
        <v>35000000</v>
      </c>
      <c r="D1404">
        <f t="shared" si="21"/>
        <v>-30503417</v>
      </c>
    </row>
    <row r="1405" spans="1:4" x14ac:dyDescent="0.2">
      <c r="A1405" t="s">
        <v>2542</v>
      </c>
      <c r="B1405">
        <v>2221994</v>
      </c>
      <c r="C1405">
        <v>35000000</v>
      </c>
      <c r="D1405">
        <f t="shared" si="21"/>
        <v>-32778006</v>
      </c>
    </row>
    <row r="1406" spans="1:4" x14ac:dyDescent="0.2">
      <c r="A1406" t="s">
        <v>2544</v>
      </c>
      <c r="B1406">
        <v>6592103</v>
      </c>
      <c r="C1406">
        <v>35000000</v>
      </c>
      <c r="D1406">
        <f t="shared" si="21"/>
        <v>-28407897</v>
      </c>
    </row>
    <row r="1407" spans="1:4" x14ac:dyDescent="0.2">
      <c r="A1407" t="s">
        <v>2546</v>
      </c>
      <c r="B1407">
        <v>630779</v>
      </c>
      <c r="C1407">
        <v>35000000</v>
      </c>
      <c r="D1407">
        <f t="shared" si="21"/>
        <v>-34369221</v>
      </c>
    </row>
    <row r="1408" spans="1:4" x14ac:dyDescent="0.2">
      <c r="A1408" t="s">
        <v>2547</v>
      </c>
      <c r="B1408">
        <v>102413606</v>
      </c>
      <c r="C1408">
        <v>34000000</v>
      </c>
      <c r="D1408">
        <f t="shared" si="21"/>
        <v>68413606</v>
      </c>
    </row>
    <row r="1409" spans="1:4" x14ac:dyDescent="0.2">
      <c r="A1409" t="s">
        <v>2549</v>
      </c>
      <c r="B1409">
        <v>10214013</v>
      </c>
      <c r="C1409">
        <v>35000000</v>
      </c>
      <c r="D1409">
        <f t="shared" si="21"/>
        <v>-24785987</v>
      </c>
    </row>
    <row r="1410" spans="1:4" x14ac:dyDescent="0.2">
      <c r="A1410" t="s">
        <v>2550</v>
      </c>
      <c r="B1410">
        <v>32000000</v>
      </c>
      <c r="C1410">
        <v>30000000</v>
      </c>
      <c r="D1410">
        <f t="shared" si="21"/>
        <v>2000000</v>
      </c>
    </row>
    <row r="1411" spans="1:4" x14ac:dyDescent="0.2">
      <c r="A1411" t="s">
        <v>2551</v>
      </c>
      <c r="B1411">
        <v>10139254</v>
      </c>
      <c r="C1411">
        <v>35000000</v>
      </c>
      <c r="D1411">
        <f t="shared" ref="D1411:D1474" si="22">B1411-C1411</f>
        <v>-24860746</v>
      </c>
    </row>
    <row r="1412" spans="1:4" x14ac:dyDescent="0.2">
      <c r="A1412" t="s">
        <v>2554</v>
      </c>
      <c r="B1412">
        <v>11227940</v>
      </c>
      <c r="C1412">
        <v>34000000</v>
      </c>
      <c r="D1412">
        <f t="shared" si="22"/>
        <v>-22772060</v>
      </c>
    </row>
    <row r="1413" spans="1:4" x14ac:dyDescent="0.2">
      <c r="A1413" t="s">
        <v>2555</v>
      </c>
      <c r="B1413">
        <v>183125</v>
      </c>
      <c r="C1413">
        <v>35000000</v>
      </c>
      <c r="D1413">
        <f t="shared" si="22"/>
        <v>-34816875</v>
      </c>
    </row>
    <row r="1414" spans="1:4" x14ac:dyDescent="0.2">
      <c r="A1414" t="s">
        <v>2557</v>
      </c>
      <c r="B1414">
        <v>15081783</v>
      </c>
      <c r="C1414">
        <v>34000000</v>
      </c>
      <c r="D1414">
        <f t="shared" si="22"/>
        <v>-18918217</v>
      </c>
    </row>
    <row r="1415" spans="1:4" x14ac:dyDescent="0.2">
      <c r="A1415" t="s">
        <v>2560</v>
      </c>
      <c r="B1415">
        <v>37432299</v>
      </c>
      <c r="C1415">
        <v>34000000</v>
      </c>
      <c r="D1415">
        <f t="shared" si="22"/>
        <v>3432299</v>
      </c>
    </row>
    <row r="1416" spans="1:4" x14ac:dyDescent="0.2">
      <c r="A1416" t="s">
        <v>2562</v>
      </c>
      <c r="B1416">
        <v>10654581</v>
      </c>
      <c r="C1416">
        <v>34000000</v>
      </c>
      <c r="D1416">
        <f t="shared" si="22"/>
        <v>-23345419</v>
      </c>
    </row>
    <row r="1417" spans="1:4" x14ac:dyDescent="0.2">
      <c r="A1417" t="s">
        <v>2564</v>
      </c>
      <c r="B1417">
        <v>6543194</v>
      </c>
      <c r="C1417">
        <v>34000000</v>
      </c>
      <c r="D1417">
        <f t="shared" si="22"/>
        <v>-27456806</v>
      </c>
    </row>
    <row r="1418" spans="1:4" x14ac:dyDescent="0.2">
      <c r="A1418" t="s">
        <v>2565</v>
      </c>
      <c r="B1418">
        <v>13101142</v>
      </c>
      <c r="C1418">
        <v>35000000</v>
      </c>
      <c r="D1418">
        <f t="shared" si="22"/>
        <v>-21898858</v>
      </c>
    </row>
    <row r="1419" spans="1:4" x14ac:dyDescent="0.2">
      <c r="A1419" t="s">
        <v>2566</v>
      </c>
      <c r="B1419">
        <v>8324748</v>
      </c>
      <c r="C1419">
        <v>35000000</v>
      </c>
      <c r="D1419">
        <f t="shared" si="22"/>
        <v>-26675252</v>
      </c>
    </row>
    <row r="1420" spans="1:4" x14ac:dyDescent="0.2">
      <c r="A1420" t="s">
        <v>2567</v>
      </c>
      <c r="B1420">
        <v>141340178</v>
      </c>
      <c r="C1420">
        <v>40000000</v>
      </c>
      <c r="D1420">
        <f t="shared" si="22"/>
        <v>101340178</v>
      </c>
    </row>
    <row r="1421" spans="1:4" x14ac:dyDescent="0.2">
      <c r="A1421" t="s">
        <v>2568</v>
      </c>
      <c r="B1421">
        <v>51758599</v>
      </c>
      <c r="C1421">
        <v>33000000</v>
      </c>
      <c r="D1421">
        <f t="shared" si="22"/>
        <v>18758599</v>
      </c>
    </row>
    <row r="1422" spans="1:4" x14ac:dyDescent="0.2">
      <c r="A1422" t="s">
        <v>2569</v>
      </c>
      <c r="B1422">
        <v>117559438</v>
      </c>
      <c r="C1422">
        <v>30000000</v>
      </c>
      <c r="D1422">
        <f t="shared" si="22"/>
        <v>87559438</v>
      </c>
    </row>
    <row r="1423" spans="1:4" x14ac:dyDescent="0.2">
      <c r="A1423" t="s">
        <v>2571</v>
      </c>
      <c r="B1423">
        <v>21426805</v>
      </c>
      <c r="C1423">
        <v>30000000</v>
      </c>
      <c r="D1423">
        <f t="shared" si="22"/>
        <v>-8573195</v>
      </c>
    </row>
    <row r="1424" spans="1:4" x14ac:dyDescent="0.2">
      <c r="A1424" t="s">
        <v>2574</v>
      </c>
      <c r="B1424">
        <v>35057332</v>
      </c>
      <c r="C1424">
        <v>33000000</v>
      </c>
      <c r="D1424">
        <f t="shared" si="22"/>
        <v>2057332</v>
      </c>
    </row>
    <row r="1425" spans="1:4" x14ac:dyDescent="0.2">
      <c r="A1425" t="s">
        <v>2576</v>
      </c>
      <c r="B1425">
        <v>34014398</v>
      </c>
      <c r="C1425">
        <v>33000000</v>
      </c>
      <c r="D1425">
        <f t="shared" si="22"/>
        <v>1014398</v>
      </c>
    </row>
    <row r="1426" spans="1:4" x14ac:dyDescent="0.2">
      <c r="A1426" t="s">
        <v>2579</v>
      </c>
      <c r="B1426">
        <v>28927720</v>
      </c>
      <c r="C1426">
        <v>33000000</v>
      </c>
      <c r="D1426">
        <f t="shared" si="22"/>
        <v>-4072280</v>
      </c>
    </row>
    <row r="1427" spans="1:4" x14ac:dyDescent="0.2">
      <c r="A1427" t="s">
        <v>2581</v>
      </c>
      <c r="B1427">
        <v>33682273</v>
      </c>
      <c r="C1427">
        <v>33000000</v>
      </c>
      <c r="D1427">
        <f t="shared" si="22"/>
        <v>682273</v>
      </c>
    </row>
    <row r="1428" spans="1:4" x14ac:dyDescent="0.2">
      <c r="A1428" t="s">
        <v>2583</v>
      </c>
      <c r="B1428">
        <v>4280577</v>
      </c>
      <c r="C1428">
        <v>10000000</v>
      </c>
      <c r="D1428">
        <f t="shared" si="22"/>
        <v>-5719423</v>
      </c>
    </row>
    <row r="1429" spans="1:4" x14ac:dyDescent="0.2">
      <c r="A1429" t="s">
        <v>2585</v>
      </c>
      <c r="B1429">
        <v>17120019</v>
      </c>
      <c r="C1429">
        <v>30000000</v>
      </c>
      <c r="D1429">
        <f t="shared" si="22"/>
        <v>-12879981</v>
      </c>
    </row>
    <row r="1430" spans="1:4" x14ac:dyDescent="0.2">
      <c r="A1430" t="s">
        <v>2586</v>
      </c>
      <c r="B1430">
        <v>8406264</v>
      </c>
      <c r="C1430">
        <v>38000000</v>
      </c>
      <c r="D1430">
        <f t="shared" si="22"/>
        <v>-29593736</v>
      </c>
    </row>
    <row r="1431" spans="1:4" x14ac:dyDescent="0.2">
      <c r="A1431" t="s">
        <v>2588</v>
      </c>
      <c r="B1431">
        <v>309125409</v>
      </c>
      <c r="C1431">
        <v>32500000</v>
      </c>
      <c r="D1431">
        <f t="shared" si="22"/>
        <v>276625409</v>
      </c>
    </row>
    <row r="1432" spans="1:4" x14ac:dyDescent="0.2">
      <c r="A1432" t="s">
        <v>2590</v>
      </c>
      <c r="B1432">
        <v>10955425</v>
      </c>
      <c r="C1432">
        <v>30000000</v>
      </c>
      <c r="D1432">
        <f t="shared" si="22"/>
        <v>-19044575</v>
      </c>
    </row>
    <row r="1433" spans="1:4" x14ac:dyDescent="0.2">
      <c r="A1433" t="s">
        <v>2591</v>
      </c>
      <c r="B1433">
        <v>34180954</v>
      </c>
      <c r="C1433">
        <v>32000000</v>
      </c>
      <c r="D1433">
        <f t="shared" si="22"/>
        <v>2180954</v>
      </c>
    </row>
    <row r="1434" spans="1:4" x14ac:dyDescent="0.2">
      <c r="A1434" t="s">
        <v>2592</v>
      </c>
      <c r="B1434">
        <v>173381405</v>
      </c>
      <c r="C1434">
        <v>33000000</v>
      </c>
      <c r="D1434">
        <f t="shared" si="22"/>
        <v>140381405</v>
      </c>
    </row>
    <row r="1435" spans="1:4" x14ac:dyDescent="0.2">
      <c r="A1435" t="s">
        <v>2593</v>
      </c>
      <c r="B1435">
        <v>104632573</v>
      </c>
      <c r="C1435">
        <v>32000000</v>
      </c>
      <c r="D1435">
        <f t="shared" si="22"/>
        <v>72632573</v>
      </c>
    </row>
    <row r="1436" spans="1:4" x14ac:dyDescent="0.2">
      <c r="A1436" t="s">
        <v>2595</v>
      </c>
      <c r="B1436">
        <v>81150692</v>
      </c>
      <c r="C1436">
        <v>35000000</v>
      </c>
      <c r="D1436">
        <f t="shared" si="22"/>
        <v>46150692</v>
      </c>
    </row>
    <row r="1437" spans="1:4" x14ac:dyDescent="0.2">
      <c r="A1437" t="s">
        <v>2597</v>
      </c>
      <c r="B1437">
        <v>60328558</v>
      </c>
      <c r="C1437">
        <v>32000000</v>
      </c>
      <c r="D1437">
        <f t="shared" si="22"/>
        <v>28328558</v>
      </c>
    </row>
    <row r="1438" spans="1:4" x14ac:dyDescent="0.2">
      <c r="A1438" t="s">
        <v>2600</v>
      </c>
      <c r="B1438">
        <v>80197993</v>
      </c>
      <c r="C1438">
        <v>32000000</v>
      </c>
      <c r="D1438">
        <f t="shared" si="22"/>
        <v>48197993</v>
      </c>
    </row>
    <row r="1439" spans="1:4" x14ac:dyDescent="0.2">
      <c r="A1439" t="s">
        <v>2601</v>
      </c>
      <c r="B1439">
        <v>169076745</v>
      </c>
      <c r="C1439">
        <v>32500000</v>
      </c>
      <c r="D1439">
        <f t="shared" si="22"/>
        <v>136576745</v>
      </c>
    </row>
    <row r="1440" spans="1:4" x14ac:dyDescent="0.2">
      <c r="A1440" t="s">
        <v>2602</v>
      </c>
      <c r="B1440">
        <v>101470202</v>
      </c>
      <c r="C1440">
        <v>32000000</v>
      </c>
      <c r="D1440">
        <f t="shared" si="22"/>
        <v>69470202</v>
      </c>
    </row>
    <row r="1441" spans="1:4" x14ac:dyDescent="0.2">
      <c r="A1441" t="s">
        <v>2604</v>
      </c>
      <c r="B1441">
        <v>50041732</v>
      </c>
      <c r="C1441">
        <v>29000000</v>
      </c>
      <c r="D1441">
        <f t="shared" si="22"/>
        <v>21041732</v>
      </c>
    </row>
    <row r="1442" spans="1:4" x14ac:dyDescent="0.2">
      <c r="A1442" t="s">
        <v>2605</v>
      </c>
      <c r="B1442">
        <v>48814909</v>
      </c>
      <c r="C1442">
        <v>32000000</v>
      </c>
      <c r="D1442">
        <f t="shared" si="22"/>
        <v>16814909</v>
      </c>
    </row>
    <row r="1443" spans="1:4" x14ac:dyDescent="0.2">
      <c r="A1443" t="s">
        <v>2607</v>
      </c>
      <c r="B1443">
        <v>57744720</v>
      </c>
      <c r="C1443">
        <v>20000000</v>
      </c>
      <c r="D1443">
        <f t="shared" si="22"/>
        <v>37744720</v>
      </c>
    </row>
    <row r="1444" spans="1:4" x14ac:dyDescent="0.2">
      <c r="A1444" t="s">
        <v>2609</v>
      </c>
      <c r="B1444">
        <v>21784432</v>
      </c>
      <c r="C1444">
        <v>35000000</v>
      </c>
      <c r="D1444">
        <f t="shared" si="22"/>
        <v>-13215568</v>
      </c>
    </row>
    <row r="1445" spans="1:4" x14ac:dyDescent="0.2">
      <c r="A1445" t="s">
        <v>2610</v>
      </c>
      <c r="B1445">
        <v>37911876</v>
      </c>
      <c r="C1445">
        <v>32000000</v>
      </c>
      <c r="D1445">
        <f t="shared" si="22"/>
        <v>5911876</v>
      </c>
    </row>
    <row r="1446" spans="1:4" x14ac:dyDescent="0.2">
      <c r="A1446" t="s">
        <v>2611</v>
      </c>
      <c r="B1446">
        <v>54696902</v>
      </c>
      <c r="C1446">
        <v>32000000</v>
      </c>
      <c r="D1446">
        <f t="shared" si="22"/>
        <v>22696902</v>
      </c>
    </row>
    <row r="1447" spans="1:4" x14ac:dyDescent="0.2">
      <c r="A1447" t="s">
        <v>2612</v>
      </c>
      <c r="B1447">
        <v>36733909</v>
      </c>
      <c r="C1447">
        <v>32000000</v>
      </c>
      <c r="D1447">
        <f t="shared" si="22"/>
        <v>4733909</v>
      </c>
    </row>
    <row r="1448" spans="1:4" x14ac:dyDescent="0.2">
      <c r="A1448" t="s">
        <v>2613</v>
      </c>
      <c r="B1448">
        <v>35063732</v>
      </c>
      <c r="C1448">
        <v>32000000</v>
      </c>
      <c r="D1448">
        <f t="shared" si="22"/>
        <v>3063732</v>
      </c>
    </row>
    <row r="1449" spans="1:4" x14ac:dyDescent="0.2">
      <c r="A1449" t="s">
        <v>2615</v>
      </c>
      <c r="B1449">
        <v>99462</v>
      </c>
      <c r="C1449">
        <v>33000000</v>
      </c>
      <c r="D1449">
        <f t="shared" si="22"/>
        <v>-32900538</v>
      </c>
    </row>
    <row r="1450" spans="1:4" x14ac:dyDescent="0.2">
      <c r="A1450" t="s">
        <v>2617</v>
      </c>
      <c r="B1450">
        <v>32701088</v>
      </c>
      <c r="C1450">
        <v>32000000</v>
      </c>
      <c r="D1450">
        <f t="shared" si="22"/>
        <v>701088</v>
      </c>
    </row>
    <row r="1451" spans="1:4" x14ac:dyDescent="0.2">
      <c r="A1451" t="s">
        <v>2618</v>
      </c>
      <c r="B1451">
        <v>31493782</v>
      </c>
      <c r="C1451">
        <v>32000000</v>
      </c>
      <c r="D1451">
        <f t="shared" si="22"/>
        <v>-506218</v>
      </c>
    </row>
    <row r="1452" spans="1:4" x14ac:dyDescent="0.2">
      <c r="A1452" t="s">
        <v>2619</v>
      </c>
      <c r="B1452">
        <v>43095600</v>
      </c>
      <c r="C1452">
        <v>32000000</v>
      </c>
      <c r="D1452">
        <f t="shared" si="22"/>
        <v>11095600</v>
      </c>
    </row>
    <row r="1453" spans="1:4" x14ac:dyDescent="0.2">
      <c r="A1453" t="s">
        <v>2621</v>
      </c>
      <c r="B1453">
        <v>18636537</v>
      </c>
      <c r="C1453">
        <v>32000000</v>
      </c>
      <c r="D1453">
        <f t="shared" si="22"/>
        <v>-13363463</v>
      </c>
    </row>
    <row r="1454" spans="1:4" x14ac:dyDescent="0.2">
      <c r="A1454" t="s">
        <v>2622</v>
      </c>
      <c r="B1454">
        <v>17848322</v>
      </c>
      <c r="C1454">
        <v>28000000</v>
      </c>
      <c r="D1454">
        <f t="shared" si="22"/>
        <v>-10151678</v>
      </c>
    </row>
    <row r="1455" spans="1:4" x14ac:dyDescent="0.2">
      <c r="A1455" t="s">
        <v>2624</v>
      </c>
      <c r="B1455">
        <v>16640210</v>
      </c>
      <c r="C1455">
        <v>55000000</v>
      </c>
      <c r="D1455">
        <f t="shared" si="22"/>
        <v>-38359790</v>
      </c>
    </row>
    <row r="1456" spans="1:4" x14ac:dyDescent="0.2">
      <c r="A1456" t="s">
        <v>2626</v>
      </c>
      <c r="B1456">
        <v>13763130</v>
      </c>
      <c r="C1456">
        <v>32000000</v>
      </c>
      <c r="D1456">
        <f t="shared" si="22"/>
        <v>-18236870</v>
      </c>
    </row>
    <row r="1457" spans="1:4" x14ac:dyDescent="0.2">
      <c r="A1457" t="s">
        <v>2629</v>
      </c>
      <c r="B1457">
        <v>10956379</v>
      </c>
      <c r="C1457">
        <v>35000000</v>
      </c>
      <c r="D1457">
        <f t="shared" si="22"/>
        <v>-24043621</v>
      </c>
    </row>
    <row r="1458" spans="1:4" x14ac:dyDescent="0.2">
      <c r="A1458" t="s">
        <v>2630</v>
      </c>
      <c r="B1458">
        <v>4357000</v>
      </c>
      <c r="C1458">
        <v>30000000</v>
      </c>
      <c r="D1458">
        <f t="shared" si="22"/>
        <v>-25643000</v>
      </c>
    </row>
    <row r="1459" spans="1:4" x14ac:dyDescent="0.2">
      <c r="A1459" t="s">
        <v>2632</v>
      </c>
      <c r="B1459">
        <v>22525921</v>
      </c>
      <c r="C1459">
        <v>30000000</v>
      </c>
      <c r="D1459">
        <f t="shared" si="22"/>
        <v>-7474079</v>
      </c>
    </row>
    <row r="1460" spans="1:4" x14ac:dyDescent="0.2">
      <c r="A1460" t="s">
        <v>2634</v>
      </c>
      <c r="B1460">
        <v>3562749</v>
      </c>
      <c r="C1460">
        <v>32000000</v>
      </c>
      <c r="D1460">
        <f t="shared" si="22"/>
        <v>-28437251</v>
      </c>
    </row>
    <row r="1461" spans="1:4" x14ac:dyDescent="0.2">
      <c r="A1461" t="s">
        <v>2636</v>
      </c>
      <c r="B1461">
        <v>2899970</v>
      </c>
      <c r="C1461">
        <v>32000000</v>
      </c>
      <c r="D1461">
        <f t="shared" si="22"/>
        <v>-29100030</v>
      </c>
    </row>
    <row r="1462" spans="1:4" x14ac:dyDescent="0.2">
      <c r="A1462" t="s">
        <v>2637</v>
      </c>
      <c r="B1462">
        <v>1304837</v>
      </c>
      <c r="C1462">
        <v>32000000</v>
      </c>
      <c r="D1462">
        <f t="shared" si="22"/>
        <v>-30695163</v>
      </c>
    </row>
    <row r="1463" spans="1:4" x14ac:dyDescent="0.2">
      <c r="A1463" t="s">
        <v>2638</v>
      </c>
      <c r="B1463">
        <v>78800000</v>
      </c>
      <c r="C1463">
        <v>31500000</v>
      </c>
      <c r="D1463">
        <f t="shared" si="22"/>
        <v>47300000</v>
      </c>
    </row>
    <row r="1464" spans="1:4" x14ac:dyDescent="0.2">
      <c r="A1464" t="s">
        <v>2640</v>
      </c>
      <c r="B1464">
        <v>17797316</v>
      </c>
      <c r="C1464">
        <v>32000000</v>
      </c>
      <c r="D1464">
        <f t="shared" si="22"/>
        <v>-14202684</v>
      </c>
    </row>
    <row r="1465" spans="1:4" x14ac:dyDescent="0.2">
      <c r="A1465" t="s">
        <v>2641</v>
      </c>
      <c r="B1465">
        <v>82528097</v>
      </c>
      <c r="C1465">
        <v>6500000</v>
      </c>
      <c r="D1465">
        <f t="shared" si="22"/>
        <v>76028097</v>
      </c>
    </row>
    <row r="1466" spans="1:4" x14ac:dyDescent="0.2">
      <c r="A1466" t="s">
        <v>2644</v>
      </c>
      <c r="B1466">
        <v>14268533</v>
      </c>
      <c r="C1466">
        <v>31500000</v>
      </c>
      <c r="D1466">
        <f t="shared" si="22"/>
        <v>-17231467</v>
      </c>
    </row>
    <row r="1467" spans="1:4" x14ac:dyDescent="0.2">
      <c r="A1467" t="s">
        <v>2645</v>
      </c>
      <c r="B1467">
        <v>87100000</v>
      </c>
      <c r="C1467">
        <v>31000000</v>
      </c>
      <c r="D1467">
        <f t="shared" si="22"/>
        <v>56100000</v>
      </c>
    </row>
    <row r="1468" spans="1:4" x14ac:dyDescent="0.2">
      <c r="A1468" t="s">
        <v>2646</v>
      </c>
      <c r="B1468">
        <v>93749203</v>
      </c>
      <c r="C1468">
        <v>31000000</v>
      </c>
      <c r="D1468">
        <f t="shared" si="22"/>
        <v>62749203</v>
      </c>
    </row>
    <row r="1469" spans="1:4" x14ac:dyDescent="0.2">
      <c r="A1469" t="s">
        <v>2648</v>
      </c>
      <c r="B1469">
        <v>62700000</v>
      </c>
      <c r="C1469">
        <v>34000000</v>
      </c>
      <c r="D1469">
        <f t="shared" si="22"/>
        <v>28700000</v>
      </c>
    </row>
    <row r="1470" spans="1:4" x14ac:dyDescent="0.2">
      <c r="A1470" t="s">
        <v>2650</v>
      </c>
      <c r="B1470">
        <v>59073773</v>
      </c>
      <c r="C1470">
        <v>25000000</v>
      </c>
      <c r="D1470">
        <f t="shared" si="22"/>
        <v>34073773</v>
      </c>
    </row>
    <row r="1471" spans="1:4" x14ac:dyDescent="0.2">
      <c r="A1471" t="s">
        <v>2652</v>
      </c>
      <c r="B1471">
        <v>24185781</v>
      </c>
      <c r="C1471">
        <v>31000000</v>
      </c>
      <c r="D1471">
        <f t="shared" si="22"/>
        <v>-6814219</v>
      </c>
    </row>
    <row r="1472" spans="1:4" x14ac:dyDescent="0.2">
      <c r="A1472" t="s">
        <v>2654</v>
      </c>
      <c r="B1472">
        <v>53133888</v>
      </c>
      <c r="C1472">
        <v>31000000</v>
      </c>
      <c r="D1472">
        <f t="shared" si="22"/>
        <v>22133888</v>
      </c>
    </row>
    <row r="1473" spans="1:4" x14ac:dyDescent="0.2">
      <c r="A1473" t="s">
        <v>2656</v>
      </c>
      <c r="B1473">
        <v>44983704</v>
      </c>
      <c r="C1473">
        <v>31000000</v>
      </c>
      <c r="D1473">
        <f t="shared" si="22"/>
        <v>13983704</v>
      </c>
    </row>
    <row r="1474" spans="1:4" x14ac:dyDescent="0.2">
      <c r="A1474" t="s">
        <v>335</v>
      </c>
      <c r="B1474">
        <v>118099659</v>
      </c>
      <c r="C1474">
        <v>144000000</v>
      </c>
      <c r="D1474">
        <f t="shared" si="22"/>
        <v>-25900341</v>
      </c>
    </row>
    <row r="1475" spans="1:4" x14ac:dyDescent="0.2">
      <c r="A1475" t="s">
        <v>2658</v>
      </c>
      <c r="B1475">
        <v>58879132</v>
      </c>
      <c r="C1475">
        <v>31000000</v>
      </c>
      <c r="D1475">
        <f t="shared" ref="D1475:D1538" si="23">B1475-C1475</f>
        <v>27879132</v>
      </c>
    </row>
    <row r="1476" spans="1:4" x14ac:dyDescent="0.2">
      <c r="A1476" t="s">
        <v>2659</v>
      </c>
      <c r="B1476">
        <v>72077000</v>
      </c>
      <c r="C1476">
        <v>30250000</v>
      </c>
      <c r="D1476">
        <f t="shared" si="23"/>
        <v>41827000</v>
      </c>
    </row>
    <row r="1477" spans="1:4" x14ac:dyDescent="0.2">
      <c r="A1477" t="s">
        <v>2661</v>
      </c>
      <c r="B1477">
        <v>170684505</v>
      </c>
      <c r="C1477">
        <v>45000000</v>
      </c>
      <c r="D1477">
        <f t="shared" si="23"/>
        <v>125684505</v>
      </c>
    </row>
    <row r="1478" spans="1:4" x14ac:dyDescent="0.2">
      <c r="A1478" t="s">
        <v>2662</v>
      </c>
      <c r="B1478">
        <v>163479795</v>
      </c>
      <c r="C1478">
        <v>34200000</v>
      </c>
      <c r="D1478">
        <f t="shared" si="23"/>
        <v>129279795</v>
      </c>
    </row>
    <row r="1479" spans="1:4" x14ac:dyDescent="0.2">
      <c r="A1479" t="s">
        <v>2665</v>
      </c>
      <c r="B1479">
        <v>145096820</v>
      </c>
      <c r="C1479">
        <v>30000000</v>
      </c>
      <c r="D1479">
        <f t="shared" si="23"/>
        <v>115096820</v>
      </c>
    </row>
    <row r="1480" spans="1:4" x14ac:dyDescent="0.2">
      <c r="A1480" t="s">
        <v>2666</v>
      </c>
      <c r="B1480">
        <v>191796233</v>
      </c>
      <c r="C1480">
        <v>30000000</v>
      </c>
      <c r="D1480">
        <f t="shared" si="23"/>
        <v>161796233</v>
      </c>
    </row>
    <row r="1481" spans="1:4" x14ac:dyDescent="0.2">
      <c r="A1481" t="s">
        <v>2667</v>
      </c>
      <c r="B1481">
        <v>121248145</v>
      </c>
      <c r="C1481">
        <v>25000000</v>
      </c>
      <c r="D1481">
        <f t="shared" si="23"/>
        <v>96248145</v>
      </c>
    </row>
    <row r="1482" spans="1:4" x14ac:dyDescent="0.2">
      <c r="A1482" t="s">
        <v>2669</v>
      </c>
      <c r="B1482">
        <v>125014030</v>
      </c>
      <c r="C1482">
        <v>30000000</v>
      </c>
      <c r="D1482">
        <f t="shared" si="23"/>
        <v>95014030</v>
      </c>
    </row>
    <row r="1483" spans="1:4" x14ac:dyDescent="0.2">
      <c r="A1483" t="s">
        <v>2671</v>
      </c>
      <c r="B1483">
        <v>11854694</v>
      </c>
      <c r="C1483">
        <v>31000000</v>
      </c>
      <c r="D1483">
        <f t="shared" si="23"/>
        <v>-19145306</v>
      </c>
    </row>
    <row r="1484" spans="1:4" x14ac:dyDescent="0.2">
      <c r="A1484" t="s">
        <v>2672</v>
      </c>
      <c r="B1484">
        <v>115648585</v>
      </c>
      <c r="C1484">
        <v>30000000</v>
      </c>
      <c r="D1484">
        <f t="shared" si="23"/>
        <v>85648585</v>
      </c>
    </row>
    <row r="1485" spans="1:4" x14ac:dyDescent="0.2">
      <c r="A1485" t="s">
        <v>2673</v>
      </c>
      <c r="B1485">
        <v>122012643</v>
      </c>
      <c r="C1485">
        <v>30000000</v>
      </c>
      <c r="D1485">
        <f t="shared" si="23"/>
        <v>92012643</v>
      </c>
    </row>
    <row r="1486" spans="1:4" x14ac:dyDescent="0.2">
      <c r="A1486" t="s">
        <v>2674</v>
      </c>
      <c r="B1486">
        <v>116631310</v>
      </c>
      <c r="C1486">
        <v>30000000</v>
      </c>
      <c r="D1486">
        <f t="shared" si="23"/>
        <v>86631310</v>
      </c>
    </row>
    <row r="1487" spans="1:4" x14ac:dyDescent="0.2">
      <c r="A1487" t="s">
        <v>2675</v>
      </c>
      <c r="B1487">
        <v>114324072</v>
      </c>
      <c r="C1487">
        <v>20000000</v>
      </c>
      <c r="D1487">
        <f t="shared" si="23"/>
        <v>94324072</v>
      </c>
    </row>
    <row r="1488" spans="1:4" x14ac:dyDescent="0.2">
      <c r="A1488" t="s">
        <v>2676</v>
      </c>
      <c r="B1488">
        <v>113502246</v>
      </c>
      <c r="C1488">
        <v>38000000</v>
      </c>
      <c r="D1488">
        <f t="shared" si="23"/>
        <v>75502246</v>
      </c>
    </row>
    <row r="1489" spans="1:4" x14ac:dyDescent="0.2">
      <c r="A1489" t="s">
        <v>2677</v>
      </c>
      <c r="B1489">
        <v>108360000</v>
      </c>
      <c r="C1489">
        <v>30000000</v>
      </c>
      <c r="D1489">
        <f t="shared" si="23"/>
        <v>78360000</v>
      </c>
    </row>
    <row r="1490" spans="1:4" x14ac:dyDescent="0.2">
      <c r="A1490" t="s">
        <v>2678</v>
      </c>
      <c r="B1490">
        <v>108244774</v>
      </c>
      <c r="C1490">
        <v>37000000</v>
      </c>
      <c r="D1490">
        <f t="shared" si="23"/>
        <v>71244774</v>
      </c>
    </row>
    <row r="1491" spans="1:4" x14ac:dyDescent="0.2">
      <c r="A1491" t="s">
        <v>2679</v>
      </c>
      <c r="B1491">
        <v>105444419</v>
      </c>
      <c r="C1491">
        <v>26000000</v>
      </c>
      <c r="D1491">
        <f t="shared" si="23"/>
        <v>79444419</v>
      </c>
    </row>
    <row r="1492" spans="1:4" x14ac:dyDescent="0.2">
      <c r="A1492" t="s">
        <v>2680</v>
      </c>
      <c r="B1492">
        <v>100125340</v>
      </c>
      <c r="C1492">
        <v>33000000</v>
      </c>
      <c r="D1492">
        <f t="shared" si="23"/>
        <v>67125340</v>
      </c>
    </row>
    <row r="1493" spans="1:4" x14ac:dyDescent="0.2">
      <c r="A1493" t="s">
        <v>2681</v>
      </c>
      <c r="B1493">
        <v>115646235</v>
      </c>
      <c r="C1493">
        <v>30000000</v>
      </c>
      <c r="D1493">
        <f t="shared" si="23"/>
        <v>85646235</v>
      </c>
    </row>
    <row r="1494" spans="1:4" x14ac:dyDescent="0.2">
      <c r="A1494" t="s">
        <v>2684</v>
      </c>
      <c r="B1494">
        <v>85416609</v>
      </c>
      <c r="C1494">
        <v>30000000</v>
      </c>
      <c r="D1494">
        <f t="shared" si="23"/>
        <v>55416609</v>
      </c>
    </row>
    <row r="1495" spans="1:4" x14ac:dyDescent="0.2">
      <c r="A1495" t="s">
        <v>2685</v>
      </c>
      <c r="B1495">
        <v>90135191</v>
      </c>
      <c r="C1495">
        <v>25000000</v>
      </c>
      <c r="D1495">
        <f t="shared" si="23"/>
        <v>65135191</v>
      </c>
    </row>
    <row r="1496" spans="1:4" x14ac:dyDescent="0.2">
      <c r="A1496" t="s">
        <v>2686</v>
      </c>
      <c r="B1496">
        <v>100422786</v>
      </c>
      <c r="C1496">
        <v>30000000</v>
      </c>
      <c r="D1496">
        <f t="shared" si="23"/>
        <v>70422786</v>
      </c>
    </row>
    <row r="1497" spans="1:4" x14ac:dyDescent="0.2">
      <c r="A1497" t="s">
        <v>2687</v>
      </c>
      <c r="B1497">
        <v>106694016</v>
      </c>
      <c r="C1497">
        <v>30000000</v>
      </c>
      <c r="D1497">
        <f t="shared" si="23"/>
        <v>76694016</v>
      </c>
    </row>
    <row r="1498" spans="1:4" x14ac:dyDescent="0.2">
      <c r="A1498" t="s">
        <v>2688</v>
      </c>
      <c r="B1498">
        <v>64286</v>
      </c>
      <c r="C1498">
        <v>29000000</v>
      </c>
      <c r="D1498">
        <f t="shared" si="23"/>
        <v>-28935714</v>
      </c>
    </row>
    <row r="1499" spans="1:4" x14ac:dyDescent="0.2">
      <c r="A1499" t="s">
        <v>2689</v>
      </c>
      <c r="B1499">
        <v>76806312</v>
      </c>
      <c r="C1499">
        <v>30000000</v>
      </c>
      <c r="D1499">
        <f t="shared" si="23"/>
        <v>46806312</v>
      </c>
    </row>
    <row r="1500" spans="1:4" x14ac:dyDescent="0.2">
      <c r="A1500" t="s">
        <v>2691</v>
      </c>
      <c r="B1500">
        <v>79566871</v>
      </c>
      <c r="C1500">
        <v>30000000</v>
      </c>
      <c r="D1500">
        <f t="shared" si="23"/>
        <v>49566871</v>
      </c>
    </row>
    <row r="1501" spans="1:4" x14ac:dyDescent="0.2">
      <c r="A1501" t="s">
        <v>2693</v>
      </c>
      <c r="B1501">
        <v>76501438</v>
      </c>
      <c r="C1501">
        <v>30000000</v>
      </c>
      <c r="D1501">
        <f t="shared" si="23"/>
        <v>46501438</v>
      </c>
    </row>
    <row r="1502" spans="1:4" x14ac:dyDescent="0.2">
      <c r="A1502" t="s">
        <v>2694</v>
      </c>
      <c r="B1502">
        <v>74787599</v>
      </c>
      <c r="C1502">
        <v>30000000</v>
      </c>
      <c r="D1502">
        <f t="shared" si="23"/>
        <v>44787599</v>
      </c>
    </row>
    <row r="1503" spans="1:4" x14ac:dyDescent="0.2">
      <c r="A1503" t="s">
        <v>2695</v>
      </c>
      <c r="B1503">
        <v>66528842</v>
      </c>
      <c r="C1503">
        <v>30000000</v>
      </c>
      <c r="D1503">
        <f t="shared" si="23"/>
        <v>36528842</v>
      </c>
    </row>
    <row r="1504" spans="1:4" x14ac:dyDescent="0.2">
      <c r="A1504" t="s">
        <v>2697</v>
      </c>
      <c r="B1504">
        <v>83813460</v>
      </c>
      <c r="C1504">
        <v>25000000</v>
      </c>
      <c r="D1504">
        <f t="shared" si="23"/>
        <v>58813460</v>
      </c>
    </row>
    <row r="1505" spans="1:4" x14ac:dyDescent="0.2">
      <c r="A1505" t="s">
        <v>2699</v>
      </c>
      <c r="B1505">
        <v>65010106</v>
      </c>
      <c r="C1505">
        <v>30000000</v>
      </c>
      <c r="D1505">
        <f t="shared" si="23"/>
        <v>35010106</v>
      </c>
    </row>
    <row r="1506" spans="1:4" x14ac:dyDescent="0.2">
      <c r="A1506" t="s">
        <v>2702</v>
      </c>
      <c r="B1506">
        <v>66359959</v>
      </c>
      <c r="C1506">
        <v>35000000</v>
      </c>
      <c r="D1506">
        <f t="shared" si="23"/>
        <v>31359959</v>
      </c>
    </row>
    <row r="1507" spans="1:4" x14ac:dyDescent="0.2">
      <c r="A1507" t="s">
        <v>2704</v>
      </c>
      <c r="B1507">
        <v>66468315</v>
      </c>
      <c r="C1507">
        <v>30000000</v>
      </c>
      <c r="D1507">
        <f t="shared" si="23"/>
        <v>36468315</v>
      </c>
    </row>
    <row r="1508" spans="1:4" x14ac:dyDescent="0.2">
      <c r="A1508" t="s">
        <v>2705</v>
      </c>
      <c r="B1508">
        <v>64172251</v>
      </c>
      <c r="C1508">
        <v>30000000</v>
      </c>
      <c r="D1508">
        <f t="shared" si="23"/>
        <v>34172251</v>
      </c>
    </row>
    <row r="1509" spans="1:4" x14ac:dyDescent="0.2">
      <c r="A1509" t="s">
        <v>2707</v>
      </c>
      <c r="B1509">
        <v>66600000</v>
      </c>
      <c r="C1509">
        <v>30000000</v>
      </c>
      <c r="D1509">
        <f t="shared" si="23"/>
        <v>36600000</v>
      </c>
    </row>
    <row r="1510" spans="1:4" x14ac:dyDescent="0.2">
      <c r="A1510" t="s">
        <v>2708</v>
      </c>
      <c r="B1510">
        <v>63536011</v>
      </c>
      <c r="C1510">
        <v>30000000</v>
      </c>
      <c r="D1510">
        <f t="shared" si="23"/>
        <v>33536011</v>
      </c>
    </row>
    <row r="1511" spans="1:4" x14ac:dyDescent="0.2">
      <c r="A1511" t="s">
        <v>2709</v>
      </c>
      <c r="B1511">
        <v>62877175</v>
      </c>
      <c r="C1511">
        <v>30000000</v>
      </c>
      <c r="D1511">
        <f t="shared" si="23"/>
        <v>32877175</v>
      </c>
    </row>
    <row r="1512" spans="1:4" x14ac:dyDescent="0.2">
      <c r="A1512" t="s">
        <v>2710</v>
      </c>
      <c r="B1512">
        <v>74484168</v>
      </c>
      <c r="C1512">
        <v>45000000</v>
      </c>
      <c r="D1512">
        <f t="shared" si="23"/>
        <v>29484168</v>
      </c>
    </row>
    <row r="1513" spans="1:4" x14ac:dyDescent="0.2">
      <c r="A1513" t="s">
        <v>2712</v>
      </c>
      <c r="B1513">
        <v>60269340</v>
      </c>
      <c r="C1513">
        <v>30000000</v>
      </c>
      <c r="D1513">
        <f t="shared" si="23"/>
        <v>30269340</v>
      </c>
    </row>
    <row r="1514" spans="1:4" x14ac:dyDescent="0.2">
      <c r="A1514" t="s">
        <v>2714</v>
      </c>
      <c r="B1514">
        <v>60033780</v>
      </c>
      <c r="C1514">
        <v>30000000</v>
      </c>
      <c r="D1514">
        <f t="shared" si="23"/>
        <v>30033780</v>
      </c>
    </row>
    <row r="1515" spans="1:4" x14ac:dyDescent="0.2">
      <c r="A1515" t="s">
        <v>2716</v>
      </c>
      <c r="B1515">
        <v>58715510</v>
      </c>
      <c r="C1515">
        <v>30000000</v>
      </c>
      <c r="D1515">
        <f t="shared" si="23"/>
        <v>28715510</v>
      </c>
    </row>
    <row r="1516" spans="1:4" x14ac:dyDescent="0.2">
      <c r="A1516" t="s">
        <v>2717</v>
      </c>
      <c r="B1516">
        <v>58156435</v>
      </c>
      <c r="C1516">
        <v>19000000</v>
      </c>
      <c r="D1516">
        <f t="shared" si="23"/>
        <v>39156435</v>
      </c>
    </row>
    <row r="1517" spans="1:4" x14ac:dyDescent="0.2">
      <c r="A1517" t="s">
        <v>2718</v>
      </c>
      <c r="B1517">
        <v>56044241</v>
      </c>
      <c r="C1517">
        <v>37000000</v>
      </c>
      <c r="D1517">
        <f t="shared" si="23"/>
        <v>19044241</v>
      </c>
    </row>
    <row r="1518" spans="1:4" x14ac:dyDescent="0.2">
      <c r="A1518" t="s">
        <v>2719</v>
      </c>
      <c r="B1518">
        <v>56816662</v>
      </c>
      <c r="C1518">
        <v>17000000</v>
      </c>
      <c r="D1518">
        <f t="shared" si="23"/>
        <v>39816662</v>
      </c>
    </row>
    <row r="1519" spans="1:4" x14ac:dyDescent="0.2">
      <c r="A1519" t="s">
        <v>2721</v>
      </c>
      <c r="B1519">
        <v>64238770</v>
      </c>
      <c r="C1519">
        <v>42000000</v>
      </c>
      <c r="D1519">
        <f t="shared" si="23"/>
        <v>22238770</v>
      </c>
    </row>
    <row r="1520" spans="1:4" x14ac:dyDescent="0.2">
      <c r="A1520" t="s">
        <v>2723</v>
      </c>
      <c r="B1520">
        <v>52937130</v>
      </c>
      <c r="C1520">
        <v>30000000</v>
      </c>
      <c r="D1520">
        <f t="shared" si="23"/>
        <v>22937130</v>
      </c>
    </row>
    <row r="1521" spans="1:4" x14ac:dyDescent="0.2">
      <c r="A1521" t="s">
        <v>2724</v>
      </c>
      <c r="B1521">
        <v>52799004</v>
      </c>
      <c r="C1521">
        <v>55000000</v>
      </c>
      <c r="D1521">
        <f t="shared" si="23"/>
        <v>-2200996</v>
      </c>
    </row>
    <row r="1522" spans="1:4" x14ac:dyDescent="0.2">
      <c r="A1522" t="s">
        <v>2726</v>
      </c>
      <c r="B1522">
        <v>55210049</v>
      </c>
      <c r="C1522">
        <v>27800000</v>
      </c>
      <c r="D1522">
        <f t="shared" si="23"/>
        <v>27410049</v>
      </c>
    </row>
    <row r="1523" spans="1:4" x14ac:dyDescent="0.2">
      <c r="A1523" t="s">
        <v>2728</v>
      </c>
      <c r="B1523">
        <v>51432423</v>
      </c>
      <c r="C1523">
        <v>30000000</v>
      </c>
      <c r="D1523">
        <f t="shared" si="23"/>
        <v>21432423</v>
      </c>
    </row>
    <row r="1524" spans="1:4" x14ac:dyDescent="0.2">
      <c r="A1524" t="s">
        <v>2729</v>
      </c>
      <c r="B1524">
        <v>51109400</v>
      </c>
      <c r="C1524">
        <v>30000000</v>
      </c>
      <c r="D1524">
        <f t="shared" si="23"/>
        <v>21109400</v>
      </c>
    </row>
    <row r="1525" spans="1:4" x14ac:dyDescent="0.2">
      <c r="A1525" t="s">
        <v>2730</v>
      </c>
      <c r="B1525">
        <v>50300000</v>
      </c>
      <c r="C1525">
        <v>30000000</v>
      </c>
      <c r="D1525">
        <f t="shared" si="23"/>
        <v>20300000</v>
      </c>
    </row>
    <row r="1526" spans="1:4" x14ac:dyDescent="0.2">
      <c r="A1526" t="s">
        <v>2733</v>
      </c>
      <c r="B1526">
        <v>56068547</v>
      </c>
      <c r="C1526">
        <v>30000000</v>
      </c>
      <c r="D1526">
        <f t="shared" si="23"/>
        <v>26068547</v>
      </c>
    </row>
    <row r="1527" spans="1:4" x14ac:dyDescent="0.2">
      <c r="A1527" t="s">
        <v>2734</v>
      </c>
      <c r="B1527">
        <v>53680848</v>
      </c>
      <c r="C1527">
        <v>30000000</v>
      </c>
      <c r="D1527">
        <f t="shared" si="23"/>
        <v>23680848</v>
      </c>
    </row>
    <row r="1528" spans="1:4" x14ac:dyDescent="0.2">
      <c r="A1528" t="s">
        <v>2735</v>
      </c>
      <c r="B1528">
        <v>50921738</v>
      </c>
      <c r="C1528">
        <v>30000000</v>
      </c>
      <c r="D1528">
        <f t="shared" si="23"/>
        <v>20921738</v>
      </c>
    </row>
    <row r="1529" spans="1:4" x14ac:dyDescent="0.2">
      <c r="A1529" t="s">
        <v>2736</v>
      </c>
      <c r="B1529">
        <v>53021560</v>
      </c>
      <c r="C1529">
        <v>30000000</v>
      </c>
      <c r="D1529">
        <f t="shared" si="23"/>
        <v>23021560</v>
      </c>
    </row>
    <row r="1530" spans="1:4" x14ac:dyDescent="0.2">
      <c r="A1530" t="s">
        <v>2737</v>
      </c>
      <c r="B1530">
        <v>45645204</v>
      </c>
      <c r="C1530">
        <v>30000000</v>
      </c>
      <c r="D1530">
        <f t="shared" si="23"/>
        <v>15645204</v>
      </c>
    </row>
    <row r="1531" spans="1:4" x14ac:dyDescent="0.2">
      <c r="A1531" t="s">
        <v>2739</v>
      </c>
      <c r="B1531">
        <v>53337608</v>
      </c>
      <c r="C1531">
        <v>40000000</v>
      </c>
      <c r="D1531">
        <f t="shared" si="23"/>
        <v>13337608</v>
      </c>
    </row>
    <row r="1532" spans="1:4" x14ac:dyDescent="0.2">
      <c r="A1532" t="s">
        <v>2740</v>
      </c>
      <c r="B1532">
        <v>46875468</v>
      </c>
      <c r="C1532">
        <v>30000000</v>
      </c>
      <c r="D1532">
        <f t="shared" si="23"/>
        <v>16875468</v>
      </c>
    </row>
    <row r="1533" spans="1:4" x14ac:dyDescent="0.2">
      <c r="A1533" t="s">
        <v>2741</v>
      </c>
      <c r="B1533">
        <v>52418902</v>
      </c>
      <c r="C1533">
        <v>30000000</v>
      </c>
      <c r="D1533">
        <f t="shared" si="23"/>
        <v>22418902</v>
      </c>
    </row>
    <row r="1534" spans="1:4" x14ac:dyDescent="0.2">
      <c r="A1534" t="s">
        <v>2742</v>
      </c>
      <c r="B1534">
        <v>42057340</v>
      </c>
      <c r="C1534">
        <v>30000000</v>
      </c>
      <c r="D1534">
        <f t="shared" si="23"/>
        <v>12057340</v>
      </c>
    </row>
    <row r="1535" spans="1:4" x14ac:dyDescent="0.2">
      <c r="A1535" t="s">
        <v>2744</v>
      </c>
      <c r="B1535">
        <v>42478175</v>
      </c>
      <c r="C1535">
        <v>25000000</v>
      </c>
      <c r="D1535">
        <f t="shared" si="23"/>
        <v>17478175</v>
      </c>
    </row>
    <row r="1536" spans="1:4" x14ac:dyDescent="0.2">
      <c r="A1536" t="s">
        <v>2746</v>
      </c>
      <c r="B1536">
        <v>41407470</v>
      </c>
      <c r="C1536">
        <v>30000000</v>
      </c>
      <c r="D1536">
        <f t="shared" si="23"/>
        <v>11407470</v>
      </c>
    </row>
    <row r="1537" spans="1:4" x14ac:dyDescent="0.2">
      <c r="A1537" t="s">
        <v>2747</v>
      </c>
      <c r="B1537">
        <v>42385520</v>
      </c>
      <c r="C1537">
        <v>30000000</v>
      </c>
      <c r="D1537">
        <f t="shared" si="23"/>
        <v>12385520</v>
      </c>
    </row>
    <row r="1538" spans="1:4" x14ac:dyDescent="0.2">
      <c r="A1538" t="s">
        <v>2748</v>
      </c>
      <c r="B1538">
        <v>40118420</v>
      </c>
      <c r="C1538">
        <v>30000000</v>
      </c>
      <c r="D1538">
        <f t="shared" si="23"/>
        <v>10118420</v>
      </c>
    </row>
    <row r="1539" spans="1:4" x14ac:dyDescent="0.2">
      <c r="A1539" t="s">
        <v>2749</v>
      </c>
      <c r="B1539">
        <v>40137776</v>
      </c>
      <c r="C1539">
        <v>38000000</v>
      </c>
      <c r="D1539">
        <f t="shared" ref="D1539:D1602" si="24">B1539-C1539</f>
        <v>2137776</v>
      </c>
    </row>
    <row r="1540" spans="1:4" x14ac:dyDescent="0.2">
      <c r="A1540" t="s">
        <v>2750</v>
      </c>
      <c r="B1540">
        <v>39568996</v>
      </c>
      <c r="C1540">
        <v>32000000</v>
      </c>
      <c r="D1540">
        <f t="shared" si="24"/>
        <v>7568996</v>
      </c>
    </row>
    <row r="1541" spans="1:4" x14ac:dyDescent="0.2">
      <c r="A1541" t="s">
        <v>2752</v>
      </c>
      <c r="B1541">
        <v>42043633</v>
      </c>
      <c r="C1541">
        <v>30000000</v>
      </c>
      <c r="D1541">
        <f t="shared" si="24"/>
        <v>12043633</v>
      </c>
    </row>
    <row r="1542" spans="1:4" x14ac:dyDescent="0.2">
      <c r="A1542" t="s">
        <v>2754</v>
      </c>
      <c r="B1542">
        <v>38232624</v>
      </c>
      <c r="C1542">
        <v>30000000</v>
      </c>
      <c r="D1542">
        <f t="shared" si="24"/>
        <v>8232624</v>
      </c>
    </row>
    <row r="1543" spans="1:4" x14ac:dyDescent="0.2">
      <c r="A1543" t="s">
        <v>2755</v>
      </c>
      <c r="B1543">
        <v>38413606</v>
      </c>
      <c r="C1543">
        <v>30000000</v>
      </c>
      <c r="D1543">
        <f t="shared" si="24"/>
        <v>8413606</v>
      </c>
    </row>
    <row r="1544" spans="1:4" x14ac:dyDescent="0.2">
      <c r="A1544" t="s">
        <v>2756</v>
      </c>
      <c r="B1544">
        <v>38122105</v>
      </c>
      <c r="C1544">
        <v>27000000</v>
      </c>
      <c r="D1544">
        <f t="shared" si="24"/>
        <v>11122105</v>
      </c>
    </row>
    <row r="1545" spans="1:4" x14ac:dyDescent="0.2">
      <c r="A1545" t="s">
        <v>2758</v>
      </c>
      <c r="B1545">
        <v>38747385</v>
      </c>
      <c r="C1545">
        <v>25000000</v>
      </c>
      <c r="D1545">
        <f t="shared" si="24"/>
        <v>13747385</v>
      </c>
    </row>
    <row r="1546" spans="1:4" x14ac:dyDescent="0.2">
      <c r="A1546" t="s">
        <v>2759</v>
      </c>
      <c r="B1546">
        <v>40247512</v>
      </c>
      <c r="C1546">
        <v>30000000</v>
      </c>
      <c r="D1546">
        <f t="shared" si="24"/>
        <v>10247512</v>
      </c>
    </row>
    <row r="1547" spans="1:4" x14ac:dyDescent="0.2">
      <c r="A1547" t="s">
        <v>2761</v>
      </c>
      <c r="B1547">
        <v>35927406</v>
      </c>
      <c r="C1547">
        <v>30000000</v>
      </c>
      <c r="D1547">
        <f t="shared" si="24"/>
        <v>5927406</v>
      </c>
    </row>
    <row r="1548" spans="1:4" x14ac:dyDescent="0.2">
      <c r="A1548" t="s">
        <v>2762</v>
      </c>
      <c r="B1548">
        <v>35565975</v>
      </c>
      <c r="C1548">
        <v>30000000</v>
      </c>
      <c r="D1548">
        <f t="shared" si="24"/>
        <v>5565975</v>
      </c>
    </row>
    <row r="1549" spans="1:4" x14ac:dyDescent="0.2">
      <c r="A1549" t="s">
        <v>2764</v>
      </c>
      <c r="B1549">
        <v>35266619</v>
      </c>
      <c r="C1549">
        <v>30000000</v>
      </c>
      <c r="D1549">
        <f t="shared" si="24"/>
        <v>5266619</v>
      </c>
    </row>
    <row r="1550" spans="1:4" x14ac:dyDescent="0.2">
      <c r="A1550" t="s">
        <v>2766</v>
      </c>
      <c r="B1550">
        <v>34703228</v>
      </c>
      <c r="C1550">
        <v>30000000</v>
      </c>
      <c r="D1550">
        <f t="shared" si="24"/>
        <v>4703228</v>
      </c>
    </row>
    <row r="1551" spans="1:4" x14ac:dyDescent="0.2">
      <c r="A1551" t="s">
        <v>2769</v>
      </c>
      <c r="B1551">
        <v>38432823</v>
      </c>
      <c r="C1551">
        <v>30000000</v>
      </c>
      <c r="D1551">
        <f t="shared" si="24"/>
        <v>8432823</v>
      </c>
    </row>
    <row r="1552" spans="1:4" x14ac:dyDescent="0.2">
      <c r="A1552" t="s">
        <v>2770</v>
      </c>
      <c r="B1552">
        <v>32095318</v>
      </c>
      <c r="C1552">
        <v>45000000</v>
      </c>
      <c r="D1552">
        <f t="shared" si="24"/>
        <v>-12904682</v>
      </c>
    </row>
    <row r="1553" spans="1:4" x14ac:dyDescent="0.2">
      <c r="A1553" t="s">
        <v>2773</v>
      </c>
      <c r="B1553">
        <v>31743332</v>
      </c>
      <c r="C1553">
        <v>30000000</v>
      </c>
      <c r="D1553">
        <f t="shared" si="24"/>
        <v>1743332</v>
      </c>
    </row>
    <row r="1554" spans="1:4" x14ac:dyDescent="0.2">
      <c r="A1554" t="s">
        <v>2774</v>
      </c>
      <c r="B1554">
        <v>32154410</v>
      </c>
      <c r="C1554">
        <v>30000000</v>
      </c>
      <c r="D1554">
        <f t="shared" si="24"/>
        <v>2154410</v>
      </c>
    </row>
    <row r="1555" spans="1:4" x14ac:dyDescent="0.2">
      <c r="A1555" t="s">
        <v>2776</v>
      </c>
      <c r="B1555">
        <v>26687172</v>
      </c>
      <c r="C1555">
        <v>30000000</v>
      </c>
      <c r="D1555">
        <f t="shared" si="24"/>
        <v>-3312828</v>
      </c>
    </row>
    <row r="1556" spans="1:4" x14ac:dyDescent="0.2">
      <c r="A1556" t="s">
        <v>2778</v>
      </c>
      <c r="B1556">
        <v>26096584</v>
      </c>
      <c r="C1556">
        <v>19000000</v>
      </c>
      <c r="D1556">
        <f t="shared" si="24"/>
        <v>7096584</v>
      </c>
    </row>
    <row r="1557" spans="1:4" x14ac:dyDescent="0.2">
      <c r="A1557" t="s">
        <v>2779</v>
      </c>
      <c r="B1557">
        <v>26525834</v>
      </c>
      <c r="C1557">
        <v>30000000</v>
      </c>
      <c r="D1557">
        <f t="shared" si="24"/>
        <v>-3474166</v>
      </c>
    </row>
    <row r="1558" spans="1:4" x14ac:dyDescent="0.2">
      <c r="A1558" t="s">
        <v>2780</v>
      </c>
      <c r="B1558">
        <v>30513940</v>
      </c>
      <c r="C1558">
        <v>30000000</v>
      </c>
      <c r="D1558">
        <f t="shared" si="24"/>
        <v>513940</v>
      </c>
    </row>
    <row r="1559" spans="1:4" x14ac:dyDescent="0.2">
      <c r="A1559" t="s">
        <v>2781</v>
      </c>
      <c r="B1559">
        <v>23209440</v>
      </c>
      <c r="C1559">
        <v>30000000</v>
      </c>
      <c r="D1559">
        <f t="shared" si="24"/>
        <v>-6790560</v>
      </c>
    </row>
    <row r="1560" spans="1:4" x14ac:dyDescent="0.2">
      <c r="A1560" t="s">
        <v>2783</v>
      </c>
      <c r="B1560">
        <v>24048000</v>
      </c>
      <c r="C1560">
        <v>30000000</v>
      </c>
      <c r="D1560">
        <f t="shared" si="24"/>
        <v>-5952000</v>
      </c>
    </row>
    <row r="1561" spans="1:4" x14ac:dyDescent="0.2">
      <c r="A1561" t="s">
        <v>2784</v>
      </c>
      <c r="B1561">
        <v>22526144</v>
      </c>
      <c r="C1561">
        <v>30000000</v>
      </c>
      <c r="D1561">
        <f t="shared" si="24"/>
        <v>-7473856</v>
      </c>
    </row>
    <row r="1562" spans="1:4" x14ac:dyDescent="0.2">
      <c r="A1562" t="s">
        <v>2785</v>
      </c>
      <c r="B1562">
        <v>30523568</v>
      </c>
      <c r="C1562">
        <v>30000000</v>
      </c>
      <c r="D1562">
        <f t="shared" si="24"/>
        <v>523568</v>
      </c>
    </row>
    <row r="1563" spans="1:4" x14ac:dyDescent="0.2">
      <c r="A1563" t="s">
        <v>2787</v>
      </c>
      <c r="B1563">
        <v>23070045</v>
      </c>
      <c r="C1563">
        <v>30000000</v>
      </c>
      <c r="D1563">
        <f t="shared" si="24"/>
        <v>-6929955</v>
      </c>
    </row>
    <row r="1564" spans="1:4" x14ac:dyDescent="0.2">
      <c r="A1564" t="s">
        <v>2789</v>
      </c>
      <c r="B1564">
        <v>20422207</v>
      </c>
      <c r="C1564">
        <v>35000000</v>
      </c>
      <c r="D1564">
        <f t="shared" si="24"/>
        <v>-14577793</v>
      </c>
    </row>
    <row r="1565" spans="1:4" x14ac:dyDescent="0.2">
      <c r="A1565" t="s">
        <v>2790</v>
      </c>
      <c r="B1565">
        <v>28644770</v>
      </c>
      <c r="C1565">
        <v>30000000</v>
      </c>
      <c r="D1565">
        <f t="shared" si="24"/>
        <v>-1355230</v>
      </c>
    </row>
    <row r="1566" spans="1:4" x14ac:dyDescent="0.2">
      <c r="A1566" t="s">
        <v>2792</v>
      </c>
      <c r="B1566">
        <v>21800302</v>
      </c>
      <c r="C1566">
        <v>30000000</v>
      </c>
      <c r="D1566">
        <f t="shared" si="24"/>
        <v>-8199698</v>
      </c>
    </row>
    <row r="1567" spans="1:4" x14ac:dyDescent="0.2">
      <c r="A1567" t="s">
        <v>2794</v>
      </c>
      <c r="B1567">
        <v>21129348</v>
      </c>
      <c r="C1567">
        <v>35000000</v>
      </c>
      <c r="D1567">
        <f t="shared" si="24"/>
        <v>-13870652</v>
      </c>
    </row>
    <row r="1568" spans="1:4" x14ac:dyDescent="0.2">
      <c r="A1568" t="s">
        <v>2796</v>
      </c>
      <c r="B1568">
        <v>18500966</v>
      </c>
      <c r="C1568">
        <v>30000000</v>
      </c>
      <c r="D1568">
        <f t="shared" si="24"/>
        <v>-11499034</v>
      </c>
    </row>
    <row r="1569" spans="1:4" x14ac:dyDescent="0.2">
      <c r="A1569" t="s">
        <v>2798</v>
      </c>
      <c r="B1569">
        <v>19976073</v>
      </c>
      <c r="C1569">
        <v>20000000</v>
      </c>
      <c r="D1569">
        <f t="shared" si="24"/>
        <v>-23927</v>
      </c>
    </row>
    <row r="1570" spans="1:4" x14ac:dyDescent="0.2">
      <c r="A1570" t="s">
        <v>2799</v>
      </c>
      <c r="B1570">
        <v>18967571</v>
      </c>
      <c r="C1570">
        <v>30000000</v>
      </c>
      <c r="D1570">
        <f t="shared" si="24"/>
        <v>-11032429</v>
      </c>
    </row>
    <row r="1571" spans="1:4" x14ac:dyDescent="0.2">
      <c r="A1571" t="s">
        <v>2802</v>
      </c>
      <c r="B1571">
        <v>17100000</v>
      </c>
      <c r="C1571">
        <v>25000000</v>
      </c>
      <c r="D1571">
        <f t="shared" si="24"/>
        <v>-7900000</v>
      </c>
    </row>
    <row r="1572" spans="1:4" x14ac:dyDescent="0.2">
      <c r="A1572" t="s">
        <v>2805</v>
      </c>
      <c r="B1572">
        <v>17266505</v>
      </c>
      <c r="C1572">
        <v>30000000</v>
      </c>
      <c r="D1572">
        <f t="shared" si="24"/>
        <v>-12733495</v>
      </c>
    </row>
    <row r="1573" spans="1:4" x14ac:dyDescent="0.2">
      <c r="A1573" t="s">
        <v>2806</v>
      </c>
      <c r="B1573">
        <v>32357532</v>
      </c>
      <c r="C1573">
        <v>30000000</v>
      </c>
      <c r="D1573">
        <f t="shared" si="24"/>
        <v>2357532</v>
      </c>
    </row>
    <row r="1574" spans="1:4" x14ac:dyDescent="0.2">
      <c r="A1574" t="s">
        <v>2807</v>
      </c>
      <c r="B1574">
        <v>16930884</v>
      </c>
      <c r="C1574">
        <v>30000000</v>
      </c>
      <c r="D1574">
        <f t="shared" si="24"/>
        <v>-13069116</v>
      </c>
    </row>
    <row r="1575" spans="1:4" x14ac:dyDescent="0.2">
      <c r="A1575" t="s">
        <v>2809</v>
      </c>
      <c r="B1575">
        <v>18324242</v>
      </c>
      <c r="C1575">
        <v>35000000</v>
      </c>
      <c r="D1575">
        <f t="shared" si="24"/>
        <v>-16675758</v>
      </c>
    </row>
    <row r="1576" spans="1:4" x14ac:dyDescent="0.2">
      <c r="A1576" t="s">
        <v>2810</v>
      </c>
      <c r="B1576">
        <v>16323969</v>
      </c>
      <c r="C1576">
        <v>40000000</v>
      </c>
      <c r="D1576">
        <f t="shared" si="24"/>
        <v>-23676031</v>
      </c>
    </row>
    <row r="1577" spans="1:4" x14ac:dyDescent="0.2">
      <c r="A1577" t="s">
        <v>2812</v>
      </c>
      <c r="B1577">
        <v>16999046</v>
      </c>
      <c r="C1577">
        <v>26000000</v>
      </c>
      <c r="D1577">
        <f t="shared" si="24"/>
        <v>-9000954</v>
      </c>
    </row>
    <row r="1578" spans="1:4" x14ac:dyDescent="0.2">
      <c r="A1578" t="s">
        <v>2814</v>
      </c>
      <c r="B1578">
        <v>16295774</v>
      </c>
      <c r="C1578">
        <v>35000000</v>
      </c>
      <c r="D1578">
        <f t="shared" si="24"/>
        <v>-18704226</v>
      </c>
    </row>
    <row r="1579" spans="1:4" x14ac:dyDescent="0.2">
      <c r="A1579" t="s">
        <v>2816</v>
      </c>
      <c r="B1579">
        <v>15709385</v>
      </c>
      <c r="C1579">
        <v>30000000</v>
      </c>
      <c r="D1579">
        <f t="shared" si="24"/>
        <v>-14290615</v>
      </c>
    </row>
    <row r="1580" spans="1:4" x14ac:dyDescent="0.2">
      <c r="A1580" t="s">
        <v>2819</v>
      </c>
      <c r="B1580">
        <v>14888028</v>
      </c>
      <c r="C1580">
        <v>30000000</v>
      </c>
      <c r="D1580">
        <f t="shared" si="24"/>
        <v>-15111972</v>
      </c>
    </row>
    <row r="1581" spans="1:4" x14ac:dyDescent="0.2">
      <c r="A1581" t="s">
        <v>2820</v>
      </c>
      <c r="B1581">
        <v>14208384</v>
      </c>
      <c r="C1581">
        <v>30000000</v>
      </c>
      <c r="D1581">
        <f t="shared" si="24"/>
        <v>-15791616</v>
      </c>
    </row>
    <row r="1582" spans="1:4" x14ac:dyDescent="0.2">
      <c r="A1582" t="s">
        <v>2821</v>
      </c>
      <c r="B1582">
        <v>12831121</v>
      </c>
      <c r="C1582">
        <v>30000000</v>
      </c>
      <c r="D1582">
        <f t="shared" si="24"/>
        <v>-17168879</v>
      </c>
    </row>
    <row r="1583" spans="1:4" x14ac:dyDescent="0.2">
      <c r="A1583" t="s">
        <v>2823</v>
      </c>
      <c r="B1583">
        <v>18298649</v>
      </c>
      <c r="C1583">
        <v>30000000</v>
      </c>
      <c r="D1583">
        <f t="shared" si="24"/>
        <v>-11701351</v>
      </c>
    </row>
    <row r="1584" spans="1:4" x14ac:dyDescent="0.2">
      <c r="A1584" t="s">
        <v>2824</v>
      </c>
      <c r="B1584">
        <v>12712093</v>
      </c>
      <c r="C1584">
        <v>30000000</v>
      </c>
      <c r="D1584">
        <f t="shared" si="24"/>
        <v>-17287907</v>
      </c>
    </row>
    <row r="1585" spans="1:4" x14ac:dyDescent="0.2">
      <c r="A1585" t="s">
        <v>2826</v>
      </c>
      <c r="B1585">
        <v>11576087</v>
      </c>
      <c r="C1585">
        <v>30000000</v>
      </c>
      <c r="D1585">
        <f t="shared" si="24"/>
        <v>-18423913</v>
      </c>
    </row>
    <row r="1586" spans="1:4" x14ac:dyDescent="0.2">
      <c r="A1586" t="s">
        <v>2827</v>
      </c>
      <c r="B1586">
        <v>11900000</v>
      </c>
      <c r="C1586">
        <v>30000000</v>
      </c>
      <c r="D1586">
        <f t="shared" si="24"/>
        <v>-18100000</v>
      </c>
    </row>
    <row r="1587" spans="1:4" x14ac:dyDescent="0.2">
      <c r="A1587" t="s">
        <v>2828</v>
      </c>
      <c r="B1587">
        <v>9353573</v>
      </c>
      <c r="C1587">
        <v>45000000</v>
      </c>
      <c r="D1587">
        <f t="shared" si="24"/>
        <v>-35646427</v>
      </c>
    </row>
    <row r="1588" spans="1:4" x14ac:dyDescent="0.2">
      <c r="A1588" t="s">
        <v>2830</v>
      </c>
      <c r="B1588">
        <v>12026670</v>
      </c>
      <c r="C1588">
        <v>45000000</v>
      </c>
      <c r="D1588">
        <f t="shared" si="24"/>
        <v>-32973330</v>
      </c>
    </row>
    <row r="1589" spans="1:4" x14ac:dyDescent="0.2">
      <c r="A1589" t="s">
        <v>2832</v>
      </c>
      <c r="B1589">
        <v>14334645</v>
      </c>
      <c r="C1589">
        <v>25000000</v>
      </c>
      <c r="D1589">
        <f t="shared" si="24"/>
        <v>-10665355</v>
      </c>
    </row>
    <row r="1590" spans="1:4" x14ac:dyDescent="0.2">
      <c r="A1590" t="s">
        <v>2834</v>
      </c>
      <c r="B1590">
        <v>12189514</v>
      </c>
      <c r="C1590">
        <v>23000000</v>
      </c>
      <c r="D1590">
        <f t="shared" si="24"/>
        <v>-10810486</v>
      </c>
    </row>
    <row r="1591" spans="1:4" x14ac:dyDescent="0.2">
      <c r="A1591" t="s">
        <v>2836</v>
      </c>
      <c r="B1591">
        <v>10134754</v>
      </c>
      <c r="C1591">
        <v>30000000</v>
      </c>
      <c r="D1591">
        <f t="shared" si="24"/>
        <v>-19865246</v>
      </c>
    </row>
    <row r="1592" spans="1:4" x14ac:dyDescent="0.2">
      <c r="A1592" t="s">
        <v>2837</v>
      </c>
      <c r="B1592">
        <v>8535575</v>
      </c>
      <c r="C1592">
        <v>30000000</v>
      </c>
      <c r="D1592">
        <f t="shared" si="24"/>
        <v>-21464425</v>
      </c>
    </row>
    <row r="1593" spans="1:4" x14ac:dyDescent="0.2">
      <c r="A1593" t="s">
        <v>2839</v>
      </c>
      <c r="B1593">
        <v>7689458</v>
      </c>
      <c r="C1593">
        <v>40000000</v>
      </c>
      <c r="D1593">
        <f t="shared" si="24"/>
        <v>-32310542</v>
      </c>
    </row>
    <row r="1594" spans="1:4" x14ac:dyDescent="0.2">
      <c r="A1594" t="s">
        <v>2840</v>
      </c>
      <c r="B1594">
        <v>19316646</v>
      </c>
      <c r="C1594">
        <v>30000000</v>
      </c>
      <c r="D1594">
        <f t="shared" si="24"/>
        <v>-10683354</v>
      </c>
    </row>
    <row r="1595" spans="1:4" x14ac:dyDescent="0.2">
      <c r="A1595" t="s">
        <v>2841</v>
      </c>
      <c r="B1595">
        <v>10965209</v>
      </c>
      <c r="C1595">
        <v>30000000</v>
      </c>
      <c r="D1595">
        <f t="shared" si="24"/>
        <v>-19034791</v>
      </c>
    </row>
    <row r="1596" spans="1:4" x14ac:dyDescent="0.2">
      <c r="A1596" t="s">
        <v>2842</v>
      </c>
      <c r="B1596">
        <v>26830000</v>
      </c>
      <c r="C1596">
        <v>18000000</v>
      </c>
      <c r="D1596">
        <f t="shared" si="24"/>
        <v>8830000</v>
      </c>
    </row>
    <row r="1597" spans="1:4" x14ac:dyDescent="0.2">
      <c r="A1597" t="s">
        <v>2844</v>
      </c>
      <c r="B1597">
        <v>5300000</v>
      </c>
      <c r="C1597">
        <v>30000000</v>
      </c>
      <c r="D1597">
        <f t="shared" si="24"/>
        <v>-24700000</v>
      </c>
    </row>
    <row r="1598" spans="1:4" x14ac:dyDescent="0.2">
      <c r="A1598" t="s">
        <v>2847</v>
      </c>
      <c r="B1598">
        <v>10880926</v>
      </c>
      <c r="C1598">
        <v>30000000</v>
      </c>
      <c r="D1598">
        <f t="shared" si="24"/>
        <v>-19119074</v>
      </c>
    </row>
    <row r="1599" spans="1:4" x14ac:dyDescent="0.2">
      <c r="A1599" t="s">
        <v>2849</v>
      </c>
      <c r="B1599">
        <v>3752725</v>
      </c>
      <c r="C1599">
        <v>18000000</v>
      </c>
      <c r="D1599">
        <f t="shared" si="24"/>
        <v>-14247275</v>
      </c>
    </row>
    <row r="1600" spans="1:4" x14ac:dyDescent="0.2">
      <c r="A1600" t="s">
        <v>2850</v>
      </c>
      <c r="B1600">
        <v>3517797</v>
      </c>
      <c r="C1600">
        <v>25000000</v>
      </c>
      <c r="D1600">
        <f t="shared" si="24"/>
        <v>-21482203</v>
      </c>
    </row>
    <row r="1601" spans="1:4" x14ac:dyDescent="0.2">
      <c r="A1601" t="s">
        <v>2851</v>
      </c>
      <c r="B1601">
        <v>2975649</v>
      </c>
      <c r="C1601">
        <v>30000000</v>
      </c>
      <c r="D1601">
        <f t="shared" si="24"/>
        <v>-27024351</v>
      </c>
    </row>
    <row r="1602" spans="1:4" x14ac:dyDescent="0.2">
      <c r="A1602" t="s">
        <v>2853</v>
      </c>
      <c r="B1602">
        <v>668171</v>
      </c>
      <c r="C1602">
        <v>60000000</v>
      </c>
      <c r="D1602">
        <f t="shared" si="24"/>
        <v>-59331829</v>
      </c>
    </row>
    <row r="1603" spans="1:4" x14ac:dyDescent="0.2">
      <c r="A1603" t="s">
        <v>2855</v>
      </c>
      <c r="B1603">
        <v>480314</v>
      </c>
      <c r="C1603">
        <v>21000000</v>
      </c>
      <c r="D1603">
        <f t="shared" ref="D1603:D1666" si="25">B1603-C1603</f>
        <v>-20519686</v>
      </c>
    </row>
    <row r="1604" spans="1:4" x14ac:dyDescent="0.2">
      <c r="A1604" t="s">
        <v>2858</v>
      </c>
      <c r="B1604">
        <v>3904982</v>
      </c>
      <c r="C1604">
        <v>30000000</v>
      </c>
      <c r="D1604">
        <f t="shared" si="25"/>
        <v>-26095018</v>
      </c>
    </row>
    <row r="1605" spans="1:4" x14ac:dyDescent="0.2">
      <c r="A1605" t="s">
        <v>2860</v>
      </c>
      <c r="B1605">
        <v>127437</v>
      </c>
      <c r="C1605">
        <v>18000000</v>
      </c>
      <c r="D1605">
        <f t="shared" si="25"/>
        <v>-17872563</v>
      </c>
    </row>
    <row r="1606" spans="1:4" x14ac:dyDescent="0.2">
      <c r="A1606" t="s">
        <v>2862</v>
      </c>
      <c r="B1606">
        <v>537580</v>
      </c>
      <c r="C1606">
        <v>30000000</v>
      </c>
      <c r="D1606">
        <f t="shared" si="25"/>
        <v>-29462420</v>
      </c>
    </row>
    <row r="1607" spans="1:4" x14ac:dyDescent="0.2">
      <c r="A1607" t="s">
        <v>2864</v>
      </c>
      <c r="B1607">
        <v>183436380</v>
      </c>
      <c r="C1607">
        <v>29000000</v>
      </c>
      <c r="D1607">
        <f t="shared" si="25"/>
        <v>154436380</v>
      </c>
    </row>
    <row r="1608" spans="1:4" x14ac:dyDescent="0.2">
      <c r="A1608" t="s">
        <v>2866</v>
      </c>
      <c r="B1608">
        <v>119518352</v>
      </c>
      <c r="C1608">
        <v>28000000</v>
      </c>
      <c r="D1608">
        <f t="shared" si="25"/>
        <v>91518352</v>
      </c>
    </row>
    <row r="1609" spans="1:4" x14ac:dyDescent="0.2">
      <c r="A1609" t="s">
        <v>2868</v>
      </c>
      <c r="B1609">
        <v>37036404</v>
      </c>
      <c r="C1609">
        <v>30000000</v>
      </c>
      <c r="D1609">
        <f t="shared" si="25"/>
        <v>7036404</v>
      </c>
    </row>
    <row r="1610" spans="1:4" x14ac:dyDescent="0.2">
      <c r="A1610" t="s">
        <v>2869</v>
      </c>
      <c r="B1610">
        <v>22359293</v>
      </c>
      <c r="C1610">
        <v>29000000</v>
      </c>
      <c r="D1610">
        <f t="shared" si="25"/>
        <v>-6640707</v>
      </c>
    </row>
    <row r="1611" spans="1:4" x14ac:dyDescent="0.2">
      <c r="A1611" t="s">
        <v>2870</v>
      </c>
      <c r="B1611">
        <v>18593156</v>
      </c>
      <c r="C1611">
        <v>35000000</v>
      </c>
      <c r="D1611">
        <f t="shared" si="25"/>
        <v>-16406844</v>
      </c>
    </row>
    <row r="1612" spans="1:4" x14ac:dyDescent="0.2">
      <c r="A1612" t="s">
        <v>2871</v>
      </c>
      <c r="B1612">
        <v>16930185</v>
      </c>
      <c r="C1612">
        <v>29000000</v>
      </c>
      <c r="D1612">
        <f t="shared" si="25"/>
        <v>-12069815</v>
      </c>
    </row>
    <row r="1613" spans="1:4" x14ac:dyDescent="0.2">
      <c r="A1613" t="s">
        <v>2873</v>
      </c>
      <c r="B1613">
        <v>63034755</v>
      </c>
      <c r="C1613">
        <v>29000000</v>
      </c>
      <c r="D1613">
        <f t="shared" si="25"/>
        <v>34034755</v>
      </c>
    </row>
    <row r="1614" spans="1:4" x14ac:dyDescent="0.2">
      <c r="A1614" t="s">
        <v>2875</v>
      </c>
      <c r="B1614">
        <v>5899797</v>
      </c>
      <c r="C1614">
        <v>29000000</v>
      </c>
      <c r="D1614">
        <f t="shared" si="25"/>
        <v>-23100203</v>
      </c>
    </row>
    <row r="1615" spans="1:4" x14ac:dyDescent="0.2">
      <c r="A1615" t="s">
        <v>2876</v>
      </c>
      <c r="B1615">
        <v>4554569</v>
      </c>
      <c r="C1615">
        <v>28000000</v>
      </c>
      <c r="D1615">
        <f t="shared" si="25"/>
        <v>-23445431</v>
      </c>
    </row>
    <row r="1616" spans="1:4" x14ac:dyDescent="0.2">
      <c r="A1616" t="s">
        <v>2878</v>
      </c>
      <c r="B1616">
        <v>17016190</v>
      </c>
      <c r="C1616">
        <v>12000000</v>
      </c>
      <c r="D1616">
        <f t="shared" si="25"/>
        <v>5016190</v>
      </c>
    </row>
    <row r="1617" spans="1:4" x14ac:dyDescent="0.2">
      <c r="A1617" t="s">
        <v>2881</v>
      </c>
      <c r="B1617">
        <v>6301131</v>
      </c>
      <c r="C1617">
        <v>29000000</v>
      </c>
      <c r="D1617">
        <f t="shared" si="25"/>
        <v>-22698869</v>
      </c>
    </row>
    <row r="1618" spans="1:4" x14ac:dyDescent="0.2">
      <c r="A1618" t="s">
        <v>2882</v>
      </c>
      <c r="B1618">
        <v>217350219</v>
      </c>
      <c r="C1618">
        <v>28000000</v>
      </c>
      <c r="D1618">
        <f t="shared" si="25"/>
        <v>189350219</v>
      </c>
    </row>
    <row r="1619" spans="1:4" x14ac:dyDescent="0.2">
      <c r="A1619" t="s">
        <v>2884</v>
      </c>
      <c r="B1619">
        <v>161029270</v>
      </c>
      <c r="C1619">
        <v>28000000</v>
      </c>
      <c r="D1619">
        <f t="shared" si="25"/>
        <v>133029270</v>
      </c>
    </row>
    <row r="1620" spans="1:4" x14ac:dyDescent="0.2">
      <c r="A1620" t="s">
        <v>2885</v>
      </c>
      <c r="B1620">
        <v>179870271</v>
      </c>
      <c r="C1620">
        <v>28000000</v>
      </c>
      <c r="D1620">
        <f t="shared" si="25"/>
        <v>151870271</v>
      </c>
    </row>
    <row r="1621" spans="1:4" x14ac:dyDescent="0.2">
      <c r="A1621" t="s">
        <v>2888</v>
      </c>
      <c r="B1621">
        <v>100491683</v>
      </c>
      <c r="C1621">
        <v>24000000</v>
      </c>
      <c r="D1621">
        <f t="shared" si="25"/>
        <v>76491683</v>
      </c>
    </row>
    <row r="1622" spans="1:4" x14ac:dyDescent="0.2">
      <c r="A1622" t="s">
        <v>2889</v>
      </c>
      <c r="B1622">
        <v>74058698</v>
      </c>
      <c r="C1622">
        <v>60000000</v>
      </c>
      <c r="D1622">
        <f t="shared" si="25"/>
        <v>14058698</v>
      </c>
    </row>
    <row r="1623" spans="1:4" x14ac:dyDescent="0.2">
      <c r="A1623" t="s">
        <v>2890</v>
      </c>
      <c r="B1623">
        <v>55845943</v>
      </c>
      <c r="C1623">
        <v>29000000</v>
      </c>
      <c r="D1623">
        <f t="shared" si="25"/>
        <v>26845943</v>
      </c>
    </row>
    <row r="1624" spans="1:4" x14ac:dyDescent="0.2">
      <c r="A1624" t="s">
        <v>2891</v>
      </c>
      <c r="B1624">
        <v>81350242</v>
      </c>
      <c r="C1624">
        <v>28000000</v>
      </c>
      <c r="D1624">
        <f t="shared" si="25"/>
        <v>53350242</v>
      </c>
    </row>
    <row r="1625" spans="1:4" x14ac:dyDescent="0.2">
      <c r="A1625" t="s">
        <v>2893</v>
      </c>
      <c r="B1625">
        <v>67266300</v>
      </c>
      <c r="C1625">
        <v>28000000</v>
      </c>
      <c r="D1625">
        <f t="shared" si="25"/>
        <v>39266300</v>
      </c>
    </row>
    <row r="1626" spans="1:4" x14ac:dyDescent="0.2">
      <c r="A1626" t="s">
        <v>2894</v>
      </c>
      <c r="B1626">
        <v>70235322</v>
      </c>
      <c r="C1626">
        <v>28000000</v>
      </c>
      <c r="D1626">
        <f t="shared" si="25"/>
        <v>42235322</v>
      </c>
    </row>
    <row r="1627" spans="1:4" x14ac:dyDescent="0.2">
      <c r="A1627" t="s">
        <v>2896</v>
      </c>
      <c r="B1627">
        <v>7443007</v>
      </c>
      <c r="C1627">
        <v>30000000</v>
      </c>
      <c r="D1627">
        <f t="shared" si="25"/>
        <v>-22556993</v>
      </c>
    </row>
    <row r="1628" spans="1:4" x14ac:dyDescent="0.2">
      <c r="A1628" t="s">
        <v>2897</v>
      </c>
      <c r="B1628">
        <v>64371181</v>
      </c>
      <c r="C1628">
        <v>28000000</v>
      </c>
      <c r="D1628">
        <f t="shared" si="25"/>
        <v>36371181</v>
      </c>
    </row>
    <row r="1629" spans="1:4" x14ac:dyDescent="0.2">
      <c r="A1629" t="s">
        <v>2898</v>
      </c>
      <c r="B1629">
        <v>58885635</v>
      </c>
      <c r="C1629">
        <v>26000000</v>
      </c>
      <c r="D1629">
        <f t="shared" si="25"/>
        <v>32885635</v>
      </c>
    </row>
    <row r="1630" spans="1:4" x14ac:dyDescent="0.2">
      <c r="A1630" t="s">
        <v>2899</v>
      </c>
      <c r="B1630">
        <v>60400856</v>
      </c>
      <c r="C1630">
        <v>35000000</v>
      </c>
      <c r="D1630">
        <f t="shared" si="25"/>
        <v>25400856</v>
      </c>
    </row>
    <row r="1631" spans="1:4" x14ac:dyDescent="0.2">
      <c r="A1631" t="s">
        <v>2900</v>
      </c>
      <c r="B1631">
        <v>52353636</v>
      </c>
      <c r="C1631">
        <v>21000000</v>
      </c>
      <c r="D1631">
        <f t="shared" si="25"/>
        <v>31353636</v>
      </c>
    </row>
    <row r="1632" spans="1:4" x14ac:dyDescent="0.2">
      <c r="A1632" t="s">
        <v>2901</v>
      </c>
      <c r="B1632">
        <v>51475962</v>
      </c>
      <c r="C1632">
        <v>30000000</v>
      </c>
      <c r="D1632">
        <f t="shared" si="25"/>
        <v>21475962</v>
      </c>
    </row>
    <row r="1633" spans="1:4" x14ac:dyDescent="0.2">
      <c r="A1633" t="s">
        <v>2902</v>
      </c>
      <c r="B1633">
        <v>63910583</v>
      </c>
      <c r="C1633">
        <v>28000000</v>
      </c>
      <c r="D1633">
        <f t="shared" si="25"/>
        <v>35910583</v>
      </c>
    </row>
    <row r="1634" spans="1:4" x14ac:dyDescent="0.2">
      <c r="A1634" t="s">
        <v>2903</v>
      </c>
      <c r="B1634">
        <v>62300000</v>
      </c>
      <c r="C1634">
        <v>28000000</v>
      </c>
      <c r="D1634">
        <f t="shared" si="25"/>
        <v>34300000</v>
      </c>
    </row>
    <row r="1635" spans="1:4" x14ac:dyDescent="0.2">
      <c r="A1635" t="s">
        <v>2904</v>
      </c>
      <c r="B1635">
        <v>49968653</v>
      </c>
      <c r="C1635">
        <v>28000000</v>
      </c>
      <c r="D1635">
        <f t="shared" si="25"/>
        <v>21968653</v>
      </c>
    </row>
    <row r="1636" spans="1:4" x14ac:dyDescent="0.2">
      <c r="A1636" t="s">
        <v>2905</v>
      </c>
      <c r="B1636">
        <v>44450000</v>
      </c>
      <c r="C1636">
        <v>27000000</v>
      </c>
      <c r="D1636">
        <f t="shared" si="25"/>
        <v>17450000</v>
      </c>
    </row>
    <row r="1637" spans="1:4" x14ac:dyDescent="0.2">
      <c r="A1637" t="s">
        <v>2906</v>
      </c>
      <c r="B1637">
        <v>45162741</v>
      </c>
      <c r="C1637">
        <v>28000000</v>
      </c>
      <c r="D1637">
        <f t="shared" si="25"/>
        <v>17162741</v>
      </c>
    </row>
    <row r="1638" spans="1:4" x14ac:dyDescent="0.2">
      <c r="A1638" t="s">
        <v>2908</v>
      </c>
      <c r="B1638">
        <v>71346930</v>
      </c>
      <c r="C1638">
        <v>28000000</v>
      </c>
      <c r="D1638">
        <f t="shared" si="25"/>
        <v>43346930</v>
      </c>
    </row>
    <row r="1639" spans="1:4" x14ac:dyDescent="0.2">
      <c r="A1639" t="s">
        <v>2909</v>
      </c>
      <c r="B1639">
        <v>39514713</v>
      </c>
      <c r="C1639">
        <v>28000000</v>
      </c>
      <c r="D1639">
        <f t="shared" si="25"/>
        <v>11514713</v>
      </c>
    </row>
    <row r="1640" spans="1:4" x14ac:dyDescent="0.2">
      <c r="A1640" t="s">
        <v>2910</v>
      </c>
      <c r="B1640">
        <v>43097652</v>
      </c>
      <c r="C1640">
        <v>28000000</v>
      </c>
      <c r="D1640">
        <f t="shared" si="25"/>
        <v>15097652</v>
      </c>
    </row>
    <row r="1641" spans="1:4" x14ac:dyDescent="0.2">
      <c r="A1641" t="s">
        <v>2911</v>
      </c>
      <c r="B1641">
        <v>48043505</v>
      </c>
      <c r="C1641">
        <v>30000000</v>
      </c>
      <c r="D1641">
        <f t="shared" si="25"/>
        <v>18043505</v>
      </c>
    </row>
    <row r="1642" spans="1:4" x14ac:dyDescent="0.2">
      <c r="A1642" t="s">
        <v>2912</v>
      </c>
      <c r="B1642">
        <v>37053924</v>
      </c>
      <c r="C1642">
        <v>28000000</v>
      </c>
      <c r="D1642">
        <f t="shared" si="25"/>
        <v>9053924</v>
      </c>
    </row>
    <row r="1643" spans="1:4" x14ac:dyDescent="0.2">
      <c r="A1643" t="s">
        <v>2914</v>
      </c>
      <c r="B1643">
        <v>33000377</v>
      </c>
      <c r="C1643">
        <v>28000000</v>
      </c>
      <c r="D1643">
        <f t="shared" si="25"/>
        <v>5000377</v>
      </c>
    </row>
    <row r="1644" spans="1:4" x14ac:dyDescent="0.2">
      <c r="A1644" t="s">
        <v>2916</v>
      </c>
      <c r="B1644">
        <v>66950483</v>
      </c>
      <c r="C1644">
        <v>28000000</v>
      </c>
      <c r="D1644">
        <f t="shared" si="25"/>
        <v>38950483</v>
      </c>
    </row>
    <row r="1645" spans="1:4" x14ac:dyDescent="0.2">
      <c r="A1645" t="s">
        <v>2917</v>
      </c>
      <c r="B1645">
        <v>38372662</v>
      </c>
      <c r="C1645">
        <v>28000000</v>
      </c>
      <c r="D1645">
        <f t="shared" si="25"/>
        <v>10372662</v>
      </c>
    </row>
    <row r="1646" spans="1:4" x14ac:dyDescent="0.2">
      <c r="A1646" t="s">
        <v>2918</v>
      </c>
      <c r="B1646">
        <v>27000000</v>
      </c>
      <c r="C1646">
        <v>28000000</v>
      </c>
      <c r="D1646">
        <f t="shared" si="25"/>
        <v>-1000000</v>
      </c>
    </row>
    <row r="1647" spans="1:4" x14ac:dyDescent="0.2">
      <c r="A1647" t="s">
        <v>2920</v>
      </c>
      <c r="B1647">
        <v>31600000</v>
      </c>
      <c r="C1647">
        <v>28000000</v>
      </c>
      <c r="D1647">
        <f t="shared" si="25"/>
        <v>3600000</v>
      </c>
    </row>
    <row r="1648" spans="1:4" x14ac:dyDescent="0.2">
      <c r="A1648" t="s">
        <v>2921</v>
      </c>
      <c r="B1648">
        <v>30688364</v>
      </c>
      <c r="C1648">
        <v>28000000</v>
      </c>
      <c r="D1648">
        <f t="shared" si="25"/>
        <v>2688364</v>
      </c>
    </row>
    <row r="1649" spans="1:4" x14ac:dyDescent="0.2">
      <c r="A1649" t="s">
        <v>2923</v>
      </c>
      <c r="B1649">
        <v>28563179</v>
      </c>
      <c r="C1649">
        <v>21000000</v>
      </c>
      <c r="D1649">
        <f t="shared" si="25"/>
        <v>7563179</v>
      </c>
    </row>
    <row r="1650" spans="1:4" x14ac:dyDescent="0.2">
      <c r="A1650" t="s">
        <v>2925</v>
      </c>
      <c r="B1650">
        <v>16779636</v>
      </c>
      <c r="C1650">
        <v>28000000</v>
      </c>
      <c r="D1650">
        <f t="shared" si="25"/>
        <v>-11220364</v>
      </c>
    </row>
    <row r="1651" spans="1:4" x14ac:dyDescent="0.2">
      <c r="A1651" t="s">
        <v>2926</v>
      </c>
      <c r="B1651">
        <v>17324744</v>
      </c>
      <c r="C1651">
        <v>28000000</v>
      </c>
      <c r="D1651">
        <f t="shared" si="25"/>
        <v>-10675256</v>
      </c>
    </row>
    <row r="1652" spans="1:4" x14ac:dyDescent="0.2">
      <c r="A1652" t="s">
        <v>2927</v>
      </c>
      <c r="B1652">
        <v>8888143</v>
      </c>
      <c r="C1652">
        <v>28000000</v>
      </c>
      <c r="D1652">
        <f t="shared" si="25"/>
        <v>-19111857</v>
      </c>
    </row>
    <row r="1653" spans="1:4" x14ac:dyDescent="0.2">
      <c r="A1653" t="s">
        <v>2929</v>
      </c>
      <c r="B1653">
        <v>24268828</v>
      </c>
      <c r="C1653">
        <v>28000000</v>
      </c>
      <c r="D1653">
        <f t="shared" si="25"/>
        <v>-3731172</v>
      </c>
    </row>
    <row r="1654" spans="1:4" x14ac:dyDescent="0.2">
      <c r="A1654" t="s">
        <v>2931</v>
      </c>
      <c r="B1654">
        <v>8119205</v>
      </c>
      <c r="C1654">
        <v>28000000</v>
      </c>
      <c r="D1654">
        <f t="shared" si="25"/>
        <v>-19880795</v>
      </c>
    </row>
    <row r="1655" spans="1:4" x14ac:dyDescent="0.2">
      <c r="A1655" t="s">
        <v>2932</v>
      </c>
      <c r="B1655">
        <v>8434601</v>
      </c>
      <c r="C1655">
        <v>28000000</v>
      </c>
      <c r="D1655">
        <f t="shared" si="25"/>
        <v>-19565399</v>
      </c>
    </row>
    <row r="1656" spans="1:4" x14ac:dyDescent="0.2">
      <c r="A1656" t="s">
        <v>2933</v>
      </c>
      <c r="B1656">
        <v>6998324</v>
      </c>
      <c r="C1656">
        <v>28000000</v>
      </c>
      <c r="D1656">
        <f t="shared" si="25"/>
        <v>-21001676</v>
      </c>
    </row>
    <row r="1657" spans="1:4" x14ac:dyDescent="0.2">
      <c r="A1657" t="s">
        <v>2935</v>
      </c>
      <c r="B1657">
        <v>10907291</v>
      </c>
      <c r="C1657">
        <v>28000000</v>
      </c>
      <c r="D1657">
        <f t="shared" si="25"/>
        <v>-17092709</v>
      </c>
    </row>
    <row r="1658" spans="1:4" x14ac:dyDescent="0.2">
      <c r="A1658" t="s">
        <v>2936</v>
      </c>
      <c r="B1658">
        <v>5532301</v>
      </c>
      <c r="C1658">
        <v>28000000</v>
      </c>
      <c r="D1658">
        <f t="shared" si="25"/>
        <v>-22467699</v>
      </c>
    </row>
    <row r="1659" spans="1:4" x14ac:dyDescent="0.2">
      <c r="A1659" t="s">
        <v>2938</v>
      </c>
      <c r="B1659">
        <v>2775593</v>
      </c>
      <c r="C1659">
        <v>27000000</v>
      </c>
      <c r="D1659">
        <f t="shared" si="25"/>
        <v>-24224407</v>
      </c>
    </row>
    <row r="1660" spans="1:4" x14ac:dyDescent="0.2">
      <c r="A1660" t="s">
        <v>2940</v>
      </c>
      <c r="B1660">
        <v>28751715</v>
      </c>
      <c r="C1660">
        <v>28000000</v>
      </c>
      <c r="D1660">
        <f t="shared" si="25"/>
        <v>751715</v>
      </c>
    </row>
    <row r="1661" spans="1:4" x14ac:dyDescent="0.2">
      <c r="A1661" t="s">
        <v>2942</v>
      </c>
      <c r="B1661">
        <v>20285518</v>
      </c>
      <c r="C1661">
        <v>28000000</v>
      </c>
      <c r="D1661">
        <f t="shared" si="25"/>
        <v>-7714482</v>
      </c>
    </row>
    <row r="1662" spans="1:4" x14ac:dyDescent="0.2">
      <c r="A1662" t="s">
        <v>2943</v>
      </c>
      <c r="B1662">
        <v>67900000</v>
      </c>
      <c r="C1662">
        <v>27500000</v>
      </c>
      <c r="D1662">
        <f t="shared" si="25"/>
        <v>40400000</v>
      </c>
    </row>
    <row r="1663" spans="1:4" x14ac:dyDescent="0.2">
      <c r="A1663" t="s">
        <v>2944</v>
      </c>
      <c r="B1663">
        <v>148734225</v>
      </c>
      <c r="C1663">
        <v>30000000</v>
      </c>
      <c r="D1663">
        <f t="shared" si="25"/>
        <v>118734225</v>
      </c>
    </row>
    <row r="1664" spans="1:4" x14ac:dyDescent="0.2">
      <c r="A1664" t="s">
        <v>2945</v>
      </c>
      <c r="B1664">
        <v>49185998</v>
      </c>
      <c r="C1664">
        <v>30000000</v>
      </c>
      <c r="D1664">
        <f t="shared" si="25"/>
        <v>19185998</v>
      </c>
    </row>
    <row r="1665" spans="1:4" x14ac:dyDescent="0.2">
      <c r="A1665" t="s">
        <v>2947</v>
      </c>
      <c r="B1665">
        <v>42168445</v>
      </c>
      <c r="C1665">
        <v>35000000</v>
      </c>
      <c r="D1665">
        <f t="shared" si="25"/>
        <v>7168445</v>
      </c>
    </row>
    <row r="1666" spans="1:4" x14ac:dyDescent="0.2">
      <c r="A1666" t="s">
        <v>2949</v>
      </c>
      <c r="B1666">
        <v>26400000</v>
      </c>
      <c r="C1666">
        <v>16000000</v>
      </c>
      <c r="D1666">
        <f t="shared" si="25"/>
        <v>10400000</v>
      </c>
    </row>
    <row r="1667" spans="1:4" x14ac:dyDescent="0.2">
      <c r="A1667" t="s">
        <v>2951</v>
      </c>
      <c r="B1667">
        <v>17508670</v>
      </c>
      <c r="C1667">
        <v>15000000</v>
      </c>
      <c r="D1667">
        <f t="shared" ref="D1667:D1730" si="26">B1667-C1667</f>
        <v>2508670</v>
      </c>
    </row>
    <row r="1668" spans="1:4" x14ac:dyDescent="0.2">
      <c r="A1668" t="s">
        <v>2952</v>
      </c>
      <c r="B1668">
        <v>9664316</v>
      </c>
      <c r="C1668">
        <v>27500000</v>
      </c>
      <c r="D1668">
        <f t="shared" si="26"/>
        <v>-17835684</v>
      </c>
    </row>
    <row r="1669" spans="1:4" x14ac:dyDescent="0.2">
      <c r="A1669" t="s">
        <v>2954</v>
      </c>
      <c r="B1669">
        <v>74888996</v>
      </c>
      <c r="C1669">
        <v>30000000</v>
      </c>
      <c r="D1669">
        <f t="shared" si="26"/>
        <v>44888996</v>
      </c>
    </row>
    <row r="1670" spans="1:4" x14ac:dyDescent="0.2">
      <c r="A1670" t="s">
        <v>2956</v>
      </c>
      <c r="B1670">
        <v>69586544</v>
      </c>
      <c r="C1670">
        <v>27000000</v>
      </c>
      <c r="D1670">
        <f t="shared" si="26"/>
        <v>42586544</v>
      </c>
    </row>
    <row r="1671" spans="1:4" x14ac:dyDescent="0.2">
      <c r="A1671" t="s">
        <v>193</v>
      </c>
      <c r="B1671">
        <v>362645141</v>
      </c>
      <c r="C1671">
        <v>175000000</v>
      </c>
      <c r="D1671">
        <f t="shared" si="26"/>
        <v>187645141</v>
      </c>
    </row>
    <row r="1672" spans="1:4" x14ac:dyDescent="0.2">
      <c r="A1672" t="s">
        <v>2957</v>
      </c>
      <c r="B1672">
        <v>60491560</v>
      </c>
      <c r="C1672">
        <v>27000000</v>
      </c>
      <c r="D1672">
        <f t="shared" si="26"/>
        <v>33491560</v>
      </c>
    </row>
    <row r="1673" spans="1:4" x14ac:dyDescent="0.2">
      <c r="A1673" t="s">
        <v>2959</v>
      </c>
      <c r="B1673">
        <v>54200000</v>
      </c>
      <c r="C1673">
        <v>27000000</v>
      </c>
      <c r="D1673">
        <f t="shared" si="26"/>
        <v>27200000</v>
      </c>
    </row>
    <row r="1674" spans="1:4" x14ac:dyDescent="0.2">
      <c r="A1674" t="s">
        <v>2960</v>
      </c>
      <c r="B1674">
        <v>30920167</v>
      </c>
      <c r="C1674">
        <v>25000000</v>
      </c>
      <c r="D1674">
        <f t="shared" si="26"/>
        <v>5920167</v>
      </c>
    </row>
    <row r="1675" spans="1:4" x14ac:dyDescent="0.2">
      <c r="A1675" t="s">
        <v>2961</v>
      </c>
      <c r="B1675">
        <v>40566655</v>
      </c>
      <c r="C1675">
        <v>30000000</v>
      </c>
      <c r="D1675">
        <f t="shared" si="26"/>
        <v>10566655</v>
      </c>
    </row>
    <row r="1676" spans="1:4" x14ac:dyDescent="0.2">
      <c r="A1676" t="s">
        <v>2962</v>
      </c>
      <c r="B1676">
        <v>31768374</v>
      </c>
      <c r="C1676">
        <v>27000000</v>
      </c>
      <c r="D1676">
        <f t="shared" si="26"/>
        <v>4768374</v>
      </c>
    </row>
    <row r="1677" spans="1:4" x14ac:dyDescent="0.2">
      <c r="A1677" t="s">
        <v>2963</v>
      </c>
      <c r="B1677">
        <v>22494487</v>
      </c>
      <c r="C1677">
        <v>27000000</v>
      </c>
      <c r="D1677">
        <f t="shared" si="26"/>
        <v>-4505513</v>
      </c>
    </row>
    <row r="1678" spans="1:4" x14ac:dyDescent="0.2">
      <c r="A1678" t="s">
        <v>2965</v>
      </c>
      <c r="B1678">
        <v>21500000</v>
      </c>
      <c r="C1678">
        <v>27000000</v>
      </c>
      <c r="D1678">
        <f t="shared" si="26"/>
        <v>-5500000</v>
      </c>
    </row>
    <row r="1679" spans="1:4" x14ac:dyDescent="0.2">
      <c r="A1679" t="s">
        <v>2966</v>
      </c>
      <c r="B1679">
        <v>4463292</v>
      </c>
      <c r="C1679">
        <v>30000000</v>
      </c>
      <c r="D1679">
        <f t="shared" si="26"/>
        <v>-25536708</v>
      </c>
    </row>
    <row r="1680" spans="1:4" x14ac:dyDescent="0.2">
      <c r="A1680" t="s">
        <v>2968</v>
      </c>
      <c r="B1680">
        <v>14337579</v>
      </c>
      <c r="C1680">
        <v>27000000</v>
      </c>
      <c r="D1680">
        <f t="shared" si="26"/>
        <v>-12662421</v>
      </c>
    </row>
    <row r="1681" spans="1:4" x14ac:dyDescent="0.2">
      <c r="A1681" t="s">
        <v>2970</v>
      </c>
      <c r="B1681">
        <v>13823741</v>
      </c>
      <c r="C1681">
        <v>13500000</v>
      </c>
      <c r="D1681">
        <f t="shared" si="26"/>
        <v>323741</v>
      </c>
    </row>
    <row r="1682" spans="1:4" x14ac:dyDescent="0.2">
      <c r="A1682" t="s">
        <v>2973</v>
      </c>
      <c r="B1682">
        <v>10297897</v>
      </c>
      <c r="C1682">
        <v>27000000</v>
      </c>
      <c r="D1682">
        <f t="shared" si="26"/>
        <v>-16702103</v>
      </c>
    </row>
    <row r="1683" spans="1:4" x14ac:dyDescent="0.2">
      <c r="A1683" t="s">
        <v>2974</v>
      </c>
      <c r="B1683">
        <v>13248477</v>
      </c>
      <c r="C1683">
        <v>27000000</v>
      </c>
      <c r="D1683">
        <f t="shared" si="26"/>
        <v>-13751523</v>
      </c>
    </row>
    <row r="1684" spans="1:4" x14ac:dyDescent="0.2">
      <c r="A1684" t="s">
        <v>2976</v>
      </c>
      <c r="B1684">
        <v>8712564</v>
      </c>
      <c r="C1684">
        <v>27000000</v>
      </c>
      <c r="D1684">
        <f t="shared" si="26"/>
        <v>-18287436</v>
      </c>
    </row>
    <row r="1685" spans="1:4" x14ac:dyDescent="0.2">
      <c r="A1685" t="s">
        <v>2978</v>
      </c>
      <c r="B1685">
        <v>7486906</v>
      </c>
      <c r="C1685">
        <v>27000000</v>
      </c>
      <c r="D1685">
        <f t="shared" si="26"/>
        <v>-19513094</v>
      </c>
    </row>
    <row r="1686" spans="1:4" x14ac:dyDescent="0.2">
      <c r="A1686" t="s">
        <v>2979</v>
      </c>
      <c r="B1686">
        <v>38536376</v>
      </c>
      <c r="C1686">
        <v>27000000</v>
      </c>
      <c r="D1686">
        <f t="shared" si="26"/>
        <v>11536376</v>
      </c>
    </row>
    <row r="1687" spans="1:4" x14ac:dyDescent="0.2">
      <c r="A1687" t="s">
        <v>2981</v>
      </c>
      <c r="B1687">
        <v>41008532</v>
      </c>
      <c r="C1687">
        <v>27000000</v>
      </c>
      <c r="D1687">
        <f t="shared" si="26"/>
        <v>14008532</v>
      </c>
    </row>
    <row r="1688" spans="1:4" x14ac:dyDescent="0.2">
      <c r="A1688" t="s">
        <v>2982</v>
      </c>
      <c r="B1688">
        <v>5204007</v>
      </c>
      <c r="C1688">
        <v>28000000</v>
      </c>
      <c r="D1688">
        <f t="shared" si="26"/>
        <v>-22795993</v>
      </c>
    </row>
    <row r="1689" spans="1:4" x14ac:dyDescent="0.2">
      <c r="A1689" t="s">
        <v>2984</v>
      </c>
      <c r="B1689">
        <v>4485485</v>
      </c>
      <c r="C1689">
        <v>15000000</v>
      </c>
      <c r="D1689">
        <f t="shared" si="26"/>
        <v>-10514515</v>
      </c>
    </row>
    <row r="1690" spans="1:4" x14ac:dyDescent="0.2">
      <c r="A1690" t="s">
        <v>2985</v>
      </c>
      <c r="B1690">
        <v>4476235</v>
      </c>
      <c r="C1690">
        <v>27000000</v>
      </c>
      <c r="D1690">
        <f t="shared" si="26"/>
        <v>-22523765</v>
      </c>
    </row>
    <row r="1691" spans="1:4" x14ac:dyDescent="0.2">
      <c r="A1691" t="s">
        <v>2986</v>
      </c>
      <c r="B1691">
        <v>1089365</v>
      </c>
      <c r="C1691">
        <v>25000000</v>
      </c>
      <c r="D1691">
        <f t="shared" si="26"/>
        <v>-23910635</v>
      </c>
    </row>
    <row r="1692" spans="1:4" x14ac:dyDescent="0.2">
      <c r="A1692" t="s">
        <v>2987</v>
      </c>
      <c r="B1692">
        <v>763044</v>
      </c>
      <c r="C1692">
        <v>23000000</v>
      </c>
      <c r="D1692">
        <f t="shared" si="26"/>
        <v>-22236956</v>
      </c>
    </row>
    <row r="1693" spans="1:4" x14ac:dyDescent="0.2">
      <c r="A1693" t="s">
        <v>2988</v>
      </c>
      <c r="B1693">
        <v>20819129</v>
      </c>
      <c r="C1693">
        <v>26000000</v>
      </c>
      <c r="D1693">
        <f t="shared" si="26"/>
        <v>-5180871</v>
      </c>
    </row>
    <row r="1694" spans="1:4" x14ac:dyDescent="0.2">
      <c r="A1694" t="s">
        <v>2990</v>
      </c>
      <c r="B1694">
        <v>110222438</v>
      </c>
      <c r="C1694">
        <v>26000000</v>
      </c>
      <c r="D1694">
        <f t="shared" si="26"/>
        <v>84222438</v>
      </c>
    </row>
    <row r="1695" spans="1:4" x14ac:dyDescent="0.2">
      <c r="A1695" t="s">
        <v>2991</v>
      </c>
      <c r="B1695">
        <v>109243478</v>
      </c>
      <c r="C1695">
        <v>26000000</v>
      </c>
      <c r="D1695">
        <f t="shared" si="26"/>
        <v>83243478</v>
      </c>
    </row>
    <row r="1696" spans="1:4" x14ac:dyDescent="0.2">
      <c r="A1696" t="s">
        <v>2992</v>
      </c>
      <c r="B1696">
        <v>100241322</v>
      </c>
      <c r="C1696">
        <v>25000000</v>
      </c>
      <c r="D1696">
        <f t="shared" si="26"/>
        <v>75241322</v>
      </c>
    </row>
    <row r="1697" spans="1:4" x14ac:dyDescent="0.2">
      <c r="A1697" t="s">
        <v>2994</v>
      </c>
      <c r="B1697">
        <v>25977365</v>
      </c>
      <c r="C1697">
        <v>28000000</v>
      </c>
      <c r="D1697">
        <f t="shared" si="26"/>
        <v>-2022635</v>
      </c>
    </row>
    <row r="1698" spans="1:4" x14ac:dyDescent="0.2">
      <c r="A1698" t="s">
        <v>2995</v>
      </c>
      <c r="B1698">
        <v>91457688</v>
      </c>
      <c r="C1698">
        <v>26000000</v>
      </c>
      <c r="D1698">
        <f t="shared" si="26"/>
        <v>65457688</v>
      </c>
    </row>
    <row r="1699" spans="1:4" x14ac:dyDescent="0.2">
      <c r="A1699" t="s">
        <v>2996</v>
      </c>
      <c r="B1699">
        <v>87341380</v>
      </c>
      <c r="C1699">
        <v>27000000</v>
      </c>
      <c r="D1699">
        <f t="shared" si="26"/>
        <v>60341380</v>
      </c>
    </row>
    <row r="1700" spans="1:4" x14ac:dyDescent="0.2">
      <c r="A1700" t="s">
        <v>2997</v>
      </c>
      <c r="B1700">
        <v>65703412</v>
      </c>
      <c r="C1700">
        <v>26000000</v>
      </c>
      <c r="D1700">
        <f t="shared" si="26"/>
        <v>39703412</v>
      </c>
    </row>
    <row r="1701" spans="1:4" x14ac:dyDescent="0.2">
      <c r="A1701" t="s">
        <v>2998</v>
      </c>
      <c r="B1701">
        <v>58328680</v>
      </c>
      <c r="C1701">
        <v>22000000</v>
      </c>
      <c r="D1701">
        <f t="shared" si="26"/>
        <v>36328680</v>
      </c>
    </row>
    <row r="1702" spans="1:4" x14ac:dyDescent="0.2">
      <c r="A1702" t="s">
        <v>2999</v>
      </c>
      <c r="B1702">
        <v>61490000</v>
      </c>
      <c r="C1702">
        <v>26000000</v>
      </c>
      <c r="D1702">
        <f t="shared" si="26"/>
        <v>35490000</v>
      </c>
    </row>
    <row r="1703" spans="1:4" x14ac:dyDescent="0.2">
      <c r="A1703" t="s">
        <v>3000</v>
      </c>
      <c r="B1703">
        <v>50800000</v>
      </c>
      <c r="C1703">
        <v>26000000</v>
      </c>
      <c r="D1703">
        <f t="shared" si="26"/>
        <v>24800000</v>
      </c>
    </row>
    <row r="1704" spans="1:4" x14ac:dyDescent="0.2">
      <c r="A1704" t="s">
        <v>3001</v>
      </c>
      <c r="B1704">
        <v>57859105</v>
      </c>
      <c r="C1704">
        <v>26000000</v>
      </c>
      <c r="D1704">
        <f t="shared" si="26"/>
        <v>31859105</v>
      </c>
    </row>
    <row r="1705" spans="1:4" x14ac:dyDescent="0.2">
      <c r="A1705" t="s">
        <v>3002</v>
      </c>
      <c r="B1705">
        <v>46455802</v>
      </c>
      <c r="C1705">
        <v>26000000</v>
      </c>
      <c r="D1705">
        <f t="shared" si="26"/>
        <v>20455802</v>
      </c>
    </row>
    <row r="1706" spans="1:4" x14ac:dyDescent="0.2">
      <c r="A1706" t="s">
        <v>3004</v>
      </c>
      <c r="B1706">
        <v>45506619</v>
      </c>
      <c r="C1706">
        <v>26000000</v>
      </c>
      <c r="D1706">
        <f t="shared" si="26"/>
        <v>19506619</v>
      </c>
    </row>
    <row r="1707" spans="1:4" x14ac:dyDescent="0.2">
      <c r="A1707" t="s">
        <v>3005</v>
      </c>
      <c r="B1707">
        <v>40168080</v>
      </c>
      <c r="C1707">
        <v>26000000</v>
      </c>
      <c r="D1707">
        <f t="shared" si="26"/>
        <v>14168080</v>
      </c>
    </row>
    <row r="1708" spans="1:4" x14ac:dyDescent="0.2">
      <c r="A1708" t="s">
        <v>3006</v>
      </c>
      <c r="B1708">
        <v>49874933</v>
      </c>
      <c r="C1708">
        <v>26000000</v>
      </c>
      <c r="D1708">
        <f t="shared" si="26"/>
        <v>23874933</v>
      </c>
    </row>
    <row r="1709" spans="1:4" x14ac:dyDescent="0.2">
      <c r="A1709" t="s">
        <v>3007</v>
      </c>
      <c r="B1709">
        <v>45489752</v>
      </c>
      <c r="C1709">
        <v>26000000</v>
      </c>
      <c r="D1709">
        <f t="shared" si="26"/>
        <v>19489752</v>
      </c>
    </row>
    <row r="1710" spans="1:4" x14ac:dyDescent="0.2">
      <c r="A1710" t="s">
        <v>3009</v>
      </c>
      <c r="B1710">
        <v>36985501</v>
      </c>
      <c r="C1710">
        <v>26000000</v>
      </c>
      <c r="D1710">
        <f t="shared" si="26"/>
        <v>10985501</v>
      </c>
    </row>
    <row r="1711" spans="1:4" x14ac:dyDescent="0.2">
      <c r="A1711" t="s">
        <v>3011</v>
      </c>
      <c r="B1711">
        <v>33200000</v>
      </c>
      <c r="C1711">
        <v>26000000</v>
      </c>
      <c r="D1711">
        <f t="shared" si="26"/>
        <v>7200000</v>
      </c>
    </row>
    <row r="1712" spans="1:4" x14ac:dyDescent="0.2">
      <c r="A1712" t="s">
        <v>3012</v>
      </c>
      <c r="B1712">
        <v>28501651</v>
      </c>
      <c r="C1712">
        <v>26000000</v>
      </c>
      <c r="D1712">
        <f t="shared" si="26"/>
        <v>2501651</v>
      </c>
    </row>
    <row r="1713" spans="1:4" x14ac:dyDescent="0.2">
      <c r="A1713" t="s">
        <v>3015</v>
      </c>
      <c r="B1713">
        <v>23222861</v>
      </c>
      <c r="C1713">
        <v>26000000</v>
      </c>
      <c r="D1713">
        <f t="shared" si="26"/>
        <v>-2777139</v>
      </c>
    </row>
    <row r="1714" spans="1:4" x14ac:dyDescent="0.2">
      <c r="A1714" t="s">
        <v>3016</v>
      </c>
      <c r="B1714">
        <v>54540525</v>
      </c>
      <c r="C1714">
        <v>56000000</v>
      </c>
      <c r="D1714">
        <f t="shared" si="26"/>
        <v>-1459475</v>
      </c>
    </row>
    <row r="1715" spans="1:4" x14ac:dyDescent="0.2">
      <c r="A1715" t="s">
        <v>3018</v>
      </c>
      <c r="B1715">
        <v>16252765</v>
      </c>
      <c r="C1715">
        <v>42000000</v>
      </c>
      <c r="D1715">
        <f t="shared" si="26"/>
        <v>-25747235</v>
      </c>
    </row>
    <row r="1716" spans="1:4" x14ac:dyDescent="0.2">
      <c r="A1716" t="s">
        <v>3019</v>
      </c>
      <c r="B1716">
        <v>16005978</v>
      </c>
      <c r="C1716">
        <v>26000000</v>
      </c>
      <c r="D1716">
        <f t="shared" si="26"/>
        <v>-9994022</v>
      </c>
    </row>
    <row r="1717" spans="1:4" x14ac:dyDescent="0.2">
      <c r="A1717" t="s">
        <v>3020</v>
      </c>
      <c r="B1717">
        <v>14469428</v>
      </c>
      <c r="C1717">
        <v>26000000</v>
      </c>
      <c r="D1717">
        <f t="shared" si="26"/>
        <v>-11530572</v>
      </c>
    </row>
    <row r="1718" spans="1:4" x14ac:dyDescent="0.2">
      <c r="A1718" t="s">
        <v>3023</v>
      </c>
      <c r="B1718">
        <v>13829734</v>
      </c>
      <c r="C1718">
        <v>26000000</v>
      </c>
      <c r="D1718">
        <f t="shared" si="26"/>
        <v>-12170266</v>
      </c>
    </row>
    <row r="1719" spans="1:4" x14ac:dyDescent="0.2">
      <c r="A1719" t="s">
        <v>3025</v>
      </c>
      <c r="B1719">
        <v>1075288</v>
      </c>
      <c r="C1719">
        <v>22000000</v>
      </c>
      <c r="D1719">
        <f t="shared" si="26"/>
        <v>-20924712</v>
      </c>
    </row>
    <row r="1720" spans="1:4" x14ac:dyDescent="0.2">
      <c r="A1720" t="s">
        <v>3027</v>
      </c>
      <c r="B1720">
        <v>7496522</v>
      </c>
      <c r="C1720">
        <v>26000000</v>
      </c>
      <c r="D1720">
        <f t="shared" si="26"/>
        <v>-18503478</v>
      </c>
    </row>
    <row r="1721" spans="1:4" x14ac:dyDescent="0.2">
      <c r="A1721" t="s">
        <v>3030</v>
      </c>
      <c r="B1721">
        <v>20047715</v>
      </c>
      <c r="C1721">
        <v>25530000</v>
      </c>
      <c r="D1721">
        <f t="shared" si="26"/>
        <v>-5482285</v>
      </c>
    </row>
    <row r="1722" spans="1:4" x14ac:dyDescent="0.2">
      <c r="A1722" t="s">
        <v>3031</v>
      </c>
      <c r="B1722">
        <v>12276810</v>
      </c>
      <c r="C1722">
        <v>26000000</v>
      </c>
      <c r="D1722">
        <f t="shared" si="26"/>
        <v>-13723190</v>
      </c>
    </row>
    <row r="1723" spans="1:4" x14ac:dyDescent="0.2">
      <c r="A1723" t="s">
        <v>3033</v>
      </c>
      <c r="B1723">
        <v>33565375</v>
      </c>
      <c r="C1723">
        <v>15000000</v>
      </c>
      <c r="D1723">
        <f t="shared" si="26"/>
        <v>18565375</v>
      </c>
    </row>
    <row r="1724" spans="1:4" x14ac:dyDescent="0.2">
      <c r="A1724" t="s">
        <v>3034</v>
      </c>
      <c r="B1724">
        <v>499263</v>
      </c>
      <c r="C1724">
        <v>30000000</v>
      </c>
      <c r="D1724">
        <f t="shared" si="26"/>
        <v>-29500737</v>
      </c>
    </row>
    <row r="1725" spans="1:4" x14ac:dyDescent="0.2">
      <c r="A1725" t="s">
        <v>3037</v>
      </c>
      <c r="B1725">
        <v>219200000</v>
      </c>
      <c r="C1725">
        <v>25000000</v>
      </c>
      <c r="D1725">
        <f t="shared" si="26"/>
        <v>194200000</v>
      </c>
    </row>
    <row r="1726" spans="1:4" x14ac:dyDescent="0.2">
      <c r="A1726" t="s">
        <v>3038</v>
      </c>
      <c r="B1726">
        <v>172825435</v>
      </c>
      <c r="C1726">
        <v>25000000</v>
      </c>
      <c r="D1726">
        <f t="shared" si="26"/>
        <v>147825435</v>
      </c>
    </row>
    <row r="1727" spans="1:4" x14ac:dyDescent="0.2">
      <c r="A1727" t="s">
        <v>3039</v>
      </c>
      <c r="B1727">
        <v>148085755</v>
      </c>
      <c r="C1727">
        <v>33000000</v>
      </c>
      <c r="D1727">
        <f t="shared" si="26"/>
        <v>115085755</v>
      </c>
    </row>
    <row r="1728" spans="1:4" x14ac:dyDescent="0.2">
      <c r="A1728" t="s">
        <v>3040</v>
      </c>
      <c r="B1728">
        <v>25517500</v>
      </c>
      <c r="C1728">
        <v>25100000</v>
      </c>
      <c r="D1728">
        <f t="shared" si="26"/>
        <v>417500</v>
      </c>
    </row>
    <row r="1729" spans="1:4" x14ac:dyDescent="0.2">
      <c r="A1729" t="s">
        <v>3041</v>
      </c>
      <c r="B1729">
        <v>145000989</v>
      </c>
      <c r="C1729">
        <v>25000000</v>
      </c>
      <c r="D1729">
        <f t="shared" si="26"/>
        <v>120000989</v>
      </c>
    </row>
    <row r="1730" spans="1:4" x14ac:dyDescent="0.2">
      <c r="A1730" t="s">
        <v>3043</v>
      </c>
      <c r="B1730">
        <v>26761283</v>
      </c>
      <c r="C1730">
        <v>26000000</v>
      </c>
      <c r="D1730">
        <f t="shared" si="26"/>
        <v>761283</v>
      </c>
    </row>
    <row r="1731" spans="1:4" x14ac:dyDescent="0.2">
      <c r="A1731" t="s">
        <v>3045</v>
      </c>
      <c r="B1731">
        <v>121945720</v>
      </c>
      <c r="C1731">
        <v>25000000</v>
      </c>
      <c r="D1731">
        <f t="shared" ref="D1731:D1794" si="27">B1731-C1731</f>
        <v>96945720</v>
      </c>
    </row>
    <row r="1732" spans="1:4" x14ac:dyDescent="0.2">
      <c r="A1732" t="s">
        <v>3046</v>
      </c>
      <c r="B1732">
        <v>96067179</v>
      </c>
      <c r="C1732">
        <v>22000000</v>
      </c>
      <c r="D1732">
        <f t="shared" si="27"/>
        <v>74067179</v>
      </c>
    </row>
    <row r="1733" spans="1:4" x14ac:dyDescent="0.2">
      <c r="A1733" t="s">
        <v>3047</v>
      </c>
      <c r="B1733">
        <v>169705587</v>
      </c>
      <c r="C1733">
        <v>25000000</v>
      </c>
      <c r="D1733">
        <f t="shared" si="27"/>
        <v>144705587</v>
      </c>
    </row>
    <row r="1734" spans="1:4" x14ac:dyDescent="0.2">
      <c r="A1734" t="s">
        <v>3048</v>
      </c>
      <c r="B1734">
        <v>3254172</v>
      </c>
      <c r="C1734">
        <v>28000000</v>
      </c>
      <c r="D1734">
        <f t="shared" si="27"/>
        <v>-24745828</v>
      </c>
    </row>
    <row r="1735" spans="1:4" x14ac:dyDescent="0.2">
      <c r="A1735" t="s">
        <v>3050</v>
      </c>
      <c r="B1735">
        <v>84185387</v>
      </c>
      <c r="C1735">
        <v>80000000</v>
      </c>
      <c r="D1735">
        <f t="shared" si="27"/>
        <v>4185387</v>
      </c>
    </row>
    <row r="1736" spans="1:4" x14ac:dyDescent="0.2">
      <c r="A1736" t="s">
        <v>3051</v>
      </c>
      <c r="B1736">
        <v>82163317</v>
      </c>
      <c r="C1736">
        <v>30000000</v>
      </c>
      <c r="D1736">
        <f t="shared" si="27"/>
        <v>52163317</v>
      </c>
    </row>
    <row r="1737" spans="1:4" x14ac:dyDescent="0.2">
      <c r="A1737" t="s">
        <v>3052</v>
      </c>
      <c r="B1737">
        <v>80920948</v>
      </c>
      <c r="C1737">
        <v>30000000</v>
      </c>
      <c r="D1737">
        <f t="shared" si="27"/>
        <v>50920948</v>
      </c>
    </row>
    <row r="1738" spans="1:4" x14ac:dyDescent="0.2">
      <c r="A1738" t="s">
        <v>3053</v>
      </c>
      <c r="B1738">
        <v>80034302</v>
      </c>
      <c r="C1738">
        <v>25000000</v>
      </c>
      <c r="D1738">
        <f t="shared" si="27"/>
        <v>55034302</v>
      </c>
    </row>
    <row r="1739" spans="1:4" x14ac:dyDescent="0.2">
      <c r="A1739" t="s">
        <v>3055</v>
      </c>
      <c r="B1739">
        <v>78656813</v>
      </c>
      <c r="C1739">
        <v>25000000</v>
      </c>
      <c r="D1739">
        <f t="shared" si="27"/>
        <v>53656813</v>
      </c>
    </row>
    <row r="1740" spans="1:4" x14ac:dyDescent="0.2">
      <c r="A1740" t="s">
        <v>3056</v>
      </c>
      <c r="B1740">
        <v>76270454</v>
      </c>
      <c r="C1740">
        <v>25000000</v>
      </c>
      <c r="D1740">
        <f t="shared" si="27"/>
        <v>51270454</v>
      </c>
    </row>
    <row r="1741" spans="1:4" x14ac:dyDescent="0.2">
      <c r="A1741" t="s">
        <v>3057</v>
      </c>
      <c r="B1741">
        <v>74273505</v>
      </c>
      <c r="C1741">
        <v>25000000</v>
      </c>
      <c r="D1741">
        <f t="shared" si="27"/>
        <v>49273505</v>
      </c>
    </row>
    <row r="1742" spans="1:4" x14ac:dyDescent="0.2">
      <c r="A1742" t="s">
        <v>3058</v>
      </c>
      <c r="B1742">
        <v>134141530</v>
      </c>
      <c r="C1742">
        <v>25000000</v>
      </c>
      <c r="D1742">
        <f t="shared" si="27"/>
        <v>109141530</v>
      </c>
    </row>
    <row r="1743" spans="1:4" x14ac:dyDescent="0.2">
      <c r="A1743" t="s">
        <v>3060</v>
      </c>
      <c r="B1743">
        <v>71500556</v>
      </c>
      <c r="C1743">
        <v>26000000</v>
      </c>
      <c r="D1743">
        <f t="shared" si="27"/>
        <v>45500556</v>
      </c>
    </row>
    <row r="1744" spans="1:4" x14ac:dyDescent="0.2">
      <c r="A1744" t="s">
        <v>3061</v>
      </c>
      <c r="B1744">
        <v>71309760</v>
      </c>
      <c r="C1744">
        <v>25000000</v>
      </c>
      <c r="D1744">
        <f t="shared" si="27"/>
        <v>46309760</v>
      </c>
    </row>
    <row r="1745" spans="1:4" x14ac:dyDescent="0.2">
      <c r="A1745" t="s">
        <v>3063</v>
      </c>
      <c r="B1745">
        <v>89808372</v>
      </c>
      <c r="C1745">
        <v>45000000</v>
      </c>
      <c r="D1745">
        <f t="shared" si="27"/>
        <v>44808372</v>
      </c>
    </row>
    <row r="1746" spans="1:4" x14ac:dyDescent="0.2">
      <c r="A1746" t="s">
        <v>3064</v>
      </c>
      <c r="B1746">
        <v>77264926</v>
      </c>
      <c r="C1746">
        <v>25000000</v>
      </c>
      <c r="D1746">
        <f t="shared" si="27"/>
        <v>52264926</v>
      </c>
    </row>
    <row r="1747" spans="1:4" x14ac:dyDescent="0.2">
      <c r="A1747" t="s">
        <v>3065</v>
      </c>
      <c r="B1747">
        <v>70625986</v>
      </c>
      <c r="C1747">
        <v>25000000</v>
      </c>
      <c r="D1747">
        <f t="shared" si="27"/>
        <v>45625986</v>
      </c>
    </row>
    <row r="1748" spans="1:4" x14ac:dyDescent="0.2">
      <c r="A1748" t="s">
        <v>3067</v>
      </c>
      <c r="B1748">
        <v>56505065</v>
      </c>
      <c r="C1748">
        <v>25000000</v>
      </c>
      <c r="D1748">
        <f t="shared" si="27"/>
        <v>31505065</v>
      </c>
    </row>
    <row r="1749" spans="1:4" x14ac:dyDescent="0.2">
      <c r="A1749" t="s">
        <v>3068</v>
      </c>
      <c r="B1749">
        <v>55973336</v>
      </c>
      <c r="C1749">
        <v>25000000</v>
      </c>
      <c r="D1749">
        <f t="shared" si="27"/>
        <v>30973336</v>
      </c>
    </row>
    <row r="1750" spans="1:4" x14ac:dyDescent="0.2">
      <c r="A1750" t="s">
        <v>3069</v>
      </c>
      <c r="B1750">
        <v>54098051</v>
      </c>
      <c r="C1750">
        <v>25000000</v>
      </c>
      <c r="D1750">
        <f t="shared" si="27"/>
        <v>29098051</v>
      </c>
    </row>
    <row r="1751" spans="1:4" x14ac:dyDescent="0.2">
      <c r="A1751" t="s">
        <v>3070</v>
      </c>
      <c r="B1751">
        <v>60443237</v>
      </c>
      <c r="C1751">
        <v>25000000</v>
      </c>
      <c r="D1751">
        <f t="shared" si="27"/>
        <v>35443237</v>
      </c>
    </row>
    <row r="1752" spans="1:4" x14ac:dyDescent="0.2">
      <c r="A1752" t="s">
        <v>3072</v>
      </c>
      <c r="B1752">
        <v>82234139</v>
      </c>
      <c r="C1752">
        <v>17000000</v>
      </c>
      <c r="D1752">
        <f t="shared" si="27"/>
        <v>65234139</v>
      </c>
    </row>
    <row r="1753" spans="1:4" x14ac:dyDescent="0.2">
      <c r="A1753" t="s">
        <v>3074</v>
      </c>
      <c r="B1753">
        <v>51676606</v>
      </c>
      <c r="C1753">
        <v>25000000</v>
      </c>
      <c r="D1753">
        <f t="shared" si="27"/>
        <v>26676606</v>
      </c>
    </row>
    <row r="1754" spans="1:4" x14ac:dyDescent="0.2">
      <c r="A1754" t="s">
        <v>3076</v>
      </c>
      <c r="B1754">
        <v>52528330</v>
      </c>
      <c r="C1754">
        <v>25000000</v>
      </c>
      <c r="D1754">
        <f t="shared" si="27"/>
        <v>27528330</v>
      </c>
    </row>
    <row r="1755" spans="1:4" x14ac:dyDescent="0.2">
      <c r="A1755" t="s">
        <v>3078</v>
      </c>
      <c r="B1755">
        <v>51533608</v>
      </c>
      <c r="C1755">
        <v>25000000</v>
      </c>
      <c r="D1755">
        <f t="shared" si="27"/>
        <v>26533608</v>
      </c>
    </row>
    <row r="1756" spans="1:4" x14ac:dyDescent="0.2">
      <c r="A1756" t="s">
        <v>3080</v>
      </c>
      <c r="B1756">
        <v>51097664</v>
      </c>
      <c r="C1756">
        <v>30000000</v>
      </c>
      <c r="D1756">
        <f t="shared" si="27"/>
        <v>21097664</v>
      </c>
    </row>
    <row r="1757" spans="1:4" x14ac:dyDescent="0.2">
      <c r="A1757" t="s">
        <v>3081</v>
      </c>
      <c r="B1757">
        <v>84136909</v>
      </c>
      <c r="C1757">
        <v>26000000</v>
      </c>
      <c r="D1757">
        <f t="shared" si="27"/>
        <v>58136909</v>
      </c>
    </row>
    <row r="1758" spans="1:4" x14ac:dyDescent="0.2">
      <c r="A1758" t="s">
        <v>3082</v>
      </c>
      <c r="B1758">
        <v>46836394</v>
      </c>
      <c r="C1758">
        <v>25000000</v>
      </c>
      <c r="D1758">
        <f t="shared" si="27"/>
        <v>21836394</v>
      </c>
    </row>
    <row r="1759" spans="1:4" x14ac:dyDescent="0.2">
      <c r="A1759" t="s">
        <v>3084</v>
      </c>
      <c r="B1759">
        <v>47285499</v>
      </c>
      <c r="C1759">
        <v>26000000</v>
      </c>
      <c r="D1759">
        <f t="shared" si="27"/>
        <v>21285499</v>
      </c>
    </row>
    <row r="1760" spans="1:4" x14ac:dyDescent="0.2">
      <c r="A1760" t="s">
        <v>3085</v>
      </c>
      <c r="B1760">
        <v>47124400</v>
      </c>
      <c r="C1760">
        <v>25000000</v>
      </c>
      <c r="D1760">
        <f t="shared" si="27"/>
        <v>22124400</v>
      </c>
    </row>
    <row r="1761" spans="1:4" x14ac:dyDescent="0.2">
      <c r="A1761" t="s">
        <v>3086</v>
      </c>
      <c r="B1761">
        <v>44700000</v>
      </c>
      <c r="C1761">
        <v>25000000</v>
      </c>
      <c r="D1761">
        <f t="shared" si="27"/>
        <v>19700000</v>
      </c>
    </row>
    <row r="1762" spans="1:4" x14ac:dyDescent="0.2">
      <c r="A1762" t="s">
        <v>3087</v>
      </c>
      <c r="B1762">
        <v>44455658</v>
      </c>
      <c r="C1762">
        <v>25000000</v>
      </c>
      <c r="D1762">
        <f t="shared" si="27"/>
        <v>19455658</v>
      </c>
    </row>
    <row r="1763" spans="1:4" x14ac:dyDescent="0.2">
      <c r="A1763" t="s">
        <v>3089</v>
      </c>
      <c r="B1763">
        <v>43984230</v>
      </c>
      <c r="C1763">
        <v>23000000</v>
      </c>
      <c r="D1763">
        <f t="shared" si="27"/>
        <v>20984230</v>
      </c>
    </row>
    <row r="1764" spans="1:4" x14ac:dyDescent="0.2">
      <c r="A1764" t="s">
        <v>3090</v>
      </c>
      <c r="B1764">
        <v>66489425</v>
      </c>
      <c r="C1764">
        <v>25000000</v>
      </c>
      <c r="D1764">
        <f t="shared" si="27"/>
        <v>41489425</v>
      </c>
    </row>
    <row r="1765" spans="1:4" x14ac:dyDescent="0.2">
      <c r="A1765" t="s">
        <v>3091</v>
      </c>
      <c r="B1765">
        <v>41067398</v>
      </c>
      <c r="C1765">
        <v>25000000</v>
      </c>
      <c r="D1765">
        <f t="shared" si="27"/>
        <v>16067398</v>
      </c>
    </row>
    <row r="1766" spans="1:4" x14ac:dyDescent="0.2">
      <c r="A1766" t="s">
        <v>3092</v>
      </c>
      <c r="B1766">
        <v>40218903</v>
      </c>
      <c r="C1766">
        <v>25000000</v>
      </c>
      <c r="D1766">
        <f t="shared" si="27"/>
        <v>15218903</v>
      </c>
    </row>
    <row r="1767" spans="1:4" x14ac:dyDescent="0.2">
      <c r="A1767" t="s">
        <v>3094</v>
      </c>
      <c r="B1767">
        <v>39880476</v>
      </c>
      <c r="C1767">
        <v>25000000</v>
      </c>
      <c r="D1767">
        <f t="shared" si="27"/>
        <v>14880476</v>
      </c>
    </row>
    <row r="1768" spans="1:4" x14ac:dyDescent="0.2">
      <c r="A1768" t="s">
        <v>3096</v>
      </c>
      <c r="B1768">
        <v>39399750</v>
      </c>
      <c r="C1768">
        <v>25000000</v>
      </c>
      <c r="D1768">
        <f t="shared" si="27"/>
        <v>14399750</v>
      </c>
    </row>
    <row r="1769" spans="1:4" x14ac:dyDescent="0.2">
      <c r="A1769" t="s">
        <v>3097</v>
      </c>
      <c r="B1769">
        <v>38230435</v>
      </c>
      <c r="C1769">
        <v>25000000</v>
      </c>
      <c r="D1769">
        <f t="shared" si="27"/>
        <v>13230435</v>
      </c>
    </row>
    <row r="1770" spans="1:4" x14ac:dyDescent="0.2">
      <c r="A1770" t="s">
        <v>3098</v>
      </c>
      <c r="B1770">
        <v>39008741</v>
      </c>
      <c r="C1770">
        <v>25000000</v>
      </c>
      <c r="D1770">
        <f t="shared" si="27"/>
        <v>14008741</v>
      </c>
    </row>
    <row r="1771" spans="1:4" x14ac:dyDescent="0.2">
      <c r="A1771" t="s">
        <v>3100</v>
      </c>
      <c r="B1771">
        <v>36833473</v>
      </c>
      <c r="C1771">
        <v>25000000</v>
      </c>
      <c r="D1771">
        <f t="shared" si="27"/>
        <v>11833473</v>
      </c>
    </row>
    <row r="1772" spans="1:4" x14ac:dyDescent="0.2">
      <c r="A1772" t="s">
        <v>3102</v>
      </c>
      <c r="B1772">
        <v>48237389</v>
      </c>
      <c r="C1772">
        <v>25000000</v>
      </c>
      <c r="D1772">
        <f t="shared" si="27"/>
        <v>23237389</v>
      </c>
    </row>
    <row r="1773" spans="1:4" x14ac:dyDescent="0.2">
      <c r="A1773" t="s">
        <v>3103</v>
      </c>
      <c r="B1773">
        <v>36447959</v>
      </c>
      <c r="C1773">
        <v>25000000</v>
      </c>
      <c r="D1773">
        <f t="shared" si="27"/>
        <v>11447959</v>
      </c>
    </row>
    <row r="1774" spans="1:4" x14ac:dyDescent="0.2">
      <c r="A1774" t="s">
        <v>3105</v>
      </c>
      <c r="B1774">
        <v>45089048</v>
      </c>
      <c r="C1774">
        <v>25000000</v>
      </c>
      <c r="D1774">
        <f t="shared" si="27"/>
        <v>20089048</v>
      </c>
    </row>
    <row r="1775" spans="1:4" x14ac:dyDescent="0.2">
      <c r="A1775" t="s">
        <v>3106</v>
      </c>
      <c r="B1775">
        <v>35990505</v>
      </c>
      <c r="C1775">
        <v>20000000</v>
      </c>
      <c r="D1775">
        <f t="shared" si="27"/>
        <v>15990505</v>
      </c>
    </row>
    <row r="1776" spans="1:4" x14ac:dyDescent="0.2">
      <c r="A1776" t="s">
        <v>3108</v>
      </c>
      <c r="B1776">
        <v>35143332</v>
      </c>
      <c r="C1776">
        <v>17000000</v>
      </c>
      <c r="D1776">
        <f t="shared" si="27"/>
        <v>18143332</v>
      </c>
    </row>
    <row r="1777" spans="1:4" x14ac:dyDescent="0.2">
      <c r="A1777" t="s">
        <v>3110</v>
      </c>
      <c r="B1777">
        <v>35000629</v>
      </c>
      <c r="C1777">
        <v>25000000</v>
      </c>
      <c r="D1777">
        <f t="shared" si="27"/>
        <v>10000629</v>
      </c>
    </row>
    <row r="1778" spans="1:4" x14ac:dyDescent="0.2">
      <c r="A1778" t="s">
        <v>3111</v>
      </c>
      <c r="B1778">
        <v>34604054</v>
      </c>
      <c r="C1778">
        <v>30000000</v>
      </c>
      <c r="D1778">
        <f t="shared" si="27"/>
        <v>4604054</v>
      </c>
    </row>
    <row r="1779" spans="1:4" x14ac:dyDescent="0.2">
      <c r="A1779" t="s">
        <v>3112</v>
      </c>
      <c r="B1779">
        <v>41597830</v>
      </c>
      <c r="C1779">
        <v>25000000</v>
      </c>
      <c r="D1779">
        <f t="shared" si="27"/>
        <v>16597830</v>
      </c>
    </row>
    <row r="1780" spans="1:4" x14ac:dyDescent="0.2">
      <c r="A1780" t="s">
        <v>3113</v>
      </c>
      <c r="B1780">
        <v>33687630</v>
      </c>
      <c r="C1780">
        <v>20000000</v>
      </c>
      <c r="D1780">
        <f t="shared" si="27"/>
        <v>13687630</v>
      </c>
    </row>
    <row r="1781" spans="1:4" x14ac:dyDescent="0.2">
      <c r="A1781" t="s">
        <v>3115</v>
      </c>
      <c r="B1781">
        <v>32553210</v>
      </c>
      <c r="C1781">
        <v>25000000</v>
      </c>
      <c r="D1781">
        <f t="shared" si="27"/>
        <v>7553210</v>
      </c>
    </row>
    <row r="1782" spans="1:4" x14ac:dyDescent="0.2">
      <c r="A1782" t="s">
        <v>3117</v>
      </c>
      <c r="B1782">
        <v>31526393</v>
      </c>
      <c r="C1782">
        <v>25000000</v>
      </c>
      <c r="D1782">
        <f t="shared" si="27"/>
        <v>6526393</v>
      </c>
    </row>
    <row r="1783" spans="1:4" x14ac:dyDescent="0.2">
      <c r="A1783" t="s">
        <v>3119</v>
      </c>
      <c r="B1783">
        <v>41229</v>
      </c>
      <c r="C1783">
        <v>25500000</v>
      </c>
      <c r="D1783">
        <f t="shared" si="27"/>
        <v>-25458771</v>
      </c>
    </row>
    <row r="1784" spans="1:4" x14ac:dyDescent="0.2">
      <c r="A1784" t="s">
        <v>3121</v>
      </c>
      <c r="B1784">
        <v>31655091</v>
      </c>
      <c r="C1784">
        <v>30000000</v>
      </c>
      <c r="D1784">
        <f t="shared" si="27"/>
        <v>1655091</v>
      </c>
    </row>
    <row r="1785" spans="1:4" x14ac:dyDescent="0.2">
      <c r="A1785" t="s">
        <v>3122</v>
      </c>
      <c r="B1785">
        <v>30012990</v>
      </c>
      <c r="C1785">
        <v>25000000</v>
      </c>
      <c r="D1785">
        <f t="shared" si="27"/>
        <v>5012990</v>
      </c>
    </row>
    <row r="1786" spans="1:4" x14ac:dyDescent="0.2">
      <c r="A1786" t="s">
        <v>3124</v>
      </c>
      <c r="B1786">
        <v>32368960</v>
      </c>
      <c r="C1786">
        <v>25000000</v>
      </c>
      <c r="D1786">
        <f t="shared" si="27"/>
        <v>7368960</v>
      </c>
    </row>
    <row r="1787" spans="1:4" x14ac:dyDescent="0.2">
      <c r="A1787" t="s">
        <v>3126</v>
      </c>
      <c r="B1787">
        <v>14500000</v>
      </c>
      <c r="C1787">
        <v>25000000</v>
      </c>
      <c r="D1787">
        <f t="shared" si="27"/>
        <v>-10500000</v>
      </c>
    </row>
    <row r="1788" spans="1:4" x14ac:dyDescent="0.2">
      <c r="A1788" t="s">
        <v>3129</v>
      </c>
      <c r="B1788">
        <v>29247405</v>
      </c>
      <c r="C1788">
        <v>25000000</v>
      </c>
      <c r="D1788">
        <f t="shared" si="27"/>
        <v>4247405</v>
      </c>
    </row>
    <row r="1789" spans="1:4" x14ac:dyDescent="0.2">
      <c r="A1789" t="s">
        <v>3132</v>
      </c>
      <c r="B1789">
        <v>25615792</v>
      </c>
      <c r="C1789">
        <v>25000000</v>
      </c>
      <c r="D1789">
        <f t="shared" si="27"/>
        <v>615792</v>
      </c>
    </row>
    <row r="1790" spans="1:4" x14ac:dyDescent="0.2">
      <c r="A1790" t="s">
        <v>3133</v>
      </c>
      <c r="B1790">
        <v>28341469</v>
      </c>
      <c r="C1790">
        <v>25000000</v>
      </c>
      <c r="D1790">
        <f t="shared" si="27"/>
        <v>3341469</v>
      </c>
    </row>
    <row r="1791" spans="1:4" x14ac:dyDescent="0.2">
      <c r="A1791" t="s">
        <v>3135</v>
      </c>
      <c r="B1791">
        <v>25590119</v>
      </c>
      <c r="C1791">
        <v>21150000</v>
      </c>
      <c r="D1791">
        <f t="shared" si="27"/>
        <v>4440119</v>
      </c>
    </row>
    <row r="1792" spans="1:4" x14ac:dyDescent="0.2">
      <c r="A1792" t="s">
        <v>3136</v>
      </c>
      <c r="B1792">
        <v>24944213</v>
      </c>
      <c r="C1792">
        <v>27000000</v>
      </c>
      <c r="D1792">
        <f t="shared" si="27"/>
        <v>-2055787</v>
      </c>
    </row>
    <row r="1793" spans="1:4" x14ac:dyDescent="0.2">
      <c r="A1793" t="s">
        <v>3137</v>
      </c>
      <c r="B1793">
        <v>33631221</v>
      </c>
      <c r="C1793">
        <v>25000000</v>
      </c>
      <c r="D1793">
        <f t="shared" si="27"/>
        <v>8631221</v>
      </c>
    </row>
    <row r="1794" spans="1:4" x14ac:dyDescent="0.2">
      <c r="A1794" t="s">
        <v>3139</v>
      </c>
      <c r="B1794">
        <v>37738400</v>
      </c>
      <c r="C1794">
        <v>25000000</v>
      </c>
      <c r="D1794">
        <f t="shared" si="27"/>
        <v>12738400</v>
      </c>
    </row>
    <row r="1795" spans="1:4" x14ac:dyDescent="0.2">
      <c r="A1795" t="s">
        <v>3141</v>
      </c>
      <c r="B1795">
        <v>21835784</v>
      </c>
      <c r="C1795">
        <v>30000000</v>
      </c>
      <c r="D1795">
        <f t="shared" ref="D1795:D1858" si="28">B1795-C1795</f>
        <v>-8164216</v>
      </c>
    </row>
    <row r="1796" spans="1:4" x14ac:dyDescent="0.2">
      <c r="A1796" t="s">
        <v>3143</v>
      </c>
      <c r="B1796">
        <v>15785632</v>
      </c>
      <c r="C1796">
        <v>23000000</v>
      </c>
      <c r="D1796">
        <f t="shared" si="28"/>
        <v>-7214368</v>
      </c>
    </row>
    <row r="1797" spans="1:4" x14ac:dyDescent="0.2">
      <c r="A1797" t="s">
        <v>3144</v>
      </c>
      <c r="B1797">
        <v>21554585</v>
      </c>
      <c r="C1797">
        <v>25000000</v>
      </c>
      <c r="D1797">
        <f t="shared" si="28"/>
        <v>-3445415</v>
      </c>
    </row>
    <row r="1798" spans="1:4" x14ac:dyDescent="0.2">
      <c r="A1798" t="s">
        <v>3146</v>
      </c>
      <c r="B1798">
        <v>22200000</v>
      </c>
      <c r="C1798">
        <v>25000000</v>
      </c>
      <c r="D1798">
        <f t="shared" si="28"/>
        <v>-2800000</v>
      </c>
    </row>
    <row r="1799" spans="1:4" x14ac:dyDescent="0.2">
      <c r="A1799" t="s">
        <v>3148</v>
      </c>
      <c r="B1799">
        <v>23527955</v>
      </c>
      <c r="C1799">
        <v>25000000</v>
      </c>
      <c r="D1799">
        <f t="shared" si="28"/>
        <v>-1472045</v>
      </c>
    </row>
    <row r="1800" spans="1:4" x14ac:dyDescent="0.2">
      <c r="A1800" t="s">
        <v>3151</v>
      </c>
      <c r="B1800">
        <v>24042490</v>
      </c>
      <c r="C1800">
        <v>25000000</v>
      </c>
      <c r="D1800">
        <f t="shared" si="28"/>
        <v>-957510</v>
      </c>
    </row>
    <row r="1801" spans="1:4" x14ac:dyDescent="0.2">
      <c r="A1801" t="s">
        <v>3153</v>
      </c>
      <c r="B1801">
        <v>22466994</v>
      </c>
      <c r="C1801">
        <v>25000000</v>
      </c>
      <c r="D1801">
        <f t="shared" si="28"/>
        <v>-2533006</v>
      </c>
    </row>
    <row r="1802" spans="1:4" x14ac:dyDescent="0.2">
      <c r="A1802" t="s">
        <v>3155</v>
      </c>
      <c r="B1802">
        <v>17791031</v>
      </c>
      <c r="C1802">
        <v>25000000</v>
      </c>
      <c r="D1802">
        <f t="shared" si="28"/>
        <v>-7208969</v>
      </c>
    </row>
    <row r="1803" spans="1:4" x14ac:dyDescent="0.2">
      <c r="A1803" t="s">
        <v>3157</v>
      </c>
      <c r="B1803">
        <v>17718223</v>
      </c>
      <c r="C1803">
        <v>25000000</v>
      </c>
      <c r="D1803">
        <f t="shared" si="28"/>
        <v>-7281777</v>
      </c>
    </row>
    <row r="1804" spans="1:4" x14ac:dyDescent="0.2">
      <c r="A1804" t="s">
        <v>3159</v>
      </c>
      <c r="B1804">
        <v>15361537</v>
      </c>
      <c r="C1804">
        <v>13000000</v>
      </c>
      <c r="D1804">
        <f t="shared" si="28"/>
        <v>2361537</v>
      </c>
    </row>
    <row r="1805" spans="1:4" x14ac:dyDescent="0.2">
      <c r="A1805" t="s">
        <v>3161</v>
      </c>
      <c r="B1805">
        <v>16647384</v>
      </c>
      <c r="C1805">
        <v>26000000</v>
      </c>
      <c r="D1805">
        <f t="shared" si="28"/>
        <v>-9352616</v>
      </c>
    </row>
    <row r="1806" spans="1:4" x14ac:dyDescent="0.2">
      <c r="A1806" t="s">
        <v>3163</v>
      </c>
      <c r="B1806">
        <v>16118077</v>
      </c>
      <c r="C1806">
        <v>25000000</v>
      </c>
      <c r="D1806">
        <f t="shared" si="28"/>
        <v>-8881923</v>
      </c>
    </row>
    <row r="1807" spans="1:4" x14ac:dyDescent="0.2">
      <c r="A1807" t="s">
        <v>3166</v>
      </c>
      <c r="B1807">
        <v>15091542</v>
      </c>
      <c r="C1807">
        <v>25000000</v>
      </c>
      <c r="D1807">
        <f t="shared" si="28"/>
        <v>-9908458</v>
      </c>
    </row>
    <row r="1808" spans="1:4" x14ac:dyDescent="0.2">
      <c r="A1808" t="s">
        <v>3169</v>
      </c>
      <c r="B1808">
        <v>15045676</v>
      </c>
      <c r="C1808">
        <v>16000000</v>
      </c>
      <c r="D1808">
        <f t="shared" si="28"/>
        <v>-954324</v>
      </c>
    </row>
    <row r="1809" spans="1:4" x14ac:dyDescent="0.2">
      <c r="A1809" t="s">
        <v>3171</v>
      </c>
      <c r="B1809">
        <v>17427926</v>
      </c>
      <c r="C1809">
        <v>8000000</v>
      </c>
      <c r="D1809">
        <f t="shared" si="28"/>
        <v>9427926</v>
      </c>
    </row>
    <row r="1810" spans="1:4" x14ac:dyDescent="0.2">
      <c r="A1810" t="s">
        <v>3173</v>
      </c>
      <c r="B1810">
        <v>14983572</v>
      </c>
      <c r="C1810">
        <v>25000000</v>
      </c>
      <c r="D1810">
        <f t="shared" si="28"/>
        <v>-10016428</v>
      </c>
    </row>
    <row r="1811" spans="1:4" x14ac:dyDescent="0.2">
      <c r="A1811" t="s">
        <v>3174</v>
      </c>
      <c r="B1811">
        <v>14637490</v>
      </c>
      <c r="C1811">
        <v>25000000</v>
      </c>
      <c r="D1811">
        <f t="shared" si="28"/>
        <v>-10362510</v>
      </c>
    </row>
    <row r="1812" spans="1:4" x14ac:dyDescent="0.2">
      <c r="A1812" t="s">
        <v>3175</v>
      </c>
      <c r="B1812">
        <v>14589444</v>
      </c>
      <c r="C1812">
        <v>25000000</v>
      </c>
      <c r="D1812">
        <f t="shared" si="28"/>
        <v>-10410556</v>
      </c>
    </row>
    <row r="1813" spans="1:4" x14ac:dyDescent="0.2">
      <c r="A1813" t="s">
        <v>3177</v>
      </c>
      <c r="B1813">
        <v>14095303</v>
      </c>
      <c r="C1813">
        <v>25000000</v>
      </c>
      <c r="D1813">
        <f t="shared" si="28"/>
        <v>-10904697</v>
      </c>
    </row>
    <row r="1814" spans="1:4" x14ac:dyDescent="0.2">
      <c r="A1814" t="s">
        <v>3179</v>
      </c>
      <c r="B1814">
        <v>13973532</v>
      </c>
      <c r="C1814">
        <v>25000000</v>
      </c>
      <c r="D1814">
        <f t="shared" si="28"/>
        <v>-11026468</v>
      </c>
    </row>
    <row r="1815" spans="1:4" x14ac:dyDescent="0.2">
      <c r="A1815" t="s">
        <v>3181</v>
      </c>
      <c r="B1815">
        <v>1865774</v>
      </c>
      <c r="C1815">
        <v>30000000</v>
      </c>
      <c r="D1815">
        <f t="shared" si="28"/>
        <v>-28134226</v>
      </c>
    </row>
    <row r="1816" spans="1:4" x14ac:dyDescent="0.2">
      <c r="A1816" t="s">
        <v>3182</v>
      </c>
      <c r="B1816">
        <v>18860403</v>
      </c>
      <c r="C1816">
        <v>25000000</v>
      </c>
      <c r="D1816">
        <f t="shared" si="28"/>
        <v>-6139597</v>
      </c>
    </row>
    <row r="1817" spans="1:4" x14ac:dyDescent="0.2">
      <c r="A1817" t="s">
        <v>3183</v>
      </c>
      <c r="B1817">
        <v>13038660</v>
      </c>
      <c r="C1817">
        <v>25000000</v>
      </c>
      <c r="D1817">
        <f t="shared" si="28"/>
        <v>-11961340</v>
      </c>
    </row>
    <row r="1818" spans="1:4" x14ac:dyDescent="0.2">
      <c r="A1818" t="s">
        <v>3184</v>
      </c>
      <c r="B1818">
        <v>28831145</v>
      </c>
      <c r="C1818">
        <v>25000000</v>
      </c>
      <c r="D1818">
        <f t="shared" si="28"/>
        <v>3831145</v>
      </c>
    </row>
    <row r="1819" spans="1:4" x14ac:dyDescent="0.2">
      <c r="A1819" t="s">
        <v>3186</v>
      </c>
      <c r="B1819">
        <v>11538204</v>
      </c>
      <c r="C1819">
        <v>25000000</v>
      </c>
      <c r="D1819">
        <f t="shared" si="28"/>
        <v>-13461796</v>
      </c>
    </row>
    <row r="1820" spans="1:4" x14ac:dyDescent="0.2">
      <c r="A1820" t="s">
        <v>3187</v>
      </c>
      <c r="B1820">
        <v>11008432</v>
      </c>
      <c r="C1820">
        <v>25000000</v>
      </c>
      <c r="D1820">
        <f t="shared" si="28"/>
        <v>-13991568</v>
      </c>
    </row>
    <row r="1821" spans="1:4" x14ac:dyDescent="0.2">
      <c r="A1821" t="s">
        <v>3189</v>
      </c>
      <c r="B1821">
        <v>12188642</v>
      </c>
      <c r="C1821">
        <v>26000000</v>
      </c>
      <c r="D1821">
        <f t="shared" si="28"/>
        <v>-13811358</v>
      </c>
    </row>
    <row r="1822" spans="1:4" x14ac:dyDescent="0.2">
      <c r="A1822" t="s">
        <v>3191</v>
      </c>
      <c r="B1822">
        <v>11100000</v>
      </c>
      <c r="C1822">
        <v>25000000</v>
      </c>
      <c r="D1822">
        <f t="shared" si="28"/>
        <v>-13900000</v>
      </c>
    </row>
    <row r="1823" spans="1:4" x14ac:dyDescent="0.2">
      <c r="A1823" t="s">
        <v>3192</v>
      </c>
      <c r="B1823">
        <v>13651662</v>
      </c>
      <c r="C1823">
        <v>25000000</v>
      </c>
      <c r="D1823">
        <f t="shared" si="28"/>
        <v>-11348338</v>
      </c>
    </row>
    <row r="1824" spans="1:4" x14ac:dyDescent="0.2">
      <c r="A1824" t="s">
        <v>3194</v>
      </c>
      <c r="B1824">
        <v>11030963</v>
      </c>
      <c r="C1824">
        <v>28000000</v>
      </c>
      <c r="D1824">
        <f t="shared" si="28"/>
        <v>-16969037</v>
      </c>
    </row>
    <row r="1825" spans="1:4" x14ac:dyDescent="0.2">
      <c r="A1825" t="s">
        <v>3195</v>
      </c>
      <c r="B1825">
        <v>10769960</v>
      </c>
      <c r="C1825">
        <v>25000000</v>
      </c>
      <c r="D1825">
        <f t="shared" si="28"/>
        <v>-14230040</v>
      </c>
    </row>
    <row r="1826" spans="1:4" x14ac:dyDescent="0.2">
      <c r="A1826" t="s">
        <v>3196</v>
      </c>
      <c r="B1826">
        <v>10911750</v>
      </c>
      <c r="C1826">
        <v>25000000</v>
      </c>
      <c r="D1826">
        <f t="shared" si="28"/>
        <v>-14088250</v>
      </c>
    </row>
    <row r="1827" spans="1:4" x14ac:dyDescent="0.2">
      <c r="A1827" t="s">
        <v>3198</v>
      </c>
      <c r="B1827">
        <v>10719367</v>
      </c>
      <c r="C1827">
        <v>25000000</v>
      </c>
      <c r="D1827">
        <f t="shared" si="28"/>
        <v>-14280633</v>
      </c>
    </row>
    <row r="1828" spans="1:4" x14ac:dyDescent="0.2">
      <c r="A1828" t="s">
        <v>3200</v>
      </c>
      <c r="B1828">
        <v>10114315</v>
      </c>
      <c r="C1828">
        <v>25000000</v>
      </c>
      <c r="D1828">
        <f t="shared" si="28"/>
        <v>-14885685</v>
      </c>
    </row>
    <row r="1829" spans="1:4" x14ac:dyDescent="0.2">
      <c r="A1829" t="s">
        <v>3202</v>
      </c>
      <c r="B1829">
        <v>49122319</v>
      </c>
      <c r="C1829">
        <v>14000000</v>
      </c>
      <c r="D1829">
        <f t="shared" si="28"/>
        <v>35122319</v>
      </c>
    </row>
    <row r="1830" spans="1:4" x14ac:dyDescent="0.2">
      <c r="A1830" t="s">
        <v>3204</v>
      </c>
      <c r="B1830">
        <v>10070000</v>
      </c>
      <c r="C1830">
        <v>25000000</v>
      </c>
      <c r="D1830">
        <f t="shared" si="28"/>
        <v>-14930000</v>
      </c>
    </row>
    <row r="1831" spans="1:4" x14ac:dyDescent="0.2">
      <c r="A1831" t="s">
        <v>3205</v>
      </c>
      <c r="B1831">
        <v>10324441</v>
      </c>
      <c r="C1831">
        <v>25000000</v>
      </c>
      <c r="D1831">
        <f t="shared" si="28"/>
        <v>-14675559</v>
      </c>
    </row>
    <row r="1832" spans="1:4" x14ac:dyDescent="0.2">
      <c r="A1832" t="s">
        <v>3206</v>
      </c>
      <c r="B1832">
        <v>7156933</v>
      </c>
      <c r="C1832">
        <v>25000000</v>
      </c>
      <c r="D1832">
        <f t="shared" si="28"/>
        <v>-17843067</v>
      </c>
    </row>
    <row r="1833" spans="1:4" x14ac:dyDescent="0.2">
      <c r="A1833" t="s">
        <v>3208</v>
      </c>
      <c r="B1833">
        <v>9286314</v>
      </c>
      <c r="C1833">
        <v>17000000</v>
      </c>
      <c r="D1833">
        <f t="shared" si="28"/>
        <v>-7713686</v>
      </c>
    </row>
    <row r="1834" spans="1:4" x14ac:dyDescent="0.2">
      <c r="A1834" t="s">
        <v>3210</v>
      </c>
      <c r="B1834">
        <v>56692</v>
      </c>
      <c r="C1834">
        <v>25000000</v>
      </c>
      <c r="D1834">
        <f t="shared" si="28"/>
        <v>-24943308</v>
      </c>
    </row>
    <row r="1835" spans="1:4" x14ac:dyDescent="0.2">
      <c r="A1835" t="s">
        <v>3212</v>
      </c>
      <c r="B1835">
        <v>5654777</v>
      </c>
      <c r="C1835">
        <v>25000000</v>
      </c>
      <c r="D1835">
        <f t="shared" si="28"/>
        <v>-19345223</v>
      </c>
    </row>
    <row r="1836" spans="1:4" x14ac:dyDescent="0.2">
      <c r="A1836" t="s">
        <v>3213</v>
      </c>
      <c r="B1836">
        <v>5516708</v>
      </c>
      <c r="C1836">
        <v>25000000</v>
      </c>
      <c r="D1836">
        <f t="shared" si="28"/>
        <v>-19483292</v>
      </c>
    </row>
    <row r="1837" spans="1:4" x14ac:dyDescent="0.2">
      <c r="A1837" t="s">
        <v>3214</v>
      </c>
      <c r="B1837">
        <v>5128124</v>
      </c>
      <c r="C1837">
        <v>25000000</v>
      </c>
      <c r="D1837">
        <f t="shared" si="28"/>
        <v>-19871876</v>
      </c>
    </row>
    <row r="1838" spans="1:4" x14ac:dyDescent="0.2">
      <c r="A1838" t="s">
        <v>2576</v>
      </c>
      <c r="B1838">
        <v>34014398</v>
      </c>
      <c r="C1838">
        <v>33000000</v>
      </c>
      <c r="D1838">
        <f t="shared" si="28"/>
        <v>1014398</v>
      </c>
    </row>
    <row r="1839" spans="1:4" x14ac:dyDescent="0.2">
      <c r="A1839" t="s">
        <v>3216</v>
      </c>
      <c r="B1839">
        <v>4064333</v>
      </c>
      <c r="C1839">
        <v>25000000</v>
      </c>
      <c r="D1839">
        <f t="shared" si="28"/>
        <v>-20935667</v>
      </c>
    </row>
    <row r="1840" spans="1:4" x14ac:dyDescent="0.2">
      <c r="A1840" t="s">
        <v>3218</v>
      </c>
      <c r="B1840">
        <v>4006906</v>
      </c>
      <c r="C1840">
        <v>15000000</v>
      </c>
      <c r="D1840">
        <f t="shared" si="28"/>
        <v>-10993094</v>
      </c>
    </row>
    <row r="1841" spans="1:4" x14ac:dyDescent="0.2">
      <c r="A1841" t="s">
        <v>3219</v>
      </c>
      <c r="B1841">
        <v>3073392</v>
      </c>
      <c r="C1841">
        <v>25000000</v>
      </c>
      <c r="D1841">
        <f t="shared" si="28"/>
        <v>-21926608</v>
      </c>
    </row>
    <row r="1842" spans="1:4" x14ac:dyDescent="0.2">
      <c r="A1842" t="s">
        <v>3221</v>
      </c>
      <c r="B1842">
        <v>1550000</v>
      </c>
      <c r="C1842">
        <v>25000000</v>
      </c>
      <c r="D1842">
        <f t="shared" si="28"/>
        <v>-23450000</v>
      </c>
    </row>
    <row r="1843" spans="1:4" x14ac:dyDescent="0.2">
      <c r="A1843" t="s">
        <v>3223</v>
      </c>
      <c r="B1843">
        <v>871527</v>
      </c>
      <c r="C1843">
        <v>25000000</v>
      </c>
      <c r="D1843">
        <f t="shared" si="28"/>
        <v>-24128473</v>
      </c>
    </row>
    <row r="1844" spans="1:4" x14ac:dyDescent="0.2">
      <c r="A1844" t="s">
        <v>3225</v>
      </c>
      <c r="B1844">
        <v>777423</v>
      </c>
      <c r="C1844">
        <v>25000000</v>
      </c>
      <c r="D1844">
        <f t="shared" si="28"/>
        <v>-24222577</v>
      </c>
    </row>
    <row r="1845" spans="1:4" x14ac:dyDescent="0.2">
      <c r="A1845" t="s">
        <v>3226</v>
      </c>
      <c r="B1845">
        <v>1186957</v>
      </c>
      <c r="C1845">
        <v>25000000</v>
      </c>
      <c r="D1845">
        <f t="shared" si="28"/>
        <v>-23813043</v>
      </c>
    </row>
    <row r="1846" spans="1:4" x14ac:dyDescent="0.2">
      <c r="A1846" t="s">
        <v>3229</v>
      </c>
      <c r="B1846">
        <v>85433</v>
      </c>
      <c r="C1846">
        <v>13500000</v>
      </c>
      <c r="D1846">
        <f t="shared" si="28"/>
        <v>-13414567</v>
      </c>
    </row>
    <row r="1847" spans="1:4" x14ac:dyDescent="0.2">
      <c r="A1847" t="s">
        <v>3231</v>
      </c>
      <c r="B1847">
        <v>1697956</v>
      </c>
      <c r="C1847">
        <v>20000000</v>
      </c>
      <c r="D1847">
        <f t="shared" si="28"/>
        <v>-18302044</v>
      </c>
    </row>
    <row r="1848" spans="1:4" x14ac:dyDescent="0.2">
      <c r="A1848" t="s">
        <v>3232</v>
      </c>
      <c r="B1848">
        <v>183662</v>
      </c>
      <c r="C1848">
        <v>25000000</v>
      </c>
      <c r="D1848">
        <f t="shared" si="28"/>
        <v>-24816338</v>
      </c>
    </row>
    <row r="1849" spans="1:4" x14ac:dyDescent="0.2">
      <c r="A1849" t="s">
        <v>3234</v>
      </c>
      <c r="B1849">
        <v>134904</v>
      </c>
      <c r="C1849">
        <v>25000000</v>
      </c>
      <c r="D1849">
        <f t="shared" si="28"/>
        <v>-24865096</v>
      </c>
    </row>
    <row r="1850" spans="1:4" x14ac:dyDescent="0.2">
      <c r="A1850" t="s">
        <v>3235</v>
      </c>
      <c r="B1850">
        <v>16969390</v>
      </c>
      <c r="C1850">
        <v>25000000</v>
      </c>
      <c r="D1850">
        <f t="shared" si="28"/>
        <v>-8030610</v>
      </c>
    </row>
    <row r="1851" spans="1:4" x14ac:dyDescent="0.2">
      <c r="A1851" t="s">
        <v>3236</v>
      </c>
      <c r="B1851">
        <v>34700000</v>
      </c>
      <c r="C1851">
        <v>14000000</v>
      </c>
      <c r="D1851">
        <f t="shared" si="28"/>
        <v>20700000</v>
      </c>
    </row>
    <row r="1852" spans="1:4" x14ac:dyDescent="0.2">
      <c r="A1852" t="s">
        <v>3237</v>
      </c>
      <c r="B1852">
        <v>717753</v>
      </c>
      <c r="C1852">
        <v>25000000</v>
      </c>
      <c r="D1852">
        <f t="shared" si="28"/>
        <v>-24282247</v>
      </c>
    </row>
    <row r="1853" spans="1:4" x14ac:dyDescent="0.2">
      <c r="A1853" t="s">
        <v>3238</v>
      </c>
      <c r="B1853">
        <v>109713132</v>
      </c>
      <c r="C1853">
        <v>25000000</v>
      </c>
      <c r="D1853">
        <f t="shared" si="28"/>
        <v>84713132</v>
      </c>
    </row>
    <row r="1854" spans="1:4" x14ac:dyDescent="0.2">
      <c r="A1854" t="s">
        <v>3239</v>
      </c>
      <c r="B1854">
        <v>70269171</v>
      </c>
      <c r="C1854">
        <v>24000000</v>
      </c>
      <c r="D1854">
        <f t="shared" si="28"/>
        <v>46269171</v>
      </c>
    </row>
    <row r="1855" spans="1:4" x14ac:dyDescent="0.2">
      <c r="A1855" t="s">
        <v>657</v>
      </c>
      <c r="B1855">
        <v>28772222</v>
      </c>
      <c r="C1855">
        <v>105000000</v>
      </c>
      <c r="D1855">
        <f t="shared" si="28"/>
        <v>-76227778</v>
      </c>
    </row>
    <row r="1856" spans="1:4" x14ac:dyDescent="0.2">
      <c r="A1856" t="s">
        <v>3240</v>
      </c>
      <c r="B1856">
        <v>101334374</v>
      </c>
      <c r="C1856">
        <v>24000000</v>
      </c>
      <c r="D1856">
        <f t="shared" si="28"/>
        <v>77334374</v>
      </c>
    </row>
    <row r="1857" spans="1:4" x14ac:dyDescent="0.2">
      <c r="A1857" t="s">
        <v>3242</v>
      </c>
      <c r="B1857">
        <v>1512815</v>
      </c>
      <c r="C1857">
        <v>25000000</v>
      </c>
      <c r="D1857">
        <f t="shared" si="28"/>
        <v>-23487185</v>
      </c>
    </row>
    <row r="1858" spans="1:4" x14ac:dyDescent="0.2">
      <c r="A1858" t="s">
        <v>3243</v>
      </c>
      <c r="B1858">
        <v>65182182</v>
      </c>
      <c r="C1858">
        <v>24000000</v>
      </c>
      <c r="D1858">
        <f t="shared" si="28"/>
        <v>41182182</v>
      </c>
    </row>
    <row r="1859" spans="1:4" x14ac:dyDescent="0.2">
      <c r="A1859" t="s">
        <v>3244</v>
      </c>
      <c r="B1859">
        <v>57262492</v>
      </c>
      <c r="C1859">
        <v>24000000</v>
      </c>
      <c r="D1859">
        <f t="shared" ref="D1859:D1922" si="29">B1859-C1859</f>
        <v>33262492</v>
      </c>
    </row>
    <row r="1860" spans="1:4" x14ac:dyDescent="0.2">
      <c r="A1860" t="s">
        <v>3246</v>
      </c>
      <c r="B1860">
        <v>80000000</v>
      </c>
      <c r="C1860">
        <v>8200000</v>
      </c>
      <c r="D1860">
        <f t="shared" si="29"/>
        <v>71800000</v>
      </c>
    </row>
    <row r="1861" spans="1:4" x14ac:dyDescent="0.2">
      <c r="A1861" t="s">
        <v>3247</v>
      </c>
      <c r="B1861">
        <v>74608545</v>
      </c>
      <c r="C1861">
        <v>24000000</v>
      </c>
      <c r="D1861">
        <f t="shared" si="29"/>
        <v>50608545</v>
      </c>
    </row>
    <row r="1862" spans="1:4" x14ac:dyDescent="0.2">
      <c r="A1862" t="s">
        <v>3248</v>
      </c>
      <c r="B1862">
        <v>41895491</v>
      </c>
      <c r="C1862">
        <v>24000000</v>
      </c>
      <c r="D1862">
        <f t="shared" si="29"/>
        <v>17895491</v>
      </c>
    </row>
    <row r="1863" spans="1:4" x14ac:dyDescent="0.2">
      <c r="A1863" t="s">
        <v>3249</v>
      </c>
      <c r="B1863">
        <v>39989008</v>
      </c>
      <c r="C1863">
        <v>24000000</v>
      </c>
      <c r="D1863">
        <f t="shared" si="29"/>
        <v>15989008</v>
      </c>
    </row>
    <row r="1864" spans="1:4" x14ac:dyDescent="0.2">
      <c r="A1864" t="s">
        <v>3250</v>
      </c>
      <c r="B1864">
        <v>32662299</v>
      </c>
      <c r="C1864">
        <v>24000000</v>
      </c>
      <c r="D1864">
        <f t="shared" si="29"/>
        <v>8662299</v>
      </c>
    </row>
    <row r="1865" spans="1:4" x14ac:dyDescent="0.2">
      <c r="A1865" t="s">
        <v>3251</v>
      </c>
      <c r="B1865">
        <v>31452765</v>
      </c>
      <c r="C1865">
        <v>24000000</v>
      </c>
      <c r="D1865">
        <f t="shared" si="29"/>
        <v>7452765</v>
      </c>
    </row>
    <row r="1866" spans="1:4" x14ac:dyDescent="0.2">
      <c r="A1866" t="s">
        <v>3253</v>
      </c>
      <c r="B1866">
        <v>25167270</v>
      </c>
      <c r="C1866">
        <v>24000000</v>
      </c>
      <c r="D1866">
        <f t="shared" si="29"/>
        <v>1167270</v>
      </c>
    </row>
    <row r="1867" spans="1:4" x14ac:dyDescent="0.2">
      <c r="A1867" t="s">
        <v>3255</v>
      </c>
      <c r="B1867">
        <v>32416109</v>
      </c>
      <c r="C1867">
        <v>25000000</v>
      </c>
      <c r="D1867">
        <f t="shared" si="29"/>
        <v>7416109</v>
      </c>
    </row>
    <row r="1868" spans="1:4" x14ac:dyDescent="0.2">
      <c r="A1868" t="s">
        <v>3257</v>
      </c>
      <c r="B1868">
        <v>20218</v>
      </c>
      <c r="C1868">
        <v>24000000</v>
      </c>
      <c r="D1868">
        <f t="shared" si="29"/>
        <v>-23979782</v>
      </c>
    </row>
    <row r="1869" spans="1:4" x14ac:dyDescent="0.2">
      <c r="A1869" t="s">
        <v>3258</v>
      </c>
      <c r="B1869">
        <v>28871190</v>
      </c>
      <c r="C1869">
        <v>24000000</v>
      </c>
      <c r="D1869">
        <f t="shared" si="29"/>
        <v>4871190</v>
      </c>
    </row>
    <row r="1870" spans="1:4" x14ac:dyDescent="0.2">
      <c r="A1870" t="s">
        <v>3259</v>
      </c>
      <c r="B1870">
        <v>16964743</v>
      </c>
      <c r="C1870">
        <v>24000000</v>
      </c>
      <c r="D1870">
        <f t="shared" si="29"/>
        <v>-7035257</v>
      </c>
    </row>
    <row r="1871" spans="1:4" x14ac:dyDescent="0.2">
      <c r="A1871" t="s">
        <v>3261</v>
      </c>
      <c r="B1871">
        <v>16290976</v>
      </c>
      <c r="C1871">
        <v>24000000</v>
      </c>
      <c r="D1871">
        <f t="shared" si="29"/>
        <v>-7709024</v>
      </c>
    </row>
    <row r="1872" spans="1:4" x14ac:dyDescent="0.2">
      <c r="A1872" t="s">
        <v>3264</v>
      </c>
      <c r="B1872">
        <v>13000000</v>
      </c>
      <c r="C1872">
        <v>24000000</v>
      </c>
      <c r="D1872">
        <f t="shared" si="29"/>
        <v>-11000000</v>
      </c>
    </row>
    <row r="1873" spans="1:4" x14ac:dyDescent="0.2">
      <c r="A1873" t="s">
        <v>3265</v>
      </c>
      <c r="B1873">
        <v>12372410</v>
      </c>
      <c r="C1873">
        <v>24000000</v>
      </c>
      <c r="D1873">
        <f t="shared" si="29"/>
        <v>-11627590</v>
      </c>
    </row>
    <row r="1874" spans="1:4" x14ac:dyDescent="0.2">
      <c r="A1874" t="s">
        <v>3266</v>
      </c>
      <c r="B1874">
        <v>8427204</v>
      </c>
      <c r="C1874">
        <v>24000000</v>
      </c>
      <c r="D1874">
        <f t="shared" si="29"/>
        <v>-15572796</v>
      </c>
    </row>
    <row r="1875" spans="1:4" x14ac:dyDescent="0.2">
      <c r="A1875" t="s">
        <v>3268</v>
      </c>
      <c r="B1875">
        <v>9639242</v>
      </c>
      <c r="C1875">
        <v>24000000</v>
      </c>
      <c r="D1875">
        <f t="shared" si="29"/>
        <v>-14360758</v>
      </c>
    </row>
    <row r="1876" spans="1:4" x14ac:dyDescent="0.2">
      <c r="A1876" t="s">
        <v>3269</v>
      </c>
      <c r="B1876">
        <v>25003072</v>
      </c>
      <c r="C1876">
        <v>24000000</v>
      </c>
      <c r="D1876">
        <f t="shared" si="29"/>
        <v>1003072</v>
      </c>
    </row>
    <row r="1877" spans="1:4" x14ac:dyDescent="0.2">
      <c r="A1877" t="s">
        <v>3270</v>
      </c>
      <c r="B1877">
        <v>6144806</v>
      </c>
      <c r="C1877">
        <v>23000000</v>
      </c>
      <c r="D1877">
        <f t="shared" si="29"/>
        <v>-16855194</v>
      </c>
    </row>
    <row r="1878" spans="1:4" x14ac:dyDescent="0.2">
      <c r="A1878" t="s">
        <v>3273</v>
      </c>
      <c r="B1878">
        <v>669276</v>
      </c>
      <c r="C1878">
        <v>28000000</v>
      </c>
      <c r="D1878">
        <f t="shared" si="29"/>
        <v>-27330724</v>
      </c>
    </row>
    <row r="1879" spans="1:4" x14ac:dyDescent="0.2">
      <c r="A1879" t="s">
        <v>3275</v>
      </c>
      <c r="B1879">
        <v>42880</v>
      </c>
      <c r="C1879">
        <v>24000000</v>
      </c>
      <c r="D1879">
        <f t="shared" si="29"/>
        <v>-23957120</v>
      </c>
    </row>
    <row r="1880" spans="1:4" x14ac:dyDescent="0.2">
      <c r="A1880" t="s">
        <v>3276</v>
      </c>
      <c r="B1880">
        <v>23225911</v>
      </c>
      <c r="C1880">
        <v>24000000</v>
      </c>
      <c r="D1880">
        <f t="shared" si="29"/>
        <v>-774089</v>
      </c>
    </row>
    <row r="1881" spans="1:4" x14ac:dyDescent="0.2">
      <c r="A1881" t="s">
        <v>3277</v>
      </c>
      <c r="B1881">
        <v>4710455</v>
      </c>
      <c r="C1881">
        <v>24000000</v>
      </c>
      <c r="D1881">
        <f t="shared" si="29"/>
        <v>-19289545</v>
      </c>
    </row>
    <row r="1882" spans="1:4" x14ac:dyDescent="0.2">
      <c r="A1882" t="s">
        <v>3279</v>
      </c>
      <c r="B1882">
        <v>75590286</v>
      </c>
      <c r="C1882">
        <v>23600000</v>
      </c>
      <c r="D1882">
        <f t="shared" si="29"/>
        <v>51990286</v>
      </c>
    </row>
    <row r="1883" spans="1:4" x14ac:dyDescent="0.2">
      <c r="A1883" t="s">
        <v>78</v>
      </c>
      <c r="B1883">
        <v>218051260</v>
      </c>
      <c r="C1883">
        <v>207000000</v>
      </c>
      <c r="D1883">
        <f t="shared" si="29"/>
        <v>11051260</v>
      </c>
    </row>
    <row r="1884" spans="1:4" x14ac:dyDescent="0.2">
      <c r="A1884" t="s">
        <v>3280</v>
      </c>
      <c r="B1884">
        <v>161487252</v>
      </c>
      <c r="C1884">
        <v>20000000</v>
      </c>
      <c r="D1884">
        <f t="shared" si="29"/>
        <v>141487252</v>
      </c>
    </row>
    <row r="1885" spans="1:4" x14ac:dyDescent="0.2">
      <c r="A1885" t="s">
        <v>3281</v>
      </c>
      <c r="B1885">
        <v>290158751</v>
      </c>
      <c r="C1885">
        <v>18000000</v>
      </c>
      <c r="D1885">
        <f t="shared" si="29"/>
        <v>272158751</v>
      </c>
    </row>
    <row r="1886" spans="1:4" x14ac:dyDescent="0.2">
      <c r="A1886" t="s">
        <v>3282</v>
      </c>
      <c r="B1886">
        <v>65807024</v>
      </c>
      <c r="C1886">
        <v>19000000</v>
      </c>
      <c r="D1886">
        <f t="shared" si="29"/>
        <v>46807024</v>
      </c>
    </row>
    <row r="1887" spans="1:4" x14ac:dyDescent="0.2">
      <c r="A1887" t="s">
        <v>3283</v>
      </c>
      <c r="B1887">
        <v>86930411</v>
      </c>
      <c r="C1887">
        <v>23000000</v>
      </c>
      <c r="D1887">
        <f t="shared" si="29"/>
        <v>63930411</v>
      </c>
    </row>
    <row r="1888" spans="1:4" x14ac:dyDescent="0.2">
      <c r="A1888" t="s">
        <v>3284</v>
      </c>
      <c r="B1888">
        <v>53302314</v>
      </c>
      <c r="C1888">
        <v>23000000</v>
      </c>
      <c r="D1888">
        <f t="shared" si="29"/>
        <v>30302314</v>
      </c>
    </row>
    <row r="1889" spans="1:4" x14ac:dyDescent="0.2">
      <c r="A1889" t="s">
        <v>3285</v>
      </c>
      <c r="B1889">
        <v>40962534</v>
      </c>
      <c r="C1889">
        <v>12500000</v>
      </c>
      <c r="D1889">
        <f t="shared" si="29"/>
        <v>28462534</v>
      </c>
    </row>
    <row r="1890" spans="1:4" x14ac:dyDescent="0.2">
      <c r="A1890" t="s">
        <v>3287</v>
      </c>
      <c r="B1890">
        <v>39235088</v>
      </c>
      <c r="C1890">
        <v>23000000</v>
      </c>
      <c r="D1890">
        <f t="shared" si="29"/>
        <v>16235088</v>
      </c>
    </row>
    <row r="1891" spans="1:4" x14ac:dyDescent="0.2">
      <c r="A1891" t="s">
        <v>3288</v>
      </c>
      <c r="B1891">
        <v>27338033</v>
      </c>
      <c r="C1891">
        <v>23000000</v>
      </c>
      <c r="D1891">
        <f t="shared" si="29"/>
        <v>4338033</v>
      </c>
    </row>
    <row r="1892" spans="1:4" x14ac:dyDescent="0.2">
      <c r="A1892" t="s">
        <v>3289</v>
      </c>
      <c r="B1892">
        <v>25556065</v>
      </c>
      <c r="C1892">
        <v>23000000</v>
      </c>
      <c r="D1892">
        <f t="shared" si="29"/>
        <v>2556065</v>
      </c>
    </row>
    <row r="1893" spans="1:4" x14ac:dyDescent="0.2">
      <c r="A1893" t="s">
        <v>3143</v>
      </c>
      <c r="B1893">
        <v>15785632</v>
      </c>
      <c r="C1893">
        <v>23000000</v>
      </c>
      <c r="D1893">
        <f t="shared" si="29"/>
        <v>-7214368</v>
      </c>
    </row>
    <row r="1894" spans="1:4" x14ac:dyDescent="0.2">
      <c r="A1894" t="s">
        <v>3290</v>
      </c>
      <c r="B1894">
        <v>21973182</v>
      </c>
      <c r="C1894">
        <v>23000000</v>
      </c>
      <c r="D1894">
        <f t="shared" si="29"/>
        <v>-1026818</v>
      </c>
    </row>
    <row r="1895" spans="1:4" x14ac:dyDescent="0.2">
      <c r="A1895" t="s">
        <v>3292</v>
      </c>
      <c r="B1895">
        <v>4756</v>
      </c>
      <c r="C1895">
        <v>25000000</v>
      </c>
      <c r="D1895">
        <f t="shared" si="29"/>
        <v>-24995244</v>
      </c>
    </row>
    <row r="1896" spans="1:4" x14ac:dyDescent="0.2">
      <c r="A1896" t="s">
        <v>3293</v>
      </c>
      <c r="B1896">
        <v>18653615</v>
      </c>
      <c r="C1896">
        <v>23000000</v>
      </c>
      <c r="D1896">
        <f t="shared" si="29"/>
        <v>-4346385</v>
      </c>
    </row>
    <row r="1897" spans="1:4" x14ac:dyDescent="0.2">
      <c r="A1897" t="s">
        <v>2834</v>
      </c>
      <c r="B1897">
        <v>12189514</v>
      </c>
      <c r="C1897">
        <v>23000000</v>
      </c>
      <c r="D1897">
        <f t="shared" si="29"/>
        <v>-10810486</v>
      </c>
    </row>
    <row r="1898" spans="1:4" x14ac:dyDescent="0.2">
      <c r="A1898" t="s">
        <v>3295</v>
      </c>
      <c r="B1898">
        <v>13019253</v>
      </c>
      <c r="C1898">
        <v>23000000</v>
      </c>
      <c r="D1898">
        <f t="shared" si="29"/>
        <v>-9980747</v>
      </c>
    </row>
    <row r="1899" spans="1:4" x14ac:dyDescent="0.2">
      <c r="A1899" t="s">
        <v>3296</v>
      </c>
      <c r="B1899">
        <v>18934858</v>
      </c>
      <c r="C1899">
        <v>23000000</v>
      </c>
      <c r="D1899">
        <f t="shared" si="29"/>
        <v>-4065142</v>
      </c>
    </row>
    <row r="1900" spans="1:4" x14ac:dyDescent="0.2">
      <c r="A1900" t="s">
        <v>3298</v>
      </c>
      <c r="B1900">
        <v>20763013</v>
      </c>
      <c r="C1900">
        <v>23000000</v>
      </c>
      <c r="D1900">
        <f t="shared" si="29"/>
        <v>-2236987</v>
      </c>
    </row>
    <row r="1901" spans="1:4" x14ac:dyDescent="0.2">
      <c r="A1901" t="s">
        <v>3300</v>
      </c>
      <c r="B1901">
        <v>12782508</v>
      </c>
      <c r="C1901">
        <v>23000000</v>
      </c>
      <c r="D1901">
        <f t="shared" si="29"/>
        <v>-10217492</v>
      </c>
    </row>
    <row r="1902" spans="1:4" x14ac:dyDescent="0.2">
      <c r="A1902" t="s">
        <v>3303</v>
      </c>
      <c r="B1902">
        <v>11508423</v>
      </c>
      <c r="C1902">
        <v>23000000</v>
      </c>
      <c r="D1902">
        <f t="shared" si="29"/>
        <v>-11491577</v>
      </c>
    </row>
    <row r="1903" spans="1:4" x14ac:dyDescent="0.2">
      <c r="A1903" t="s">
        <v>3304</v>
      </c>
      <c r="B1903">
        <v>10660147</v>
      </c>
      <c r="C1903">
        <v>23000000</v>
      </c>
      <c r="D1903">
        <f t="shared" si="29"/>
        <v>-12339853</v>
      </c>
    </row>
    <row r="1904" spans="1:4" x14ac:dyDescent="0.2">
      <c r="A1904" t="s">
        <v>3306</v>
      </c>
      <c r="B1904">
        <v>7434726</v>
      </c>
      <c r="C1904">
        <v>23000000</v>
      </c>
      <c r="D1904">
        <f t="shared" si="29"/>
        <v>-15565274</v>
      </c>
    </row>
    <row r="1905" spans="1:4" x14ac:dyDescent="0.2">
      <c r="A1905" t="s">
        <v>3308</v>
      </c>
      <c r="B1905">
        <v>6109075</v>
      </c>
      <c r="C1905">
        <v>19430000</v>
      </c>
      <c r="D1905">
        <f t="shared" si="29"/>
        <v>-13320925</v>
      </c>
    </row>
    <row r="1906" spans="1:4" x14ac:dyDescent="0.2">
      <c r="A1906" t="s">
        <v>3309</v>
      </c>
      <c r="B1906">
        <v>2708188</v>
      </c>
      <c r="C1906">
        <v>23000000</v>
      </c>
      <c r="D1906">
        <f t="shared" si="29"/>
        <v>-20291812</v>
      </c>
    </row>
    <row r="1907" spans="1:4" x14ac:dyDescent="0.2">
      <c r="A1907" t="s">
        <v>3311</v>
      </c>
      <c r="B1907">
        <v>16123851</v>
      </c>
      <c r="C1907">
        <v>23000000</v>
      </c>
      <c r="D1907">
        <f t="shared" si="29"/>
        <v>-6876149</v>
      </c>
    </row>
    <row r="1908" spans="1:4" x14ac:dyDescent="0.2">
      <c r="A1908" t="s">
        <v>3312</v>
      </c>
      <c r="B1908">
        <v>71975611</v>
      </c>
      <c r="C1908">
        <v>25000000</v>
      </c>
      <c r="D1908">
        <f t="shared" si="29"/>
        <v>46975611</v>
      </c>
    </row>
    <row r="1909" spans="1:4" x14ac:dyDescent="0.2">
      <c r="A1909" t="s">
        <v>3314</v>
      </c>
      <c r="B1909">
        <v>38119483</v>
      </c>
      <c r="C1909">
        <v>22700000</v>
      </c>
      <c r="D1909">
        <f t="shared" si="29"/>
        <v>15419483</v>
      </c>
    </row>
    <row r="1910" spans="1:4" x14ac:dyDescent="0.2">
      <c r="A1910" t="s">
        <v>3316</v>
      </c>
      <c r="B1910">
        <v>4190530</v>
      </c>
      <c r="C1910">
        <v>22500000</v>
      </c>
      <c r="D1910">
        <f t="shared" si="29"/>
        <v>-18309470</v>
      </c>
    </row>
    <row r="1911" spans="1:4" x14ac:dyDescent="0.2">
      <c r="A1911" t="s">
        <v>3318</v>
      </c>
      <c r="B1911">
        <v>217631306</v>
      </c>
      <c r="C1911">
        <v>22000000</v>
      </c>
      <c r="D1911">
        <f t="shared" si="29"/>
        <v>195631306</v>
      </c>
    </row>
    <row r="1912" spans="1:4" x14ac:dyDescent="0.2">
      <c r="A1912" t="s">
        <v>3319</v>
      </c>
      <c r="B1912">
        <v>176483808</v>
      </c>
      <c r="C1912">
        <v>23000000</v>
      </c>
      <c r="D1912">
        <f t="shared" si="29"/>
        <v>153483808</v>
      </c>
    </row>
    <row r="1913" spans="1:4" x14ac:dyDescent="0.2">
      <c r="A1913" t="s">
        <v>3320</v>
      </c>
      <c r="B1913">
        <v>144833357</v>
      </c>
      <c r="C1913">
        <v>22000000</v>
      </c>
      <c r="D1913">
        <f t="shared" si="29"/>
        <v>122833357</v>
      </c>
    </row>
    <row r="1914" spans="1:4" x14ac:dyDescent="0.2">
      <c r="A1914" t="s">
        <v>3321</v>
      </c>
      <c r="B1914">
        <v>75597042</v>
      </c>
      <c r="C1914">
        <v>20000000</v>
      </c>
      <c r="D1914">
        <f t="shared" si="29"/>
        <v>55597042</v>
      </c>
    </row>
    <row r="1915" spans="1:4" x14ac:dyDescent="0.2">
      <c r="A1915" t="s">
        <v>3322</v>
      </c>
      <c r="B1915">
        <v>90636983</v>
      </c>
      <c r="C1915">
        <v>22000000</v>
      </c>
      <c r="D1915">
        <f t="shared" si="29"/>
        <v>68636983</v>
      </c>
    </row>
    <row r="1916" spans="1:4" x14ac:dyDescent="0.2">
      <c r="A1916" t="s">
        <v>3323</v>
      </c>
      <c r="B1916">
        <v>70960517</v>
      </c>
      <c r="C1916">
        <v>35000000</v>
      </c>
      <c r="D1916">
        <f t="shared" si="29"/>
        <v>35960517</v>
      </c>
    </row>
    <row r="1917" spans="1:4" x14ac:dyDescent="0.2">
      <c r="A1917" t="s">
        <v>3324</v>
      </c>
      <c r="B1917">
        <v>55762229</v>
      </c>
      <c r="C1917">
        <v>22000000</v>
      </c>
      <c r="D1917">
        <f t="shared" si="29"/>
        <v>33762229</v>
      </c>
    </row>
    <row r="1918" spans="1:4" x14ac:dyDescent="0.2">
      <c r="A1918" t="s">
        <v>3325</v>
      </c>
      <c r="B1918">
        <v>54235441</v>
      </c>
      <c r="C1918">
        <v>22000000</v>
      </c>
      <c r="D1918">
        <f t="shared" si="29"/>
        <v>32235441</v>
      </c>
    </row>
    <row r="1919" spans="1:4" x14ac:dyDescent="0.2">
      <c r="A1919" t="s">
        <v>3326</v>
      </c>
      <c r="B1919">
        <v>50728000</v>
      </c>
      <c r="C1919">
        <v>22000000</v>
      </c>
      <c r="D1919">
        <f t="shared" si="29"/>
        <v>28728000</v>
      </c>
    </row>
    <row r="1920" spans="1:4" x14ac:dyDescent="0.2">
      <c r="A1920" t="s">
        <v>3328</v>
      </c>
      <c r="B1920">
        <v>40270895</v>
      </c>
      <c r="C1920">
        <v>22000000</v>
      </c>
      <c r="D1920">
        <f t="shared" si="29"/>
        <v>18270895</v>
      </c>
    </row>
    <row r="1921" spans="1:4" x14ac:dyDescent="0.2">
      <c r="A1921" t="s">
        <v>3330</v>
      </c>
      <c r="B1921">
        <v>59696176</v>
      </c>
      <c r="C1921">
        <v>22000000</v>
      </c>
      <c r="D1921">
        <f t="shared" si="29"/>
        <v>37696176</v>
      </c>
    </row>
    <row r="1922" spans="1:4" x14ac:dyDescent="0.2">
      <c r="A1922" t="s">
        <v>3331</v>
      </c>
      <c r="B1922">
        <v>51483949</v>
      </c>
      <c r="C1922">
        <v>22000000</v>
      </c>
      <c r="D1922">
        <f t="shared" si="29"/>
        <v>29483949</v>
      </c>
    </row>
    <row r="1923" spans="1:4" x14ac:dyDescent="0.2">
      <c r="A1923" t="s">
        <v>3332</v>
      </c>
      <c r="B1923">
        <v>36020063</v>
      </c>
      <c r="C1923">
        <v>22000000</v>
      </c>
      <c r="D1923">
        <f t="shared" ref="D1923:D1986" si="30">B1923-C1923</f>
        <v>14020063</v>
      </c>
    </row>
    <row r="1924" spans="1:4" x14ac:dyDescent="0.2">
      <c r="A1924" t="s">
        <v>3333</v>
      </c>
      <c r="B1924">
        <v>33313582</v>
      </c>
      <c r="C1924">
        <v>21000000</v>
      </c>
      <c r="D1924">
        <f t="shared" si="30"/>
        <v>12313582</v>
      </c>
    </row>
    <row r="1925" spans="1:4" x14ac:dyDescent="0.2">
      <c r="A1925" t="s">
        <v>3334</v>
      </c>
      <c r="B1925">
        <v>25842000</v>
      </c>
      <c r="C1925">
        <v>22000000</v>
      </c>
      <c r="D1925">
        <f t="shared" si="30"/>
        <v>3842000</v>
      </c>
    </row>
    <row r="1926" spans="1:4" x14ac:dyDescent="0.2">
      <c r="A1926" t="s">
        <v>3336</v>
      </c>
      <c r="B1926">
        <v>22264487</v>
      </c>
      <c r="C1926">
        <v>22000000</v>
      </c>
      <c r="D1926">
        <f t="shared" si="30"/>
        <v>264487</v>
      </c>
    </row>
    <row r="1927" spans="1:4" x14ac:dyDescent="0.2">
      <c r="A1927" t="s">
        <v>3337</v>
      </c>
      <c r="B1927">
        <v>30659817</v>
      </c>
      <c r="C1927">
        <v>26000000</v>
      </c>
      <c r="D1927">
        <f t="shared" si="30"/>
        <v>4659817</v>
      </c>
    </row>
    <row r="1928" spans="1:4" x14ac:dyDescent="0.2">
      <c r="A1928" t="s">
        <v>2023</v>
      </c>
      <c r="B1928">
        <v>5773519</v>
      </c>
      <c r="C1928">
        <v>40000000</v>
      </c>
      <c r="D1928">
        <f t="shared" si="30"/>
        <v>-34226481</v>
      </c>
    </row>
    <row r="1929" spans="1:4" x14ac:dyDescent="0.2">
      <c r="A1929" t="s">
        <v>3338</v>
      </c>
      <c r="B1929">
        <v>19351569</v>
      </c>
      <c r="C1929">
        <v>22000000</v>
      </c>
      <c r="D1929">
        <f t="shared" si="30"/>
        <v>-2648431</v>
      </c>
    </row>
    <row r="1930" spans="1:4" x14ac:dyDescent="0.2">
      <c r="A1930" t="s">
        <v>3339</v>
      </c>
      <c r="B1930">
        <v>49002815</v>
      </c>
      <c r="C1930">
        <v>22000000</v>
      </c>
      <c r="D1930">
        <f t="shared" si="30"/>
        <v>27002815</v>
      </c>
    </row>
    <row r="1931" spans="1:4" x14ac:dyDescent="0.2">
      <c r="A1931" t="s">
        <v>3340</v>
      </c>
      <c r="B1931">
        <v>19283782</v>
      </c>
      <c r="C1931">
        <v>22000000</v>
      </c>
      <c r="D1931">
        <f t="shared" si="30"/>
        <v>-2716218</v>
      </c>
    </row>
    <row r="1932" spans="1:4" x14ac:dyDescent="0.2">
      <c r="A1932" t="s">
        <v>3341</v>
      </c>
      <c r="B1932">
        <v>30059386</v>
      </c>
      <c r="C1932">
        <v>22000000</v>
      </c>
      <c r="D1932">
        <f t="shared" si="30"/>
        <v>8059386</v>
      </c>
    </row>
    <row r="1933" spans="1:4" x14ac:dyDescent="0.2">
      <c r="A1933" t="s">
        <v>573</v>
      </c>
      <c r="B1933">
        <v>35799026</v>
      </c>
      <c r="C1933">
        <v>126000000</v>
      </c>
      <c r="D1933">
        <f t="shared" si="30"/>
        <v>-90200974</v>
      </c>
    </row>
    <row r="1934" spans="1:4" x14ac:dyDescent="0.2">
      <c r="A1934" t="s">
        <v>3343</v>
      </c>
      <c r="B1934">
        <v>17951431</v>
      </c>
      <c r="C1934">
        <v>30000000</v>
      </c>
      <c r="D1934">
        <f t="shared" si="30"/>
        <v>-12048569</v>
      </c>
    </row>
    <row r="1935" spans="1:4" x14ac:dyDescent="0.2">
      <c r="A1935" t="s">
        <v>3345</v>
      </c>
      <c r="B1935">
        <v>29997095</v>
      </c>
      <c r="C1935">
        <v>22000000</v>
      </c>
      <c r="D1935">
        <f t="shared" si="30"/>
        <v>7997095</v>
      </c>
    </row>
    <row r="1936" spans="1:4" x14ac:dyDescent="0.2">
      <c r="A1936" t="s">
        <v>3347</v>
      </c>
      <c r="B1936">
        <v>14252830</v>
      </c>
      <c r="C1936">
        <v>22000000</v>
      </c>
      <c r="D1936">
        <f t="shared" si="30"/>
        <v>-7747170</v>
      </c>
    </row>
    <row r="1937" spans="1:4" x14ac:dyDescent="0.2">
      <c r="A1937" t="s">
        <v>3348</v>
      </c>
      <c r="B1937">
        <v>19783777</v>
      </c>
      <c r="C1937">
        <v>22000000</v>
      </c>
      <c r="D1937">
        <f t="shared" si="30"/>
        <v>-2216223</v>
      </c>
    </row>
    <row r="1938" spans="1:4" x14ac:dyDescent="0.2">
      <c r="A1938" t="s">
        <v>3350</v>
      </c>
      <c r="B1938">
        <v>13555988</v>
      </c>
      <c r="C1938">
        <v>22000000</v>
      </c>
      <c r="D1938">
        <f t="shared" si="30"/>
        <v>-8444012</v>
      </c>
    </row>
    <row r="1939" spans="1:4" x14ac:dyDescent="0.2">
      <c r="A1939" t="s">
        <v>3351</v>
      </c>
      <c r="B1939">
        <v>12784713</v>
      </c>
      <c r="C1939">
        <v>22000000</v>
      </c>
      <c r="D1939">
        <f t="shared" si="30"/>
        <v>-9215287</v>
      </c>
    </row>
    <row r="1940" spans="1:4" x14ac:dyDescent="0.2">
      <c r="A1940" t="s">
        <v>3353</v>
      </c>
      <c r="B1940">
        <v>10696210</v>
      </c>
      <c r="C1940">
        <v>23500000</v>
      </c>
      <c r="D1940">
        <f t="shared" si="30"/>
        <v>-12803790</v>
      </c>
    </row>
    <row r="1941" spans="1:4" x14ac:dyDescent="0.2">
      <c r="A1941" t="s">
        <v>3355</v>
      </c>
      <c r="B1941">
        <v>5974653</v>
      </c>
      <c r="C1941">
        <v>22000000</v>
      </c>
      <c r="D1941">
        <f t="shared" si="30"/>
        <v>-16025347</v>
      </c>
    </row>
    <row r="1942" spans="1:4" x14ac:dyDescent="0.2">
      <c r="A1942" t="s">
        <v>3358</v>
      </c>
      <c r="B1942">
        <v>5000000</v>
      </c>
      <c r="C1942">
        <v>25000000</v>
      </c>
      <c r="D1942">
        <f t="shared" si="30"/>
        <v>-20000000</v>
      </c>
    </row>
    <row r="1943" spans="1:4" x14ac:dyDescent="0.2">
      <c r="A1943" t="s">
        <v>3359</v>
      </c>
      <c r="B1943">
        <v>9694105</v>
      </c>
      <c r="C1943">
        <v>22000000</v>
      </c>
      <c r="D1943">
        <f t="shared" si="30"/>
        <v>-12305895</v>
      </c>
    </row>
    <row r="1944" spans="1:4" x14ac:dyDescent="0.2">
      <c r="A1944" t="s">
        <v>3360</v>
      </c>
      <c r="B1944">
        <v>16027866</v>
      </c>
      <c r="C1944">
        <v>25000000</v>
      </c>
      <c r="D1944">
        <f t="shared" si="30"/>
        <v>-8972134</v>
      </c>
    </row>
    <row r="1945" spans="1:4" x14ac:dyDescent="0.2">
      <c r="A1945" t="s">
        <v>3361</v>
      </c>
      <c r="B1945">
        <v>4398392</v>
      </c>
      <c r="C1945">
        <v>21000000</v>
      </c>
      <c r="D1945">
        <f t="shared" si="30"/>
        <v>-16601608</v>
      </c>
    </row>
    <row r="1946" spans="1:4" x14ac:dyDescent="0.2">
      <c r="A1946" t="s">
        <v>3366</v>
      </c>
      <c r="B1946">
        <v>1050445</v>
      </c>
      <c r="C1946">
        <v>22000000</v>
      </c>
      <c r="D1946">
        <f t="shared" si="30"/>
        <v>-20949555</v>
      </c>
    </row>
    <row r="1947" spans="1:4" x14ac:dyDescent="0.2">
      <c r="A1947" t="s">
        <v>3368</v>
      </c>
      <c r="B1947">
        <v>13746550</v>
      </c>
      <c r="C1947">
        <v>2000000</v>
      </c>
      <c r="D1947">
        <f t="shared" si="30"/>
        <v>11746550</v>
      </c>
    </row>
    <row r="1948" spans="1:4" x14ac:dyDescent="0.2">
      <c r="A1948" t="s">
        <v>3369</v>
      </c>
      <c r="B1948">
        <v>20668843</v>
      </c>
      <c r="C1948">
        <v>22000000</v>
      </c>
      <c r="D1948">
        <f t="shared" si="30"/>
        <v>-1331157</v>
      </c>
    </row>
    <row r="1949" spans="1:4" x14ac:dyDescent="0.2">
      <c r="A1949" t="s">
        <v>3371</v>
      </c>
      <c r="B1949">
        <v>2963012</v>
      </c>
      <c r="C1949">
        <v>22000000</v>
      </c>
      <c r="D1949">
        <f t="shared" si="30"/>
        <v>-19036988</v>
      </c>
    </row>
    <row r="1950" spans="1:4" x14ac:dyDescent="0.2">
      <c r="A1950" t="s">
        <v>3373</v>
      </c>
      <c r="B1950">
        <v>1796024</v>
      </c>
      <c r="C1950">
        <v>22000000</v>
      </c>
      <c r="D1950">
        <f t="shared" si="30"/>
        <v>-20203976</v>
      </c>
    </row>
    <row r="1951" spans="1:4" x14ac:dyDescent="0.2">
      <c r="A1951" t="s">
        <v>3376</v>
      </c>
      <c r="B1951">
        <v>634277</v>
      </c>
      <c r="C1951">
        <v>16000000</v>
      </c>
      <c r="D1951">
        <f t="shared" si="30"/>
        <v>-15365723</v>
      </c>
    </row>
    <row r="1952" spans="1:4" x14ac:dyDescent="0.2">
      <c r="A1952" t="s">
        <v>3377</v>
      </c>
      <c r="B1952">
        <v>11326836</v>
      </c>
      <c r="C1952">
        <v>22000000</v>
      </c>
      <c r="D1952">
        <f t="shared" si="30"/>
        <v>-10673164</v>
      </c>
    </row>
    <row r="1953" spans="1:4" x14ac:dyDescent="0.2">
      <c r="A1953" t="s">
        <v>3378</v>
      </c>
      <c r="B1953">
        <v>49024969</v>
      </c>
      <c r="C1953">
        <v>25000000</v>
      </c>
      <c r="D1953">
        <f t="shared" si="30"/>
        <v>24024969</v>
      </c>
    </row>
    <row r="1954" spans="1:4" x14ac:dyDescent="0.2">
      <c r="A1954" t="s">
        <v>3379</v>
      </c>
      <c r="B1954">
        <v>22294341</v>
      </c>
      <c r="C1954">
        <v>21500000</v>
      </c>
      <c r="D1954">
        <f t="shared" si="30"/>
        <v>794341</v>
      </c>
    </row>
    <row r="1955" spans="1:4" x14ac:dyDescent="0.2">
      <c r="A1955" t="s">
        <v>3380</v>
      </c>
      <c r="B1955">
        <v>24362501</v>
      </c>
      <c r="C1955">
        <v>21500000</v>
      </c>
      <c r="D1955">
        <f t="shared" si="30"/>
        <v>2862501</v>
      </c>
    </row>
    <row r="1956" spans="1:4" x14ac:dyDescent="0.2">
      <c r="A1956" t="s">
        <v>3381</v>
      </c>
      <c r="B1956">
        <v>16684352</v>
      </c>
      <c r="C1956">
        <v>17000000</v>
      </c>
      <c r="D1956">
        <f t="shared" si="30"/>
        <v>-315648</v>
      </c>
    </row>
    <row r="1957" spans="1:4" x14ac:dyDescent="0.2">
      <c r="A1957" t="s">
        <v>3382</v>
      </c>
      <c r="B1957">
        <v>46700000</v>
      </c>
      <c r="C1957">
        <v>21000000</v>
      </c>
      <c r="D1957">
        <f t="shared" si="30"/>
        <v>25700000</v>
      </c>
    </row>
    <row r="1958" spans="1:4" x14ac:dyDescent="0.2">
      <c r="A1958" t="s">
        <v>3385</v>
      </c>
      <c r="B1958">
        <v>52008288</v>
      </c>
      <c r="C1958">
        <v>21000000</v>
      </c>
      <c r="D1958">
        <f t="shared" si="30"/>
        <v>31008288</v>
      </c>
    </row>
    <row r="1959" spans="1:4" x14ac:dyDescent="0.2">
      <c r="A1959" t="s">
        <v>3386</v>
      </c>
      <c r="B1959">
        <v>8579684</v>
      </c>
      <c r="C1959">
        <v>9000000</v>
      </c>
      <c r="D1959">
        <f t="shared" si="30"/>
        <v>-420316</v>
      </c>
    </row>
    <row r="1960" spans="1:4" x14ac:dyDescent="0.2">
      <c r="A1960" t="s">
        <v>3388</v>
      </c>
      <c r="B1960">
        <v>42660000</v>
      </c>
      <c r="C1960">
        <v>17000000</v>
      </c>
      <c r="D1960">
        <f t="shared" si="30"/>
        <v>25660000</v>
      </c>
    </row>
    <row r="1961" spans="1:4" x14ac:dyDescent="0.2">
      <c r="A1961" t="s">
        <v>3389</v>
      </c>
      <c r="B1961">
        <v>40219708</v>
      </c>
      <c r="C1961">
        <v>21000000</v>
      </c>
      <c r="D1961">
        <f t="shared" si="30"/>
        <v>19219708</v>
      </c>
    </row>
    <row r="1962" spans="1:4" x14ac:dyDescent="0.2">
      <c r="A1962" t="s">
        <v>3390</v>
      </c>
      <c r="B1962">
        <v>132088910</v>
      </c>
      <c r="C1962">
        <v>21000000</v>
      </c>
      <c r="D1962">
        <f t="shared" si="30"/>
        <v>111088910</v>
      </c>
    </row>
    <row r="1963" spans="1:4" x14ac:dyDescent="0.2">
      <c r="A1963" t="s">
        <v>3391</v>
      </c>
      <c r="B1963">
        <v>36581633</v>
      </c>
      <c r="C1963">
        <v>21000000</v>
      </c>
      <c r="D1963">
        <f t="shared" si="30"/>
        <v>15581633</v>
      </c>
    </row>
    <row r="1964" spans="1:4" x14ac:dyDescent="0.2">
      <c r="A1964" t="s">
        <v>3392</v>
      </c>
      <c r="B1964">
        <v>25296447</v>
      </c>
      <c r="C1964">
        <v>21000000</v>
      </c>
      <c r="D1964">
        <f t="shared" si="30"/>
        <v>4296447</v>
      </c>
    </row>
    <row r="1965" spans="1:4" x14ac:dyDescent="0.2">
      <c r="A1965" t="s">
        <v>3393</v>
      </c>
      <c r="B1965">
        <v>24848292</v>
      </c>
      <c r="C1965">
        <v>20000000</v>
      </c>
      <c r="D1965">
        <f t="shared" si="30"/>
        <v>4848292</v>
      </c>
    </row>
    <row r="1966" spans="1:4" x14ac:dyDescent="0.2">
      <c r="A1966" t="s">
        <v>3395</v>
      </c>
      <c r="B1966">
        <v>17757087</v>
      </c>
      <c r="C1966">
        <v>21000000</v>
      </c>
      <c r="D1966">
        <f t="shared" si="30"/>
        <v>-3242913</v>
      </c>
    </row>
    <row r="1967" spans="1:4" x14ac:dyDescent="0.2">
      <c r="A1967" t="s">
        <v>3396</v>
      </c>
      <c r="B1967">
        <v>9430988</v>
      </c>
      <c r="C1967">
        <v>17000000</v>
      </c>
      <c r="D1967">
        <f t="shared" si="30"/>
        <v>-7569012</v>
      </c>
    </row>
    <row r="1968" spans="1:4" x14ac:dyDescent="0.2">
      <c r="A1968" t="s">
        <v>3398</v>
      </c>
      <c r="B1968">
        <v>16284360</v>
      </c>
      <c r="C1968">
        <v>21000000</v>
      </c>
      <c r="D1968">
        <f t="shared" si="30"/>
        <v>-4715640</v>
      </c>
    </row>
    <row r="1969" spans="1:4" x14ac:dyDescent="0.2">
      <c r="A1969" t="s">
        <v>3399</v>
      </c>
      <c r="B1969">
        <v>6830957</v>
      </c>
      <c r="C1969">
        <v>21000000</v>
      </c>
      <c r="D1969">
        <f t="shared" si="30"/>
        <v>-14169043</v>
      </c>
    </row>
    <row r="1970" spans="1:4" x14ac:dyDescent="0.2">
      <c r="A1970" t="s">
        <v>3401</v>
      </c>
      <c r="B1970">
        <v>24104113</v>
      </c>
      <c r="C1970">
        <v>20000000</v>
      </c>
      <c r="D1970">
        <f t="shared" si="30"/>
        <v>4104113</v>
      </c>
    </row>
    <row r="1971" spans="1:4" x14ac:dyDescent="0.2">
      <c r="A1971" t="s">
        <v>3403</v>
      </c>
      <c r="B1971">
        <v>15593</v>
      </c>
      <c r="C1971">
        <v>21000000</v>
      </c>
      <c r="D1971">
        <f t="shared" si="30"/>
        <v>-20984407</v>
      </c>
    </row>
    <row r="1972" spans="1:4" x14ac:dyDescent="0.2">
      <c r="A1972" t="s">
        <v>3404</v>
      </c>
      <c r="B1972">
        <v>958319</v>
      </c>
      <c r="C1972">
        <v>21000000</v>
      </c>
      <c r="D1972">
        <f t="shared" si="30"/>
        <v>-20041681</v>
      </c>
    </row>
    <row r="1973" spans="1:4" x14ac:dyDescent="0.2">
      <c r="A1973" t="s">
        <v>3406</v>
      </c>
      <c r="B1973">
        <v>69700000</v>
      </c>
      <c r="C1973">
        <v>35000000</v>
      </c>
      <c r="D1973">
        <f t="shared" si="30"/>
        <v>34700000</v>
      </c>
    </row>
    <row r="1974" spans="1:4" x14ac:dyDescent="0.2">
      <c r="A1974" t="s">
        <v>3407</v>
      </c>
      <c r="B1974">
        <v>2840417</v>
      </c>
      <c r="C1974">
        <v>31000000</v>
      </c>
      <c r="D1974">
        <f t="shared" si="30"/>
        <v>-28159583</v>
      </c>
    </row>
    <row r="1975" spans="1:4" x14ac:dyDescent="0.2">
      <c r="A1975" t="s">
        <v>3408</v>
      </c>
      <c r="B1975">
        <v>242374454</v>
      </c>
      <c r="C1975">
        <v>18000000</v>
      </c>
      <c r="D1975">
        <f t="shared" si="30"/>
        <v>224374454</v>
      </c>
    </row>
    <row r="1976" spans="1:4" x14ac:dyDescent="0.2">
      <c r="A1976" t="s">
        <v>3409</v>
      </c>
      <c r="B1976">
        <v>173585516</v>
      </c>
      <c r="C1976">
        <v>18000000</v>
      </c>
      <c r="D1976">
        <f t="shared" si="30"/>
        <v>155585516</v>
      </c>
    </row>
    <row r="1977" spans="1:4" x14ac:dyDescent="0.2">
      <c r="A1977" t="s">
        <v>3410</v>
      </c>
      <c r="B1977">
        <v>128300000</v>
      </c>
      <c r="C1977">
        <v>19400870</v>
      </c>
      <c r="D1977">
        <f t="shared" si="30"/>
        <v>108899130</v>
      </c>
    </row>
    <row r="1978" spans="1:4" x14ac:dyDescent="0.2">
      <c r="A1978" t="s">
        <v>3412</v>
      </c>
      <c r="B1978">
        <v>20259297</v>
      </c>
      <c r="C1978">
        <v>20000000</v>
      </c>
      <c r="D1978">
        <f t="shared" si="30"/>
        <v>259297</v>
      </c>
    </row>
    <row r="1979" spans="1:4" x14ac:dyDescent="0.2">
      <c r="A1979" t="s">
        <v>3413</v>
      </c>
      <c r="B1979">
        <v>153665036</v>
      </c>
      <c r="C1979">
        <v>28000000</v>
      </c>
      <c r="D1979">
        <f t="shared" si="30"/>
        <v>125665036</v>
      </c>
    </row>
    <row r="1980" spans="1:4" x14ac:dyDescent="0.2">
      <c r="A1980" t="s">
        <v>3414</v>
      </c>
      <c r="B1980">
        <v>132541238</v>
      </c>
      <c r="C1980">
        <v>33000000</v>
      </c>
      <c r="D1980">
        <f t="shared" si="30"/>
        <v>99541238</v>
      </c>
    </row>
    <row r="1981" spans="1:4" x14ac:dyDescent="0.2">
      <c r="A1981" t="s">
        <v>3415</v>
      </c>
      <c r="B1981">
        <v>130727000</v>
      </c>
      <c r="C1981">
        <v>19000000</v>
      </c>
      <c r="D1981">
        <f t="shared" si="30"/>
        <v>111727000</v>
      </c>
    </row>
    <row r="1982" spans="1:4" x14ac:dyDescent="0.2">
      <c r="A1982" t="s">
        <v>3417</v>
      </c>
      <c r="B1982">
        <v>121697350</v>
      </c>
      <c r="C1982">
        <v>20000000</v>
      </c>
      <c r="D1982">
        <f t="shared" si="30"/>
        <v>101697350</v>
      </c>
    </row>
    <row r="1983" spans="1:4" x14ac:dyDescent="0.2">
      <c r="A1983" t="s">
        <v>3420</v>
      </c>
      <c r="B1983">
        <v>117224271</v>
      </c>
      <c r="C1983">
        <v>20000000</v>
      </c>
      <c r="D1983">
        <f t="shared" si="30"/>
        <v>97224271</v>
      </c>
    </row>
    <row r="1984" spans="1:4" x14ac:dyDescent="0.2">
      <c r="A1984" t="s">
        <v>3422</v>
      </c>
      <c r="B1984">
        <v>102922376</v>
      </c>
      <c r="C1984">
        <v>20000000</v>
      </c>
      <c r="D1984">
        <f t="shared" si="30"/>
        <v>82922376</v>
      </c>
    </row>
    <row r="1985" spans="1:4" x14ac:dyDescent="0.2">
      <c r="A1985" t="s">
        <v>3424</v>
      </c>
      <c r="B1985">
        <v>94497271</v>
      </c>
      <c r="C1985">
        <v>20000000</v>
      </c>
      <c r="D1985">
        <f t="shared" si="30"/>
        <v>74497271</v>
      </c>
    </row>
    <row r="1986" spans="1:4" x14ac:dyDescent="0.2">
      <c r="A1986" t="s">
        <v>3425</v>
      </c>
      <c r="B1986">
        <v>137387272</v>
      </c>
      <c r="C1986">
        <v>20000000</v>
      </c>
      <c r="D1986">
        <f t="shared" si="30"/>
        <v>117387272</v>
      </c>
    </row>
    <row r="1987" spans="1:4" x14ac:dyDescent="0.2">
      <c r="A1987" t="s">
        <v>3426</v>
      </c>
      <c r="B1987">
        <v>82301521</v>
      </c>
      <c r="C1987">
        <v>32000000</v>
      </c>
      <c r="D1987">
        <f t="shared" ref="D1987:D2050" si="31">B1987-C1987</f>
        <v>50301521</v>
      </c>
    </row>
    <row r="1988" spans="1:4" x14ac:dyDescent="0.2">
      <c r="A1988" t="s">
        <v>3427</v>
      </c>
      <c r="B1988">
        <v>84518155</v>
      </c>
      <c r="C1988">
        <v>20000000</v>
      </c>
      <c r="D1988">
        <f t="shared" si="31"/>
        <v>64518155</v>
      </c>
    </row>
    <row r="1989" spans="1:4" x14ac:dyDescent="0.2">
      <c r="A1989" t="s">
        <v>2287</v>
      </c>
      <c r="B1989">
        <v>80050171</v>
      </c>
      <c r="C1989">
        <v>20000000</v>
      </c>
      <c r="D1989">
        <f t="shared" si="31"/>
        <v>60050171</v>
      </c>
    </row>
    <row r="1990" spans="1:4" x14ac:dyDescent="0.2">
      <c r="A1990" t="s">
        <v>3428</v>
      </c>
      <c r="B1990">
        <v>81257845</v>
      </c>
      <c r="C1990">
        <v>35000000</v>
      </c>
      <c r="D1990">
        <f t="shared" si="31"/>
        <v>46257845</v>
      </c>
    </row>
    <row r="1991" spans="1:4" x14ac:dyDescent="0.2">
      <c r="A1991" t="s">
        <v>3429</v>
      </c>
      <c r="B1991">
        <v>70360285</v>
      </c>
      <c r="C1991">
        <v>18000000</v>
      </c>
      <c r="D1991">
        <f t="shared" si="31"/>
        <v>52360285</v>
      </c>
    </row>
    <row r="1992" spans="1:4" x14ac:dyDescent="0.2">
      <c r="A1992" t="s">
        <v>3430</v>
      </c>
      <c r="B1992">
        <v>69148997</v>
      </c>
      <c r="C1992">
        <v>37000000</v>
      </c>
      <c r="D1992">
        <f t="shared" si="31"/>
        <v>32148997</v>
      </c>
    </row>
    <row r="1993" spans="1:4" x14ac:dyDescent="0.2">
      <c r="A1993" t="s">
        <v>3431</v>
      </c>
      <c r="B1993">
        <v>82624961</v>
      </c>
      <c r="C1993">
        <v>20000000</v>
      </c>
      <c r="D1993">
        <f t="shared" si="31"/>
        <v>62624961</v>
      </c>
    </row>
    <row r="1994" spans="1:4" x14ac:dyDescent="0.2">
      <c r="A1994" t="s">
        <v>3433</v>
      </c>
      <c r="B1994">
        <v>67325559</v>
      </c>
      <c r="C1994">
        <v>20000000</v>
      </c>
      <c r="D1994">
        <f t="shared" si="31"/>
        <v>47325559</v>
      </c>
    </row>
    <row r="1995" spans="1:4" x14ac:dyDescent="0.2">
      <c r="A1995" t="s">
        <v>3435</v>
      </c>
      <c r="B1995">
        <v>62933793</v>
      </c>
      <c r="C1995">
        <v>20000000</v>
      </c>
      <c r="D1995">
        <f t="shared" si="31"/>
        <v>42933793</v>
      </c>
    </row>
    <row r="1996" spans="1:4" x14ac:dyDescent="0.2">
      <c r="A1996" t="s">
        <v>3437</v>
      </c>
      <c r="B1996">
        <v>56667870</v>
      </c>
      <c r="C1996">
        <v>20000000</v>
      </c>
      <c r="D1996">
        <f t="shared" si="31"/>
        <v>36667870</v>
      </c>
    </row>
    <row r="1997" spans="1:4" x14ac:dyDescent="0.2">
      <c r="A1997" t="s">
        <v>3438</v>
      </c>
      <c r="B1997">
        <v>56398162</v>
      </c>
      <c r="C1997">
        <v>20000000</v>
      </c>
      <c r="D1997">
        <f t="shared" si="31"/>
        <v>36398162</v>
      </c>
    </row>
    <row r="1998" spans="1:4" x14ac:dyDescent="0.2">
      <c r="A1998" t="s">
        <v>3439</v>
      </c>
      <c r="B1998">
        <v>60072596</v>
      </c>
      <c r="C1998">
        <v>20000000</v>
      </c>
      <c r="D1998">
        <f t="shared" si="31"/>
        <v>40072596</v>
      </c>
    </row>
    <row r="1999" spans="1:4" x14ac:dyDescent="0.2">
      <c r="A1999" t="s">
        <v>3441</v>
      </c>
      <c r="B1999">
        <v>56362352</v>
      </c>
      <c r="C1999">
        <v>20000000</v>
      </c>
      <c r="D1999">
        <f t="shared" si="31"/>
        <v>36362352</v>
      </c>
    </row>
    <row r="2000" spans="1:4" x14ac:dyDescent="0.2">
      <c r="A2000" t="s">
        <v>3443</v>
      </c>
      <c r="B2000">
        <v>56154094</v>
      </c>
      <c r="C2000">
        <v>20000000</v>
      </c>
      <c r="D2000">
        <f t="shared" si="31"/>
        <v>36154094</v>
      </c>
    </row>
    <row r="2001" spans="1:4" x14ac:dyDescent="0.2">
      <c r="A2001" t="s">
        <v>3444</v>
      </c>
      <c r="B2001">
        <v>65623128</v>
      </c>
      <c r="C2001">
        <v>20000000</v>
      </c>
      <c r="D2001">
        <f t="shared" si="31"/>
        <v>45623128</v>
      </c>
    </row>
    <row r="2002" spans="1:4" x14ac:dyDescent="0.2">
      <c r="A2002" t="s">
        <v>3446</v>
      </c>
      <c r="B2002">
        <v>48546578</v>
      </c>
      <c r="C2002">
        <v>20000000</v>
      </c>
      <c r="D2002">
        <f t="shared" si="31"/>
        <v>28546578</v>
      </c>
    </row>
    <row r="2003" spans="1:4" x14ac:dyDescent="0.2">
      <c r="A2003" t="s">
        <v>3448</v>
      </c>
      <c r="B2003">
        <v>48423368</v>
      </c>
      <c r="C2003">
        <v>20000000</v>
      </c>
      <c r="D2003">
        <f t="shared" si="31"/>
        <v>28423368</v>
      </c>
    </row>
    <row r="2004" spans="1:4" x14ac:dyDescent="0.2">
      <c r="A2004" t="s">
        <v>3450</v>
      </c>
      <c r="B2004">
        <v>52066000</v>
      </c>
      <c r="C2004">
        <v>20000000</v>
      </c>
      <c r="D2004">
        <f t="shared" si="31"/>
        <v>32066000</v>
      </c>
    </row>
    <row r="2005" spans="1:4" x14ac:dyDescent="0.2">
      <c r="A2005" t="s">
        <v>3453</v>
      </c>
      <c r="B2005">
        <v>47887943</v>
      </c>
      <c r="C2005">
        <v>20000000</v>
      </c>
      <c r="D2005">
        <f t="shared" si="31"/>
        <v>27887943</v>
      </c>
    </row>
    <row r="2006" spans="1:4" x14ac:dyDescent="0.2">
      <c r="A2006" t="s">
        <v>3454</v>
      </c>
      <c r="B2006">
        <v>46363118</v>
      </c>
      <c r="C2006">
        <v>20000000</v>
      </c>
      <c r="D2006">
        <f t="shared" si="31"/>
        <v>26363118</v>
      </c>
    </row>
    <row r="2007" spans="1:4" x14ac:dyDescent="0.2">
      <c r="A2007" t="s">
        <v>3456</v>
      </c>
      <c r="B2007">
        <v>47852604</v>
      </c>
      <c r="C2007">
        <v>20000000</v>
      </c>
      <c r="D2007">
        <f t="shared" si="31"/>
        <v>27852604</v>
      </c>
    </row>
    <row r="2008" spans="1:4" x14ac:dyDescent="0.2">
      <c r="A2008" t="s">
        <v>3459</v>
      </c>
      <c r="B2008">
        <v>45542421</v>
      </c>
      <c r="C2008">
        <v>30000000</v>
      </c>
      <c r="D2008">
        <f t="shared" si="31"/>
        <v>15542421</v>
      </c>
    </row>
    <row r="2009" spans="1:4" x14ac:dyDescent="0.2">
      <c r="A2009" t="s">
        <v>3460</v>
      </c>
      <c r="B2009">
        <v>42652003</v>
      </c>
      <c r="C2009">
        <v>20000000</v>
      </c>
      <c r="D2009">
        <f t="shared" si="31"/>
        <v>22652003</v>
      </c>
    </row>
    <row r="2010" spans="1:4" x14ac:dyDescent="0.2">
      <c r="A2010" t="s">
        <v>3461</v>
      </c>
      <c r="B2010">
        <v>39737645</v>
      </c>
      <c r="C2010">
        <v>20000000</v>
      </c>
      <c r="D2010">
        <f t="shared" si="31"/>
        <v>19737645</v>
      </c>
    </row>
    <row r="2011" spans="1:4" x14ac:dyDescent="0.2">
      <c r="A2011" t="s">
        <v>796</v>
      </c>
      <c r="B2011">
        <v>37567440</v>
      </c>
      <c r="C2011">
        <v>20000000</v>
      </c>
      <c r="D2011">
        <f t="shared" si="31"/>
        <v>17567440</v>
      </c>
    </row>
    <row r="2012" spans="1:4" x14ac:dyDescent="0.2">
      <c r="A2012" t="s">
        <v>3463</v>
      </c>
      <c r="B2012">
        <v>44988180</v>
      </c>
      <c r="C2012">
        <v>20000000</v>
      </c>
      <c r="D2012">
        <f t="shared" si="31"/>
        <v>24988180</v>
      </c>
    </row>
    <row r="2013" spans="1:4" x14ac:dyDescent="0.2">
      <c r="A2013" t="s">
        <v>3464</v>
      </c>
      <c r="B2013">
        <v>39263506</v>
      </c>
      <c r="C2013">
        <v>22000000</v>
      </c>
      <c r="D2013">
        <f t="shared" si="31"/>
        <v>17263506</v>
      </c>
    </row>
    <row r="2014" spans="1:4" x14ac:dyDescent="0.2">
      <c r="A2014" t="s">
        <v>3466</v>
      </c>
      <c r="B2014">
        <v>39143839</v>
      </c>
      <c r="C2014">
        <v>20000000</v>
      </c>
      <c r="D2014">
        <f t="shared" si="31"/>
        <v>19143839</v>
      </c>
    </row>
    <row r="2015" spans="1:4" x14ac:dyDescent="0.2">
      <c r="A2015" t="s">
        <v>3467</v>
      </c>
      <c r="B2015">
        <v>37672350</v>
      </c>
      <c r="C2015">
        <v>20000000</v>
      </c>
      <c r="D2015">
        <f t="shared" si="31"/>
        <v>17672350</v>
      </c>
    </row>
    <row r="2016" spans="1:4" x14ac:dyDescent="0.2">
      <c r="A2016" t="s">
        <v>3469</v>
      </c>
      <c r="B2016">
        <v>38037513</v>
      </c>
      <c r="C2016">
        <v>20000000</v>
      </c>
      <c r="D2016">
        <f t="shared" si="31"/>
        <v>18037513</v>
      </c>
    </row>
    <row r="2017" spans="1:4" x14ac:dyDescent="0.2">
      <c r="A2017" t="s">
        <v>3470</v>
      </c>
      <c r="B2017">
        <v>37442180</v>
      </c>
      <c r="C2017">
        <v>20000000</v>
      </c>
      <c r="D2017">
        <f t="shared" si="31"/>
        <v>17442180</v>
      </c>
    </row>
    <row r="2018" spans="1:4" x14ac:dyDescent="0.2">
      <c r="A2018" t="s">
        <v>3472</v>
      </c>
      <c r="B2018">
        <v>35596227</v>
      </c>
      <c r="C2018">
        <v>20000000</v>
      </c>
      <c r="D2018">
        <f t="shared" si="31"/>
        <v>15596227</v>
      </c>
    </row>
    <row r="2019" spans="1:4" x14ac:dyDescent="0.2">
      <c r="A2019" t="s">
        <v>3474</v>
      </c>
      <c r="B2019">
        <v>35422828</v>
      </c>
      <c r="C2019">
        <v>20000000</v>
      </c>
      <c r="D2019">
        <f t="shared" si="31"/>
        <v>15422828</v>
      </c>
    </row>
    <row r="2020" spans="1:4" x14ac:dyDescent="0.2">
      <c r="A2020" t="s">
        <v>3475</v>
      </c>
      <c r="B2020">
        <v>36658108</v>
      </c>
      <c r="C2020">
        <v>20000000</v>
      </c>
      <c r="D2020">
        <f t="shared" si="31"/>
        <v>16658108</v>
      </c>
    </row>
    <row r="2021" spans="1:4" x14ac:dyDescent="0.2">
      <c r="A2021" t="s">
        <v>3476</v>
      </c>
      <c r="B2021">
        <v>34300771</v>
      </c>
      <c r="C2021">
        <v>25000000</v>
      </c>
      <c r="D2021">
        <f t="shared" si="31"/>
        <v>9300771</v>
      </c>
    </row>
    <row r="2022" spans="1:4" x14ac:dyDescent="0.2">
      <c r="A2022" t="s">
        <v>3477</v>
      </c>
      <c r="B2022">
        <v>34290142</v>
      </c>
      <c r="C2022">
        <v>19800000</v>
      </c>
      <c r="D2022">
        <f t="shared" si="31"/>
        <v>14490142</v>
      </c>
    </row>
    <row r="2023" spans="1:4" x14ac:dyDescent="0.2">
      <c r="A2023" t="s">
        <v>3479</v>
      </c>
      <c r="B2023">
        <v>33422556</v>
      </c>
      <c r="C2023">
        <v>20000000</v>
      </c>
      <c r="D2023">
        <f t="shared" si="31"/>
        <v>13422556</v>
      </c>
    </row>
    <row r="2024" spans="1:4" x14ac:dyDescent="0.2">
      <c r="A2024" t="s">
        <v>3480</v>
      </c>
      <c r="B2024">
        <v>32774834</v>
      </c>
      <c r="C2024">
        <v>30000000</v>
      </c>
      <c r="D2024">
        <f t="shared" si="31"/>
        <v>2774834</v>
      </c>
    </row>
    <row r="2025" spans="1:4" x14ac:dyDescent="0.2">
      <c r="A2025" t="s">
        <v>3481</v>
      </c>
      <c r="B2025">
        <v>34334256</v>
      </c>
      <c r="C2025">
        <v>11000000</v>
      </c>
      <c r="D2025">
        <f t="shared" si="31"/>
        <v>23334256</v>
      </c>
    </row>
    <row r="2026" spans="1:4" x14ac:dyDescent="0.2">
      <c r="A2026" t="s">
        <v>3482</v>
      </c>
      <c r="B2026">
        <v>32051917</v>
      </c>
      <c r="C2026">
        <v>20000000</v>
      </c>
      <c r="D2026">
        <f t="shared" si="31"/>
        <v>12051917</v>
      </c>
    </row>
    <row r="2027" spans="1:4" x14ac:dyDescent="0.2">
      <c r="A2027" t="s">
        <v>3483</v>
      </c>
      <c r="B2027">
        <v>32014289</v>
      </c>
      <c r="C2027">
        <v>20000000</v>
      </c>
      <c r="D2027">
        <f t="shared" si="31"/>
        <v>12014289</v>
      </c>
    </row>
    <row r="2028" spans="1:4" x14ac:dyDescent="0.2">
      <c r="A2028" t="s">
        <v>3484</v>
      </c>
      <c r="B2028">
        <v>31838002</v>
      </c>
      <c r="C2028">
        <v>20000000</v>
      </c>
      <c r="D2028">
        <f t="shared" si="31"/>
        <v>11838002</v>
      </c>
    </row>
    <row r="2029" spans="1:4" x14ac:dyDescent="0.2">
      <c r="A2029" t="s">
        <v>3486</v>
      </c>
      <c r="B2029">
        <v>36874745</v>
      </c>
      <c r="C2029">
        <v>20000000</v>
      </c>
      <c r="D2029">
        <f t="shared" si="31"/>
        <v>16874745</v>
      </c>
    </row>
    <row r="2030" spans="1:4" x14ac:dyDescent="0.2">
      <c r="A2030" t="s">
        <v>3488</v>
      </c>
      <c r="B2030">
        <v>30079316</v>
      </c>
      <c r="C2030">
        <v>35000000</v>
      </c>
      <c r="D2030">
        <f t="shared" si="31"/>
        <v>-4920684</v>
      </c>
    </row>
    <row r="2031" spans="1:4" x14ac:dyDescent="0.2">
      <c r="A2031" t="s">
        <v>3490</v>
      </c>
      <c r="B2031">
        <v>35033759</v>
      </c>
      <c r="C2031">
        <v>19000000</v>
      </c>
      <c r="D2031">
        <f t="shared" si="31"/>
        <v>16033759</v>
      </c>
    </row>
    <row r="2032" spans="1:4" x14ac:dyDescent="0.2">
      <c r="A2032" t="s">
        <v>3492</v>
      </c>
      <c r="B2032">
        <v>29753944</v>
      </c>
      <c r="C2032">
        <v>20000000</v>
      </c>
      <c r="D2032">
        <f t="shared" si="31"/>
        <v>9753944</v>
      </c>
    </row>
    <row r="2033" spans="1:4" x14ac:dyDescent="0.2">
      <c r="A2033" t="s">
        <v>3493</v>
      </c>
      <c r="B2033">
        <v>31146570</v>
      </c>
      <c r="C2033">
        <v>20000000</v>
      </c>
      <c r="D2033">
        <f t="shared" si="31"/>
        <v>11146570</v>
      </c>
    </row>
    <row r="2034" spans="1:4" x14ac:dyDescent="0.2">
      <c r="A2034" t="s">
        <v>3494</v>
      </c>
      <c r="B2034">
        <v>27277055</v>
      </c>
      <c r="C2034">
        <v>20000000</v>
      </c>
      <c r="D2034">
        <f t="shared" si="31"/>
        <v>7277055</v>
      </c>
    </row>
    <row r="2035" spans="1:4" x14ac:dyDescent="0.2">
      <c r="A2035" t="s">
        <v>3496</v>
      </c>
      <c r="B2035">
        <v>26876529</v>
      </c>
      <c r="C2035">
        <v>27000000</v>
      </c>
      <c r="D2035">
        <f t="shared" si="31"/>
        <v>-123471</v>
      </c>
    </row>
    <row r="2036" spans="1:4" x14ac:dyDescent="0.2">
      <c r="A2036" t="s">
        <v>3497</v>
      </c>
      <c r="B2036">
        <v>53146000</v>
      </c>
      <c r="C2036">
        <v>20000000</v>
      </c>
      <c r="D2036">
        <f t="shared" si="31"/>
        <v>33146000</v>
      </c>
    </row>
    <row r="2037" spans="1:4" x14ac:dyDescent="0.2">
      <c r="A2037" t="s">
        <v>3498</v>
      </c>
      <c r="B2037">
        <v>30028592</v>
      </c>
      <c r="C2037">
        <v>20000000</v>
      </c>
      <c r="D2037">
        <f t="shared" si="31"/>
        <v>10028592</v>
      </c>
    </row>
    <row r="2038" spans="1:4" x14ac:dyDescent="0.2">
      <c r="A2038" t="s">
        <v>3499</v>
      </c>
      <c r="B2038">
        <v>34126138</v>
      </c>
      <c r="C2038">
        <v>20000000</v>
      </c>
      <c r="D2038">
        <f t="shared" si="31"/>
        <v>14126138</v>
      </c>
    </row>
    <row r="2039" spans="1:4" x14ac:dyDescent="0.2">
      <c r="A2039" t="s">
        <v>3500</v>
      </c>
      <c r="B2039">
        <v>25677801</v>
      </c>
      <c r="C2039">
        <v>20000000</v>
      </c>
      <c r="D2039">
        <f t="shared" si="31"/>
        <v>5677801</v>
      </c>
    </row>
    <row r="2040" spans="1:4" x14ac:dyDescent="0.2">
      <c r="A2040" t="s">
        <v>3501</v>
      </c>
      <c r="B2040">
        <v>26415649</v>
      </c>
      <c r="C2040">
        <v>20000000</v>
      </c>
      <c r="D2040">
        <f t="shared" si="31"/>
        <v>6415649</v>
      </c>
    </row>
    <row r="2041" spans="1:4" x14ac:dyDescent="0.2">
      <c r="A2041" t="s">
        <v>3502</v>
      </c>
      <c r="B2041">
        <v>26003149</v>
      </c>
      <c r="C2041">
        <v>20000000</v>
      </c>
      <c r="D2041">
        <f t="shared" si="31"/>
        <v>6003149</v>
      </c>
    </row>
    <row r="2042" spans="1:4" x14ac:dyDescent="0.2">
      <c r="A2042" t="s">
        <v>3505</v>
      </c>
      <c r="B2042">
        <v>25584685</v>
      </c>
      <c r="C2042">
        <v>20000000</v>
      </c>
      <c r="D2042">
        <f t="shared" si="31"/>
        <v>5584685</v>
      </c>
    </row>
    <row r="2043" spans="1:4" x14ac:dyDescent="0.2">
      <c r="A2043" t="s">
        <v>3507</v>
      </c>
      <c r="B2043">
        <v>29975979</v>
      </c>
      <c r="C2043">
        <v>20000000</v>
      </c>
      <c r="D2043">
        <f t="shared" si="31"/>
        <v>9975979</v>
      </c>
    </row>
    <row r="2044" spans="1:4" x14ac:dyDescent="0.2">
      <c r="A2044" t="s">
        <v>3509</v>
      </c>
      <c r="B2044">
        <v>31584722</v>
      </c>
      <c r="C2044">
        <v>20000000</v>
      </c>
      <c r="D2044">
        <f t="shared" si="31"/>
        <v>11584722</v>
      </c>
    </row>
    <row r="2045" spans="1:4" x14ac:dyDescent="0.2">
      <c r="A2045" t="s">
        <v>3511</v>
      </c>
      <c r="B2045">
        <v>23179303</v>
      </c>
      <c r="C2045">
        <v>20000000</v>
      </c>
      <c r="D2045">
        <f t="shared" si="31"/>
        <v>3179303</v>
      </c>
    </row>
    <row r="2046" spans="1:4" x14ac:dyDescent="0.2">
      <c r="A2046" t="s">
        <v>3514</v>
      </c>
      <c r="B2046">
        <v>23078294</v>
      </c>
      <c r="C2046">
        <v>9000000</v>
      </c>
      <c r="D2046">
        <f t="shared" si="31"/>
        <v>14078294</v>
      </c>
    </row>
    <row r="2047" spans="1:4" x14ac:dyDescent="0.2">
      <c r="A2047" t="s">
        <v>3516</v>
      </c>
      <c r="B2047">
        <v>21413105</v>
      </c>
      <c r="C2047">
        <v>20000000</v>
      </c>
      <c r="D2047">
        <f t="shared" si="31"/>
        <v>1413105</v>
      </c>
    </row>
    <row r="2048" spans="1:4" x14ac:dyDescent="0.2">
      <c r="A2048" t="s">
        <v>3518</v>
      </c>
      <c r="B2048">
        <v>25077977</v>
      </c>
      <c r="C2048">
        <v>20000000</v>
      </c>
      <c r="D2048">
        <f t="shared" si="31"/>
        <v>5077977</v>
      </c>
    </row>
    <row r="2049" spans="1:4" x14ac:dyDescent="0.2">
      <c r="A2049" t="s">
        <v>3519</v>
      </c>
      <c r="B2049">
        <v>23292105</v>
      </c>
      <c r="C2049">
        <v>20000000</v>
      </c>
      <c r="D2049">
        <f t="shared" si="31"/>
        <v>3292105</v>
      </c>
    </row>
    <row r="2050" spans="1:4" x14ac:dyDescent="0.2">
      <c r="A2050" t="s">
        <v>3520</v>
      </c>
      <c r="B2050">
        <v>20916309</v>
      </c>
      <c r="C2050">
        <v>40000000</v>
      </c>
      <c r="D2050">
        <f t="shared" si="31"/>
        <v>-19083691</v>
      </c>
    </row>
    <row r="2051" spans="1:4" x14ac:dyDescent="0.2">
      <c r="A2051" t="s">
        <v>3521</v>
      </c>
      <c r="B2051">
        <v>21200000</v>
      </c>
      <c r="C2051">
        <v>20000000</v>
      </c>
      <c r="D2051">
        <f t="shared" ref="D2051:D2114" si="32">B2051-C2051</f>
        <v>1200000</v>
      </c>
    </row>
    <row r="2052" spans="1:4" x14ac:dyDescent="0.2">
      <c r="A2052" t="s">
        <v>3522</v>
      </c>
      <c r="B2052">
        <v>20241395</v>
      </c>
      <c r="C2052">
        <v>20000000</v>
      </c>
      <c r="D2052">
        <f t="shared" si="32"/>
        <v>241395</v>
      </c>
    </row>
    <row r="2053" spans="1:4" x14ac:dyDescent="0.2">
      <c r="A2053" t="s">
        <v>3524</v>
      </c>
      <c r="B2053">
        <v>32000000</v>
      </c>
      <c r="C2053">
        <v>806947</v>
      </c>
      <c r="D2053">
        <f t="shared" si="32"/>
        <v>31193053</v>
      </c>
    </row>
    <row r="2054" spans="1:4" x14ac:dyDescent="0.2">
      <c r="A2054" t="s">
        <v>3525</v>
      </c>
      <c r="B2054">
        <v>19151864</v>
      </c>
      <c r="C2054">
        <v>40000000</v>
      </c>
      <c r="D2054">
        <f t="shared" si="32"/>
        <v>-20848136</v>
      </c>
    </row>
    <row r="2055" spans="1:4" x14ac:dyDescent="0.2">
      <c r="A2055" t="s">
        <v>3527</v>
      </c>
      <c r="B2055">
        <v>23393765</v>
      </c>
      <c r="C2055">
        <v>20000000</v>
      </c>
      <c r="D2055">
        <f t="shared" si="32"/>
        <v>3393765</v>
      </c>
    </row>
    <row r="2056" spans="1:4" x14ac:dyDescent="0.2">
      <c r="A2056" t="s">
        <v>3528</v>
      </c>
      <c r="B2056">
        <v>18882880</v>
      </c>
      <c r="C2056">
        <v>20000000</v>
      </c>
      <c r="D2056">
        <f t="shared" si="32"/>
        <v>-1117120</v>
      </c>
    </row>
    <row r="2057" spans="1:4" x14ac:dyDescent="0.2">
      <c r="A2057" t="s">
        <v>3530</v>
      </c>
      <c r="B2057">
        <v>8500000</v>
      </c>
      <c r="C2057">
        <v>20000000</v>
      </c>
      <c r="D2057">
        <f t="shared" si="32"/>
        <v>-11500000</v>
      </c>
    </row>
    <row r="2058" spans="1:4" x14ac:dyDescent="0.2">
      <c r="A2058" t="s">
        <v>3531</v>
      </c>
      <c r="B2058">
        <v>18252684</v>
      </c>
      <c r="C2058">
        <v>30000000</v>
      </c>
      <c r="D2058">
        <f t="shared" si="32"/>
        <v>-11747316</v>
      </c>
    </row>
    <row r="2059" spans="1:4" x14ac:dyDescent="0.2">
      <c r="A2059" t="s">
        <v>3533</v>
      </c>
      <c r="B2059">
        <v>19661987</v>
      </c>
      <c r="C2059">
        <v>20000000</v>
      </c>
      <c r="D2059">
        <f t="shared" si="32"/>
        <v>-338013</v>
      </c>
    </row>
    <row r="2060" spans="1:4" x14ac:dyDescent="0.2">
      <c r="A2060" t="s">
        <v>3535</v>
      </c>
      <c r="B2060">
        <v>18352454</v>
      </c>
      <c r="C2060">
        <v>15000000</v>
      </c>
      <c r="D2060">
        <f t="shared" si="32"/>
        <v>3352454</v>
      </c>
    </row>
    <row r="2061" spans="1:4" x14ac:dyDescent="0.2">
      <c r="A2061" t="s">
        <v>3536</v>
      </c>
      <c r="B2061">
        <v>17803796</v>
      </c>
      <c r="C2061">
        <v>20000000</v>
      </c>
      <c r="D2061">
        <f t="shared" si="32"/>
        <v>-2196204</v>
      </c>
    </row>
    <row r="2062" spans="1:4" x14ac:dyDescent="0.2">
      <c r="A2062" t="s">
        <v>3539</v>
      </c>
      <c r="B2062">
        <v>17529157</v>
      </c>
      <c r="C2062">
        <v>20000000</v>
      </c>
      <c r="D2062">
        <f t="shared" si="32"/>
        <v>-2470843</v>
      </c>
    </row>
    <row r="2063" spans="1:4" x14ac:dyDescent="0.2">
      <c r="A2063" t="s">
        <v>3541</v>
      </c>
      <c r="B2063">
        <v>25753840</v>
      </c>
      <c r="C2063">
        <v>19000000</v>
      </c>
      <c r="D2063">
        <f t="shared" si="32"/>
        <v>6753840</v>
      </c>
    </row>
    <row r="2064" spans="1:4" x14ac:dyDescent="0.2">
      <c r="A2064" t="s">
        <v>3544</v>
      </c>
      <c r="B2064">
        <v>18081626</v>
      </c>
      <c r="C2064">
        <v>20000000</v>
      </c>
      <c r="D2064">
        <f t="shared" si="32"/>
        <v>-1918374</v>
      </c>
    </row>
    <row r="2065" spans="1:4" x14ac:dyDescent="0.2">
      <c r="A2065" t="s">
        <v>3545</v>
      </c>
      <c r="B2065">
        <v>17518220</v>
      </c>
      <c r="C2065">
        <v>20000000</v>
      </c>
      <c r="D2065">
        <f t="shared" si="32"/>
        <v>-2481780</v>
      </c>
    </row>
    <row r="2066" spans="1:4" x14ac:dyDescent="0.2">
      <c r="A2066" t="s">
        <v>3548</v>
      </c>
      <c r="B2066">
        <v>17104669</v>
      </c>
      <c r="C2066">
        <v>20000000</v>
      </c>
      <c r="D2066">
        <f t="shared" si="32"/>
        <v>-2895331</v>
      </c>
    </row>
    <row r="2067" spans="1:4" x14ac:dyDescent="0.2">
      <c r="A2067" t="s">
        <v>3551</v>
      </c>
      <c r="B2067">
        <v>16988996</v>
      </c>
      <c r="C2067">
        <v>35000000</v>
      </c>
      <c r="D2067">
        <f t="shared" si="32"/>
        <v>-18011004</v>
      </c>
    </row>
    <row r="2068" spans="1:4" x14ac:dyDescent="0.2">
      <c r="A2068" t="s">
        <v>3552</v>
      </c>
      <c r="B2068">
        <v>15797907</v>
      </c>
      <c r="C2068">
        <v>20000000</v>
      </c>
      <c r="D2068">
        <f t="shared" si="32"/>
        <v>-4202093</v>
      </c>
    </row>
    <row r="2069" spans="1:4" x14ac:dyDescent="0.2">
      <c r="A2069" t="s">
        <v>3554</v>
      </c>
      <c r="B2069">
        <v>16248701</v>
      </c>
      <c r="C2069">
        <v>20000000</v>
      </c>
      <c r="D2069">
        <f t="shared" si="32"/>
        <v>-3751299</v>
      </c>
    </row>
    <row r="2070" spans="1:4" x14ac:dyDescent="0.2">
      <c r="A2070" t="s">
        <v>3556</v>
      </c>
      <c r="B2070">
        <v>15712072</v>
      </c>
      <c r="C2070">
        <v>20000000</v>
      </c>
      <c r="D2070">
        <f t="shared" si="32"/>
        <v>-4287928</v>
      </c>
    </row>
    <row r="2071" spans="1:4" x14ac:dyDescent="0.2">
      <c r="A2071" t="s">
        <v>2373</v>
      </c>
      <c r="B2071">
        <v>191449475</v>
      </c>
      <c r="C2071">
        <v>37000000</v>
      </c>
      <c r="D2071">
        <f t="shared" si="32"/>
        <v>154449475</v>
      </c>
    </row>
    <row r="2072" spans="1:4" x14ac:dyDescent="0.2">
      <c r="A2072" t="s">
        <v>3558</v>
      </c>
      <c r="B2072">
        <v>15408822</v>
      </c>
      <c r="C2072">
        <v>20000000</v>
      </c>
      <c r="D2072">
        <f t="shared" si="32"/>
        <v>-4591178</v>
      </c>
    </row>
    <row r="2073" spans="1:4" x14ac:dyDescent="0.2">
      <c r="A2073" t="s">
        <v>3560</v>
      </c>
      <c r="B2073">
        <v>15464026</v>
      </c>
      <c r="C2073">
        <v>20000000</v>
      </c>
      <c r="D2073">
        <f t="shared" si="32"/>
        <v>-4535974</v>
      </c>
    </row>
    <row r="2074" spans="1:4" x14ac:dyDescent="0.2">
      <c r="A2074" t="s">
        <v>3562</v>
      </c>
      <c r="B2074">
        <v>8000000</v>
      </c>
      <c r="C2074">
        <v>20000000</v>
      </c>
      <c r="D2074">
        <f t="shared" si="32"/>
        <v>-12000000</v>
      </c>
    </row>
    <row r="2075" spans="1:4" x14ac:dyDescent="0.2">
      <c r="A2075" t="s">
        <v>3563</v>
      </c>
      <c r="B2075">
        <v>14174654</v>
      </c>
      <c r="C2075">
        <v>25000000</v>
      </c>
      <c r="D2075">
        <f t="shared" si="32"/>
        <v>-10825346</v>
      </c>
    </row>
    <row r="2076" spans="1:4" x14ac:dyDescent="0.2">
      <c r="A2076" t="s">
        <v>3564</v>
      </c>
      <c r="B2076">
        <v>15988876</v>
      </c>
      <c r="C2076">
        <v>27000000</v>
      </c>
      <c r="D2076">
        <f t="shared" si="32"/>
        <v>-11011124</v>
      </c>
    </row>
    <row r="2077" spans="1:4" x14ac:dyDescent="0.2">
      <c r="A2077" t="s">
        <v>3565</v>
      </c>
      <c r="B2077">
        <v>13801755</v>
      </c>
      <c r="C2077">
        <v>20000000</v>
      </c>
      <c r="D2077">
        <f t="shared" si="32"/>
        <v>-6198245</v>
      </c>
    </row>
    <row r="2078" spans="1:4" x14ac:dyDescent="0.2">
      <c r="A2078" t="s">
        <v>3567</v>
      </c>
      <c r="B2078">
        <v>13987482</v>
      </c>
      <c r="C2078">
        <v>20000000</v>
      </c>
      <c r="D2078">
        <f t="shared" si="32"/>
        <v>-6012518</v>
      </c>
    </row>
    <row r="2079" spans="1:4" x14ac:dyDescent="0.2">
      <c r="A2079" t="s">
        <v>3569</v>
      </c>
      <c r="B2079">
        <v>14291570</v>
      </c>
      <c r="C2079">
        <v>20000000</v>
      </c>
      <c r="D2079">
        <f t="shared" si="32"/>
        <v>-5708430</v>
      </c>
    </row>
    <row r="2080" spans="1:4" x14ac:dyDescent="0.2">
      <c r="A2080" t="s">
        <v>3570</v>
      </c>
      <c r="B2080">
        <v>12181484</v>
      </c>
      <c r="C2080">
        <v>40000000</v>
      </c>
      <c r="D2080">
        <f t="shared" si="32"/>
        <v>-27818516</v>
      </c>
    </row>
    <row r="2081" spans="1:4" x14ac:dyDescent="0.2">
      <c r="A2081" t="s">
        <v>3571</v>
      </c>
      <c r="B2081">
        <v>13630226</v>
      </c>
      <c r="C2081">
        <v>20000000</v>
      </c>
      <c r="D2081">
        <f t="shared" si="32"/>
        <v>-6369774</v>
      </c>
    </row>
    <row r="2082" spans="1:4" x14ac:dyDescent="0.2">
      <c r="A2082" t="s">
        <v>3572</v>
      </c>
      <c r="B2082">
        <v>13383737</v>
      </c>
      <c r="C2082">
        <v>20000000</v>
      </c>
      <c r="D2082">
        <f t="shared" si="32"/>
        <v>-6616263</v>
      </c>
    </row>
    <row r="2083" spans="1:4" x14ac:dyDescent="0.2">
      <c r="A2083" t="s">
        <v>3574</v>
      </c>
      <c r="B2083">
        <v>13391174</v>
      </c>
      <c r="C2083">
        <v>20000000</v>
      </c>
      <c r="D2083">
        <f t="shared" si="32"/>
        <v>-6608826</v>
      </c>
    </row>
    <row r="2084" spans="1:4" x14ac:dyDescent="0.2">
      <c r="A2084" t="s">
        <v>3576</v>
      </c>
      <c r="B2084">
        <v>12987647</v>
      </c>
      <c r="C2084">
        <v>30000000</v>
      </c>
      <c r="D2084">
        <f t="shared" si="32"/>
        <v>-17012353</v>
      </c>
    </row>
    <row r="2085" spans="1:4" x14ac:dyDescent="0.2">
      <c r="A2085" t="s">
        <v>3577</v>
      </c>
      <c r="B2085">
        <v>12469811</v>
      </c>
      <c r="C2085">
        <v>22000000</v>
      </c>
      <c r="D2085">
        <f t="shared" si="32"/>
        <v>-9530189</v>
      </c>
    </row>
    <row r="2086" spans="1:4" x14ac:dyDescent="0.2">
      <c r="A2086" t="s">
        <v>3579</v>
      </c>
      <c r="B2086">
        <v>12398628</v>
      </c>
      <c r="C2086">
        <v>20000000</v>
      </c>
      <c r="D2086">
        <f t="shared" si="32"/>
        <v>-7601372</v>
      </c>
    </row>
    <row r="2087" spans="1:4" x14ac:dyDescent="0.2">
      <c r="A2087" t="s">
        <v>3580</v>
      </c>
      <c r="B2087">
        <v>13214030</v>
      </c>
      <c r="C2087">
        <v>20000000</v>
      </c>
      <c r="D2087">
        <f t="shared" si="32"/>
        <v>-6785970</v>
      </c>
    </row>
    <row r="2088" spans="1:4" x14ac:dyDescent="0.2">
      <c r="A2088" t="s">
        <v>3581</v>
      </c>
      <c r="B2088">
        <v>12232937</v>
      </c>
      <c r="C2088">
        <v>22000000</v>
      </c>
      <c r="D2088">
        <f t="shared" si="32"/>
        <v>-9767063</v>
      </c>
    </row>
    <row r="2089" spans="1:4" x14ac:dyDescent="0.2">
      <c r="A2089" t="s">
        <v>3584</v>
      </c>
      <c r="B2089">
        <v>12134420</v>
      </c>
      <c r="C2089">
        <v>20000000</v>
      </c>
      <c r="D2089">
        <f t="shared" si="32"/>
        <v>-7865580</v>
      </c>
    </row>
    <row r="2090" spans="1:4" x14ac:dyDescent="0.2">
      <c r="A2090" t="s">
        <v>3586</v>
      </c>
      <c r="B2090">
        <v>11784000</v>
      </c>
      <c r="C2090">
        <v>20000000</v>
      </c>
      <c r="D2090">
        <f t="shared" si="32"/>
        <v>-8216000</v>
      </c>
    </row>
    <row r="2091" spans="1:4" x14ac:dyDescent="0.2">
      <c r="A2091" t="s">
        <v>3587</v>
      </c>
      <c r="B2091">
        <v>11169531</v>
      </c>
      <c r="C2091">
        <v>20000000</v>
      </c>
      <c r="D2091">
        <f t="shared" si="32"/>
        <v>-8830469</v>
      </c>
    </row>
    <row r="2092" spans="1:4" x14ac:dyDescent="0.2">
      <c r="A2092" t="s">
        <v>3590</v>
      </c>
      <c r="B2092">
        <v>11034436</v>
      </c>
      <c r="C2092">
        <v>20000000</v>
      </c>
      <c r="D2092">
        <f t="shared" si="32"/>
        <v>-8965564</v>
      </c>
    </row>
    <row r="2093" spans="1:4" x14ac:dyDescent="0.2">
      <c r="A2093" t="s">
        <v>3591</v>
      </c>
      <c r="B2093">
        <v>12626905</v>
      </c>
      <c r="C2093">
        <v>20000000</v>
      </c>
      <c r="D2093">
        <f t="shared" si="32"/>
        <v>-7373095</v>
      </c>
    </row>
    <row r="2094" spans="1:4" x14ac:dyDescent="0.2">
      <c r="A2094" t="s">
        <v>3592</v>
      </c>
      <c r="B2094">
        <v>10569071</v>
      </c>
      <c r="C2094">
        <v>20000000</v>
      </c>
      <c r="D2094">
        <f t="shared" si="32"/>
        <v>-9430929</v>
      </c>
    </row>
    <row r="2095" spans="1:4" x14ac:dyDescent="0.2">
      <c r="A2095" t="s">
        <v>3594</v>
      </c>
      <c r="B2095">
        <v>10544143</v>
      </c>
      <c r="C2095">
        <v>20000000</v>
      </c>
      <c r="D2095">
        <f t="shared" si="32"/>
        <v>-9455857</v>
      </c>
    </row>
    <row r="2096" spans="1:4" x14ac:dyDescent="0.2">
      <c r="A2096" t="s">
        <v>3595</v>
      </c>
      <c r="B2096">
        <v>13650738</v>
      </c>
      <c r="C2096">
        <v>20000000</v>
      </c>
      <c r="D2096">
        <f t="shared" si="32"/>
        <v>-6349262</v>
      </c>
    </row>
    <row r="2097" spans="1:4" x14ac:dyDescent="0.2">
      <c r="A2097" t="s">
        <v>3596</v>
      </c>
      <c r="B2097">
        <v>10555348</v>
      </c>
      <c r="C2097">
        <v>20000000</v>
      </c>
      <c r="D2097">
        <f t="shared" si="32"/>
        <v>-9444652</v>
      </c>
    </row>
    <row r="2098" spans="1:4" x14ac:dyDescent="0.2">
      <c r="A2098" t="s">
        <v>3598</v>
      </c>
      <c r="B2098">
        <v>9714482</v>
      </c>
      <c r="C2098">
        <v>20000000</v>
      </c>
      <c r="D2098">
        <f t="shared" si="32"/>
        <v>-10285518</v>
      </c>
    </row>
    <row r="2099" spans="1:4" x14ac:dyDescent="0.2">
      <c r="A2099" t="s">
        <v>3599</v>
      </c>
      <c r="B2099">
        <v>9525276</v>
      </c>
      <c r="C2099">
        <v>20000000</v>
      </c>
      <c r="D2099">
        <f t="shared" si="32"/>
        <v>-10474724</v>
      </c>
    </row>
    <row r="2100" spans="1:4" x14ac:dyDescent="0.2">
      <c r="A2100" t="s">
        <v>3600</v>
      </c>
      <c r="B2100">
        <v>8855646</v>
      </c>
      <c r="C2100">
        <v>21000000</v>
      </c>
      <c r="D2100">
        <f t="shared" si="32"/>
        <v>-12144354</v>
      </c>
    </row>
    <row r="2101" spans="1:4" x14ac:dyDescent="0.2">
      <c r="A2101" t="s">
        <v>3602</v>
      </c>
      <c r="B2101">
        <v>9109322</v>
      </c>
      <c r="C2101">
        <v>20000000</v>
      </c>
      <c r="D2101">
        <f t="shared" si="32"/>
        <v>-10890678</v>
      </c>
    </row>
    <row r="2102" spans="1:4" x14ac:dyDescent="0.2">
      <c r="A2102" t="s">
        <v>3603</v>
      </c>
      <c r="B2102">
        <v>8326035</v>
      </c>
      <c r="C2102">
        <v>33000000</v>
      </c>
      <c r="D2102">
        <f t="shared" si="32"/>
        <v>-24673965</v>
      </c>
    </row>
    <row r="2103" spans="1:4" x14ac:dyDescent="0.2">
      <c r="A2103" t="s">
        <v>3604</v>
      </c>
      <c r="B2103">
        <v>8104069</v>
      </c>
      <c r="C2103">
        <v>20000000</v>
      </c>
      <c r="D2103">
        <f t="shared" si="32"/>
        <v>-11895931</v>
      </c>
    </row>
    <row r="2104" spans="1:4" x14ac:dyDescent="0.2">
      <c r="A2104" t="s">
        <v>3605</v>
      </c>
      <c r="B2104">
        <v>8054280</v>
      </c>
      <c r="C2104">
        <v>20000000</v>
      </c>
      <c r="D2104">
        <f t="shared" si="32"/>
        <v>-11945720</v>
      </c>
    </row>
    <row r="2105" spans="1:4" x14ac:dyDescent="0.2">
      <c r="A2105" t="s">
        <v>3607</v>
      </c>
      <c r="B2105">
        <v>8093318</v>
      </c>
      <c r="C2105">
        <v>20000000</v>
      </c>
      <c r="D2105">
        <f t="shared" si="32"/>
        <v>-11906682</v>
      </c>
    </row>
    <row r="2106" spans="1:4" x14ac:dyDescent="0.2">
      <c r="A2106" t="s">
        <v>3609</v>
      </c>
      <c r="B2106">
        <v>7382993</v>
      </c>
      <c r="C2106">
        <v>20000000</v>
      </c>
      <c r="D2106">
        <f t="shared" si="32"/>
        <v>-12617007</v>
      </c>
    </row>
    <row r="2107" spans="1:4" x14ac:dyDescent="0.2">
      <c r="A2107" t="s">
        <v>3611</v>
      </c>
      <c r="B2107">
        <v>8888355</v>
      </c>
      <c r="C2107">
        <v>20000000</v>
      </c>
      <c r="D2107">
        <f t="shared" si="32"/>
        <v>-11111645</v>
      </c>
    </row>
    <row r="2108" spans="1:4" x14ac:dyDescent="0.2">
      <c r="A2108" t="s">
        <v>3612</v>
      </c>
      <c r="B2108">
        <v>7001720</v>
      </c>
      <c r="C2108">
        <v>12000000</v>
      </c>
      <c r="D2108">
        <f t="shared" si="32"/>
        <v>-4998280</v>
      </c>
    </row>
    <row r="2109" spans="1:4" x14ac:dyDescent="0.2">
      <c r="A2109" t="s">
        <v>3613</v>
      </c>
      <c r="B2109">
        <v>7268659</v>
      </c>
      <c r="C2109">
        <v>20000000</v>
      </c>
      <c r="D2109">
        <f t="shared" si="32"/>
        <v>-12731341</v>
      </c>
    </row>
    <row r="2110" spans="1:4" x14ac:dyDescent="0.2">
      <c r="A2110" t="s">
        <v>3616</v>
      </c>
      <c r="B2110">
        <v>6852144</v>
      </c>
      <c r="C2110">
        <v>22000000</v>
      </c>
      <c r="D2110">
        <f t="shared" si="32"/>
        <v>-15147856</v>
      </c>
    </row>
    <row r="2111" spans="1:4" x14ac:dyDescent="0.2">
      <c r="A2111" t="s">
        <v>3617</v>
      </c>
      <c r="B2111">
        <v>6563357</v>
      </c>
      <c r="C2111">
        <v>20000000</v>
      </c>
      <c r="D2111">
        <f t="shared" si="32"/>
        <v>-13436643</v>
      </c>
    </row>
    <row r="2112" spans="1:4" x14ac:dyDescent="0.2">
      <c r="A2112" t="s">
        <v>3620</v>
      </c>
      <c r="B2112">
        <v>6201757</v>
      </c>
      <c r="C2112">
        <v>10000000</v>
      </c>
      <c r="D2112">
        <f t="shared" si="32"/>
        <v>-3798243</v>
      </c>
    </row>
    <row r="2113" spans="1:4" x14ac:dyDescent="0.2">
      <c r="A2113" t="s">
        <v>3621</v>
      </c>
      <c r="B2113">
        <v>5702083</v>
      </c>
      <c r="C2113">
        <v>15000000</v>
      </c>
      <c r="D2113">
        <f t="shared" si="32"/>
        <v>-9297917</v>
      </c>
    </row>
    <row r="2114" spans="1:4" x14ac:dyDescent="0.2">
      <c r="A2114" t="s">
        <v>3623</v>
      </c>
      <c r="B2114">
        <v>5480996</v>
      </c>
      <c r="C2114">
        <v>8700000</v>
      </c>
      <c r="D2114">
        <f t="shared" si="32"/>
        <v>-3219004</v>
      </c>
    </row>
    <row r="2115" spans="1:4" x14ac:dyDescent="0.2">
      <c r="A2115" t="s">
        <v>3624</v>
      </c>
      <c r="B2115">
        <v>6002756</v>
      </c>
      <c r="C2115">
        <v>20000000</v>
      </c>
      <c r="D2115">
        <f t="shared" ref="D2115:D2178" si="33">B2115-C2115</f>
        <v>-13997244</v>
      </c>
    </row>
    <row r="2116" spans="1:4" x14ac:dyDescent="0.2">
      <c r="A2116" t="s">
        <v>3625</v>
      </c>
      <c r="B2116">
        <v>5132655</v>
      </c>
      <c r="C2116">
        <v>20000000</v>
      </c>
      <c r="D2116">
        <f t="shared" si="33"/>
        <v>-14867345</v>
      </c>
    </row>
    <row r="2117" spans="1:4" x14ac:dyDescent="0.2">
      <c r="A2117" t="s">
        <v>3626</v>
      </c>
      <c r="B2117">
        <v>5205343</v>
      </c>
      <c r="C2117">
        <v>20000000</v>
      </c>
      <c r="D2117">
        <f t="shared" si="33"/>
        <v>-14794657</v>
      </c>
    </row>
    <row r="2118" spans="1:4" x14ac:dyDescent="0.2">
      <c r="A2118" t="s">
        <v>3628</v>
      </c>
      <c r="B2118">
        <v>5005883</v>
      </c>
      <c r="C2118">
        <v>20000000</v>
      </c>
      <c r="D2118">
        <f t="shared" si="33"/>
        <v>-14994117</v>
      </c>
    </row>
    <row r="2119" spans="1:4" x14ac:dyDescent="0.2">
      <c r="A2119" t="s">
        <v>3630</v>
      </c>
      <c r="B2119">
        <v>5749134</v>
      </c>
      <c r="C2119">
        <v>20000000</v>
      </c>
      <c r="D2119">
        <f t="shared" si="33"/>
        <v>-14250866</v>
      </c>
    </row>
    <row r="2120" spans="1:4" x14ac:dyDescent="0.2">
      <c r="A2120" t="s">
        <v>3632</v>
      </c>
      <c r="B2120">
        <v>4234040</v>
      </c>
      <c r="C2120">
        <v>20000000</v>
      </c>
      <c r="D2120">
        <f t="shared" si="33"/>
        <v>-15765960</v>
      </c>
    </row>
    <row r="2121" spans="1:4" x14ac:dyDescent="0.2">
      <c r="A2121" t="s">
        <v>3634</v>
      </c>
      <c r="B2121">
        <v>4001121</v>
      </c>
      <c r="C2121">
        <v>20000000</v>
      </c>
      <c r="D2121">
        <f t="shared" si="33"/>
        <v>-15998879</v>
      </c>
    </row>
    <row r="2122" spans="1:4" x14ac:dyDescent="0.2">
      <c r="A2122" t="s">
        <v>3636</v>
      </c>
      <c r="B2122">
        <v>3749061</v>
      </c>
      <c r="C2122">
        <v>20000000</v>
      </c>
      <c r="D2122">
        <f t="shared" si="33"/>
        <v>-16250939</v>
      </c>
    </row>
    <row r="2123" spans="1:4" x14ac:dyDescent="0.2">
      <c r="A2123" t="s">
        <v>3638</v>
      </c>
      <c r="B2123">
        <v>3519627</v>
      </c>
      <c r="C2123">
        <v>20000000</v>
      </c>
      <c r="D2123">
        <f t="shared" si="33"/>
        <v>-16480373</v>
      </c>
    </row>
    <row r="2124" spans="1:4" x14ac:dyDescent="0.2">
      <c r="A2124" t="s">
        <v>3640</v>
      </c>
      <c r="B2124">
        <v>3081925</v>
      </c>
      <c r="C2124">
        <v>21000000</v>
      </c>
      <c r="D2124">
        <f t="shared" si="33"/>
        <v>-17918075</v>
      </c>
    </row>
    <row r="2125" spans="1:4" x14ac:dyDescent="0.2">
      <c r="A2125" t="s">
        <v>3642</v>
      </c>
      <c r="B2125">
        <v>2298191</v>
      </c>
      <c r="C2125">
        <v>2400000000</v>
      </c>
      <c r="D2125">
        <f t="shared" si="33"/>
        <v>-2397701809</v>
      </c>
    </row>
    <row r="2126" spans="1:4" x14ac:dyDescent="0.2">
      <c r="A2126" t="s">
        <v>3645</v>
      </c>
      <c r="B2126">
        <v>2353728</v>
      </c>
      <c r="C2126">
        <v>20000000</v>
      </c>
      <c r="D2126">
        <f t="shared" si="33"/>
        <v>-17646272</v>
      </c>
    </row>
    <row r="2127" spans="1:4" x14ac:dyDescent="0.2">
      <c r="A2127" t="s">
        <v>3648</v>
      </c>
      <c r="B2127">
        <v>2000000</v>
      </c>
      <c r="C2127">
        <v>20000000</v>
      </c>
      <c r="D2127">
        <f t="shared" si="33"/>
        <v>-18000000</v>
      </c>
    </row>
    <row r="2128" spans="1:4" x14ac:dyDescent="0.2">
      <c r="A2128" t="s">
        <v>3650</v>
      </c>
      <c r="B2128">
        <v>1900725</v>
      </c>
      <c r="C2128">
        <v>2000000</v>
      </c>
      <c r="D2128">
        <f t="shared" si="33"/>
        <v>-99275</v>
      </c>
    </row>
    <row r="2129" spans="1:4" x14ac:dyDescent="0.2">
      <c r="A2129" t="s">
        <v>3652</v>
      </c>
      <c r="B2129">
        <v>2246000</v>
      </c>
      <c r="C2129">
        <v>20000000</v>
      </c>
      <c r="D2129">
        <f t="shared" si="33"/>
        <v>-17754000</v>
      </c>
    </row>
    <row r="2130" spans="1:4" x14ac:dyDescent="0.2">
      <c r="A2130" t="s">
        <v>3653</v>
      </c>
      <c r="B2130">
        <v>1646664</v>
      </c>
      <c r="C2130">
        <v>20000000</v>
      </c>
      <c r="D2130">
        <f t="shared" si="33"/>
        <v>-18353336</v>
      </c>
    </row>
    <row r="2131" spans="1:4" x14ac:dyDescent="0.2">
      <c r="A2131" t="s">
        <v>3654</v>
      </c>
      <c r="B2131">
        <v>1190018</v>
      </c>
      <c r="C2131">
        <v>20000000</v>
      </c>
      <c r="D2131">
        <f t="shared" si="33"/>
        <v>-18809982</v>
      </c>
    </row>
    <row r="2132" spans="1:4" x14ac:dyDescent="0.2">
      <c r="A2132" t="s">
        <v>3655</v>
      </c>
      <c r="B2132">
        <v>1027749</v>
      </c>
      <c r="C2132">
        <v>40000000</v>
      </c>
      <c r="D2132">
        <f t="shared" si="33"/>
        <v>-38972251</v>
      </c>
    </row>
    <row r="2133" spans="1:4" x14ac:dyDescent="0.2">
      <c r="A2133" t="s">
        <v>3656</v>
      </c>
      <c r="B2133">
        <v>882710</v>
      </c>
      <c r="C2133">
        <v>24000000</v>
      </c>
      <c r="D2133">
        <f t="shared" si="33"/>
        <v>-23117290</v>
      </c>
    </row>
    <row r="2134" spans="1:4" x14ac:dyDescent="0.2">
      <c r="A2134" t="s">
        <v>3657</v>
      </c>
      <c r="B2134">
        <v>531009</v>
      </c>
      <c r="C2134">
        <v>10000000</v>
      </c>
      <c r="D2134">
        <f t="shared" si="33"/>
        <v>-9468991</v>
      </c>
    </row>
    <row r="2135" spans="1:4" x14ac:dyDescent="0.2">
      <c r="A2135" t="s">
        <v>3660</v>
      </c>
      <c r="B2135">
        <v>410388</v>
      </c>
      <c r="C2135">
        <v>2127519898</v>
      </c>
      <c r="D2135">
        <f t="shared" si="33"/>
        <v>-2127109510</v>
      </c>
    </row>
    <row r="2136" spans="1:4" x14ac:dyDescent="0.2">
      <c r="A2136" t="s">
        <v>3662</v>
      </c>
      <c r="B2136">
        <v>375474</v>
      </c>
      <c r="C2136">
        <v>20000000</v>
      </c>
      <c r="D2136">
        <f t="shared" si="33"/>
        <v>-19624526</v>
      </c>
    </row>
    <row r="2137" spans="1:4" x14ac:dyDescent="0.2">
      <c r="A2137" t="s">
        <v>3663</v>
      </c>
      <c r="B2137">
        <v>305070</v>
      </c>
      <c r="C2137">
        <v>20000000</v>
      </c>
      <c r="D2137">
        <f t="shared" si="33"/>
        <v>-19694930</v>
      </c>
    </row>
    <row r="2138" spans="1:4" x14ac:dyDescent="0.2">
      <c r="A2138" t="s">
        <v>3665</v>
      </c>
      <c r="B2138">
        <v>1183354</v>
      </c>
      <c r="C2138">
        <v>20000000</v>
      </c>
      <c r="D2138">
        <f t="shared" si="33"/>
        <v>-18816646</v>
      </c>
    </row>
    <row r="2139" spans="1:4" x14ac:dyDescent="0.2">
      <c r="A2139" t="s">
        <v>3668</v>
      </c>
      <c r="B2139">
        <v>121972</v>
      </c>
      <c r="C2139">
        <v>22000000</v>
      </c>
      <c r="D2139">
        <f t="shared" si="33"/>
        <v>-21878028</v>
      </c>
    </row>
    <row r="2140" spans="1:4" x14ac:dyDescent="0.2">
      <c r="A2140" t="s">
        <v>3669</v>
      </c>
      <c r="B2140">
        <v>263365</v>
      </c>
      <c r="C2140">
        <v>20000000</v>
      </c>
      <c r="D2140">
        <f t="shared" si="33"/>
        <v>-19736635</v>
      </c>
    </row>
    <row r="2141" spans="1:4" x14ac:dyDescent="0.2">
      <c r="A2141" t="s">
        <v>3670</v>
      </c>
      <c r="B2141">
        <v>8047690</v>
      </c>
      <c r="C2141">
        <v>19400000</v>
      </c>
      <c r="D2141">
        <f t="shared" si="33"/>
        <v>-11352310</v>
      </c>
    </row>
    <row r="2142" spans="1:4" x14ac:dyDescent="0.2">
      <c r="A2142" t="s">
        <v>3671</v>
      </c>
      <c r="B2142">
        <v>476270</v>
      </c>
      <c r="C2142">
        <v>20000000</v>
      </c>
      <c r="D2142">
        <f t="shared" si="33"/>
        <v>-19523730</v>
      </c>
    </row>
    <row r="2143" spans="1:4" x14ac:dyDescent="0.2">
      <c r="A2143" t="s">
        <v>3673</v>
      </c>
      <c r="B2143">
        <v>184208848</v>
      </c>
      <c r="C2143">
        <v>22000000</v>
      </c>
      <c r="D2143">
        <f t="shared" si="33"/>
        <v>162208848</v>
      </c>
    </row>
    <row r="2144" spans="1:4" x14ac:dyDescent="0.2">
      <c r="A2144" t="s">
        <v>3674</v>
      </c>
      <c r="B2144">
        <v>100292856</v>
      </c>
      <c r="C2144">
        <v>20000000</v>
      </c>
      <c r="D2144">
        <f t="shared" si="33"/>
        <v>80292856</v>
      </c>
    </row>
    <row r="2145" spans="1:4" x14ac:dyDescent="0.2">
      <c r="A2145" t="s">
        <v>3675</v>
      </c>
      <c r="B2145">
        <v>58571513</v>
      </c>
      <c r="C2145">
        <v>19000000</v>
      </c>
      <c r="D2145">
        <f t="shared" si="33"/>
        <v>39571513</v>
      </c>
    </row>
    <row r="2146" spans="1:4" x14ac:dyDescent="0.2">
      <c r="A2146" t="s">
        <v>3677</v>
      </c>
      <c r="B2146">
        <v>51431160</v>
      </c>
      <c r="C2146">
        <v>20000000</v>
      </c>
      <c r="D2146">
        <f t="shared" si="33"/>
        <v>31431160</v>
      </c>
    </row>
    <row r="2147" spans="1:4" x14ac:dyDescent="0.2">
      <c r="A2147" t="s">
        <v>3678</v>
      </c>
      <c r="B2147">
        <v>103001286</v>
      </c>
      <c r="C2147">
        <v>15000000</v>
      </c>
      <c r="D2147">
        <f t="shared" si="33"/>
        <v>88001286</v>
      </c>
    </row>
    <row r="2148" spans="1:4" x14ac:dyDescent="0.2">
      <c r="A2148" t="s">
        <v>3679</v>
      </c>
      <c r="B2148">
        <v>41867960</v>
      </c>
      <c r="C2148">
        <v>20000000</v>
      </c>
      <c r="D2148">
        <f t="shared" si="33"/>
        <v>21867960</v>
      </c>
    </row>
    <row r="2149" spans="1:4" x14ac:dyDescent="0.2">
      <c r="A2149" t="s">
        <v>3680</v>
      </c>
      <c r="B2149">
        <v>210609762</v>
      </c>
      <c r="C2149">
        <v>19000000</v>
      </c>
      <c r="D2149">
        <f t="shared" si="33"/>
        <v>191609762</v>
      </c>
    </row>
    <row r="2150" spans="1:4" x14ac:dyDescent="0.2">
      <c r="A2150" t="s">
        <v>3681</v>
      </c>
      <c r="B2150">
        <v>40846082</v>
      </c>
      <c r="C2150">
        <v>19000000</v>
      </c>
      <c r="D2150">
        <f t="shared" si="33"/>
        <v>21846082</v>
      </c>
    </row>
    <row r="2151" spans="1:4" x14ac:dyDescent="0.2">
      <c r="A2151" t="s">
        <v>3682</v>
      </c>
      <c r="B2151">
        <v>51697449</v>
      </c>
      <c r="C2151">
        <v>13000000</v>
      </c>
      <c r="D2151">
        <f t="shared" si="33"/>
        <v>38697449</v>
      </c>
    </row>
    <row r="2152" spans="1:4" x14ac:dyDescent="0.2">
      <c r="A2152" t="s">
        <v>3683</v>
      </c>
      <c r="B2152">
        <v>27758465</v>
      </c>
      <c r="C2152">
        <v>19000000</v>
      </c>
      <c r="D2152">
        <f t="shared" si="33"/>
        <v>8758465</v>
      </c>
    </row>
    <row r="2153" spans="1:4" x14ac:dyDescent="0.2">
      <c r="A2153" t="s">
        <v>3684</v>
      </c>
      <c r="B2153">
        <v>56127162</v>
      </c>
      <c r="C2153">
        <v>18000000</v>
      </c>
      <c r="D2153">
        <f t="shared" si="33"/>
        <v>38127162</v>
      </c>
    </row>
    <row r="2154" spans="1:4" x14ac:dyDescent="0.2">
      <c r="A2154" t="s">
        <v>3685</v>
      </c>
      <c r="B2154">
        <v>1357042</v>
      </c>
      <c r="C2154">
        <v>15000000</v>
      </c>
      <c r="D2154">
        <f t="shared" si="33"/>
        <v>-13642958</v>
      </c>
    </row>
    <row r="2155" spans="1:4" x14ac:dyDescent="0.2">
      <c r="A2155" t="s">
        <v>3688</v>
      </c>
      <c r="B2155">
        <v>15911333</v>
      </c>
      <c r="C2155">
        <v>19000000</v>
      </c>
      <c r="D2155">
        <f t="shared" si="33"/>
        <v>-3088667</v>
      </c>
    </row>
    <row r="2156" spans="1:4" x14ac:dyDescent="0.2">
      <c r="A2156" t="s">
        <v>3689</v>
      </c>
      <c r="B2156">
        <v>39103378</v>
      </c>
      <c r="C2156">
        <v>20000000</v>
      </c>
      <c r="D2156">
        <f t="shared" si="33"/>
        <v>19103378</v>
      </c>
    </row>
    <row r="2157" spans="1:4" x14ac:dyDescent="0.2">
      <c r="A2157" t="s">
        <v>3690</v>
      </c>
      <c r="B2157">
        <v>10049886</v>
      </c>
      <c r="C2157">
        <v>19000000</v>
      </c>
      <c r="D2157">
        <f t="shared" si="33"/>
        <v>-8950114</v>
      </c>
    </row>
    <row r="2158" spans="1:4" x14ac:dyDescent="0.2">
      <c r="A2158" t="s">
        <v>3691</v>
      </c>
      <c r="B2158">
        <v>8600000</v>
      </c>
      <c r="C2158">
        <v>25000000</v>
      </c>
      <c r="D2158">
        <f t="shared" si="33"/>
        <v>-16400000</v>
      </c>
    </row>
    <row r="2159" spans="1:4" x14ac:dyDescent="0.2">
      <c r="A2159" t="s">
        <v>3693</v>
      </c>
      <c r="B2159">
        <v>21483154</v>
      </c>
      <c r="C2159">
        <v>19000000</v>
      </c>
      <c r="D2159">
        <f t="shared" si="33"/>
        <v>2483154</v>
      </c>
    </row>
    <row r="2160" spans="1:4" x14ac:dyDescent="0.2">
      <c r="A2160" t="s">
        <v>3695</v>
      </c>
      <c r="B2160">
        <v>8396942</v>
      </c>
      <c r="C2160">
        <v>19000000</v>
      </c>
      <c r="D2160">
        <f t="shared" si="33"/>
        <v>-10603058</v>
      </c>
    </row>
    <row r="2161" spans="1:4" x14ac:dyDescent="0.2">
      <c r="A2161" t="s">
        <v>3697</v>
      </c>
      <c r="B2161">
        <v>12561</v>
      </c>
      <c r="C2161">
        <v>19000000</v>
      </c>
      <c r="D2161">
        <f t="shared" si="33"/>
        <v>-18987439</v>
      </c>
    </row>
    <row r="2162" spans="1:4" x14ac:dyDescent="0.2">
      <c r="A2162" t="s">
        <v>3699</v>
      </c>
      <c r="B2162">
        <v>6923891</v>
      </c>
      <c r="C2162">
        <v>23000000</v>
      </c>
      <c r="D2162">
        <f t="shared" si="33"/>
        <v>-16076109</v>
      </c>
    </row>
    <row r="2163" spans="1:4" x14ac:dyDescent="0.2">
      <c r="A2163" t="s">
        <v>3702</v>
      </c>
      <c r="B2163">
        <v>2119994</v>
      </c>
      <c r="C2163">
        <v>19000000</v>
      </c>
      <c r="D2163">
        <f t="shared" si="33"/>
        <v>-16880006</v>
      </c>
    </row>
    <row r="2164" spans="1:4" x14ac:dyDescent="0.2">
      <c r="A2164" t="s">
        <v>3705</v>
      </c>
      <c r="B2164">
        <v>1292527</v>
      </c>
      <c r="C2164">
        <v>19000000</v>
      </c>
      <c r="D2164">
        <f t="shared" si="33"/>
        <v>-17707473</v>
      </c>
    </row>
    <row r="2165" spans="1:4" x14ac:dyDescent="0.2">
      <c r="A2165" t="s">
        <v>3707</v>
      </c>
      <c r="B2165">
        <v>64255243</v>
      </c>
      <c r="C2165">
        <v>19000000</v>
      </c>
      <c r="D2165">
        <f t="shared" si="33"/>
        <v>45255243</v>
      </c>
    </row>
    <row r="2166" spans="1:4" x14ac:dyDescent="0.2">
      <c r="A2166" t="s">
        <v>3708</v>
      </c>
      <c r="B2166">
        <v>22245861</v>
      </c>
      <c r="C2166">
        <v>19000000</v>
      </c>
      <c r="D2166">
        <f t="shared" si="33"/>
        <v>3245861</v>
      </c>
    </row>
    <row r="2167" spans="1:4" x14ac:dyDescent="0.2">
      <c r="A2167" t="s">
        <v>3710</v>
      </c>
      <c r="B2167">
        <v>20433940</v>
      </c>
      <c r="C2167">
        <v>15000000</v>
      </c>
      <c r="D2167">
        <f t="shared" si="33"/>
        <v>5433940</v>
      </c>
    </row>
    <row r="2168" spans="1:4" x14ac:dyDescent="0.2">
      <c r="A2168" t="s">
        <v>3711</v>
      </c>
      <c r="B2168">
        <v>10562387</v>
      </c>
      <c r="C2168">
        <v>18500000</v>
      </c>
      <c r="D2168">
        <f t="shared" si="33"/>
        <v>-7937613</v>
      </c>
    </row>
    <row r="2169" spans="1:4" x14ac:dyDescent="0.2">
      <c r="A2169" t="s">
        <v>3713</v>
      </c>
      <c r="B2169">
        <v>18439082</v>
      </c>
      <c r="C2169">
        <v>18500000</v>
      </c>
      <c r="D2169">
        <f t="shared" si="33"/>
        <v>-60918</v>
      </c>
    </row>
    <row r="2170" spans="1:4" x14ac:dyDescent="0.2">
      <c r="A2170" t="s">
        <v>3714</v>
      </c>
      <c r="B2170">
        <v>150056505</v>
      </c>
      <c r="C2170">
        <v>18000000</v>
      </c>
      <c r="D2170">
        <f t="shared" si="33"/>
        <v>132056505</v>
      </c>
    </row>
    <row r="2171" spans="1:4" x14ac:dyDescent="0.2">
      <c r="A2171" t="s">
        <v>3715</v>
      </c>
      <c r="B2171">
        <v>119938730</v>
      </c>
      <c r="C2171">
        <v>18000000</v>
      </c>
      <c r="D2171">
        <f t="shared" si="33"/>
        <v>101938730</v>
      </c>
    </row>
    <row r="2172" spans="1:4" x14ac:dyDescent="0.2">
      <c r="A2172" t="s">
        <v>3716</v>
      </c>
      <c r="B2172">
        <v>114968774</v>
      </c>
      <c r="C2172">
        <v>18000000</v>
      </c>
      <c r="D2172">
        <f t="shared" si="33"/>
        <v>96968774</v>
      </c>
    </row>
    <row r="2173" spans="1:4" x14ac:dyDescent="0.2">
      <c r="A2173" t="s">
        <v>3717</v>
      </c>
      <c r="B2173">
        <v>128505958</v>
      </c>
      <c r="C2173">
        <v>18000000</v>
      </c>
      <c r="D2173">
        <f t="shared" si="33"/>
        <v>110505958</v>
      </c>
    </row>
    <row r="2174" spans="1:4" x14ac:dyDescent="0.2">
      <c r="A2174" t="s">
        <v>3718</v>
      </c>
      <c r="B2174">
        <v>95001351</v>
      </c>
      <c r="C2174">
        <v>18000000</v>
      </c>
      <c r="D2174">
        <f t="shared" si="33"/>
        <v>77001351</v>
      </c>
    </row>
    <row r="2175" spans="1:4" x14ac:dyDescent="0.2">
      <c r="A2175" t="s">
        <v>3719</v>
      </c>
      <c r="B2175">
        <v>76400000</v>
      </c>
      <c r="C2175">
        <v>17000000</v>
      </c>
      <c r="D2175">
        <f t="shared" si="33"/>
        <v>59400000</v>
      </c>
    </row>
    <row r="2176" spans="1:4" x14ac:dyDescent="0.2">
      <c r="A2176" t="s">
        <v>3720</v>
      </c>
      <c r="B2176">
        <v>75072454</v>
      </c>
      <c r="C2176">
        <v>20000000</v>
      </c>
      <c r="D2176">
        <f t="shared" si="33"/>
        <v>55072454</v>
      </c>
    </row>
    <row r="2177" spans="1:4" x14ac:dyDescent="0.2">
      <c r="A2177" t="s">
        <v>3721</v>
      </c>
      <c r="B2177">
        <v>65535067</v>
      </c>
      <c r="C2177">
        <v>17000000</v>
      </c>
      <c r="D2177">
        <f t="shared" si="33"/>
        <v>48535067</v>
      </c>
    </row>
    <row r="2178" spans="1:4" x14ac:dyDescent="0.2">
      <c r="A2178" t="s">
        <v>3724</v>
      </c>
      <c r="B2178">
        <v>13998282</v>
      </c>
      <c r="C2178">
        <v>16000000</v>
      </c>
      <c r="D2178">
        <f t="shared" si="33"/>
        <v>-2001718</v>
      </c>
    </row>
    <row r="2179" spans="1:4" x14ac:dyDescent="0.2">
      <c r="A2179" t="s">
        <v>3725</v>
      </c>
      <c r="B2179">
        <v>6061759</v>
      </c>
      <c r="C2179">
        <v>17000000</v>
      </c>
      <c r="D2179">
        <f t="shared" ref="D2179:D2242" si="34">B2179-C2179</f>
        <v>-10938241</v>
      </c>
    </row>
    <row r="2180" spans="1:4" x14ac:dyDescent="0.2">
      <c r="A2180" t="s">
        <v>3726</v>
      </c>
      <c r="B2180">
        <v>64955956</v>
      </c>
      <c r="C2180">
        <v>18000000</v>
      </c>
      <c r="D2180">
        <f t="shared" si="34"/>
        <v>46955956</v>
      </c>
    </row>
    <row r="2181" spans="1:4" x14ac:dyDescent="0.2">
      <c r="A2181" t="s">
        <v>3728</v>
      </c>
      <c r="B2181">
        <v>60057639</v>
      </c>
      <c r="C2181">
        <v>18000000</v>
      </c>
      <c r="D2181">
        <f t="shared" si="34"/>
        <v>42057639</v>
      </c>
    </row>
    <row r="2182" spans="1:4" x14ac:dyDescent="0.2">
      <c r="A2182" t="s">
        <v>3729</v>
      </c>
      <c r="B2182">
        <v>53868030</v>
      </c>
      <c r="C2182">
        <v>17000000</v>
      </c>
      <c r="D2182">
        <f t="shared" si="34"/>
        <v>36868030</v>
      </c>
    </row>
    <row r="2183" spans="1:4" x14ac:dyDescent="0.2">
      <c r="A2183" t="s">
        <v>3730</v>
      </c>
      <c r="B2183">
        <v>59573085</v>
      </c>
      <c r="C2183">
        <v>18000000</v>
      </c>
      <c r="D2183">
        <f t="shared" si="34"/>
        <v>41573085</v>
      </c>
    </row>
    <row r="2184" spans="1:4" x14ac:dyDescent="0.2">
      <c r="A2184" t="s">
        <v>3731</v>
      </c>
      <c r="B2184">
        <v>52691009</v>
      </c>
      <c r="C2184">
        <v>21000000</v>
      </c>
      <c r="D2184">
        <f t="shared" si="34"/>
        <v>31691009</v>
      </c>
    </row>
    <row r="2185" spans="1:4" x14ac:dyDescent="0.2">
      <c r="A2185" t="s">
        <v>3732</v>
      </c>
      <c r="B2185">
        <v>59735548</v>
      </c>
      <c r="C2185">
        <v>15000000</v>
      </c>
      <c r="D2185">
        <f t="shared" si="34"/>
        <v>44735548</v>
      </c>
    </row>
    <row r="2186" spans="1:4" x14ac:dyDescent="0.2">
      <c r="A2186" t="s">
        <v>3734</v>
      </c>
      <c r="B2186">
        <v>51600000</v>
      </c>
      <c r="C2186">
        <v>18000000</v>
      </c>
      <c r="D2186">
        <f t="shared" si="34"/>
        <v>33600000</v>
      </c>
    </row>
    <row r="2187" spans="1:4" x14ac:dyDescent="0.2">
      <c r="A2187" t="s">
        <v>3736</v>
      </c>
      <c r="B2187">
        <v>43818159</v>
      </c>
      <c r="C2187">
        <v>20000000</v>
      </c>
      <c r="D2187">
        <f t="shared" si="34"/>
        <v>23818159</v>
      </c>
    </row>
    <row r="2188" spans="1:4" x14ac:dyDescent="0.2">
      <c r="A2188" t="s">
        <v>3737</v>
      </c>
      <c r="B2188">
        <v>86049418</v>
      </c>
      <c r="C2188">
        <v>17000000</v>
      </c>
      <c r="D2188">
        <f t="shared" si="34"/>
        <v>69049418</v>
      </c>
    </row>
    <row r="2189" spans="1:4" x14ac:dyDescent="0.2">
      <c r="A2189" t="s">
        <v>3739</v>
      </c>
      <c r="B2189">
        <v>43601508</v>
      </c>
      <c r="C2189">
        <v>18000000</v>
      </c>
      <c r="D2189">
        <f t="shared" si="34"/>
        <v>25601508</v>
      </c>
    </row>
    <row r="2190" spans="1:4" x14ac:dyDescent="0.2">
      <c r="A2190" t="s">
        <v>3740</v>
      </c>
      <c r="B2190">
        <v>41300105</v>
      </c>
      <c r="C2190">
        <v>19800000</v>
      </c>
      <c r="D2190">
        <f t="shared" si="34"/>
        <v>21500105</v>
      </c>
    </row>
    <row r="2191" spans="1:4" x14ac:dyDescent="0.2">
      <c r="A2191" t="s">
        <v>3741</v>
      </c>
      <c r="B2191">
        <v>41382841</v>
      </c>
      <c r="C2191">
        <v>18000000</v>
      </c>
      <c r="D2191">
        <f t="shared" si="34"/>
        <v>23382841</v>
      </c>
    </row>
    <row r="2192" spans="1:4" x14ac:dyDescent="0.2">
      <c r="A2192" t="s">
        <v>3742</v>
      </c>
      <c r="B2192">
        <v>42335698</v>
      </c>
      <c r="C2192">
        <v>18000000</v>
      </c>
      <c r="D2192">
        <f t="shared" si="34"/>
        <v>24335698</v>
      </c>
    </row>
    <row r="2193" spans="1:4" x14ac:dyDescent="0.2">
      <c r="A2193" t="s">
        <v>3743</v>
      </c>
      <c r="B2193">
        <v>33404871</v>
      </c>
      <c r="C2193">
        <v>18000000</v>
      </c>
      <c r="D2193">
        <f t="shared" si="34"/>
        <v>15404871</v>
      </c>
    </row>
    <row r="2194" spans="1:4" x14ac:dyDescent="0.2">
      <c r="A2194" t="s">
        <v>3744</v>
      </c>
      <c r="B2194">
        <v>31471430</v>
      </c>
      <c r="C2194">
        <v>15000000</v>
      </c>
      <c r="D2194">
        <f t="shared" si="34"/>
        <v>16471430</v>
      </c>
    </row>
    <row r="2195" spans="1:4" x14ac:dyDescent="0.2">
      <c r="A2195" t="s">
        <v>3746</v>
      </c>
      <c r="B2195">
        <v>30222640</v>
      </c>
      <c r="C2195">
        <v>25000000</v>
      </c>
      <c r="D2195">
        <f t="shared" si="34"/>
        <v>5222640</v>
      </c>
    </row>
    <row r="2196" spans="1:4" x14ac:dyDescent="0.2">
      <c r="A2196" t="s">
        <v>2842</v>
      </c>
      <c r="B2196">
        <v>26830000</v>
      </c>
      <c r="C2196">
        <v>18000000</v>
      </c>
      <c r="D2196">
        <f t="shared" si="34"/>
        <v>8830000</v>
      </c>
    </row>
    <row r="2197" spans="1:4" x14ac:dyDescent="0.2">
      <c r="A2197" t="s">
        <v>3748</v>
      </c>
      <c r="B2197">
        <v>26906039</v>
      </c>
      <c r="C2197">
        <v>18000000</v>
      </c>
      <c r="D2197">
        <f t="shared" si="34"/>
        <v>8906039</v>
      </c>
    </row>
    <row r="2198" spans="1:4" x14ac:dyDescent="0.2">
      <c r="A2198" t="s">
        <v>3749</v>
      </c>
      <c r="B2198">
        <v>21378000</v>
      </c>
      <c r="C2198">
        <v>1000000</v>
      </c>
      <c r="D2198">
        <f t="shared" si="34"/>
        <v>20378000</v>
      </c>
    </row>
    <row r="2199" spans="1:4" x14ac:dyDescent="0.2">
      <c r="A2199" t="s">
        <v>3752</v>
      </c>
      <c r="B2199">
        <v>43853424</v>
      </c>
      <c r="C2199">
        <v>18000000</v>
      </c>
      <c r="D2199">
        <f t="shared" si="34"/>
        <v>25853424</v>
      </c>
    </row>
    <row r="2200" spans="1:4" x14ac:dyDescent="0.2">
      <c r="A2200" t="s">
        <v>3754</v>
      </c>
      <c r="B2200">
        <v>23993605</v>
      </c>
      <c r="C2200">
        <v>18000000</v>
      </c>
      <c r="D2200">
        <f t="shared" si="34"/>
        <v>5993605</v>
      </c>
    </row>
    <row r="2201" spans="1:4" x14ac:dyDescent="0.2">
      <c r="A2201" t="s">
        <v>3755</v>
      </c>
      <c r="B2201">
        <v>26400000</v>
      </c>
      <c r="C2201">
        <v>18000000</v>
      </c>
      <c r="D2201">
        <f t="shared" si="34"/>
        <v>8400000</v>
      </c>
    </row>
    <row r="2202" spans="1:4" x14ac:dyDescent="0.2">
      <c r="A2202" t="s">
        <v>3756</v>
      </c>
      <c r="B2202">
        <v>45250</v>
      </c>
      <c r="C2202">
        <v>18000000</v>
      </c>
      <c r="D2202">
        <f t="shared" si="34"/>
        <v>-17954750</v>
      </c>
    </row>
    <row r="2203" spans="1:4" x14ac:dyDescent="0.2">
      <c r="A2203" t="s">
        <v>3758</v>
      </c>
      <c r="B2203">
        <v>22927390</v>
      </c>
      <c r="C2203">
        <v>18000000</v>
      </c>
      <c r="D2203">
        <f t="shared" si="34"/>
        <v>4927390</v>
      </c>
    </row>
    <row r="2204" spans="1:4" x14ac:dyDescent="0.2">
      <c r="A2204" t="s">
        <v>3760</v>
      </c>
      <c r="B2204">
        <v>4250320</v>
      </c>
      <c r="C2204">
        <v>18000000</v>
      </c>
      <c r="D2204">
        <f t="shared" si="34"/>
        <v>-13749680</v>
      </c>
    </row>
    <row r="2205" spans="1:4" x14ac:dyDescent="0.2">
      <c r="A2205" t="s">
        <v>3762</v>
      </c>
      <c r="B2205">
        <v>22452209</v>
      </c>
      <c r="C2205">
        <v>18000000</v>
      </c>
      <c r="D2205">
        <f t="shared" si="34"/>
        <v>4452209</v>
      </c>
    </row>
    <row r="2206" spans="1:4" x14ac:dyDescent="0.2">
      <c r="A2206" t="s">
        <v>3763</v>
      </c>
      <c r="B2206">
        <v>18329466</v>
      </c>
      <c r="C2206">
        <v>18000000</v>
      </c>
      <c r="D2206">
        <f t="shared" si="34"/>
        <v>329466</v>
      </c>
    </row>
    <row r="2207" spans="1:4" x14ac:dyDescent="0.2">
      <c r="A2207" t="s">
        <v>3764</v>
      </c>
      <c r="B2207">
        <v>17071230</v>
      </c>
      <c r="C2207">
        <v>18000000</v>
      </c>
      <c r="D2207">
        <f t="shared" si="34"/>
        <v>-928770</v>
      </c>
    </row>
    <row r="2208" spans="1:4" x14ac:dyDescent="0.2">
      <c r="A2208" t="s">
        <v>3766</v>
      </c>
      <c r="B2208">
        <v>17174870</v>
      </c>
      <c r="C2208">
        <v>18000000</v>
      </c>
      <c r="D2208">
        <f t="shared" si="34"/>
        <v>-825130</v>
      </c>
    </row>
    <row r="2209" spans="1:4" x14ac:dyDescent="0.2">
      <c r="A2209" t="s">
        <v>3767</v>
      </c>
      <c r="B2209">
        <v>26284475</v>
      </c>
      <c r="C2209">
        <v>17000000</v>
      </c>
      <c r="D2209">
        <f t="shared" si="34"/>
        <v>9284475</v>
      </c>
    </row>
    <row r="2210" spans="1:4" x14ac:dyDescent="0.2">
      <c r="A2210" t="s">
        <v>3769</v>
      </c>
      <c r="B2210">
        <v>16702864</v>
      </c>
      <c r="C2210">
        <v>18000000</v>
      </c>
      <c r="D2210">
        <f t="shared" si="34"/>
        <v>-1297136</v>
      </c>
    </row>
    <row r="2211" spans="1:4" x14ac:dyDescent="0.2">
      <c r="A2211" t="s">
        <v>3770</v>
      </c>
      <c r="B2211">
        <v>15561627</v>
      </c>
      <c r="C2211">
        <v>18000000</v>
      </c>
      <c r="D2211">
        <f t="shared" si="34"/>
        <v>-2438373</v>
      </c>
    </row>
    <row r="2212" spans="1:4" x14ac:dyDescent="0.2">
      <c r="A2212" t="s">
        <v>3771</v>
      </c>
      <c r="B2212">
        <v>17750583</v>
      </c>
      <c r="C2212">
        <v>30000000</v>
      </c>
      <c r="D2212">
        <f t="shared" si="34"/>
        <v>-12249417</v>
      </c>
    </row>
    <row r="2213" spans="1:4" x14ac:dyDescent="0.2">
      <c r="A2213" t="s">
        <v>3772</v>
      </c>
      <c r="B2213">
        <v>14793904</v>
      </c>
      <c r="C2213">
        <v>18000000</v>
      </c>
      <c r="D2213">
        <f t="shared" si="34"/>
        <v>-3206096</v>
      </c>
    </row>
    <row r="2214" spans="1:4" x14ac:dyDescent="0.2">
      <c r="A2214" t="s">
        <v>3773</v>
      </c>
      <c r="B2214">
        <v>15281286</v>
      </c>
      <c r="C2214">
        <v>18000000</v>
      </c>
      <c r="D2214">
        <f t="shared" si="34"/>
        <v>-2718714</v>
      </c>
    </row>
    <row r="2215" spans="1:4" x14ac:dyDescent="0.2">
      <c r="A2215" t="s">
        <v>3775</v>
      </c>
      <c r="B2215">
        <v>8000000</v>
      </c>
      <c r="C2215">
        <v>18000000</v>
      </c>
      <c r="D2215">
        <f t="shared" si="34"/>
        <v>-10000000</v>
      </c>
    </row>
    <row r="2216" spans="1:4" x14ac:dyDescent="0.2">
      <c r="A2216" t="s">
        <v>3777</v>
      </c>
      <c r="B2216">
        <v>13491653</v>
      </c>
      <c r="C2216">
        <v>18000000</v>
      </c>
      <c r="D2216">
        <f t="shared" si="34"/>
        <v>-4508347</v>
      </c>
    </row>
    <row r="2217" spans="1:4" x14ac:dyDescent="0.2">
      <c r="A2217" t="s">
        <v>3779</v>
      </c>
      <c r="B2217">
        <v>10494494</v>
      </c>
      <c r="C2217">
        <v>18000000</v>
      </c>
      <c r="D2217">
        <f t="shared" si="34"/>
        <v>-7505506</v>
      </c>
    </row>
    <row r="2218" spans="1:4" x14ac:dyDescent="0.2">
      <c r="A2218" t="s">
        <v>3780</v>
      </c>
      <c r="B2218">
        <v>7837632</v>
      </c>
      <c r="C2218">
        <v>18000000</v>
      </c>
      <c r="D2218">
        <f t="shared" si="34"/>
        <v>-10162368</v>
      </c>
    </row>
    <row r="2219" spans="1:4" x14ac:dyDescent="0.2">
      <c r="A2219" t="s">
        <v>3781</v>
      </c>
      <c r="B2219">
        <v>15155772</v>
      </c>
      <c r="C2219">
        <v>18000000</v>
      </c>
      <c r="D2219">
        <f t="shared" si="34"/>
        <v>-2844228</v>
      </c>
    </row>
    <row r="2220" spans="1:4" x14ac:dyDescent="0.2">
      <c r="A2220" t="s">
        <v>3783</v>
      </c>
      <c r="B2220">
        <v>8508843</v>
      </c>
      <c r="C2220">
        <v>18000000</v>
      </c>
      <c r="D2220">
        <f t="shared" si="34"/>
        <v>-9491157</v>
      </c>
    </row>
    <row r="2221" spans="1:4" x14ac:dyDescent="0.2">
      <c r="A2221" t="s">
        <v>3785</v>
      </c>
      <c r="B2221">
        <v>7739049</v>
      </c>
      <c r="C2221">
        <v>18000000</v>
      </c>
      <c r="D2221">
        <f t="shared" si="34"/>
        <v>-10260951</v>
      </c>
    </row>
    <row r="2222" spans="1:4" x14ac:dyDescent="0.2">
      <c r="A2222" t="s">
        <v>3786</v>
      </c>
      <c r="B2222">
        <v>6734844</v>
      </c>
      <c r="C2222">
        <v>17000000</v>
      </c>
      <c r="D2222">
        <f t="shared" si="34"/>
        <v>-10265156</v>
      </c>
    </row>
    <row r="2223" spans="1:4" x14ac:dyDescent="0.2">
      <c r="A2223" t="s">
        <v>3788</v>
      </c>
      <c r="B2223">
        <v>6000000</v>
      </c>
      <c r="C2223">
        <v>18000000</v>
      </c>
      <c r="D2223">
        <f t="shared" si="34"/>
        <v>-12000000</v>
      </c>
    </row>
    <row r="2224" spans="1:4" x14ac:dyDescent="0.2">
      <c r="A2224" t="s">
        <v>3789</v>
      </c>
      <c r="B2224">
        <v>6615578</v>
      </c>
      <c r="C2224">
        <v>13000000</v>
      </c>
      <c r="D2224">
        <f t="shared" si="34"/>
        <v>-6384422</v>
      </c>
    </row>
    <row r="2225" spans="1:4" x14ac:dyDescent="0.2">
      <c r="A2225" t="s">
        <v>3790</v>
      </c>
      <c r="B2225">
        <v>5887457</v>
      </c>
      <c r="C2225">
        <v>18000000</v>
      </c>
      <c r="D2225">
        <f t="shared" si="34"/>
        <v>-12112543</v>
      </c>
    </row>
    <row r="2226" spans="1:4" x14ac:dyDescent="0.2">
      <c r="A2226" t="s">
        <v>3791</v>
      </c>
      <c r="B2226">
        <v>13362308</v>
      </c>
      <c r="C2226">
        <v>18000000</v>
      </c>
      <c r="D2226">
        <f t="shared" si="34"/>
        <v>-4637692</v>
      </c>
    </row>
    <row r="2227" spans="1:4" x14ac:dyDescent="0.2">
      <c r="A2227" t="s">
        <v>3792</v>
      </c>
      <c r="B2227">
        <v>5701643</v>
      </c>
      <c r="C2227">
        <v>20000000</v>
      </c>
      <c r="D2227">
        <f t="shared" si="34"/>
        <v>-14298357</v>
      </c>
    </row>
    <row r="2228" spans="1:4" x14ac:dyDescent="0.2">
      <c r="A2228" t="s">
        <v>3794</v>
      </c>
      <c r="B2228">
        <v>5694401</v>
      </c>
      <c r="C2228">
        <v>18000000</v>
      </c>
      <c r="D2228">
        <f t="shared" si="34"/>
        <v>-12305599</v>
      </c>
    </row>
    <row r="2229" spans="1:4" x14ac:dyDescent="0.2">
      <c r="A2229" t="s">
        <v>3796</v>
      </c>
      <c r="B2229">
        <v>5333658</v>
      </c>
      <c r="C2229">
        <v>20000000</v>
      </c>
      <c r="D2229">
        <f t="shared" si="34"/>
        <v>-14666342</v>
      </c>
    </row>
    <row r="2230" spans="1:4" x14ac:dyDescent="0.2">
      <c r="A2230" t="s">
        <v>3797</v>
      </c>
      <c r="B2230">
        <v>4414535</v>
      </c>
      <c r="C2230">
        <v>18000000</v>
      </c>
      <c r="D2230">
        <f t="shared" si="34"/>
        <v>-13585465</v>
      </c>
    </row>
    <row r="2231" spans="1:4" x14ac:dyDescent="0.2">
      <c r="A2231" t="s">
        <v>3799</v>
      </c>
      <c r="B2231">
        <v>3707794</v>
      </c>
      <c r="C2231">
        <v>18000000</v>
      </c>
      <c r="D2231">
        <f t="shared" si="34"/>
        <v>-14292206</v>
      </c>
    </row>
    <row r="2232" spans="1:4" x14ac:dyDescent="0.2">
      <c r="A2232" t="s">
        <v>3801</v>
      </c>
      <c r="B2232">
        <v>3203044</v>
      </c>
      <c r="C2232">
        <v>18000000</v>
      </c>
      <c r="D2232">
        <f t="shared" si="34"/>
        <v>-14796956</v>
      </c>
    </row>
    <row r="2233" spans="1:4" x14ac:dyDescent="0.2">
      <c r="A2233" t="s">
        <v>3804</v>
      </c>
      <c r="B2233">
        <v>4435083</v>
      </c>
      <c r="C2233">
        <v>18000000</v>
      </c>
      <c r="D2233">
        <f t="shared" si="34"/>
        <v>-13564917</v>
      </c>
    </row>
    <row r="2234" spans="1:4" x14ac:dyDescent="0.2">
      <c r="A2234" t="s">
        <v>3806</v>
      </c>
      <c r="B2234">
        <v>2222647</v>
      </c>
      <c r="C2234">
        <v>12000000</v>
      </c>
      <c r="D2234">
        <f t="shared" si="34"/>
        <v>-9777353</v>
      </c>
    </row>
    <row r="2235" spans="1:4" x14ac:dyDescent="0.2">
      <c r="A2235" t="s">
        <v>3809</v>
      </c>
      <c r="B2235">
        <v>3500000</v>
      </c>
      <c r="C2235">
        <v>2700000</v>
      </c>
      <c r="D2235">
        <f t="shared" si="34"/>
        <v>800000</v>
      </c>
    </row>
    <row r="2236" spans="1:4" x14ac:dyDescent="0.2">
      <c r="A2236" t="s">
        <v>3810</v>
      </c>
      <c r="B2236">
        <v>676698</v>
      </c>
      <c r="C2236">
        <v>18000000</v>
      </c>
      <c r="D2236">
        <f t="shared" si="34"/>
        <v>-17323302</v>
      </c>
    </row>
    <row r="2237" spans="1:4" x14ac:dyDescent="0.2">
      <c r="A2237" t="s">
        <v>3813</v>
      </c>
      <c r="B2237">
        <v>229311</v>
      </c>
      <c r="C2237">
        <v>11350000</v>
      </c>
      <c r="D2237">
        <f t="shared" si="34"/>
        <v>-11120689</v>
      </c>
    </row>
    <row r="2238" spans="1:4" x14ac:dyDescent="0.2">
      <c r="A2238" t="s">
        <v>3816</v>
      </c>
      <c r="B2238">
        <v>63260</v>
      </c>
      <c r="C2238">
        <v>14000000</v>
      </c>
      <c r="D2238">
        <f t="shared" si="34"/>
        <v>-13936740</v>
      </c>
    </row>
    <row r="2239" spans="1:4" x14ac:dyDescent="0.2">
      <c r="A2239" t="s">
        <v>3817</v>
      </c>
      <c r="B2239">
        <v>121463226</v>
      </c>
      <c r="C2239">
        <v>20000000</v>
      </c>
      <c r="D2239">
        <f t="shared" si="34"/>
        <v>101463226</v>
      </c>
    </row>
    <row r="2240" spans="1:4" x14ac:dyDescent="0.2">
      <c r="A2240" t="s">
        <v>3818</v>
      </c>
      <c r="B2240">
        <v>58006147</v>
      </c>
      <c r="C2240">
        <v>23000000</v>
      </c>
      <c r="D2240">
        <f t="shared" si="34"/>
        <v>35006147</v>
      </c>
    </row>
    <row r="2241" spans="1:4" x14ac:dyDescent="0.2">
      <c r="A2241" t="s">
        <v>3821</v>
      </c>
      <c r="B2241">
        <v>51053787</v>
      </c>
      <c r="C2241">
        <v>17500000</v>
      </c>
      <c r="D2241">
        <f t="shared" si="34"/>
        <v>33553787</v>
      </c>
    </row>
    <row r="2242" spans="1:4" x14ac:dyDescent="0.2">
      <c r="A2242" t="s">
        <v>3823</v>
      </c>
      <c r="B2242">
        <v>23472900</v>
      </c>
      <c r="C2242">
        <v>17500000</v>
      </c>
      <c r="D2242">
        <f t="shared" si="34"/>
        <v>5972900</v>
      </c>
    </row>
    <row r="2243" spans="1:4" x14ac:dyDescent="0.2">
      <c r="A2243" t="s">
        <v>3825</v>
      </c>
      <c r="B2243">
        <v>39687528</v>
      </c>
      <c r="C2243">
        <v>24000000</v>
      </c>
      <c r="D2243">
        <f t="shared" ref="D2243:D2306" si="35">B2243-C2243</f>
        <v>15687528</v>
      </c>
    </row>
    <row r="2244" spans="1:4" x14ac:dyDescent="0.2">
      <c r="A2244" t="s">
        <v>3828</v>
      </c>
      <c r="B2244">
        <v>7017178</v>
      </c>
      <c r="C2244">
        <v>17500000</v>
      </c>
      <c r="D2244">
        <f t="shared" si="35"/>
        <v>-10482822</v>
      </c>
    </row>
    <row r="2245" spans="1:4" x14ac:dyDescent="0.2">
      <c r="A2245" t="s">
        <v>3831</v>
      </c>
      <c r="B2245">
        <v>325491</v>
      </c>
      <c r="C2245">
        <v>17500000</v>
      </c>
      <c r="D2245">
        <f t="shared" si="35"/>
        <v>-17174509</v>
      </c>
    </row>
    <row r="2246" spans="1:4" x14ac:dyDescent="0.2">
      <c r="A2246" t="s">
        <v>3832</v>
      </c>
      <c r="B2246">
        <v>96471845</v>
      </c>
      <c r="C2246">
        <v>17000000</v>
      </c>
      <c r="D2246">
        <f t="shared" si="35"/>
        <v>79471845</v>
      </c>
    </row>
    <row r="2247" spans="1:4" x14ac:dyDescent="0.2">
      <c r="A2247" t="s">
        <v>3833</v>
      </c>
      <c r="B2247">
        <v>85200000</v>
      </c>
      <c r="C2247">
        <v>18500000</v>
      </c>
      <c r="D2247">
        <f t="shared" si="35"/>
        <v>66700000</v>
      </c>
    </row>
    <row r="2248" spans="1:4" x14ac:dyDescent="0.2">
      <c r="A2248" t="s">
        <v>3836</v>
      </c>
      <c r="B2248">
        <v>72000000</v>
      </c>
      <c r="C2248">
        <v>17000000</v>
      </c>
      <c r="D2248">
        <f t="shared" si="35"/>
        <v>55000000</v>
      </c>
    </row>
    <row r="2249" spans="1:4" x14ac:dyDescent="0.2">
      <c r="A2249" t="s">
        <v>3838</v>
      </c>
      <c r="B2249">
        <v>72219395</v>
      </c>
      <c r="C2249">
        <v>17000000</v>
      </c>
      <c r="D2249">
        <f t="shared" si="35"/>
        <v>55219395</v>
      </c>
    </row>
    <row r="2250" spans="1:4" x14ac:dyDescent="0.2">
      <c r="A2250" t="s">
        <v>3839</v>
      </c>
      <c r="B2250">
        <v>82389560</v>
      </c>
      <c r="C2250">
        <v>17000000</v>
      </c>
      <c r="D2250">
        <f t="shared" si="35"/>
        <v>65389560</v>
      </c>
    </row>
    <row r="2251" spans="1:4" x14ac:dyDescent="0.2">
      <c r="A2251" t="s">
        <v>3840</v>
      </c>
      <c r="B2251">
        <v>71502303</v>
      </c>
      <c r="C2251">
        <v>12000000</v>
      </c>
      <c r="D2251">
        <f t="shared" si="35"/>
        <v>59502303</v>
      </c>
    </row>
    <row r="2252" spans="1:4" x14ac:dyDescent="0.2">
      <c r="A2252" t="s">
        <v>3841</v>
      </c>
      <c r="B2252">
        <v>19179969</v>
      </c>
      <c r="C2252">
        <v>17500000</v>
      </c>
      <c r="D2252">
        <f t="shared" si="35"/>
        <v>1679969</v>
      </c>
    </row>
    <row r="2253" spans="1:4" x14ac:dyDescent="0.2">
      <c r="A2253" t="s">
        <v>3842</v>
      </c>
      <c r="B2253">
        <v>47000000</v>
      </c>
      <c r="C2253">
        <v>300000</v>
      </c>
      <c r="D2253">
        <f t="shared" si="35"/>
        <v>46700000</v>
      </c>
    </row>
    <row r="2254" spans="1:4" x14ac:dyDescent="0.2">
      <c r="A2254" t="s">
        <v>3845</v>
      </c>
      <c r="B2254">
        <v>37566230</v>
      </c>
      <c r="C2254">
        <v>17000000</v>
      </c>
      <c r="D2254">
        <f t="shared" si="35"/>
        <v>20566230</v>
      </c>
    </row>
    <row r="2255" spans="1:4" x14ac:dyDescent="0.2">
      <c r="A2255" t="s">
        <v>3846</v>
      </c>
      <c r="B2255">
        <v>70492685</v>
      </c>
      <c r="C2255">
        <v>17000000</v>
      </c>
      <c r="D2255">
        <f t="shared" si="35"/>
        <v>53492685</v>
      </c>
    </row>
    <row r="2256" spans="1:4" x14ac:dyDescent="0.2">
      <c r="A2256" t="s">
        <v>3847</v>
      </c>
      <c r="B2256">
        <v>35635046</v>
      </c>
      <c r="C2256">
        <v>17000000</v>
      </c>
      <c r="D2256">
        <f t="shared" si="35"/>
        <v>18635046</v>
      </c>
    </row>
    <row r="2257" spans="1:4" x14ac:dyDescent="0.2">
      <c r="A2257" t="s">
        <v>3849</v>
      </c>
      <c r="B2257">
        <v>45670855</v>
      </c>
      <c r="C2257">
        <v>20000000</v>
      </c>
      <c r="D2257">
        <f t="shared" si="35"/>
        <v>25670855</v>
      </c>
    </row>
    <row r="2258" spans="1:4" x14ac:dyDescent="0.2">
      <c r="A2258" t="s">
        <v>3850</v>
      </c>
      <c r="B2258">
        <v>37939782</v>
      </c>
      <c r="C2258">
        <v>17000000</v>
      </c>
      <c r="D2258">
        <f t="shared" si="35"/>
        <v>20939782</v>
      </c>
    </row>
    <row r="2259" spans="1:4" x14ac:dyDescent="0.2">
      <c r="A2259" t="s">
        <v>111</v>
      </c>
      <c r="B2259">
        <v>172051787</v>
      </c>
      <c r="C2259">
        <v>170000000</v>
      </c>
      <c r="D2259">
        <f t="shared" si="35"/>
        <v>2051787</v>
      </c>
    </row>
    <row r="2260" spans="1:4" x14ac:dyDescent="0.2">
      <c r="A2260" t="s">
        <v>3853</v>
      </c>
      <c r="B2260">
        <v>30324946</v>
      </c>
      <c r="C2260">
        <v>17000000</v>
      </c>
      <c r="D2260">
        <f t="shared" si="35"/>
        <v>13324946</v>
      </c>
    </row>
    <row r="2261" spans="1:4" x14ac:dyDescent="0.2">
      <c r="A2261" t="s">
        <v>3855</v>
      </c>
      <c r="B2261">
        <v>27854896</v>
      </c>
      <c r="C2261">
        <v>17000000</v>
      </c>
      <c r="D2261">
        <f t="shared" si="35"/>
        <v>10854896</v>
      </c>
    </row>
    <row r="2262" spans="1:4" x14ac:dyDescent="0.2">
      <c r="A2262" t="s">
        <v>3856</v>
      </c>
      <c r="B2262">
        <v>41777564</v>
      </c>
      <c r="C2262">
        <v>15000000</v>
      </c>
      <c r="D2262">
        <f t="shared" si="35"/>
        <v>26777564</v>
      </c>
    </row>
    <row r="2263" spans="1:4" x14ac:dyDescent="0.2">
      <c r="A2263" t="s">
        <v>3857</v>
      </c>
      <c r="B2263">
        <v>22734486</v>
      </c>
      <c r="C2263">
        <v>17000000</v>
      </c>
      <c r="D2263">
        <f t="shared" si="35"/>
        <v>5734486</v>
      </c>
    </row>
    <row r="2264" spans="1:4" x14ac:dyDescent="0.2">
      <c r="A2264" t="s">
        <v>3858</v>
      </c>
      <c r="B2264">
        <v>44469602</v>
      </c>
      <c r="C2264">
        <v>17000000</v>
      </c>
      <c r="D2264">
        <f t="shared" si="35"/>
        <v>27469602</v>
      </c>
    </row>
    <row r="2265" spans="1:4" x14ac:dyDescent="0.2">
      <c r="A2265" t="s">
        <v>3860</v>
      </c>
      <c r="B2265">
        <v>64998368</v>
      </c>
      <c r="C2265">
        <v>17000000</v>
      </c>
      <c r="D2265">
        <f t="shared" si="35"/>
        <v>47998368</v>
      </c>
    </row>
    <row r="2266" spans="1:4" x14ac:dyDescent="0.2">
      <c r="A2266" t="s">
        <v>3861</v>
      </c>
      <c r="B2266">
        <v>19693891</v>
      </c>
      <c r="C2266">
        <v>34000000</v>
      </c>
      <c r="D2266">
        <f t="shared" si="35"/>
        <v>-14306109</v>
      </c>
    </row>
    <row r="2267" spans="1:4" x14ac:dyDescent="0.2">
      <c r="A2267" t="s">
        <v>3862</v>
      </c>
      <c r="B2267">
        <v>16311763</v>
      </c>
      <c r="C2267">
        <v>17000000</v>
      </c>
      <c r="D2267">
        <f t="shared" si="35"/>
        <v>-688237</v>
      </c>
    </row>
    <row r="2268" spans="1:4" x14ac:dyDescent="0.2">
      <c r="A2268" t="s">
        <v>3864</v>
      </c>
      <c r="B2268">
        <v>12693621</v>
      </c>
      <c r="C2268">
        <v>17000000</v>
      </c>
      <c r="D2268">
        <f t="shared" si="35"/>
        <v>-4306379</v>
      </c>
    </row>
    <row r="2269" spans="1:4" x14ac:dyDescent="0.2">
      <c r="A2269" t="s">
        <v>3866</v>
      </c>
      <c r="B2269">
        <v>15655665</v>
      </c>
      <c r="C2269">
        <v>4000000</v>
      </c>
      <c r="D2269">
        <f t="shared" si="35"/>
        <v>11655665</v>
      </c>
    </row>
    <row r="2270" spans="1:4" x14ac:dyDescent="0.2">
      <c r="A2270" t="s">
        <v>3869</v>
      </c>
      <c r="B2270">
        <v>11634458</v>
      </c>
      <c r="C2270">
        <v>17000000</v>
      </c>
      <c r="D2270">
        <f t="shared" si="35"/>
        <v>-5365542</v>
      </c>
    </row>
    <row r="2271" spans="1:4" x14ac:dyDescent="0.2">
      <c r="A2271" t="s">
        <v>3870</v>
      </c>
      <c r="B2271">
        <v>27154426</v>
      </c>
      <c r="C2271">
        <v>17000000</v>
      </c>
      <c r="D2271">
        <f t="shared" si="35"/>
        <v>10154426</v>
      </c>
    </row>
    <row r="2272" spans="1:4" x14ac:dyDescent="0.2">
      <c r="A2272" t="s">
        <v>3872</v>
      </c>
      <c r="B2272">
        <v>54239856</v>
      </c>
      <c r="C2272">
        <v>17000000</v>
      </c>
      <c r="D2272">
        <f t="shared" si="35"/>
        <v>37239856</v>
      </c>
    </row>
    <row r="2273" spans="1:4" x14ac:dyDescent="0.2">
      <c r="A2273" t="s">
        <v>3873</v>
      </c>
      <c r="B2273">
        <v>8662318</v>
      </c>
      <c r="C2273">
        <v>17000000</v>
      </c>
      <c r="D2273">
        <f t="shared" si="35"/>
        <v>-8337682</v>
      </c>
    </row>
    <row r="2274" spans="1:4" x14ac:dyDescent="0.2">
      <c r="A2274" t="s">
        <v>3874</v>
      </c>
      <c r="B2274">
        <v>7156725</v>
      </c>
      <c r="C2274">
        <v>19000000</v>
      </c>
      <c r="D2274">
        <f t="shared" si="35"/>
        <v>-11843275</v>
      </c>
    </row>
    <row r="2275" spans="1:4" x14ac:dyDescent="0.2">
      <c r="A2275" t="s">
        <v>3876</v>
      </c>
      <c r="B2275">
        <v>15681020</v>
      </c>
      <c r="C2275">
        <v>17000000</v>
      </c>
      <c r="D2275">
        <f t="shared" si="35"/>
        <v>-1318980</v>
      </c>
    </row>
    <row r="2276" spans="1:4" x14ac:dyDescent="0.2">
      <c r="A2276" t="s">
        <v>3878</v>
      </c>
      <c r="B2276">
        <v>6855137</v>
      </c>
      <c r="C2276">
        <v>17000000</v>
      </c>
      <c r="D2276">
        <f t="shared" si="35"/>
        <v>-10144863</v>
      </c>
    </row>
    <row r="2277" spans="1:4" x14ac:dyDescent="0.2">
      <c r="A2277" t="s">
        <v>3881</v>
      </c>
      <c r="B2277">
        <v>2315683</v>
      </c>
      <c r="C2277">
        <v>17000000</v>
      </c>
      <c r="D2277">
        <f t="shared" si="35"/>
        <v>-14684317</v>
      </c>
    </row>
    <row r="2278" spans="1:4" x14ac:dyDescent="0.2">
      <c r="A2278" t="s">
        <v>3882</v>
      </c>
      <c r="B2278">
        <v>39825798</v>
      </c>
      <c r="C2278">
        <v>16000000</v>
      </c>
      <c r="D2278">
        <f t="shared" si="35"/>
        <v>23825798</v>
      </c>
    </row>
    <row r="2279" spans="1:4" x14ac:dyDescent="0.2">
      <c r="A2279" t="s">
        <v>3884</v>
      </c>
      <c r="B2279">
        <v>2000000</v>
      </c>
      <c r="C2279">
        <v>17000000</v>
      </c>
      <c r="D2279">
        <f t="shared" si="35"/>
        <v>-15000000</v>
      </c>
    </row>
    <row r="2280" spans="1:4" x14ac:dyDescent="0.2">
      <c r="A2280" t="s">
        <v>3886</v>
      </c>
      <c r="B2280">
        <v>1569918</v>
      </c>
      <c r="C2280">
        <v>17000000</v>
      </c>
      <c r="D2280">
        <f t="shared" si="35"/>
        <v>-15430082</v>
      </c>
    </row>
    <row r="2281" spans="1:4" x14ac:dyDescent="0.2">
      <c r="A2281" t="s">
        <v>3888</v>
      </c>
      <c r="B2281">
        <v>273420</v>
      </c>
      <c r="C2281">
        <v>17000000</v>
      </c>
      <c r="D2281">
        <f t="shared" si="35"/>
        <v>-16726580</v>
      </c>
    </row>
    <row r="2282" spans="1:4" x14ac:dyDescent="0.2">
      <c r="A2282" t="s">
        <v>3890</v>
      </c>
      <c r="B2282">
        <v>4930798</v>
      </c>
      <c r="C2282">
        <v>17000000</v>
      </c>
      <c r="D2282">
        <f t="shared" si="35"/>
        <v>-12069202</v>
      </c>
    </row>
    <row r="2283" spans="1:4" x14ac:dyDescent="0.2">
      <c r="A2283" t="s">
        <v>3892</v>
      </c>
      <c r="B2283">
        <v>59847242</v>
      </c>
      <c r="C2283">
        <v>16500000</v>
      </c>
      <c r="D2283">
        <f t="shared" si="35"/>
        <v>43347242</v>
      </c>
    </row>
    <row r="2284" spans="1:4" x14ac:dyDescent="0.2">
      <c r="A2284" t="s">
        <v>3894</v>
      </c>
      <c r="B2284">
        <v>220914</v>
      </c>
      <c r="C2284">
        <v>16800000</v>
      </c>
      <c r="D2284">
        <f t="shared" si="35"/>
        <v>-16579086</v>
      </c>
    </row>
    <row r="2285" spans="1:4" x14ac:dyDescent="0.2">
      <c r="A2285" t="s">
        <v>3895</v>
      </c>
      <c r="B2285">
        <v>43848100</v>
      </c>
      <c r="C2285">
        <v>15000000</v>
      </c>
      <c r="D2285">
        <f t="shared" si="35"/>
        <v>28848100</v>
      </c>
    </row>
    <row r="2286" spans="1:4" x14ac:dyDescent="0.2">
      <c r="A2286" t="s">
        <v>3896</v>
      </c>
      <c r="B2286">
        <v>42700000</v>
      </c>
      <c r="C2286">
        <v>16500000</v>
      </c>
      <c r="D2286">
        <f t="shared" si="35"/>
        <v>26200000</v>
      </c>
    </row>
    <row r="2287" spans="1:4" x14ac:dyDescent="0.2">
      <c r="A2287" t="s">
        <v>3898</v>
      </c>
      <c r="B2287">
        <v>18663911</v>
      </c>
      <c r="C2287">
        <v>16500000</v>
      </c>
      <c r="D2287">
        <f t="shared" si="35"/>
        <v>2163911</v>
      </c>
    </row>
    <row r="2288" spans="1:4" x14ac:dyDescent="0.2">
      <c r="A2288" t="s">
        <v>3900</v>
      </c>
      <c r="B2288">
        <v>11702090</v>
      </c>
      <c r="C2288">
        <v>16500000</v>
      </c>
      <c r="D2288">
        <f t="shared" si="35"/>
        <v>-4797910</v>
      </c>
    </row>
    <row r="2289" spans="1:4" x14ac:dyDescent="0.2">
      <c r="A2289" t="s">
        <v>3902</v>
      </c>
      <c r="B2289">
        <v>13005485</v>
      </c>
      <c r="C2289">
        <v>15000000</v>
      </c>
      <c r="D2289">
        <f t="shared" si="35"/>
        <v>-1994515</v>
      </c>
    </row>
    <row r="2290" spans="1:4" x14ac:dyDescent="0.2">
      <c r="A2290" t="s">
        <v>3903</v>
      </c>
      <c r="B2290">
        <v>95860116</v>
      </c>
      <c r="C2290">
        <v>16400000</v>
      </c>
      <c r="D2290">
        <f t="shared" si="35"/>
        <v>79460116</v>
      </c>
    </row>
    <row r="2291" spans="1:4" x14ac:dyDescent="0.2">
      <c r="A2291" t="s">
        <v>3905</v>
      </c>
      <c r="B2291">
        <v>127175354</v>
      </c>
      <c r="C2291">
        <v>16000000</v>
      </c>
      <c r="D2291">
        <f t="shared" si="35"/>
        <v>111175354</v>
      </c>
    </row>
    <row r="2292" spans="1:4" x14ac:dyDescent="0.2">
      <c r="A2292" t="s">
        <v>3906</v>
      </c>
      <c r="B2292">
        <v>92823600</v>
      </c>
      <c r="C2292">
        <v>16000000</v>
      </c>
      <c r="D2292">
        <f t="shared" si="35"/>
        <v>76823600</v>
      </c>
    </row>
    <row r="2293" spans="1:4" x14ac:dyDescent="0.2">
      <c r="A2293" t="s">
        <v>3907</v>
      </c>
      <c r="B2293">
        <v>54000000</v>
      </c>
      <c r="C2293">
        <v>16000000</v>
      </c>
      <c r="D2293">
        <f t="shared" si="35"/>
        <v>38000000</v>
      </c>
    </row>
    <row r="2294" spans="1:4" x14ac:dyDescent="0.2">
      <c r="A2294" t="s">
        <v>3908</v>
      </c>
      <c r="B2294">
        <v>68525609</v>
      </c>
      <c r="C2294">
        <v>15600000</v>
      </c>
      <c r="D2294">
        <f t="shared" si="35"/>
        <v>52925609</v>
      </c>
    </row>
    <row r="2295" spans="1:4" x14ac:dyDescent="0.2">
      <c r="A2295" t="s">
        <v>3909</v>
      </c>
      <c r="B2295">
        <v>52885587</v>
      </c>
      <c r="C2295">
        <v>16000000</v>
      </c>
      <c r="D2295">
        <f t="shared" si="35"/>
        <v>36885587</v>
      </c>
    </row>
    <row r="2296" spans="1:4" x14ac:dyDescent="0.2">
      <c r="A2296" t="s">
        <v>3911</v>
      </c>
      <c r="B2296">
        <v>44667095</v>
      </c>
      <c r="C2296">
        <v>15000000</v>
      </c>
      <c r="D2296">
        <f t="shared" si="35"/>
        <v>29667095</v>
      </c>
    </row>
    <row r="2297" spans="1:4" x14ac:dyDescent="0.2">
      <c r="A2297" t="s">
        <v>3912</v>
      </c>
      <c r="B2297">
        <v>42638165</v>
      </c>
      <c r="C2297">
        <v>16000000</v>
      </c>
      <c r="D2297">
        <f t="shared" si="35"/>
        <v>26638165</v>
      </c>
    </row>
    <row r="2298" spans="1:4" x14ac:dyDescent="0.2">
      <c r="A2298" t="s">
        <v>3913</v>
      </c>
      <c r="B2298">
        <v>45507053</v>
      </c>
      <c r="C2298">
        <v>16000000</v>
      </c>
      <c r="D2298">
        <f t="shared" si="35"/>
        <v>29507053</v>
      </c>
    </row>
    <row r="2299" spans="1:4" x14ac:dyDescent="0.2">
      <c r="A2299" t="s">
        <v>3914</v>
      </c>
      <c r="B2299">
        <v>39511038</v>
      </c>
      <c r="C2299">
        <v>16000000</v>
      </c>
      <c r="D2299">
        <f t="shared" si="35"/>
        <v>23511038</v>
      </c>
    </row>
    <row r="2300" spans="1:4" x14ac:dyDescent="0.2">
      <c r="A2300" t="s">
        <v>3916</v>
      </c>
      <c r="B2300">
        <v>6462576</v>
      </c>
      <c r="C2300">
        <v>18500000</v>
      </c>
      <c r="D2300">
        <f t="shared" si="35"/>
        <v>-12037424</v>
      </c>
    </row>
    <row r="2301" spans="1:4" x14ac:dyDescent="0.2">
      <c r="A2301" t="s">
        <v>3918</v>
      </c>
      <c r="B2301">
        <v>40363530</v>
      </c>
      <c r="C2301">
        <v>16000000</v>
      </c>
      <c r="D2301">
        <f t="shared" si="35"/>
        <v>24363530</v>
      </c>
    </row>
    <row r="2302" spans="1:4" x14ac:dyDescent="0.2">
      <c r="A2302" t="s">
        <v>3920</v>
      </c>
      <c r="B2302">
        <v>37623143</v>
      </c>
      <c r="C2302">
        <v>13500000</v>
      </c>
      <c r="D2302">
        <f t="shared" si="35"/>
        <v>24123143</v>
      </c>
    </row>
    <row r="2303" spans="1:4" x14ac:dyDescent="0.2">
      <c r="A2303" t="s">
        <v>3922</v>
      </c>
      <c r="B2303">
        <v>33357476</v>
      </c>
      <c r="C2303">
        <v>35000000</v>
      </c>
      <c r="D2303">
        <f t="shared" si="35"/>
        <v>-1642524</v>
      </c>
    </row>
    <row r="2304" spans="1:4" x14ac:dyDescent="0.2">
      <c r="A2304" t="s">
        <v>3923</v>
      </c>
      <c r="B2304">
        <v>28734552</v>
      </c>
      <c r="C2304">
        <v>16000000</v>
      </c>
      <c r="D2304">
        <f t="shared" si="35"/>
        <v>12734552</v>
      </c>
    </row>
    <row r="2305" spans="1:4" x14ac:dyDescent="0.2">
      <c r="A2305" t="s">
        <v>3925</v>
      </c>
      <c r="B2305">
        <v>37300107</v>
      </c>
      <c r="C2305">
        <v>16000000</v>
      </c>
      <c r="D2305">
        <f t="shared" si="35"/>
        <v>21300107</v>
      </c>
    </row>
    <row r="2306" spans="1:4" x14ac:dyDescent="0.2">
      <c r="A2306" t="s">
        <v>3926</v>
      </c>
      <c r="B2306">
        <v>27087695</v>
      </c>
      <c r="C2306">
        <v>17700000</v>
      </c>
      <c r="D2306">
        <f t="shared" si="35"/>
        <v>9387695</v>
      </c>
    </row>
    <row r="2307" spans="1:4" x14ac:dyDescent="0.2">
      <c r="A2307" t="s">
        <v>3928</v>
      </c>
      <c r="B2307">
        <v>30102717</v>
      </c>
      <c r="C2307">
        <v>15000000</v>
      </c>
      <c r="D2307">
        <f t="shared" ref="D2307:D2370" si="36">B2307-C2307</f>
        <v>15102717</v>
      </c>
    </row>
    <row r="2308" spans="1:4" x14ac:dyDescent="0.2">
      <c r="A2308" t="s">
        <v>3931</v>
      </c>
      <c r="B2308">
        <v>23618786</v>
      </c>
      <c r="C2308">
        <v>8000000</v>
      </c>
      <c r="D2308">
        <f t="shared" si="36"/>
        <v>15618786</v>
      </c>
    </row>
    <row r="2309" spans="1:4" x14ac:dyDescent="0.2">
      <c r="A2309" t="s">
        <v>3933</v>
      </c>
      <c r="B2309">
        <v>26896744</v>
      </c>
      <c r="C2309">
        <v>16500000</v>
      </c>
      <c r="D2309">
        <f t="shared" si="36"/>
        <v>10396744</v>
      </c>
    </row>
    <row r="2310" spans="1:4" x14ac:dyDescent="0.2">
      <c r="A2310" t="s">
        <v>3934</v>
      </c>
      <c r="B2310">
        <v>23213577</v>
      </c>
      <c r="C2310">
        <v>15500000</v>
      </c>
      <c r="D2310">
        <f t="shared" si="36"/>
        <v>7713577</v>
      </c>
    </row>
    <row r="2311" spans="1:4" x14ac:dyDescent="0.2">
      <c r="A2311" t="s">
        <v>3936</v>
      </c>
      <c r="B2311">
        <v>20627372</v>
      </c>
      <c r="C2311">
        <v>16000000</v>
      </c>
      <c r="D2311">
        <f t="shared" si="36"/>
        <v>4627372</v>
      </c>
    </row>
    <row r="2312" spans="1:4" x14ac:dyDescent="0.2">
      <c r="A2312" t="s">
        <v>3938</v>
      </c>
      <c r="B2312">
        <v>16346122</v>
      </c>
      <c r="C2312">
        <v>16000000</v>
      </c>
      <c r="D2312">
        <f t="shared" si="36"/>
        <v>346122</v>
      </c>
    </row>
    <row r="2313" spans="1:4" x14ac:dyDescent="0.2">
      <c r="A2313" t="s">
        <v>3939</v>
      </c>
      <c r="B2313">
        <v>16204793</v>
      </c>
      <c r="C2313">
        <v>16000000</v>
      </c>
      <c r="D2313">
        <f t="shared" si="36"/>
        <v>204793</v>
      </c>
    </row>
    <row r="2314" spans="1:4" x14ac:dyDescent="0.2">
      <c r="A2314" t="s">
        <v>3941</v>
      </c>
      <c r="B2314">
        <v>15427192</v>
      </c>
      <c r="C2314">
        <v>16000000</v>
      </c>
      <c r="D2314">
        <f t="shared" si="36"/>
        <v>-572808</v>
      </c>
    </row>
    <row r="2315" spans="1:4" x14ac:dyDescent="0.2">
      <c r="A2315" t="s">
        <v>3942</v>
      </c>
      <c r="B2315">
        <v>14792779</v>
      </c>
      <c r="C2315">
        <v>16000000</v>
      </c>
      <c r="D2315">
        <f t="shared" si="36"/>
        <v>-1207221</v>
      </c>
    </row>
    <row r="2316" spans="1:4" x14ac:dyDescent="0.2">
      <c r="A2316" t="s">
        <v>3944</v>
      </c>
      <c r="B2316">
        <v>19057024</v>
      </c>
      <c r="C2316">
        <v>16000000</v>
      </c>
      <c r="D2316">
        <f t="shared" si="36"/>
        <v>3057024</v>
      </c>
    </row>
    <row r="2317" spans="1:4" x14ac:dyDescent="0.2">
      <c r="A2317" t="s">
        <v>3946</v>
      </c>
      <c r="B2317">
        <v>14108518</v>
      </c>
      <c r="C2317">
        <v>16000000</v>
      </c>
      <c r="D2317">
        <f t="shared" si="36"/>
        <v>-1891482</v>
      </c>
    </row>
    <row r="2318" spans="1:4" x14ac:dyDescent="0.2">
      <c r="A2318" t="s">
        <v>3947</v>
      </c>
      <c r="B2318">
        <v>13854000</v>
      </c>
      <c r="C2318">
        <v>20000000</v>
      </c>
      <c r="D2318">
        <f t="shared" si="36"/>
        <v>-6146000</v>
      </c>
    </row>
    <row r="2319" spans="1:4" x14ac:dyDescent="0.2">
      <c r="A2319" t="s">
        <v>3948</v>
      </c>
      <c r="B2319">
        <v>77324422</v>
      </c>
      <c r="C2319">
        <v>26000000</v>
      </c>
      <c r="D2319">
        <f t="shared" si="36"/>
        <v>51324422</v>
      </c>
    </row>
    <row r="2320" spans="1:4" x14ac:dyDescent="0.2">
      <c r="A2320" t="s">
        <v>3950</v>
      </c>
      <c r="B2320">
        <v>15500000</v>
      </c>
      <c r="C2320">
        <v>16000000</v>
      </c>
      <c r="D2320">
        <f t="shared" si="36"/>
        <v>-500000</v>
      </c>
    </row>
    <row r="2321" spans="1:4" x14ac:dyDescent="0.2">
      <c r="A2321" t="s">
        <v>3952</v>
      </c>
      <c r="B2321">
        <v>4734235</v>
      </c>
      <c r="C2321">
        <v>15000000</v>
      </c>
      <c r="D2321">
        <f t="shared" si="36"/>
        <v>-10265765</v>
      </c>
    </row>
    <row r="2322" spans="1:4" x14ac:dyDescent="0.2">
      <c r="A2322" t="s">
        <v>3953</v>
      </c>
      <c r="B2322">
        <v>4839383</v>
      </c>
      <c r="C2322">
        <v>16000000</v>
      </c>
      <c r="D2322">
        <f t="shared" si="36"/>
        <v>-11160617</v>
      </c>
    </row>
    <row r="2323" spans="1:4" x14ac:dyDescent="0.2">
      <c r="A2323" t="s">
        <v>3955</v>
      </c>
      <c r="B2323">
        <v>4193025</v>
      </c>
      <c r="C2323">
        <v>15000000</v>
      </c>
      <c r="D2323">
        <f t="shared" si="36"/>
        <v>-10806975</v>
      </c>
    </row>
    <row r="2324" spans="1:4" x14ac:dyDescent="0.2">
      <c r="A2324" t="s">
        <v>3956</v>
      </c>
      <c r="B2324">
        <v>5900000</v>
      </c>
      <c r="C2324">
        <v>16000000</v>
      </c>
      <c r="D2324">
        <f t="shared" si="36"/>
        <v>-10100000</v>
      </c>
    </row>
    <row r="2325" spans="1:4" x14ac:dyDescent="0.2">
      <c r="A2325" t="s">
        <v>3958</v>
      </c>
      <c r="B2325">
        <v>2849142</v>
      </c>
      <c r="C2325">
        <v>16000000</v>
      </c>
      <c r="D2325">
        <f t="shared" si="36"/>
        <v>-13150858</v>
      </c>
    </row>
    <row r="2326" spans="1:4" x14ac:dyDescent="0.2">
      <c r="A2326" t="s">
        <v>3961</v>
      </c>
      <c r="B2326">
        <v>1686429</v>
      </c>
      <c r="C2326">
        <v>16000000</v>
      </c>
      <c r="D2326">
        <f t="shared" si="36"/>
        <v>-14313571</v>
      </c>
    </row>
    <row r="2327" spans="1:4" x14ac:dyDescent="0.2">
      <c r="A2327" t="s">
        <v>3962</v>
      </c>
      <c r="B2327">
        <v>1984743</v>
      </c>
      <c r="C2327">
        <v>16000000</v>
      </c>
      <c r="D2327">
        <f t="shared" si="36"/>
        <v>-14015257</v>
      </c>
    </row>
    <row r="2328" spans="1:4" x14ac:dyDescent="0.2">
      <c r="A2328" t="s">
        <v>3964</v>
      </c>
      <c r="B2328">
        <v>1666262</v>
      </c>
      <c r="C2328">
        <v>16000000</v>
      </c>
      <c r="D2328">
        <f t="shared" si="36"/>
        <v>-14333738</v>
      </c>
    </row>
    <row r="2329" spans="1:4" x14ac:dyDescent="0.2">
      <c r="A2329" t="s">
        <v>3965</v>
      </c>
      <c r="B2329">
        <v>2319187</v>
      </c>
      <c r="C2329">
        <v>20000000</v>
      </c>
      <c r="D2329">
        <f t="shared" si="36"/>
        <v>-17680813</v>
      </c>
    </row>
    <row r="2330" spans="1:4" x14ac:dyDescent="0.2">
      <c r="A2330" t="s">
        <v>3967</v>
      </c>
      <c r="B2330">
        <v>13922211</v>
      </c>
      <c r="C2330">
        <v>16000000</v>
      </c>
      <c r="D2330">
        <f t="shared" si="36"/>
        <v>-2077789</v>
      </c>
    </row>
    <row r="2331" spans="1:4" x14ac:dyDescent="0.2">
      <c r="A2331" t="s">
        <v>3969</v>
      </c>
      <c r="B2331">
        <v>23091</v>
      </c>
      <c r="C2331">
        <v>15000000</v>
      </c>
      <c r="D2331">
        <f t="shared" si="36"/>
        <v>-14976909</v>
      </c>
    </row>
    <row r="2332" spans="1:4" x14ac:dyDescent="0.2">
      <c r="A2332" t="s">
        <v>3971</v>
      </c>
      <c r="B2332">
        <v>336467</v>
      </c>
      <c r="C2332">
        <v>13000000</v>
      </c>
      <c r="D2332">
        <f t="shared" si="36"/>
        <v>-12663533</v>
      </c>
    </row>
    <row r="2333" spans="1:4" x14ac:dyDescent="0.2">
      <c r="A2333" t="s">
        <v>3972</v>
      </c>
      <c r="B2333">
        <v>2964</v>
      </c>
      <c r="C2333">
        <v>16000000</v>
      </c>
      <c r="D2333">
        <f t="shared" si="36"/>
        <v>-15997036</v>
      </c>
    </row>
    <row r="2334" spans="1:4" x14ac:dyDescent="0.2">
      <c r="A2334" t="s">
        <v>3974</v>
      </c>
      <c r="B2334">
        <v>2428883</v>
      </c>
      <c r="C2334">
        <v>16000000</v>
      </c>
      <c r="D2334">
        <f t="shared" si="36"/>
        <v>-13571117</v>
      </c>
    </row>
    <row r="2335" spans="1:4" x14ac:dyDescent="0.2">
      <c r="A2335" t="s">
        <v>3976</v>
      </c>
      <c r="B2335">
        <v>13571817</v>
      </c>
      <c r="C2335">
        <v>15600000</v>
      </c>
      <c r="D2335">
        <f t="shared" si="36"/>
        <v>-2028183</v>
      </c>
    </row>
    <row r="2336" spans="1:4" x14ac:dyDescent="0.2">
      <c r="A2336" t="s">
        <v>3978</v>
      </c>
      <c r="B2336">
        <v>1181197</v>
      </c>
      <c r="C2336">
        <v>15500000</v>
      </c>
      <c r="D2336">
        <f t="shared" si="36"/>
        <v>-14318803</v>
      </c>
    </row>
    <row r="2337" spans="1:4" x14ac:dyDescent="0.2">
      <c r="A2337" t="s">
        <v>3980</v>
      </c>
      <c r="B2337">
        <v>81525</v>
      </c>
      <c r="C2337">
        <v>15300000</v>
      </c>
      <c r="D2337">
        <f t="shared" si="36"/>
        <v>-15218475</v>
      </c>
    </row>
    <row r="2338" spans="1:4" x14ac:dyDescent="0.2">
      <c r="A2338" t="s">
        <v>3982</v>
      </c>
      <c r="B2338">
        <v>7774730</v>
      </c>
      <c r="C2338">
        <v>15500000</v>
      </c>
      <c r="D2338">
        <f t="shared" si="36"/>
        <v>-7725270</v>
      </c>
    </row>
    <row r="2339" spans="1:4" x14ac:dyDescent="0.2">
      <c r="A2339" t="s">
        <v>3983</v>
      </c>
      <c r="B2339">
        <v>234760500</v>
      </c>
      <c r="C2339">
        <v>14000000</v>
      </c>
      <c r="D2339">
        <f t="shared" si="36"/>
        <v>220760500</v>
      </c>
    </row>
    <row r="2340" spans="1:4" x14ac:dyDescent="0.2">
      <c r="A2340" t="s">
        <v>3984</v>
      </c>
      <c r="B2340">
        <v>285761243</v>
      </c>
      <c r="C2340">
        <v>18000000</v>
      </c>
      <c r="D2340">
        <f t="shared" si="36"/>
        <v>267761243</v>
      </c>
    </row>
    <row r="2341" spans="1:4" x14ac:dyDescent="0.2">
      <c r="A2341" t="s">
        <v>3985</v>
      </c>
      <c r="B2341">
        <v>167780960</v>
      </c>
      <c r="C2341">
        <v>11000000</v>
      </c>
      <c r="D2341">
        <f t="shared" si="36"/>
        <v>156780960</v>
      </c>
    </row>
    <row r="2342" spans="1:4" x14ac:dyDescent="0.2">
      <c r="A2342" t="s">
        <v>3986</v>
      </c>
      <c r="B2342">
        <v>177200000</v>
      </c>
      <c r="C2342">
        <v>22000000</v>
      </c>
      <c r="D2342">
        <f t="shared" si="36"/>
        <v>155200000</v>
      </c>
    </row>
    <row r="2343" spans="1:4" x14ac:dyDescent="0.2">
      <c r="A2343" t="s">
        <v>3987</v>
      </c>
      <c r="B2343">
        <v>176781728</v>
      </c>
      <c r="C2343">
        <v>15000000</v>
      </c>
      <c r="D2343">
        <f t="shared" si="36"/>
        <v>161781728</v>
      </c>
    </row>
    <row r="2344" spans="1:4" x14ac:dyDescent="0.2">
      <c r="A2344" t="s">
        <v>3988</v>
      </c>
      <c r="B2344">
        <v>128067808</v>
      </c>
      <c r="C2344">
        <v>15000000</v>
      </c>
      <c r="D2344">
        <f t="shared" si="36"/>
        <v>113067808</v>
      </c>
    </row>
    <row r="2345" spans="1:4" x14ac:dyDescent="0.2">
      <c r="A2345" t="s">
        <v>3990</v>
      </c>
      <c r="B2345">
        <v>130058047</v>
      </c>
      <c r="C2345">
        <v>15000000</v>
      </c>
      <c r="D2345">
        <f t="shared" si="36"/>
        <v>115058047</v>
      </c>
    </row>
    <row r="2346" spans="1:4" x14ac:dyDescent="0.2">
      <c r="A2346" t="s">
        <v>3991</v>
      </c>
      <c r="B2346">
        <v>138795342</v>
      </c>
      <c r="C2346">
        <v>15000000</v>
      </c>
      <c r="D2346">
        <f t="shared" si="36"/>
        <v>123795342</v>
      </c>
    </row>
    <row r="2347" spans="1:4" x14ac:dyDescent="0.2">
      <c r="A2347" t="s">
        <v>3992</v>
      </c>
      <c r="B2347">
        <v>111936400</v>
      </c>
      <c r="C2347">
        <v>15000000</v>
      </c>
      <c r="D2347">
        <f t="shared" si="36"/>
        <v>96936400</v>
      </c>
    </row>
    <row r="2348" spans="1:4" x14ac:dyDescent="0.2">
      <c r="A2348" t="s">
        <v>3994</v>
      </c>
      <c r="B2348">
        <v>317040</v>
      </c>
      <c r="C2348">
        <v>15500000</v>
      </c>
      <c r="D2348">
        <f t="shared" si="36"/>
        <v>-15182960</v>
      </c>
    </row>
    <row r="2349" spans="1:4" x14ac:dyDescent="0.2">
      <c r="A2349" t="s">
        <v>3995</v>
      </c>
      <c r="B2349">
        <v>94175854</v>
      </c>
      <c r="C2349">
        <v>15000000</v>
      </c>
      <c r="D2349">
        <f t="shared" si="36"/>
        <v>79175854</v>
      </c>
    </row>
    <row r="2350" spans="1:4" x14ac:dyDescent="0.2">
      <c r="A2350" t="s">
        <v>3997</v>
      </c>
      <c r="B2350">
        <v>91121452</v>
      </c>
      <c r="C2350">
        <v>14000000</v>
      </c>
      <c r="D2350">
        <f t="shared" si="36"/>
        <v>77121452</v>
      </c>
    </row>
    <row r="2351" spans="1:4" x14ac:dyDescent="0.2">
      <c r="A2351" t="s">
        <v>3998</v>
      </c>
      <c r="B2351">
        <v>69800000</v>
      </c>
      <c r="C2351">
        <v>10000000</v>
      </c>
      <c r="D2351">
        <f t="shared" si="36"/>
        <v>59800000</v>
      </c>
    </row>
    <row r="2352" spans="1:4" x14ac:dyDescent="0.2">
      <c r="A2352" t="s">
        <v>3999</v>
      </c>
      <c r="B2352">
        <v>64001297</v>
      </c>
      <c r="C2352">
        <v>15000000</v>
      </c>
      <c r="D2352">
        <f t="shared" si="36"/>
        <v>49001297</v>
      </c>
    </row>
    <row r="2353" spans="1:4" x14ac:dyDescent="0.2">
      <c r="A2353" t="s">
        <v>4001</v>
      </c>
      <c r="B2353">
        <v>71588220</v>
      </c>
      <c r="C2353">
        <v>20000000</v>
      </c>
      <c r="D2353">
        <f t="shared" si="36"/>
        <v>51588220</v>
      </c>
    </row>
    <row r="2354" spans="1:4" x14ac:dyDescent="0.2">
      <c r="A2354" t="s">
        <v>4002</v>
      </c>
      <c r="B2354">
        <v>61400000</v>
      </c>
      <c r="C2354">
        <v>15000000</v>
      </c>
      <c r="D2354">
        <f t="shared" si="36"/>
        <v>46400000</v>
      </c>
    </row>
    <row r="2355" spans="1:4" x14ac:dyDescent="0.2">
      <c r="A2355" t="s">
        <v>4003</v>
      </c>
      <c r="B2355">
        <v>101978840</v>
      </c>
      <c r="C2355">
        <v>15000000</v>
      </c>
      <c r="D2355">
        <f t="shared" si="36"/>
        <v>86978840</v>
      </c>
    </row>
    <row r="2356" spans="1:4" x14ac:dyDescent="0.2">
      <c r="A2356" t="s">
        <v>4004</v>
      </c>
      <c r="B2356">
        <v>56437947</v>
      </c>
      <c r="C2356">
        <v>9800000</v>
      </c>
      <c r="D2356">
        <f t="shared" si="36"/>
        <v>46637947</v>
      </c>
    </row>
    <row r="2357" spans="1:4" x14ac:dyDescent="0.2">
      <c r="A2357" t="s">
        <v>4005</v>
      </c>
      <c r="B2357">
        <v>73326666</v>
      </c>
      <c r="C2357">
        <v>15000000</v>
      </c>
      <c r="D2357">
        <f t="shared" si="36"/>
        <v>58326666</v>
      </c>
    </row>
    <row r="2358" spans="1:4" x14ac:dyDescent="0.2">
      <c r="A2358" t="s">
        <v>4006</v>
      </c>
      <c r="B2358">
        <v>55184721</v>
      </c>
      <c r="C2358">
        <v>15000000</v>
      </c>
      <c r="D2358">
        <f t="shared" si="36"/>
        <v>40184721</v>
      </c>
    </row>
    <row r="2359" spans="1:4" x14ac:dyDescent="0.2">
      <c r="A2359" t="s">
        <v>4009</v>
      </c>
      <c r="B2359">
        <v>50003300</v>
      </c>
      <c r="C2359">
        <v>15000000</v>
      </c>
      <c r="D2359">
        <f t="shared" si="36"/>
        <v>35003300</v>
      </c>
    </row>
    <row r="2360" spans="1:4" x14ac:dyDescent="0.2">
      <c r="A2360" t="s">
        <v>4011</v>
      </c>
      <c r="B2360">
        <v>54322273</v>
      </c>
      <c r="C2360">
        <v>17000000</v>
      </c>
      <c r="D2360">
        <f t="shared" si="36"/>
        <v>37322273</v>
      </c>
    </row>
    <row r="2361" spans="1:4" x14ac:dyDescent="0.2">
      <c r="A2361" t="s">
        <v>4012</v>
      </c>
      <c r="B2361">
        <v>47860214</v>
      </c>
      <c r="C2361">
        <v>15000000</v>
      </c>
      <c r="D2361">
        <f t="shared" si="36"/>
        <v>32860214</v>
      </c>
    </row>
    <row r="2362" spans="1:4" x14ac:dyDescent="0.2">
      <c r="A2362" t="s">
        <v>4013</v>
      </c>
      <c r="B2362">
        <v>47811275</v>
      </c>
      <c r="C2362">
        <v>15000000</v>
      </c>
      <c r="D2362">
        <f t="shared" si="36"/>
        <v>32811275</v>
      </c>
    </row>
    <row r="2363" spans="1:4" x14ac:dyDescent="0.2">
      <c r="A2363" t="s">
        <v>4014</v>
      </c>
      <c r="B2363">
        <v>43022524</v>
      </c>
      <c r="C2363">
        <v>15000000</v>
      </c>
      <c r="D2363">
        <f t="shared" si="36"/>
        <v>28022524</v>
      </c>
    </row>
    <row r="2364" spans="1:4" x14ac:dyDescent="0.2">
      <c r="A2364" t="s">
        <v>4017</v>
      </c>
      <c r="B2364">
        <v>42672630</v>
      </c>
      <c r="C2364">
        <v>17000000</v>
      </c>
      <c r="D2364">
        <f t="shared" si="36"/>
        <v>25672630</v>
      </c>
    </row>
    <row r="2365" spans="1:4" x14ac:dyDescent="0.2">
      <c r="A2365" t="s">
        <v>4019</v>
      </c>
      <c r="B2365">
        <v>42919096</v>
      </c>
      <c r="C2365">
        <v>15000000</v>
      </c>
      <c r="D2365">
        <f t="shared" si="36"/>
        <v>27919096</v>
      </c>
    </row>
    <row r="2366" spans="1:4" x14ac:dyDescent="0.2">
      <c r="A2366" t="s">
        <v>4021</v>
      </c>
      <c r="B2366">
        <v>42592530</v>
      </c>
      <c r="C2366">
        <v>15000000</v>
      </c>
      <c r="D2366">
        <f t="shared" si="36"/>
        <v>27592530</v>
      </c>
    </row>
    <row r="2367" spans="1:4" x14ac:dyDescent="0.2">
      <c r="A2367" t="s">
        <v>4022</v>
      </c>
      <c r="B2367">
        <v>40064955</v>
      </c>
      <c r="C2367">
        <v>15000000</v>
      </c>
      <c r="D2367">
        <f t="shared" si="36"/>
        <v>25064955</v>
      </c>
    </row>
    <row r="2368" spans="1:4" x14ac:dyDescent="0.2">
      <c r="A2368" t="s">
        <v>4023</v>
      </c>
      <c r="B2368">
        <v>44886089</v>
      </c>
      <c r="C2368">
        <v>10000000</v>
      </c>
      <c r="D2368">
        <f t="shared" si="36"/>
        <v>34886089</v>
      </c>
    </row>
    <row r="2369" spans="1:4" x14ac:dyDescent="0.2">
      <c r="A2369" t="s">
        <v>4025</v>
      </c>
      <c r="B2369">
        <v>37882551</v>
      </c>
      <c r="C2369">
        <v>16000000</v>
      </c>
      <c r="D2369">
        <f t="shared" si="36"/>
        <v>21882551</v>
      </c>
    </row>
    <row r="2370" spans="1:4" x14ac:dyDescent="0.2">
      <c r="A2370" t="s">
        <v>4026</v>
      </c>
      <c r="B2370">
        <v>40983001</v>
      </c>
      <c r="C2370">
        <v>7000000</v>
      </c>
      <c r="D2370">
        <f t="shared" si="36"/>
        <v>33983001</v>
      </c>
    </row>
    <row r="2371" spans="1:4" x14ac:dyDescent="0.2">
      <c r="A2371" t="s">
        <v>2386</v>
      </c>
      <c r="B2371">
        <v>20991497</v>
      </c>
      <c r="C2371">
        <v>37000000</v>
      </c>
      <c r="D2371">
        <f t="shared" ref="D2371:D2434" si="37">B2371-C2371</f>
        <v>-16008503</v>
      </c>
    </row>
    <row r="2372" spans="1:4" x14ac:dyDescent="0.2">
      <c r="A2372" t="s">
        <v>4027</v>
      </c>
      <c r="B2372">
        <v>35007180</v>
      </c>
      <c r="C2372">
        <v>15000000</v>
      </c>
      <c r="D2372">
        <f t="shared" si="37"/>
        <v>20007180</v>
      </c>
    </row>
    <row r="2373" spans="1:4" x14ac:dyDescent="0.2">
      <c r="A2373" t="s">
        <v>4029</v>
      </c>
      <c r="B2373">
        <v>35887263</v>
      </c>
      <c r="C2373">
        <v>15000000</v>
      </c>
      <c r="D2373">
        <f t="shared" si="37"/>
        <v>20887263</v>
      </c>
    </row>
    <row r="2374" spans="1:4" x14ac:dyDescent="0.2">
      <c r="A2374" t="s">
        <v>4030</v>
      </c>
      <c r="B2374">
        <v>34308901</v>
      </c>
      <c r="C2374">
        <v>16000000</v>
      </c>
      <c r="D2374">
        <f t="shared" si="37"/>
        <v>18308901</v>
      </c>
    </row>
    <row r="2375" spans="1:4" x14ac:dyDescent="0.2">
      <c r="A2375" t="s">
        <v>4032</v>
      </c>
      <c r="B2375">
        <v>33771174</v>
      </c>
      <c r="C2375">
        <v>15000000</v>
      </c>
      <c r="D2375">
        <f t="shared" si="37"/>
        <v>18771174</v>
      </c>
    </row>
    <row r="2376" spans="1:4" x14ac:dyDescent="0.2">
      <c r="A2376" t="s">
        <v>4033</v>
      </c>
      <c r="B2376">
        <v>6000000</v>
      </c>
      <c r="C2376">
        <v>15000000</v>
      </c>
      <c r="D2376">
        <f t="shared" si="37"/>
        <v>-9000000</v>
      </c>
    </row>
    <row r="2377" spans="1:4" x14ac:dyDescent="0.2">
      <c r="A2377" t="s">
        <v>4035</v>
      </c>
      <c r="B2377">
        <v>33386128</v>
      </c>
      <c r="C2377">
        <v>15000000</v>
      </c>
      <c r="D2377">
        <f t="shared" si="37"/>
        <v>18386128</v>
      </c>
    </row>
    <row r="2378" spans="1:4" x14ac:dyDescent="0.2">
      <c r="A2378" t="s">
        <v>4036</v>
      </c>
      <c r="B2378">
        <v>37877959</v>
      </c>
      <c r="C2378">
        <v>15000000</v>
      </c>
      <c r="D2378">
        <f t="shared" si="37"/>
        <v>22877959</v>
      </c>
    </row>
    <row r="2379" spans="1:4" x14ac:dyDescent="0.2">
      <c r="A2379" t="s">
        <v>4038</v>
      </c>
      <c r="B2379">
        <v>32721635</v>
      </c>
      <c r="C2379">
        <v>15000000</v>
      </c>
      <c r="D2379">
        <f t="shared" si="37"/>
        <v>17721635</v>
      </c>
    </row>
    <row r="2380" spans="1:4" x14ac:dyDescent="0.2">
      <c r="A2380" t="s">
        <v>4039</v>
      </c>
      <c r="B2380">
        <v>31585300</v>
      </c>
      <c r="C2380">
        <v>15000000</v>
      </c>
      <c r="D2380">
        <f t="shared" si="37"/>
        <v>16585300</v>
      </c>
    </row>
    <row r="2381" spans="1:4" x14ac:dyDescent="0.2">
      <c r="A2381" t="s">
        <v>4042</v>
      </c>
      <c r="B2381">
        <v>30259652</v>
      </c>
      <c r="C2381">
        <v>15000000</v>
      </c>
      <c r="D2381">
        <f t="shared" si="37"/>
        <v>15259652</v>
      </c>
    </row>
    <row r="2382" spans="1:4" x14ac:dyDescent="0.2">
      <c r="A2382" t="s">
        <v>448</v>
      </c>
      <c r="B2382">
        <v>163192114</v>
      </c>
      <c r="C2382">
        <v>125000000</v>
      </c>
      <c r="D2382">
        <f t="shared" si="37"/>
        <v>38192114</v>
      </c>
    </row>
    <row r="2383" spans="1:4" x14ac:dyDescent="0.2">
      <c r="A2383" t="s">
        <v>4043</v>
      </c>
      <c r="B2383">
        <v>30857814</v>
      </c>
      <c r="C2383">
        <v>16000000</v>
      </c>
      <c r="D2383">
        <f t="shared" si="37"/>
        <v>14857814</v>
      </c>
    </row>
    <row r="2384" spans="1:4" x14ac:dyDescent="0.2">
      <c r="A2384" t="s">
        <v>4044</v>
      </c>
      <c r="B2384">
        <v>30226144</v>
      </c>
      <c r="C2384">
        <v>15000000</v>
      </c>
      <c r="D2384">
        <f t="shared" si="37"/>
        <v>15226144</v>
      </c>
    </row>
    <row r="2385" spans="1:4" x14ac:dyDescent="0.2">
      <c r="A2385" t="s">
        <v>4046</v>
      </c>
      <c r="B2385">
        <v>35054909</v>
      </c>
      <c r="C2385">
        <v>15000000</v>
      </c>
      <c r="D2385">
        <f t="shared" si="37"/>
        <v>20054909</v>
      </c>
    </row>
    <row r="2386" spans="1:4" x14ac:dyDescent="0.2">
      <c r="A2386" t="s">
        <v>4049</v>
      </c>
      <c r="B2386">
        <v>29302097</v>
      </c>
      <c r="C2386">
        <v>15000000</v>
      </c>
      <c r="D2386">
        <f t="shared" si="37"/>
        <v>14302097</v>
      </c>
    </row>
    <row r="2387" spans="1:4" x14ac:dyDescent="0.2">
      <c r="A2387" t="s">
        <v>4050</v>
      </c>
      <c r="B2387">
        <v>29106737</v>
      </c>
      <c r="C2387">
        <v>15000000</v>
      </c>
      <c r="D2387">
        <f t="shared" si="37"/>
        <v>14106737</v>
      </c>
    </row>
    <row r="2388" spans="1:4" x14ac:dyDescent="0.2">
      <c r="A2388" t="s">
        <v>4052</v>
      </c>
      <c r="B2388">
        <v>28637507</v>
      </c>
      <c r="C2388">
        <v>15000000</v>
      </c>
      <c r="D2388">
        <f t="shared" si="37"/>
        <v>13637507</v>
      </c>
    </row>
    <row r="2389" spans="1:4" x14ac:dyDescent="0.2">
      <c r="A2389" t="s">
        <v>4053</v>
      </c>
      <c r="B2389">
        <v>30127963</v>
      </c>
      <c r="C2389">
        <v>15000000</v>
      </c>
      <c r="D2389">
        <f t="shared" si="37"/>
        <v>15127963</v>
      </c>
    </row>
    <row r="2390" spans="1:4" x14ac:dyDescent="0.2">
      <c r="A2390" t="s">
        <v>4054</v>
      </c>
      <c r="B2390">
        <v>32645546</v>
      </c>
      <c r="C2390">
        <v>14000000</v>
      </c>
      <c r="D2390">
        <f t="shared" si="37"/>
        <v>18645546</v>
      </c>
    </row>
    <row r="2391" spans="1:4" x14ac:dyDescent="0.2">
      <c r="A2391" t="s">
        <v>4056</v>
      </c>
      <c r="B2391">
        <v>27441122</v>
      </c>
      <c r="C2391">
        <v>15000000</v>
      </c>
      <c r="D2391">
        <f t="shared" si="37"/>
        <v>12441122</v>
      </c>
    </row>
    <row r="2392" spans="1:4" x14ac:dyDescent="0.2">
      <c r="A2392" t="s">
        <v>4057</v>
      </c>
      <c r="B2392">
        <v>28014536</v>
      </c>
      <c r="C2392">
        <v>15000000</v>
      </c>
      <c r="D2392">
        <f t="shared" si="37"/>
        <v>13014536</v>
      </c>
    </row>
    <row r="2393" spans="1:4" x14ac:dyDescent="0.2">
      <c r="A2393" t="s">
        <v>4059</v>
      </c>
      <c r="B2393">
        <v>33860010</v>
      </c>
      <c r="C2393">
        <v>15000000</v>
      </c>
      <c r="D2393">
        <f t="shared" si="37"/>
        <v>18860010</v>
      </c>
    </row>
    <row r="2394" spans="1:4" x14ac:dyDescent="0.2">
      <c r="A2394" t="s">
        <v>4062</v>
      </c>
      <c r="B2394">
        <v>26421314</v>
      </c>
      <c r="C2394">
        <v>15000000</v>
      </c>
      <c r="D2394">
        <f t="shared" si="37"/>
        <v>11421314</v>
      </c>
    </row>
    <row r="2395" spans="1:4" x14ac:dyDescent="0.2">
      <c r="A2395" t="s">
        <v>4063</v>
      </c>
      <c r="B2395">
        <v>24881000</v>
      </c>
      <c r="C2395">
        <v>15000000</v>
      </c>
      <c r="D2395">
        <f t="shared" si="37"/>
        <v>9881000</v>
      </c>
    </row>
    <row r="2396" spans="1:4" x14ac:dyDescent="0.2">
      <c r="A2396" t="s">
        <v>4064</v>
      </c>
      <c r="B2396">
        <v>23089926</v>
      </c>
      <c r="C2396">
        <v>15000000</v>
      </c>
      <c r="D2396">
        <f t="shared" si="37"/>
        <v>8089926</v>
      </c>
    </row>
    <row r="2397" spans="1:4" x14ac:dyDescent="0.2">
      <c r="A2397" t="s">
        <v>4066</v>
      </c>
      <c r="B2397">
        <v>26161406</v>
      </c>
      <c r="C2397">
        <v>15000000</v>
      </c>
      <c r="D2397">
        <f t="shared" si="37"/>
        <v>11161406</v>
      </c>
    </row>
    <row r="2398" spans="1:4" x14ac:dyDescent="0.2">
      <c r="A2398" t="s">
        <v>4067</v>
      </c>
      <c r="B2398">
        <v>22954968</v>
      </c>
      <c r="C2398">
        <v>11500000</v>
      </c>
      <c r="D2398">
        <f t="shared" si="37"/>
        <v>11454968</v>
      </c>
    </row>
    <row r="2399" spans="1:4" x14ac:dyDescent="0.2">
      <c r="A2399" t="s">
        <v>4068</v>
      </c>
      <c r="B2399">
        <v>26384919</v>
      </c>
      <c r="C2399">
        <v>15000000</v>
      </c>
      <c r="D2399">
        <f t="shared" si="37"/>
        <v>11384919</v>
      </c>
    </row>
    <row r="2400" spans="1:4" x14ac:dyDescent="0.2">
      <c r="A2400" t="s">
        <v>4069</v>
      </c>
      <c r="B2400">
        <v>22189039</v>
      </c>
      <c r="C2400">
        <v>15000000</v>
      </c>
      <c r="D2400">
        <f t="shared" si="37"/>
        <v>7189039</v>
      </c>
    </row>
    <row r="2401" spans="1:4" x14ac:dyDescent="0.2">
      <c r="A2401" t="s">
        <v>4071</v>
      </c>
      <c r="B2401">
        <v>20998709</v>
      </c>
      <c r="C2401">
        <v>15000000</v>
      </c>
      <c r="D2401">
        <f t="shared" si="37"/>
        <v>5998709</v>
      </c>
    </row>
    <row r="2402" spans="1:4" x14ac:dyDescent="0.2">
      <c r="A2402" t="s">
        <v>4073</v>
      </c>
      <c r="B2402">
        <v>20801344</v>
      </c>
      <c r="C2402">
        <v>15000000</v>
      </c>
      <c r="D2402">
        <f t="shared" si="37"/>
        <v>5801344</v>
      </c>
    </row>
    <row r="2403" spans="1:4" x14ac:dyDescent="0.2">
      <c r="A2403" t="s">
        <v>4075</v>
      </c>
      <c r="B2403">
        <v>21468807</v>
      </c>
      <c r="C2403">
        <v>14000000</v>
      </c>
      <c r="D2403">
        <f t="shared" si="37"/>
        <v>7468807</v>
      </c>
    </row>
    <row r="2404" spans="1:4" x14ac:dyDescent="0.2">
      <c r="A2404" t="s">
        <v>4076</v>
      </c>
      <c r="B2404">
        <v>19158074</v>
      </c>
      <c r="C2404">
        <v>15000000</v>
      </c>
      <c r="D2404">
        <f t="shared" si="37"/>
        <v>4158074</v>
      </c>
    </row>
    <row r="2405" spans="1:4" x14ac:dyDescent="0.2">
      <c r="A2405" t="s">
        <v>4078</v>
      </c>
      <c r="B2405">
        <v>18843314</v>
      </c>
      <c r="C2405">
        <v>20000000</v>
      </c>
      <c r="D2405">
        <f t="shared" si="37"/>
        <v>-1156686</v>
      </c>
    </row>
    <row r="2406" spans="1:4" x14ac:dyDescent="0.2">
      <c r="A2406" t="s">
        <v>4080</v>
      </c>
      <c r="B2406">
        <v>20566327</v>
      </c>
      <c r="C2406">
        <v>15000000</v>
      </c>
      <c r="D2406">
        <f t="shared" si="37"/>
        <v>5566327</v>
      </c>
    </row>
    <row r="2407" spans="1:4" x14ac:dyDescent="0.2">
      <c r="A2407" t="s">
        <v>4081</v>
      </c>
      <c r="B2407">
        <v>20218921</v>
      </c>
      <c r="C2407">
        <v>15000000</v>
      </c>
      <c r="D2407">
        <f t="shared" si="37"/>
        <v>5218921</v>
      </c>
    </row>
    <row r="2408" spans="1:4" x14ac:dyDescent="0.2">
      <c r="A2408" t="s">
        <v>4084</v>
      </c>
      <c r="B2408">
        <v>17411331</v>
      </c>
      <c r="C2408">
        <v>15000000</v>
      </c>
      <c r="D2408">
        <f t="shared" si="37"/>
        <v>2411331</v>
      </c>
    </row>
    <row r="2409" spans="1:4" x14ac:dyDescent="0.2">
      <c r="A2409" t="s">
        <v>4086</v>
      </c>
      <c r="B2409">
        <v>21383298</v>
      </c>
      <c r="C2409">
        <v>15000000</v>
      </c>
      <c r="D2409">
        <f t="shared" si="37"/>
        <v>6383298</v>
      </c>
    </row>
    <row r="2410" spans="1:4" x14ac:dyDescent="0.2">
      <c r="A2410" t="s">
        <v>4087</v>
      </c>
      <c r="B2410">
        <v>24984868</v>
      </c>
      <c r="C2410">
        <v>15000000</v>
      </c>
      <c r="D2410">
        <f t="shared" si="37"/>
        <v>9984868</v>
      </c>
    </row>
    <row r="2411" spans="1:4" x14ac:dyDescent="0.2">
      <c r="A2411" t="s">
        <v>4089</v>
      </c>
      <c r="B2411">
        <v>16459004</v>
      </c>
      <c r="C2411">
        <v>15000000</v>
      </c>
      <c r="D2411">
        <f t="shared" si="37"/>
        <v>1459004</v>
      </c>
    </row>
    <row r="2412" spans="1:4" x14ac:dyDescent="0.2">
      <c r="A2412" t="s">
        <v>4090</v>
      </c>
      <c r="B2412">
        <v>15700000</v>
      </c>
      <c r="C2412">
        <v>15000000</v>
      </c>
      <c r="D2412">
        <f t="shared" si="37"/>
        <v>700000</v>
      </c>
    </row>
    <row r="2413" spans="1:4" x14ac:dyDescent="0.2">
      <c r="A2413" t="s">
        <v>4092</v>
      </c>
      <c r="B2413">
        <v>15100000</v>
      </c>
      <c r="C2413">
        <v>15000000</v>
      </c>
      <c r="D2413">
        <f t="shared" si="37"/>
        <v>100000</v>
      </c>
    </row>
    <row r="2414" spans="1:4" x14ac:dyDescent="0.2">
      <c r="A2414" t="s">
        <v>4093</v>
      </c>
      <c r="B2414">
        <v>14938570</v>
      </c>
      <c r="C2414">
        <v>15000000</v>
      </c>
      <c r="D2414">
        <f t="shared" si="37"/>
        <v>-61430</v>
      </c>
    </row>
    <row r="2415" spans="1:4" x14ac:dyDescent="0.2">
      <c r="A2415" t="s">
        <v>4094</v>
      </c>
      <c r="B2415">
        <v>17237244</v>
      </c>
      <c r="C2415">
        <v>15000000</v>
      </c>
      <c r="D2415">
        <f t="shared" si="37"/>
        <v>2237244</v>
      </c>
    </row>
    <row r="2416" spans="1:4" x14ac:dyDescent="0.2">
      <c r="A2416" t="s">
        <v>4096</v>
      </c>
      <c r="B2416">
        <v>14249005</v>
      </c>
      <c r="C2416">
        <v>15000000</v>
      </c>
      <c r="D2416">
        <f t="shared" si="37"/>
        <v>-750995</v>
      </c>
    </row>
    <row r="2417" spans="1:4" x14ac:dyDescent="0.2">
      <c r="A2417" t="s">
        <v>4098</v>
      </c>
      <c r="B2417">
        <v>12701880</v>
      </c>
      <c r="C2417">
        <v>15000000</v>
      </c>
      <c r="D2417">
        <f t="shared" si="37"/>
        <v>-2298120</v>
      </c>
    </row>
    <row r="2418" spans="1:4" x14ac:dyDescent="0.2">
      <c r="A2418" t="s">
        <v>4100</v>
      </c>
      <c r="B2418">
        <v>12801190</v>
      </c>
      <c r="C2418">
        <v>15000000</v>
      </c>
      <c r="D2418">
        <f t="shared" si="37"/>
        <v>-2198810</v>
      </c>
    </row>
    <row r="2419" spans="1:4" x14ac:dyDescent="0.2">
      <c r="A2419" t="s">
        <v>4103</v>
      </c>
      <c r="B2419">
        <v>12549485</v>
      </c>
      <c r="C2419">
        <v>15000000</v>
      </c>
      <c r="D2419">
        <f t="shared" si="37"/>
        <v>-2450515</v>
      </c>
    </row>
    <row r="2420" spans="1:4" x14ac:dyDescent="0.2">
      <c r="A2420" t="s">
        <v>4105</v>
      </c>
      <c r="B2420">
        <v>13766014</v>
      </c>
      <c r="C2420">
        <v>15000000</v>
      </c>
      <c r="D2420">
        <f t="shared" si="37"/>
        <v>-1233986</v>
      </c>
    </row>
    <row r="2421" spans="1:4" x14ac:dyDescent="0.2">
      <c r="A2421" t="s">
        <v>4107</v>
      </c>
      <c r="B2421">
        <v>13034417</v>
      </c>
      <c r="C2421">
        <v>15000000</v>
      </c>
      <c r="D2421">
        <f t="shared" si="37"/>
        <v>-1965583</v>
      </c>
    </row>
    <row r="2422" spans="1:4" x14ac:dyDescent="0.2">
      <c r="A2422" t="s">
        <v>4109</v>
      </c>
      <c r="B2422">
        <v>12212417</v>
      </c>
      <c r="C2422">
        <v>15000000</v>
      </c>
      <c r="D2422">
        <f t="shared" si="37"/>
        <v>-2787583</v>
      </c>
    </row>
    <row r="2423" spans="1:4" x14ac:dyDescent="0.2">
      <c r="A2423" t="s">
        <v>4110</v>
      </c>
      <c r="B2423">
        <v>11614236</v>
      </c>
      <c r="C2423">
        <v>15000000</v>
      </c>
      <c r="D2423">
        <f t="shared" si="37"/>
        <v>-3385764</v>
      </c>
    </row>
    <row r="2424" spans="1:4" x14ac:dyDescent="0.2">
      <c r="A2424" t="s">
        <v>4111</v>
      </c>
      <c r="B2424">
        <v>13337299</v>
      </c>
      <c r="C2424">
        <v>20000000</v>
      </c>
      <c r="D2424">
        <f t="shared" si="37"/>
        <v>-6662701</v>
      </c>
    </row>
    <row r="2425" spans="1:4" x14ac:dyDescent="0.2">
      <c r="A2425" t="s">
        <v>4112</v>
      </c>
      <c r="B2425">
        <v>10763469</v>
      </c>
      <c r="C2425">
        <v>15000000</v>
      </c>
      <c r="D2425">
        <f t="shared" si="37"/>
        <v>-4236531</v>
      </c>
    </row>
    <row r="2426" spans="1:4" x14ac:dyDescent="0.2">
      <c r="A2426" t="s">
        <v>4114</v>
      </c>
      <c r="B2426">
        <v>11144518</v>
      </c>
      <c r="C2426">
        <v>15000000</v>
      </c>
      <c r="D2426">
        <f t="shared" si="37"/>
        <v>-3855482</v>
      </c>
    </row>
    <row r="2427" spans="1:4" x14ac:dyDescent="0.2">
      <c r="A2427" t="s">
        <v>4115</v>
      </c>
      <c r="B2427">
        <v>15608545</v>
      </c>
      <c r="C2427">
        <v>15000000</v>
      </c>
      <c r="D2427">
        <f t="shared" si="37"/>
        <v>608545</v>
      </c>
    </row>
    <row r="2428" spans="1:4" x14ac:dyDescent="0.2">
      <c r="A2428" t="s">
        <v>4116</v>
      </c>
      <c r="B2428">
        <v>10443316</v>
      </c>
      <c r="C2428">
        <v>15000000</v>
      </c>
      <c r="D2428">
        <f t="shared" si="37"/>
        <v>-4556684</v>
      </c>
    </row>
    <row r="2429" spans="1:4" x14ac:dyDescent="0.2">
      <c r="A2429" t="s">
        <v>4118</v>
      </c>
      <c r="B2429">
        <v>10494147</v>
      </c>
      <c r="C2429">
        <v>15000000</v>
      </c>
      <c r="D2429">
        <f t="shared" si="37"/>
        <v>-4505853</v>
      </c>
    </row>
    <row r="2430" spans="1:4" x14ac:dyDescent="0.2">
      <c r="A2430" t="s">
        <v>4119</v>
      </c>
      <c r="B2430">
        <v>9929000</v>
      </c>
      <c r="C2430">
        <v>15000000</v>
      </c>
      <c r="D2430">
        <f t="shared" si="37"/>
        <v>-5071000</v>
      </c>
    </row>
    <row r="2431" spans="1:4" x14ac:dyDescent="0.2">
      <c r="A2431" t="s">
        <v>4121</v>
      </c>
      <c r="B2431">
        <v>10411980</v>
      </c>
      <c r="C2431">
        <v>15000000</v>
      </c>
      <c r="D2431">
        <f t="shared" si="37"/>
        <v>-4588020</v>
      </c>
    </row>
    <row r="2432" spans="1:4" x14ac:dyDescent="0.2">
      <c r="A2432" t="s">
        <v>4122</v>
      </c>
      <c r="B2432">
        <v>17439163</v>
      </c>
      <c r="C2432">
        <v>15000000</v>
      </c>
      <c r="D2432">
        <f t="shared" si="37"/>
        <v>2439163</v>
      </c>
    </row>
    <row r="2433" spans="1:4" x14ac:dyDescent="0.2">
      <c r="A2433" t="s">
        <v>4124</v>
      </c>
      <c r="B2433">
        <v>9396487</v>
      </c>
      <c r="C2433">
        <v>15000000</v>
      </c>
      <c r="D2433">
        <f t="shared" si="37"/>
        <v>-5603513</v>
      </c>
    </row>
    <row r="2434" spans="1:4" x14ac:dyDescent="0.2">
      <c r="A2434" t="s">
        <v>4125</v>
      </c>
      <c r="B2434">
        <v>9059588</v>
      </c>
      <c r="C2434">
        <v>15000000</v>
      </c>
      <c r="D2434">
        <f t="shared" si="37"/>
        <v>-5940412</v>
      </c>
    </row>
    <row r="2435" spans="1:4" x14ac:dyDescent="0.2">
      <c r="A2435" t="s">
        <v>4128</v>
      </c>
      <c r="B2435">
        <v>9172810</v>
      </c>
      <c r="C2435">
        <v>16000000</v>
      </c>
      <c r="D2435">
        <f t="shared" ref="D2435:D2498" si="38">B2435-C2435</f>
        <v>-6827190</v>
      </c>
    </row>
    <row r="2436" spans="1:4" x14ac:dyDescent="0.2">
      <c r="A2436" t="s">
        <v>4130</v>
      </c>
      <c r="B2436">
        <v>8735529</v>
      </c>
      <c r="C2436">
        <v>15000000</v>
      </c>
      <c r="D2436">
        <f t="shared" si="38"/>
        <v>-6264471</v>
      </c>
    </row>
    <row r="2437" spans="1:4" x14ac:dyDescent="0.2">
      <c r="A2437" t="s">
        <v>4132</v>
      </c>
      <c r="B2437">
        <v>8586376</v>
      </c>
      <c r="C2437">
        <v>20000000</v>
      </c>
      <c r="D2437">
        <f t="shared" si="38"/>
        <v>-11413624</v>
      </c>
    </row>
    <row r="2438" spans="1:4" x14ac:dyDescent="0.2">
      <c r="A2438" t="s">
        <v>4133</v>
      </c>
      <c r="B2438">
        <v>8378141</v>
      </c>
      <c r="C2438">
        <v>15000000</v>
      </c>
      <c r="D2438">
        <f t="shared" si="38"/>
        <v>-6621859</v>
      </c>
    </row>
    <row r="2439" spans="1:4" x14ac:dyDescent="0.2">
      <c r="A2439" t="s">
        <v>4135</v>
      </c>
      <c r="B2439">
        <v>8080116</v>
      </c>
      <c r="C2439">
        <v>15000000</v>
      </c>
      <c r="D2439">
        <f t="shared" si="38"/>
        <v>-6919884</v>
      </c>
    </row>
    <row r="2440" spans="1:4" x14ac:dyDescent="0.2">
      <c r="A2440" t="s">
        <v>4137</v>
      </c>
      <c r="B2440">
        <v>7757130</v>
      </c>
      <c r="C2440">
        <v>15000000</v>
      </c>
      <c r="D2440">
        <f t="shared" si="38"/>
        <v>-7242870</v>
      </c>
    </row>
    <row r="2441" spans="1:4" x14ac:dyDescent="0.2">
      <c r="A2441" t="s">
        <v>4139</v>
      </c>
      <c r="B2441">
        <v>9123834</v>
      </c>
      <c r="C2441">
        <v>15000000</v>
      </c>
      <c r="D2441">
        <f t="shared" si="38"/>
        <v>-5876166</v>
      </c>
    </row>
    <row r="2442" spans="1:4" x14ac:dyDescent="0.2">
      <c r="A2442" t="s">
        <v>4141</v>
      </c>
      <c r="B2442">
        <v>6409206</v>
      </c>
      <c r="C2442">
        <v>15000000</v>
      </c>
      <c r="D2442">
        <f t="shared" si="38"/>
        <v>-8590794</v>
      </c>
    </row>
    <row r="2443" spans="1:4" x14ac:dyDescent="0.2">
      <c r="A2443" t="s">
        <v>4143</v>
      </c>
      <c r="B2443">
        <v>6373693</v>
      </c>
      <c r="C2443">
        <v>15000000</v>
      </c>
      <c r="D2443">
        <f t="shared" si="38"/>
        <v>-8626307</v>
      </c>
    </row>
    <row r="2444" spans="1:4" x14ac:dyDescent="0.2">
      <c r="A2444" t="s">
        <v>4144</v>
      </c>
      <c r="B2444">
        <v>7556708</v>
      </c>
      <c r="C2444">
        <v>15000000</v>
      </c>
      <c r="D2444">
        <f t="shared" si="38"/>
        <v>-7443292</v>
      </c>
    </row>
    <row r="2445" spans="1:4" x14ac:dyDescent="0.2">
      <c r="A2445" t="s">
        <v>4145</v>
      </c>
      <c r="B2445">
        <v>5306447</v>
      </c>
      <c r="C2445">
        <v>15000000</v>
      </c>
      <c r="D2445">
        <f t="shared" si="38"/>
        <v>-9693553</v>
      </c>
    </row>
    <row r="2446" spans="1:4" x14ac:dyDescent="0.2">
      <c r="A2446" t="s">
        <v>4147</v>
      </c>
      <c r="B2446">
        <v>5217498</v>
      </c>
      <c r="C2446">
        <v>15000000</v>
      </c>
      <c r="D2446">
        <f t="shared" si="38"/>
        <v>-9782502</v>
      </c>
    </row>
    <row r="2447" spans="1:4" x14ac:dyDescent="0.2">
      <c r="A2447" t="s">
        <v>4149</v>
      </c>
      <c r="B2447">
        <v>5023275</v>
      </c>
      <c r="C2447">
        <v>15000000</v>
      </c>
      <c r="D2447">
        <f t="shared" si="38"/>
        <v>-9976725</v>
      </c>
    </row>
    <row r="2448" spans="1:4" x14ac:dyDescent="0.2">
      <c r="A2448" t="s">
        <v>4151</v>
      </c>
      <c r="B2448">
        <v>4956401</v>
      </c>
      <c r="C2448">
        <v>15000000</v>
      </c>
      <c r="D2448">
        <f t="shared" si="38"/>
        <v>-10043599</v>
      </c>
    </row>
    <row r="2449" spans="1:4" x14ac:dyDescent="0.2">
      <c r="A2449" t="s">
        <v>4152</v>
      </c>
      <c r="B2449">
        <v>4235837</v>
      </c>
      <c r="C2449">
        <v>15000000</v>
      </c>
      <c r="D2449">
        <f t="shared" si="38"/>
        <v>-10764163</v>
      </c>
    </row>
    <row r="2450" spans="1:4" x14ac:dyDescent="0.2">
      <c r="A2450" t="s">
        <v>4154</v>
      </c>
      <c r="B2450">
        <v>4002955</v>
      </c>
      <c r="C2450">
        <v>20000000</v>
      </c>
      <c r="D2450">
        <f t="shared" si="38"/>
        <v>-15997045</v>
      </c>
    </row>
    <row r="2451" spans="1:4" x14ac:dyDescent="0.2">
      <c r="A2451" t="s">
        <v>4155</v>
      </c>
      <c r="B2451">
        <v>7219578</v>
      </c>
      <c r="C2451">
        <v>15000000</v>
      </c>
      <c r="D2451">
        <f t="shared" si="38"/>
        <v>-7780422</v>
      </c>
    </row>
    <row r="2452" spans="1:4" x14ac:dyDescent="0.2">
      <c r="A2452" t="s">
        <v>4156</v>
      </c>
      <c r="B2452">
        <v>3247816</v>
      </c>
      <c r="C2452">
        <v>22000000</v>
      </c>
      <c r="D2452">
        <f t="shared" si="38"/>
        <v>-18752184</v>
      </c>
    </row>
    <row r="2453" spans="1:4" x14ac:dyDescent="0.2">
      <c r="A2453" t="s">
        <v>4158</v>
      </c>
      <c r="B2453">
        <v>2412045</v>
      </c>
      <c r="C2453">
        <v>15000000</v>
      </c>
      <c r="D2453">
        <f t="shared" si="38"/>
        <v>-12587955</v>
      </c>
    </row>
    <row r="2454" spans="1:4" x14ac:dyDescent="0.2">
      <c r="A2454" t="s">
        <v>4160</v>
      </c>
      <c r="B2454">
        <v>2203641</v>
      </c>
      <c r="C2454">
        <v>15000000</v>
      </c>
      <c r="D2454">
        <f t="shared" si="38"/>
        <v>-12796359</v>
      </c>
    </row>
    <row r="2455" spans="1:4" x14ac:dyDescent="0.2">
      <c r="A2455" t="s">
        <v>4162</v>
      </c>
      <c r="B2455">
        <v>1953732</v>
      </c>
      <c r="C2455">
        <v>15000000</v>
      </c>
      <c r="D2455">
        <f t="shared" si="38"/>
        <v>-13046268</v>
      </c>
    </row>
    <row r="2456" spans="1:4" x14ac:dyDescent="0.2">
      <c r="A2456" t="s">
        <v>4164</v>
      </c>
      <c r="B2456">
        <v>1954202</v>
      </c>
      <c r="C2456">
        <v>15000000</v>
      </c>
      <c r="D2456">
        <f t="shared" si="38"/>
        <v>-13045798</v>
      </c>
    </row>
    <row r="2457" spans="1:4" x14ac:dyDescent="0.2">
      <c r="A2457" t="s">
        <v>4165</v>
      </c>
      <c r="B2457">
        <v>1294640</v>
      </c>
      <c r="C2457">
        <v>15000000</v>
      </c>
      <c r="D2457">
        <f t="shared" si="38"/>
        <v>-13705360</v>
      </c>
    </row>
    <row r="2458" spans="1:4" x14ac:dyDescent="0.2">
      <c r="A2458" t="s">
        <v>4167</v>
      </c>
      <c r="B2458">
        <v>26435</v>
      </c>
      <c r="C2458">
        <v>6000000</v>
      </c>
      <c r="D2458">
        <f t="shared" si="38"/>
        <v>-5973565</v>
      </c>
    </row>
    <row r="2459" spans="1:4" x14ac:dyDescent="0.2">
      <c r="A2459" t="s">
        <v>4168</v>
      </c>
      <c r="B2459">
        <v>1197786</v>
      </c>
      <c r="C2459">
        <v>12000000</v>
      </c>
      <c r="D2459">
        <f t="shared" si="38"/>
        <v>-10802214</v>
      </c>
    </row>
    <row r="2460" spans="1:4" x14ac:dyDescent="0.2">
      <c r="A2460" t="s">
        <v>4169</v>
      </c>
      <c r="B2460">
        <v>529766</v>
      </c>
      <c r="C2460">
        <v>7000000</v>
      </c>
      <c r="D2460">
        <f t="shared" si="38"/>
        <v>-6470234</v>
      </c>
    </row>
    <row r="2461" spans="1:4" x14ac:dyDescent="0.2">
      <c r="A2461" t="s">
        <v>4171</v>
      </c>
      <c r="B2461">
        <v>613556</v>
      </c>
      <c r="C2461">
        <v>15000000</v>
      </c>
      <c r="D2461">
        <f t="shared" si="38"/>
        <v>-14386444</v>
      </c>
    </row>
    <row r="2462" spans="1:4" x14ac:dyDescent="0.2">
      <c r="A2462" t="s">
        <v>4174</v>
      </c>
      <c r="B2462">
        <v>353743</v>
      </c>
      <c r="C2462">
        <v>15000000</v>
      </c>
      <c r="D2462">
        <f t="shared" si="38"/>
        <v>-14646257</v>
      </c>
    </row>
    <row r="2463" spans="1:4" x14ac:dyDescent="0.2">
      <c r="A2463" t="s">
        <v>4176</v>
      </c>
      <c r="B2463">
        <v>102055</v>
      </c>
      <c r="C2463">
        <v>300000000</v>
      </c>
      <c r="D2463">
        <f t="shared" si="38"/>
        <v>-299897945</v>
      </c>
    </row>
    <row r="2464" spans="1:4" x14ac:dyDescent="0.2">
      <c r="A2464" t="s">
        <v>4181</v>
      </c>
      <c r="B2464">
        <v>73548</v>
      </c>
      <c r="C2464">
        <v>15000000</v>
      </c>
      <c r="D2464">
        <f t="shared" si="38"/>
        <v>-14926452</v>
      </c>
    </row>
    <row r="2465" spans="1:4" x14ac:dyDescent="0.2">
      <c r="A2465" t="s">
        <v>4183</v>
      </c>
      <c r="B2465">
        <v>28870</v>
      </c>
      <c r="C2465">
        <v>15000000</v>
      </c>
      <c r="D2465">
        <f t="shared" si="38"/>
        <v>-14971130</v>
      </c>
    </row>
    <row r="2466" spans="1:4" x14ac:dyDescent="0.2">
      <c r="A2466" t="s">
        <v>4186</v>
      </c>
      <c r="B2466">
        <v>22723</v>
      </c>
      <c r="C2466">
        <v>25000000</v>
      </c>
      <c r="D2466">
        <f t="shared" si="38"/>
        <v>-24977277</v>
      </c>
    </row>
    <row r="2467" spans="1:4" x14ac:dyDescent="0.2">
      <c r="A2467" t="s">
        <v>4189</v>
      </c>
      <c r="B2467">
        <v>20380</v>
      </c>
      <c r="C2467">
        <v>15000000</v>
      </c>
      <c r="D2467">
        <f t="shared" si="38"/>
        <v>-14979620</v>
      </c>
    </row>
    <row r="2468" spans="1:4" x14ac:dyDescent="0.2">
      <c r="A2468" t="s">
        <v>4190</v>
      </c>
      <c r="B2468">
        <v>70906973</v>
      </c>
      <c r="C2468">
        <v>14600000</v>
      </c>
      <c r="D2468">
        <f t="shared" si="38"/>
        <v>56306973</v>
      </c>
    </row>
    <row r="2469" spans="1:4" x14ac:dyDescent="0.2">
      <c r="A2469" t="s">
        <v>4192</v>
      </c>
      <c r="B2469">
        <v>66009973</v>
      </c>
      <c r="C2469">
        <v>14800000</v>
      </c>
      <c r="D2469">
        <f t="shared" si="38"/>
        <v>51209973</v>
      </c>
    </row>
    <row r="2470" spans="1:4" x14ac:dyDescent="0.2">
      <c r="A2470" t="s">
        <v>4193</v>
      </c>
      <c r="B2470">
        <v>46338728</v>
      </c>
      <c r="C2470">
        <v>14500000</v>
      </c>
      <c r="D2470">
        <f t="shared" si="38"/>
        <v>31838728</v>
      </c>
    </row>
    <row r="2471" spans="1:4" x14ac:dyDescent="0.2">
      <c r="A2471" t="s">
        <v>4195</v>
      </c>
      <c r="B2471">
        <v>7691700</v>
      </c>
      <c r="C2471">
        <v>10000000</v>
      </c>
      <c r="D2471">
        <f t="shared" si="38"/>
        <v>-2308300</v>
      </c>
    </row>
    <row r="2472" spans="1:4" x14ac:dyDescent="0.2">
      <c r="A2472" t="s">
        <v>4196</v>
      </c>
      <c r="B2472">
        <v>101157447</v>
      </c>
      <c r="C2472">
        <v>14400000</v>
      </c>
      <c r="D2472">
        <f t="shared" si="38"/>
        <v>86757447</v>
      </c>
    </row>
    <row r="2473" spans="1:4" x14ac:dyDescent="0.2">
      <c r="A2473" t="s">
        <v>4198</v>
      </c>
      <c r="B2473">
        <v>74205</v>
      </c>
      <c r="C2473">
        <v>14200000</v>
      </c>
      <c r="D2473">
        <f t="shared" si="38"/>
        <v>-14125795</v>
      </c>
    </row>
    <row r="2474" spans="1:4" x14ac:dyDescent="0.2">
      <c r="A2474" t="s">
        <v>4199</v>
      </c>
      <c r="B2474">
        <v>141319195</v>
      </c>
      <c r="C2474">
        <v>15000000</v>
      </c>
      <c r="D2474">
        <f t="shared" si="38"/>
        <v>126319195</v>
      </c>
    </row>
    <row r="2475" spans="1:4" x14ac:dyDescent="0.2">
      <c r="A2475" t="s">
        <v>4200</v>
      </c>
      <c r="B2475">
        <v>156645693</v>
      </c>
      <c r="C2475">
        <v>14000000</v>
      </c>
      <c r="D2475">
        <f t="shared" si="38"/>
        <v>142645693</v>
      </c>
    </row>
    <row r="2476" spans="1:4" x14ac:dyDescent="0.2">
      <c r="A2476" t="s">
        <v>4201</v>
      </c>
      <c r="B2476">
        <v>178406268</v>
      </c>
      <c r="C2476">
        <v>14000000</v>
      </c>
      <c r="D2476">
        <f t="shared" si="38"/>
        <v>164406268</v>
      </c>
    </row>
    <row r="2477" spans="1:4" x14ac:dyDescent="0.2">
      <c r="A2477" t="s">
        <v>4203</v>
      </c>
      <c r="B2477">
        <v>109306210</v>
      </c>
      <c r="C2477">
        <v>15800000</v>
      </c>
      <c r="D2477">
        <f t="shared" si="38"/>
        <v>93506210</v>
      </c>
    </row>
    <row r="2478" spans="1:4" x14ac:dyDescent="0.2">
      <c r="A2478" t="s">
        <v>4204</v>
      </c>
      <c r="B2478">
        <v>70001698</v>
      </c>
      <c r="C2478">
        <v>14000000</v>
      </c>
      <c r="D2478">
        <f t="shared" si="38"/>
        <v>56001698</v>
      </c>
    </row>
    <row r="2479" spans="1:4" x14ac:dyDescent="0.2">
      <c r="A2479" t="s">
        <v>4205</v>
      </c>
      <c r="B2479">
        <v>68856263</v>
      </c>
      <c r="C2479">
        <v>15000000</v>
      </c>
      <c r="D2479">
        <f t="shared" si="38"/>
        <v>53856263</v>
      </c>
    </row>
    <row r="2480" spans="1:4" x14ac:dyDescent="0.2">
      <c r="A2480" t="s">
        <v>4206</v>
      </c>
      <c r="B2480">
        <v>51527787</v>
      </c>
      <c r="C2480">
        <v>15000000</v>
      </c>
      <c r="D2480">
        <f t="shared" si="38"/>
        <v>36527787</v>
      </c>
    </row>
    <row r="2481" spans="1:4" x14ac:dyDescent="0.2">
      <c r="A2481" t="s">
        <v>4207</v>
      </c>
      <c r="B2481">
        <v>61356221</v>
      </c>
      <c r="C2481">
        <v>14000000</v>
      </c>
      <c r="D2481">
        <f t="shared" si="38"/>
        <v>47356221</v>
      </c>
    </row>
    <row r="2482" spans="1:4" x14ac:dyDescent="0.2">
      <c r="A2482" t="s">
        <v>4208</v>
      </c>
      <c r="B2482">
        <v>46800000</v>
      </c>
      <c r="C2482">
        <v>14000000</v>
      </c>
      <c r="D2482">
        <f t="shared" si="38"/>
        <v>32800000</v>
      </c>
    </row>
    <row r="2483" spans="1:4" x14ac:dyDescent="0.2">
      <c r="A2483" t="s">
        <v>4210</v>
      </c>
      <c r="B2483">
        <v>38048637</v>
      </c>
      <c r="C2483">
        <v>14000000</v>
      </c>
      <c r="D2483">
        <f t="shared" si="38"/>
        <v>24048637</v>
      </c>
    </row>
    <row r="2484" spans="1:4" x14ac:dyDescent="0.2">
      <c r="A2484" t="s">
        <v>4212</v>
      </c>
      <c r="B2484">
        <v>34793160</v>
      </c>
      <c r="C2484">
        <v>14000000</v>
      </c>
      <c r="D2484">
        <f t="shared" si="38"/>
        <v>20793160</v>
      </c>
    </row>
    <row r="2485" spans="1:4" x14ac:dyDescent="0.2">
      <c r="A2485" t="s">
        <v>4213</v>
      </c>
      <c r="B2485">
        <v>30628981</v>
      </c>
      <c r="C2485">
        <v>14000000</v>
      </c>
      <c r="D2485">
        <f t="shared" si="38"/>
        <v>16628981</v>
      </c>
    </row>
    <row r="2486" spans="1:4" x14ac:dyDescent="0.2">
      <c r="A2486" t="s">
        <v>4214</v>
      </c>
      <c r="B2486">
        <v>29959436</v>
      </c>
      <c r="C2486">
        <v>13000000</v>
      </c>
      <c r="D2486">
        <f t="shared" si="38"/>
        <v>16959436</v>
      </c>
    </row>
    <row r="2487" spans="1:4" x14ac:dyDescent="0.2">
      <c r="A2487" t="s">
        <v>4215</v>
      </c>
      <c r="B2487">
        <v>25571351</v>
      </c>
      <c r="C2487">
        <v>14000000</v>
      </c>
      <c r="D2487">
        <f t="shared" si="38"/>
        <v>11571351</v>
      </c>
    </row>
    <row r="2488" spans="1:4" x14ac:dyDescent="0.2">
      <c r="A2488" t="s">
        <v>4216</v>
      </c>
      <c r="B2488">
        <v>27515786</v>
      </c>
      <c r="C2488">
        <v>14000000</v>
      </c>
      <c r="D2488">
        <f t="shared" si="38"/>
        <v>13515786</v>
      </c>
    </row>
    <row r="2489" spans="1:4" x14ac:dyDescent="0.2">
      <c r="A2489" t="s">
        <v>4217</v>
      </c>
      <c r="B2489">
        <v>25482931</v>
      </c>
      <c r="C2489">
        <v>14000000</v>
      </c>
      <c r="D2489">
        <f t="shared" si="38"/>
        <v>11482931</v>
      </c>
    </row>
    <row r="2490" spans="1:4" x14ac:dyDescent="0.2">
      <c r="A2490" t="s">
        <v>4218</v>
      </c>
      <c r="B2490">
        <v>19900000</v>
      </c>
      <c r="C2490">
        <v>20000000</v>
      </c>
      <c r="D2490">
        <f t="shared" si="38"/>
        <v>-100000</v>
      </c>
    </row>
    <row r="2491" spans="1:4" x14ac:dyDescent="0.2">
      <c r="A2491" t="s">
        <v>4219</v>
      </c>
      <c r="B2491">
        <v>16298046</v>
      </c>
      <c r="C2491">
        <v>14000000</v>
      </c>
      <c r="D2491">
        <f t="shared" si="38"/>
        <v>2298046</v>
      </c>
    </row>
    <row r="2492" spans="1:4" x14ac:dyDescent="0.2">
      <c r="A2492" t="s">
        <v>4220</v>
      </c>
      <c r="B2492">
        <v>15549702</v>
      </c>
      <c r="C2492">
        <v>14000000</v>
      </c>
      <c r="D2492">
        <f t="shared" si="38"/>
        <v>1549702</v>
      </c>
    </row>
    <row r="2493" spans="1:4" x14ac:dyDescent="0.2">
      <c r="A2493" t="s">
        <v>4222</v>
      </c>
      <c r="B2493">
        <v>15483540</v>
      </c>
      <c r="C2493">
        <v>14000000</v>
      </c>
      <c r="D2493">
        <f t="shared" si="38"/>
        <v>1483540</v>
      </c>
    </row>
    <row r="2494" spans="1:4" x14ac:dyDescent="0.2">
      <c r="A2494" t="s">
        <v>4224</v>
      </c>
      <c r="B2494">
        <v>20246959</v>
      </c>
      <c r="C2494">
        <v>14000000</v>
      </c>
      <c r="D2494">
        <f t="shared" si="38"/>
        <v>6246959</v>
      </c>
    </row>
    <row r="2495" spans="1:4" x14ac:dyDescent="0.2">
      <c r="A2495" t="s">
        <v>4226</v>
      </c>
      <c r="B2495">
        <v>15062898</v>
      </c>
      <c r="C2495">
        <v>14000000</v>
      </c>
      <c r="D2495">
        <f t="shared" si="38"/>
        <v>1062898</v>
      </c>
    </row>
    <row r="2496" spans="1:4" x14ac:dyDescent="0.2">
      <c r="A2496" t="s">
        <v>4229</v>
      </c>
      <c r="B2496">
        <v>14348123</v>
      </c>
      <c r="C2496">
        <v>12000000</v>
      </c>
      <c r="D2496">
        <f t="shared" si="38"/>
        <v>2348123</v>
      </c>
    </row>
    <row r="2497" spans="1:4" x14ac:dyDescent="0.2">
      <c r="A2497" t="s">
        <v>4231</v>
      </c>
      <c r="B2497">
        <v>15171475</v>
      </c>
      <c r="C2497">
        <v>8500000</v>
      </c>
      <c r="D2497">
        <f t="shared" si="38"/>
        <v>6671475</v>
      </c>
    </row>
    <row r="2498" spans="1:4" x14ac:dyDescent="0.2">
      <c r="A2498" t="s">
        <v>4232</v>
      </c>
      <c r="B2498">
        <v>13640000</v>
      </c>
      <c r="C2498">
        <v>14000000</v>
      </c>
      <c r="D2498">
        <f t="shared" si="38"/>
        <v>-360000</v>
      </c>
    </row>
    <row r="2499" spans="1:4" x14ac:dyDescent="0.2">
      <c r="A2499" t="s">
        <v>4234</v>
      </c>
      <c r="B2499">
        <v>12610731</v>
      </c>
      <c r="C2499">
        <v>11000000</v>
      </c>
      <c r="D2499">
        <f t="shared" ref="D2499:D2562" si="39">B2499-C2499</f>
        <v>1610731</v>
      </c>
    </row>
    <row r="2500" spans="1:4" x14ac:dyDescent="0.2">
      <c r="A2500" t="s">
        <v>4236</v>
      </c>
      <c r="B2500">
        <v>11204499</v>
      </c>
      <c r="C2500">
        <v>14000000</v>
      </c>
      <c r="D2500">
        <f t="shared" si="39"/>
        <v>-2795501</v>
      </c>
    </row>
    <row r="2501" spans="1:4" x14ac:dyDescent="0.2">
      <c r="A2501" t="s">
        <v>4238</v>
      </c>
      <c r="B2501">
        <v>10397365</v>
      </c>
      <c r="C2501">
        <v>14000000</v>
      </c>
      <c r="D2501">
        <f t="shared" si="39"/>
        <v>-3602635</v>
      </c>
    </row>
    <row r="2502" spans="1:4" x14ac:dyDescent="0.2">
      <c r="A2502" t="s">
        <v>4240</v>
      </c>
      <c r="B2502">
        <v>9402410</v>
      </c>
      <c r="C2502">
        <v>14000000</v>
      </c>
      <c r="D2502">
        <f t="shared" si="39"/>
        <v>-4597590</v>
      </c>
    </row>
    <row r="2503" spans="1:4" x14ac:dyDescent="0.2">
      <c r="A2503" t="s">
        <v>4242</v>
      </c>
      <c r="B2503">
        <v>5459824</v>
      </c>
      <c r="C2503">
        <v>26000000</v>
      </c>
      <c r="D2503">
        <f t="shared" si="39"/>
        <v>-20540176</v>
      </c>
    </row>
    <row r="2504" spans="1:4" x14ac:dyDescent="0.2">
      <c r="A2504" t="s">
        <v>4244</v>
      </c>
      <c r="B2504">
        <v>5108820</v>
      </c>
      <c r="C2504">
        <v>24000000</v>
      </c>
      <c r="D2504">
        <f t="shared" si="39"/>
        <v>-18891180</v>
      </c>
    </row>
    <row r="2505" spans="1:4" x14ac:dyDescent="0.2">
      <c r="A2505" t="s">
        <v>4245</v>
      </c>
      <c r="B2505">
        <v>4741987</v>
      </c>
      <c r="C2505">
        <v>14000000</v>
      </c>
      <c r="D2505">
        <f t="shared" si="39"/>
        <v>-9258013</v>
      </c>
    </row>
    <row r="2506" spans="1:4" x14ac:dyDescent="0.2">
      <c r="A2506" t="s">
        <v>4246</v>
      </c>
      <c r="B2506">
        <v>4291965</v>
      </c>
      <c r="C2506">
        <v>14000000</v>
      </c>
      <c r="D2506">
        <f t="shared" si="39"/>
        <v>-9708035</v>
      </c>
    </row>
    <row r="2507" spans="1:4" x14ac:dyDescent="0.2">
      <c r="A2507" t="s">
        <v>4248</v>
      </c>
      <c r="B2507">
        <v>3100650</v>
      </c>
      <c r="C2507">
        <v>14000000</v>
      </c>
      <c r="D2507">
        <f t="shared" si="39"/>
        <v>-10899350</v>
      </c>
    </row>
    <row r="2508" spans="1:4" x14ac:dyDescent="0.2">
      <c r="A2508" t="s">
        <v>4249</v>
      </c>
      <c r="B2508">
        <v>2474000</v>
      </c>
      <c r="C2508">
        <v>14000000</v>
      </c>
      <c r="D2508">
        <f t="shared" si="39"/>
        <v>-11526000</v>
      </c>
    </row>
    <row r="2509" spans="1:4" x14ac:dyDescent="0.2">
      <c r="A2509" t="s">
        <v>4251</v>
      </c>
      <c r="B2509">
        <v>1000000</v>
      </c>
      <c r="C2509">
        <v>14000000</v>
      </c>
      <c r="D2509">
        <f t="shared" si="39"/>
        <v>-13000000</v>
      </c>
    </row>
    <row r="2510" spans="1:4" x14ac:dyDescent="0.2">
      <c r="A2510" t="s">
        <v>4253</v>
      </c>
      <c r="B2510">
        <v>3958500</v>
      </c>
      <c r="C2510">
        <v>8200000</v>
      </c>
      <c r="D2510">
        <f t="shared" si="39"/>
        <v>-4241500</v>
      </c>
    </row>
    <row r="2511" spans="1:4" x14ac:dyDescent="0.2">
      <c r="A2511" t="s">
        <v>4255</v>
      </c>
      <c r="B2511">
        <v>274299</v>
      </c>
      <c r="C2511">
        <v>103000000</v>
      </c>
      <c r="D2511">
        <f t="shared" si="39"/>
        <v>-102725701</v>
      </c>
    </row>
    <row r="2512" spans="1:4" x14ac:dyDescent="0.2">
      <c r="A2512" t="s">
        <v>4257</v>
      </c>
      <c r="B2512">
        <v>183088</v>
      </c>
      <c r="C2512">
        <v>15000000</v>
      </c>
      <c r="D2512">
        <f t="shared" si="39"/>
        <v>-14816912</v>
      </c>
    </row>
    <row r="2513" spans="1:4" x14ac:dyDescent="0.2">
      <c r="A2513" t="s">
        <v>4259</v>
      </c>
      <c r="B2513">
        <v>46495</v>
      </c>
      <c r="C2513">
        <v>14000000</v>
      </c>
      <c r="D2513">
        <f t="shared" si="39"/>
        <v>-13953505</v>
      </c>
    </row>
    <row r="2514" spans="1:4" x14ac:dyDescent="0.2">
      <c r="A2514" t="s">
        <v>4260</v>
      </c>
      <c r="B2514">
        <v>1752214</v>
      </c>
      <c r="C2514">
        <v>14000000</v>
      </c>
      <c r="D2514">
        <f t="shared" si="39"/>
        <v>-12247786</v>
      </c>
    </row>
    <row r="2515" spans="1:4" x14ac:dyDescent="0.2">
      <c r="A2515" t="s">
        <v>4261</v>
      </c>
      <c r="B2515">
        <v>83025853</v>
      </c>
      <c r="C2515">
        <v>14000000</v>
      </c>
      <c r="D2515">
        <f t="shared" si="39"/>
        <v>69025853</v>
      </c>
    </row>
    <row r="2516" spans="1:4" x14ac:dyDescent="0.2">
      <c r="A2516" t="s">
        <v>507</v>
      </c>
      <c r="B2516">
        <v>190871240</v>
      </c>
      <c r="C2516">
        <v>125000000</v>
      </c>
      <c r="D2516">
        <f t="shared" si="39"/>
        <v>65871240</v>
      </c>
    </row>
    <row r="2517" spans="1:4" x14ac:dyDescent="0.2">
      <c r="A2517" t="s">
        <v>4262</v>
      </c>
      <c r="B2517">
        <v>56631572</v>
      </c>
      <c r="C2517">
        <v>12000000</v>
      </c>
      <c r="D2517">
        <f t="shared" si="39"/>
        <v>44631572</v>
      </c>
    </row>
    <row r="2518" spans="1:4" x14ac:dyDescent="0.2">
      <c r="A2518" t="s">
        <v>4263</v>
      </c>
      <c r="B2518">
        <v>15854988</v>
      </c>
      <c r="C2518">
        <v>13500000</v>
      </c>
      <c r="D2518">
        <f t="shared" si="39"/>
        <v>2354988</v>
      </c>
    </row>
    <row r="2519" spans="1:4" x14ac:dyDescent="0.2">
      <c r="A2519" t="s">
        <v>4264</v>
      </c>
      <c r="B2519">
        <v>12282677</v>
      </c>
      <c r="C2519">
        <v>14000000</v>
      </c>
      <c r="D2519">
        <f t="shared" si="39"/>
        <v>-1717323</v>
      </c>
    </row>
    <row r="2520" spans="1:4" x14ac:dyDescent="0.2">
      <c r="A2520" t="s">
        <v>4265</v>
      </c>
      <c r="B2520">
        <v>7060876</v>
      </c>
      <c r="C2520">
        <v>13500000</v>
      </c>
      <c r="D2520">
        <f t="shared" si="39"/>
        <v>-6439124</v>
      </c>
    </row>
    <row r="2521" spans="1:4" x14ac:dyDescent="0.2">
      <c r="A2521" t="s">
        <v>4266</v>
      </c>
      <c r="B2521">
        <v>14989761</v>
      </c>
      <c r="C2521">
        <v>15000000</v>
      </c>
      <c r="D2521">
        <f t="shared" si="39"/>
        <v>-10239</v>
      </c>
    </row>
    <row r="2522" spans="1:4" x14ac:dyDescent="0.2">
      <c r="A2522" t="s">
        <v>4267</v>
      </c>
      <c r="B2522">
        <v>5501940</v>
      </c>
      <c r="C2522">
        <v>13500000</v>
      </c>
      <c r="D2522">
        <f t="shared" si="39"/>
        <v>-7998060</v>
      </c>
    </row>
    <row r="2523" spans="1:4" x14ac:dyDescent="0.2">
      <c r="A2523" t="s">
        <v>4268</v>
      </c>
      <c r="B2523">
        <v>2086345</v>
      </c>
      <c r="C2523">
        <v>10000000</v>
      </c>
      <c r="D2523">
        <f t="shared" si="39"/>
        <v>-7913655</v>
      </c>
    </row>
    <row r="2524" spans="1:4" x14ac:dyDescent="0.2">
      <c r="A2524" t="s">
        <v>4270</v>
      </c>
      <c r="B2524">
        <v>123922370</v>
      </c>
      <c r="C2524">
        <v>13000000</v>
      </c>
      <c r="D2524">
        <f t="shared" si="39"/>
        <v>110922370</v>
      </c>
    </row>
    <row r="2525" spans="1:4" x14ac:dyDescent="0.2">
      <c r="A2525" t="s">
        <v>4271</v>
      </c>
      <c r="B2525">
        <v>163591</v>
      </c>
      <c r="C2525">
        <v>13400000</v>
      </c>
      <c r="D2525">
        <f t="shared" si="39"/>
        <v>-13236409</v>
      </c>
    </row>
    <row r="2526" spans="1:4" x14ac:dyDescent="0.2">
      <c r="A2526" t="s">
        <v>4272</v>
      </c>
      <c r="B2526">
        <v>73000942</v>
      </c>
      <c r="C2526">
        <v>13000000</v>
      </c>
      <c r="D2526">
        <f t="shared" si="39"/>
        <v>60000942</v>
      </c>
    </row>
    <row r="2527" spans="1:4" x14ac:dyDescent="0.2">
      <c r="A2527" t="s">
        <v>4273</v>
      </c>
      <c r="B2527">
        <v>106952327</v>
      </c>
      <c r="C2527">
        <v>13000000</v>
      </c>
      <c r="D2527">
        <f t="shared" si="39"/>
        <v>93952327</v>
      </c>
    </row>
    <row r="2528" spans="1:4" x14ac:dyDescent="0.2">
      <c r="A2528" t="s">
        <v>484</v>
      </c>
      <c r="B2528">
        <v>58607007</v>
      </c>
      <c r="C2528">
        <v>100000000</v>
      </c>
      <c r="D2528">
        <f t="shared" si="39"/>
        <v>-41392993</v>
      </c>
    </row>
    <row r="2529" spans="1:4" x14ac:dyDescent="0.2">
      <c r="A2529" t="s">
        <v>4274</v>
      </c>
      <c r="B2529">
        <v>57300000</v>
      </c>
      <c r="C2529">
        <v>13000000</v>
      </c>
      <c r="D2529">
        <f t="shared" si="39"/>
        <v>44300000</v>
      </c>
    </row>
    <row r="2530" spans="1:4" x14ac:dyDescent="0.2">
      <c r="A2530" t="s">
        <v>4275</v>
      </c>
      <c r="B2530">
        <v>91038276</v>
      </c>
      <c r="C2530">
        <v>13000000</v>
      </c>
      <c r="D2530">
        <f t="shared" si="39"/>
        <v>78038276</v>
      </c>
    </row>
    <row r="2531" spans="1:4" x14ac:dyDescent="0.2">
      <c r="A2531" t="s">
        <v>4276</v>
      </c>
      <c r="B2531">
        <v>49369900</v>
      </c>
      <c r="C2531">
        <v>7000000</v>
      </c>
      <c r="D2531">
        <f t="shared" si="39"/>
        <v>42369900</v>
      </c>
    </row>
    <row r="2532" spans="1:4" x14ac:dyDescent="0.2">
      <c r="A2532" t="s">
        <v>4277</v>
      </c>
      <c r="B2532">
        <v>61693523</v>
      </c>
      <c r="C2532">
        <v>13000000</v>
      </c>
      <c r="D2532">
        <f t="shared" si="39"/>
        <v>48693523</v>
      </c>
    </row>
    <row r="2533" spans="1:4" x14ac:dyDescent="0.2">
      <c r="A2533" t="s">
        <v>4279</v>
      </c>
      <c r="B2533">
        <v>46729374</v>
      </c>
      <c r="C2533">
        <v>13000000</v>
      </c>
      <c r="D2533">
        <f t="shared" si="39"/>
        <v>33729374</v>
      </c>
    </row>
    <row r="2534" spans="1:4" x14ac:dyDescent="0.2">
      <c r="A2534" t="s">
        <v>4281</v>
      </c>
      <c r="B2534">
        <v>44726644</v>
      </c>
      <c r="C2534">
        <v>13000000</v>
      </c>
      <c r="D2534">
        <f t="shared" si="39"/>
        <v>31726644</v>
      </c>
    </row>
    <row r="2535" spans="1:4" x14ac:dyDescent="0.2">
      <c r="A2535" t="s">
        <v>4283</v>
      </c>
      <c r="B2535">
        <v>44134898</v>
      </c>
      <c r="C2535">
        <v>13000000</v>
      </c>
      <c r="D2535">
        <f t="shared" si="39"/>
        <v>31134898</v>
      </c>
    </row>
    <row r="2536" spans="1:4" x14ac:dyDescent="0.2">
      <c r="A2536" t="s">
        <v>4284</v>
      </c>
      <c r="B2536">
        <v>48637684</v>
      </c>
      <c r="C2536">
        <v>12500000</v>
      </c>
      <c r="D2536">
        <f t="shared" si="39"/>
        <v>36137684</v>
      </c>
    </row>
    <row r="2537" spans="1:4" x14ac:dyDescent="0.2">
      <c r="A2537" t="s">
        <v>4285</v>
      </c>
      <c r="B2537">
        <v>38176108</v>
      </c>
      <c r="C2537">
        <v>16000000</v>
      </c>
      <c r="D2537">
        <f t="shared" si="39"/>
        <v>22176108</v>
      </c>
    </row>
    <row r="2538" spans="1:4" x14ac:dyDescent="0.2">
      <c r="A2538" t="s">
        <v>4287</v>
      </c>
      <c r="B2538">
        <v>28972187</v>
      </c>
      <c r="C2538">
        <v>13000000</v>
      </c>
      <c r="D2538">
        <f t="shared" si="39"/>
        <v>15972187</v>
      </c>
    </row>
    <row r="2539" spans="1:4" x14ac:dyDescent="0.2">
      <c r="A2539" t="s">
        <v>4289</v>
      </c>
      <c r="B2539">
        <v>27979400</v>
      </c>
      <c r="C2539">
        <v>8200000</v>
      </c>
      <c r="D2539">
        <f t="shared" si="39"/>
        <v>19779400</v>
      </c>
    </row>
    <row r="2540" spans="1:4" x14ac:dyDescent="0.2">
      <c r="A2540" t="s">
        <v>4290</v>
      </c>
      <c r="B2540">
        <v>54257433</v>
      </c>
      <c r="C2540">
        <v>17000000</v>
      </c>
      <c r="D2540">
        <f t="shared" si="39"/>
        <v>37257433</v>
      </c>
    </row>
    <row r="2541" spans="1:4" x14ac:dyDescent="0.2">
      <c r="A2541" t="s">
        <v>4292</v>
      </c>
      <c r="B2541">
        <v>23947</v>
      </c>
      <c r="C2541">
        <v>13000000</v>
      </c>
      <c r="D2541">
        <f t="shared" si="39"/>
        <v>-12976053</v>
      </c>
    </row>
    <row r="2542" spans="1:4" x14ac:dyDescent="0.2">
      <c r="A2542" t="s">
        <v>4293</v>
      </c>
      <c r="B2542">
        <v>60008303</v>
      </c>
      <c r="C2542">
        <v>13000000</v>
      </c>
      <c r="D2542">
        <f t="shared" si="39"/>
        <v>47008303</v>
      </c>
    </row>
    <row r="2543" spans="1:4" x14ac:dyDescent="0.2">
      <c r="A2543" t="s">
        <v>4295</v>
      </c>
      <c r="B2543">
        <v>49121934</v>
      </c>
      <c r="C2543">
        <v>13000000</v>
      </c>
      <c r="D2543">
        <f t="shared" si="39"/>
        <v>36121934</v>
      </c>
    </row>
    <row r="2544" spans="1:4" x14ac:dyDescent="0.2">
      <c r="A2544" t="s">
        <v>4297</v>
      </c>
      <c r="B2544">
        <v>27141959</v>
      </c>
      <c r="C2544">
        <v>18000000</v>
      </c>
      <c r="D2544">
        <f t="shared" si="39"/>
        <v>9141959</v>
      </c>
    </row>
    <row r="2545" spans="1:4" x14ac:dyDescent="0.2">
      <c r="A2545" t="s">
        <v>4299</v>
      </c>
      <c r="B2545">
        <v>27052167</v>
      </c>
      <c r="C2545">
        <v>13000000</v>
      </c>
      <c r="D2545">
        <f t="shared" si="39"/>
        <v>14052167</v>
      </c>
    </row>
    <row r="2546" spans="1:4" x14ac:dyDescent="0.2">
      <c r="A2546" t="s">
        <v>4301</v>
      </c>
      <c r="B2546">
        <v>26539321</v>
      </c>
      <c r="C2546">
        <v>13000000</v>
      </c>
      <c r="D2546">
        <f t="shared" si="39"/>
        <v>13539321</v>
      </c>
    </row>
    <row r="2547" spans="1:4" x14ac:dyDescent="0.2">
      <c r="A2547" t="s">
        <v>4303</v>
      </c>
      <c r="B2547">
        <v>28501605</v>
      </c>
      <c r="C2547">
        <v>13000000</v>
      </c>
      <c r="D2547">
        <f t="shared" si="39"/>
        <v>15501605</v>
      </c>
    </row>
    <row r="2548" spans="1:4" x14ac:dyDescent="0.2">
      <c r="A2548" t="s">
        <v>4305</v>
      </c>
      <c r="B2548">
        <v>52543632</v>
      </c>
      <c r="C2548">
        <v>13200000</v>
      </c>
      <c r="D2548">
        <f t="shared" si="39"/>
        <v>39343632</v>
      </c>
    </row>
    <row r="2549" spans="1:4" x14ac:dyDescent="0.2">
      <c r="A2549" t="s">
        <v>4306</v>
      </c>
      <c r="B2549">
        <v>25592632</v>
      </c>
      <c r="C2549">
        <v>18000000</v>
      </c>
      <c r="D2549">
        <f t="shared" si="39"/>
        <v>7592632</v>
      </c>
    </row>
    <row r="2550" spans="1:4" x14ac:dyDescent="0.2">
      <c r="A2550" t="s">
        <v>4308</v>
      </c>
      <c r="B2550">
        <v>25440971</v>
      </c>
      <c r="C2550">
        <v>15000000</v>
      </c>
      <c r="D2550">
        <f t="shared" si="39"/>
        <v>10440971</v>
      </c>
    </row>
    <row r="2551" spans="1:4" x14ac:dyDescent="0.2">
      <c r="A2551" t="s">
        <v>4309</v>
      </c>
      <c r="B2551">
        <v>22858926</v>
      </c>
      <c r="C2551">
        <v>13000000</v>
      </c>
      <c r="D2551">
        <f t="shared" si="39"/>
        <v>9858926</v>
      </c>
    </row>
    <row r="2552" spans="1:4" x14ac:dyDescent="0.2">
      <c r="A2552" t="s">
        <v>4311</v>
      </c>
      <c r="B2552">
        <v>22235901</v>
      </c>
      <c r="C2552">
        <v>6000000</v>
      </c>
      <c r="D2552">
        <f t="shared" si="39"/>
        <v>16235901</v>
      </c>
    </row>
    <row r="2553" spans="1:4" x14ac:dyDescent="0.2">
      <c r="A2553" t="s">
        <v>4314</v>
      </c>
      <c r="B2553">
        <v>38916903</v>
      </c>
      <c r="C2553">
        <v>13000000</v>
      </c>
      <c r="D2553">
        <f t="shared" si="39"/>
        <v>25916903</v>
      </c>
    </row>
    <row r="2554" spans="1:4" x14ac:dyDescent="0.2">
      <c r="A2554" t="s">
        <v>4315</v>
      </c>
      <c r="B2554">
        <v>16929123</v>
      </c>
      <c r="C2554">
        <v>14000000</v>
      </c>
      <c r="D2554">
        <f t="shared" si="39"/>
        <v>2929123</v>
      </c>
    </row>
    <row r="2555" spans="1:4" x14ac:dyDescent="0.2">
      <c r="A2555" t="s">
        <v>4316</v>
      </c>
      <c r="B2555">
        <v>13753931</v>
      </c>
      <c r="C2555">
        <v>19000000</v>
      </c>
      <c r="D2555">
        <f t="shared" si="39"/>
        <v>-5246069</v>
      </c>
    </row>
    <row r="2556" spans="1:4" x14ac:dyDescent="0.2">
      <c r="A2556" t="s">
        <v>4318</v>
      </c>
      <c r="B2556">
        <v>10996440</v>
      </c>
      <c r="C2556">
        <v>13000000</v>
      </c>
      <c r="D2556">
        <f t="shared" si="39"/>
        <v>-2003560</v>
      </c>
    </row>
    <row r="2557" spans="1:4" x14ac:dyDescent="0.2">
      <c r="A2557" t="s">
        <v>4320</v>
      </c>
      <c r="B2557">
        <v>14677654</v>
      </c>
      <c r="C2557">
        <v>13000000</v>
      </c>
      <c r="D2557">
        <f t="shared" si="39"/>
        <v>1677654</v>
      </c>
    </row>
    <row r="2558" spans="1:4" x14ac:dyDescent="0.2">
      <c r="A2558" t="s">
        <v>4321</v>
      </c>
      <c r="B2558">
        <v>9975684</v>
      </c>
      <c r="C2558">
        <v>13000000</v>
      </c>
      <c r="D2558">
        <f t="shared" si="39"/>
        <v>-3024316</v>
      </c>
    </row>
    <row r="2559" spans="1:4" x14ac:dyDescent="0.2">
      <c r="A2559" t="s">
        <v>4323</v>
      </c>
      <c r="B2559">
        <v>7881335</v>
      </c>
      <c r="C2559">
        <v>13000000</v>
      </c>
      <c r="D2559">
        <f t="shared" si="39"/>
        <v>-5118665</v>
      </c>
    </row>
    <row r="2560" spans="1:4" x14ac:dyDescent="0.2">
      <c r="A2560" t="s">
        <v>4324</v>
      </c>
      <c r="B2560">
        <v>6241697</v>
      </c>
      <c r="C2560">
        <v>13000000</v>
      </c>
      <c r="D2560">
        <f t="shared" si="39"/>
        <v>-6758303</v>
      </c>
    </row>
    <row r="2561" spans="1:4" x14ac:dyDescent="0.2">
      <c r="A2561" t="s">
        <v>4326</v>
      </c>
      <c r="B2561">
        <v>5871603</v>
      </c>
      <c r="C2561">
        <v>13000000</v>
      </c>
      <c r="D2561">
        <f t="shared" si="39"/>
        <v>-7128397</v>
      </c>
    </row>
    <row r="2562" spans="1:4" x14ac:dyDescent="0.2">
      <c r="A2562" t="s">
        <v>4328</v>
      </c>
      <c r="B2562">
        <v>16574731</v>
      </c>
      <c r="C2562">
        <v>13000000</v>
      </c>
      <c r="D2562">
        <f t="shared" si="39"/>
        <v>3574731</v>
      </c>
    </row>
    <row r="2563" spans="1:4" x14ac:dyDescent="0.2">
      <c r="A2563" t="s">
        <v>4331</v>
      </c>
      <c r="B2563">
        <v>5002310</v>
      </c>
      <c r="C2563">
        <v>13000000</v>
      </c>
      <c r="D2563">
        <f t="shared" ref="D2563:D2626" si="40">B2563-C2563</f>
        <v>-7997690</v>
      </c>
    </row>
    <row r="2564" spans="1:4" x14ac:dyDescent="0.2">
      <c r="A2564" t="s">
        <v>4333</v>
      </c>
      <c r="B2564">
        <v>4919896</v>
      </c>
      <c r="C2564">
        <v>13000000</v>
      </c>
      <c r="D2564">
        <f t="shared" si="40"/>
        <v>-8080104</v>
      </c>
    </row>
    <row r="2565" spans="1:4" x14ac:dyDescent="0.2">
      <c r="A2565" t="s">
        <v>4335</v>
      </c>
      <c r="B2565">
        <v>25675765</v>
      </c>
      <c r="C2565">
        <v>13000000</v>
      </c>
      <c r="D2565">
        <f t="shared" si="40"/>
        <v>12675765</v>
      </c>
    </row>
    <row r="2566" spans="1:4" x14ac:dyDescent="0.2">
      <c r="A2566" t="s">
        <v>4337</v>
      </c>
      <c r="B2566">
        <v>4857376</v>
      </c>
      <c r="C2566">
        <v>13000000</v>
      </c>
      <c r="D2566">
        <f t="shared" si="40"/>
        <v>-8142624</v>
      </c>
    </row>
    <row r="2567" spans="1:4" x14ac:dyDescent="0.2">
      <c r="A2567" t="s">
        <v>4338</v>
      </c>
      <c r="B2567">
        <v>3169424</v>
      </c>
      <c r="C2567">
        <v>13000000</v>
      </c>
      <c r="D2567">
        <f t="shared" si="40"/>
        <v>-9830576</v>
      </c>
    </row>
    <row r="2568" spans="1:4" x14ac:dyDescent="0.2">
      <c r="A2568" t="s">
        <v>4339</v>
      </c>
      <c r="B2568">
        <v>18004225</v>
      </c>
      <c r="C2568">
        <v>13000000</v>
      </c>
      <c r="D2568">
        <f t="shared" si="40"/>
        <v>5004225</v>
      </c>
    </row>
    <row r="2569" spans="1:4" x14ac:dyDescent="0.2">
      <c r="A2569" t="s">
        <v>4341</v>
      </c>
      <c r="B2569">
        <v>3058380</v>
      </c>
      <c r="C2569">
        <v>100000000</v>
      </c>
      <c r="D2569">
        <f t="shared" si="40"/>
        <v>-96941620</v>
      </c>
    </row>
    <row r="2570" spans="1:4" x14ac:dyDescent="0.2">
      <c r="A2570" t="s">
        <v>4342</v>
      </c>
      <c r="B2570">
        <v>3074838</v>
      </c>
      <c r="C2570">
        <v>11000000</v>
      </c>
      <c r="D2570">
        <f t="shared" si="40"/>
        <v>-7925162</v>
      </c>
    </row>
    <row r="2571" spans="1:4" x14ac:dyDescent="0.2">
      <c r="A2571" t="s">
        <v>4344</v>
      </c>
      <c r="B2571">
        <v>2104000</v>
      </c>
      <c r="C2571">
        <v>13000000</v>
      </c>
      <c r="D2571">
        <f t="shared" si="40"/>
        <v>-10896000</v>
      </c>
    </row>
    <row r="2572" spans="1:4" x14ac:dyDescent="0.2">
      <c r="A2572" t="s">
        <v>3012</v>
      </c>
      <c r="B2572">
        <v>28501651</v>
      </c>
      <c r="C2572">
        <v>26000000</v>
      </c>
      <c r="D2572">
        <f t="shared" si="40"/>
        <v>2501651</v>
      </c>
    </row>
    <row r="2573" spans="1:4" x14ac:dyDescent="0.2">
      <c r="A2573" t="s">
        <v>4345</v>
      </c>
      <c r="B2573">
        <v>1172769</v>
      </c>
      <c r="C2573">
        <v>13000000</v>
      </c>
      <c r="D2573">
        <f t="shared" si="40"/>
        <v>-11827231</v>
      </c>
    </row>
    <row r="2574" spans="1:4" x14ac:dyDescent="0.2">
      <c r="A2574" t="s">
        <v>4347</v>
      </c>
      <c r="B2574">
        <v>17738570</v>
      </c>
      <c r="C2574">
        <v>13000000</v>
      </c>
      <c r="D2574">
        <f t="shared" si="40"/>
        <v>4738570</v>
      </c>
    </row>
    <row r="2575" spans="1:4" x14ac:dyDescent="0.2">
      <c r="A2575" t="s">
        <v>4349</v>
      </c>
      <c r="B2575">
        <v>1200000</v>
      </c>
      <c r="C2575">
        <v>3000000</v>
      </c>
      <c r="D2575">
        <f t="shared" si="40"/>
        <v>-1800000</v>
      </c>
    </row>
    <row r="2576" spans="1:4" x14ac:dyDescent="0.2">
      <c r="A2576" t="s">
        <v>4350</v>
      </c>
      <c r="B2576">
        <v>1150403</v>
      </c>
      <c r="C2576">
        <v>13000000</v>
      </c>
      <c r="D2576">
        <f t="shared" si="40"/>
        <v>-11849597</v>
      </c>
    </row>
    <row r="2577" spans="1:4" x14ac:dyDescent="0.2">
      <c r="A2577" t="s">
        <v>4351</v>
      </c>
      <c r="B2577">
        <v>403932</v>
      </c>
      <c r="C2577">
        <v>20000000</v>
      </c>
      <c r="D2577">
        <f t="shared" si="40"/>
        <v>-19596068</v>
      </c>
    </row>
    <row r="2578" spans="1:4" x14ac:dyDescent="0.2">
      <c r="A2578" t="s">
        <v>4352</v>
      </c>
      <c r="B2578">
        <v>1712111</v>
      </c>
      <c r="C2578">
        <v>8495000</v>
      </c>
      <c r="D2578">
        <f t="shared" si="40"/>
        <v>-6782889</v>
      </c>
    </row>
    <row r="2579" spans="1:4" x14ac:dyDescent="0.2">
      <c r="A2579" t="s">
        <v>4353</v>
      </c>
      <c r="B2579">
        <v>1024175</v>
      </c>
      <c r="C2579">
        <v>13000000</v>
      </c>
      <c r="D2579">
        <f t="shared" si="40"/>
        <v>-11975825</v>
      </c>
    </row>
    <row r="2580" spans="1:4" x14ac:dyDescent="0.2">
      <c r="A2580" t="s">
        <v>4354</v>
      </c>
      <c r="B2580">
        <v>301305</v>
      </c>
      <c r="C2580">
        <v>13000000</v>
      </c>
      <c r="D2580">
        <f t="shared" si="40"/>
        <v>-12698695</v>
      </c>
    </row>
    <row r="2581" spans="1:4" x14ac:dyDescent="0.2">
      <c r="A2581" t="s">
        <v>4356</v>
      </c>
      <c r="B2581">
        <v>51872378</v>
      </c>
      <c r="C2581">
        <v>13000000</v>
      </c>
      <c r="D2581">
        <f t="shared" si="40"/>
        <v>38872378</v>
      </c>
    </row>
    <row r="2582" spans="1:4" x14ac:dyDescent="0.2">
      <c r="A2582" t="s">
        <v>4359</v>
      </c>
      <c r="B2582">
        <v>28399192</v>
      </c>
      <c r="C2582">
        <v>13000000</v>
      </c>
      <c r="D2582">
        <f t="shared" si="40"/>
        <v>15399192</v>
      </c>
    </row>
    <row r="2583" spans="1:4" x14ac:dyDescent="0.2">
      <c r="A2583" t="s">
        <v>4361</v>
      </c>
      <c r="B2583">
        <v>2035566</v>
      </c>
      <c r="C2583">
        <v>13000000</v>
      </c>
      <c r="D2583">
        <f t="shared" si="40"/>
        <v>-10964434</v>
      </c>
    </row>
    <row r="2584" spans="1:4" x14ac:dyDescent="0.2">
      <c r="A2584" t="s">
        <v>4362</v>
      </c>
      <c r="B2584">
        <v>21078145</v>
      </c>
      <c r="C2584">
        <v>12500000</v>
      </c>
      <c r="D2584">
        <f t="shared" si="40"/>
        <v>8578145</v>
      </c>
    </row>
    <row r="2585" spans="1:4" x14ac:dyDescent="0.2">
      <c r="A2585" t="s">
        <v>4363</v>
      </c>
      <c r="B2585">
        <v>14060950</v>
      </c>
      <c r="C2585">
        <v>12500000</v>
      </c>
      <c r="D2585">
        <f t="shared" si="40"/>
        <v>1560950</v>
      </c>
    </row>
    <row r="2586" spans="1:4" x14ac:dyDescent="0.2">
      <c r="A2586" t="s">
        <v>4364</v>
      </c>
      <c r="B2586">
        <v>12281500</v>
      </c>
      <c r="C2586">
        <v>13000000</v>
      </c>
      <c r="D2586">
        <f t="shared" si="40"/>
        <v>-718500</v>
      </c>
    </row>
    <row r="2587" spans="1:4" x14ac:dyDescent="0.2">
      <c r="A2587" t="s">
        <v>4365</v>
      </c>
      <c r="B2587">
        <v>10725228</v>
      </c>
      <c r="C2587">
        <v>12500000</v>
      </c>
      <c r="D2587">
        <f t="shared" si="40"/>
        <v>-1774772</v>
      </c>
    </row>
    <row r="2588" spans="1:4" x14ac:dyDescent="0.2">
      <c r="A2588" t="s">
        <v>4366</v>
      </c>
      <c r="B2588">
        <v>214966</v>
      </c>
      <c r="C2588">
        <v>13000000</v>
      </c>
      <c r="D2588">
        <f t="shared" si="40"/>
        <v>-12785034</v>
      </c>
    </row>
    <row r="2589" spans="1:4" x14ac:dyDescent="0.2">
      <c r="A2589" t="s">
        <v>4368</v>
      </c>
      <c r="B2589">
        <v>11956207</v>
      </c>
      <c r="C2589">
        <v>16000000</v>
      </c>
      <c r="D2589">
        <f t="shared" si="40"/>
        <v>-4043793</v>
      </c>
    </row>
    <row r="2590" spans="1:4" x14ac:dyDescent="0.2">
      <c r="A2590" t="s">
        <v>4369</v>
      </c>
      <c r="B2590">
        <v>5949693</v>
      </c>
      <c r="C2590">
        <v>12000000</v>
      </c>
      <c r="D2590">
        <f t="shared" si="40"/>
        <v>-6050307</v>
      </c>
    </row>
    <row r="2591" spans="1:4" x14ac:dyDescent="0.2">
      <c r="A2591" t="s">
        <v>4371</v>
      </c>
      <c r="B2591">
        <v>9030581</v>
      </c>
      <c r="C2591">
        <v>12500000</v>
      </c>
      <c r="D2591">
        <f t="shared" si="40"/>
        <v>-3469419</v>
      </c>
    </row>
    <row r="2592" spans="1:4" x14ac:dyDescent="0.2">
      <c r="A2592" t="s">
        <v>4373</v>
      </c>
      <c r="B2592">
        <v>4157491</v>
      </c>
      <c r="C2592">
        <v>12800000</v>
      </c>
      <c r="D2592">
        <f t="shared" si="40"/>
        <v>-8642509</v>
      </c>
    </row>
    <row r="2593" spans="1:4" x14ac:dyDescent="0.2">
      <c r="A2593" t="s">
        <v>4374</v>
      </c>
      <c r="B2593">
        <v>1508689</v>
      </c>
      <c r="C2593">
        <v>16000000</v>
      </c>
      <c r="D2593">
        <f t="shared" si="40"/>
        <v>-14491311</v>
      </c>
    </row>
    <row r="2594" spans="1:4" x14ac:dyDescent="0.2">
      <c r="A2594" t="s">
        <v>4377</v>
      </c>
      <c r="B2594">
        <v>1227324</v>
      </c>
      <c r="C2594">
        <v>12500000</v>
      </c>
      <c r="D2594">
        <f t="shared" si="40"/>
        <v>-11272676</v>
      </c>
    </row>
    <row r="2595" spans="1:4" x14ac:dyDescent="0.2">
      <c r="A2595" t="s">
        <v>4379</v>
      </c>
      <c r="B2595">
        <v>4360548</v>
      </c>
      <c r="C2595">
        <v>15000000</v>
      </c>
      <c r="D2595">
        <f t="shared" si="40"/>
        <v>-10639452</v>
      </c>
    </row>
    <row r="2596" spans="1:4" x14ac:dyDescent="0.2">
      <c r="A2596" t="s">
        <v>4381</v>
      </c>
      <c r="B2596">
        <v>26589953</v>
      </c>
      <c r="C2596">
        <v>10500000</v>
      </c>
      <c r="D2596">
        <f t="shared" si="40"/>
        <v>16089953</v>
      </c>
    </row>
    <row r="2597" spans="1:4" x14ac:dyDescent="0.2">
      <c r="A2597" t="s">
        <v>4383</v>
      </c>
      <c r="B2597">
        <v>1039869</v>
      </c>
      <c r="C2597">
        <v>15000000</v>
      </c>
      <c r="D2597">
        <f t="shared" si="40"/>
        <v>-13960131</v>
      </c>
    </row>
    <row r="2598" spans="1:4" x14ac:dyDescent="0.2">
      <c r="A2598" t="s">
        <v>4384</v>
      </c>
      <c r="B2598">
        <v>48092846</v>
      </c>
      <c r="C2598">
        <v>12500000</v>
      </c>
      <c r="D2598">
        <f t="shared" si="40"/>
        <v>35592846</v>
      </c>
    </row>
    <row r="2599" spans="1:4" x14ac:dyDescent="0.2">
      <c r="A2599" t="s">
        <v>4386</v>
      </c>
      <c r="B2599">
        <v>1110186</v>
      </c>
      <c r="C2599">
        <v>12800000</v>
      </c>
      <c r="D2599">
        <f t="shared" si="40"/>
        <v>-11689814</v>
      </c>
    </row>
    <row r="2600" spans="1:4" x14ac:dyDescent="0.2">
      <c r="A2600" t="s">
        <v>4390</v>
      </c>
      <c r="B2600">
        <v>1089445</v>
      </c>
      <c r="C2600">
        <v>12500000</v>
      </c>
      <c r="D2600">
        <f t="shared" si="40"/>
        <v>-11410555</v>
      </c>
    </row>
    <row r="2601" spans="1:4" x14ac:dyDescent="0.2">
      <c r="A2601" t="s">
        <v>4391</v>
      </c>
      <c r="B2601">
        <v>204565000</v>
      </c>
      <c r="C2601">
        <v>8000000</v>
      </c>
      <c r="D2601">
        <f t="shared" si="40"/>
        <v>196565000</v>
      </c>
    </row>
    <row r="2602" spans="1:4" x14ac:dyDescent="0.2">
      <c r="A2602" t="s">
        <v>4392</v>
      </c>
      <c r="B2602">
        <v>260000000</v>
      </c>
      <c r="C2602">
        <v>8000000</v>
      </c>
      <c r="D2602">
        <f t="shared" si="40"/>
        <v>252000000</v>
      </c>
    </row>
    <row r="2603" spans="1:4" x14ac:dyDescent="0.2">
      <c r="A2603" t="s">
        <v>4393</v>
      </c>
      <c r="B2603">
        <v>101736215</v>
      </c>
      <c r="C2603">
        <v>11000000</v>
      </c>
      <c r="D2603">
        <f t="shared" si="40"/>
        <v>90736215</v>
      </c>
    </row>
    <row r="2604" spans="1:4" x14ac:dyDescent="0.2">
      <c r="A2604" t="s">
        <v>4396</v>
      </c>
      <c r="B2604">
        <v>71442</v>
      </c>
      <c r="C2604">
        <v>9600000</v>
      </c>
      <c r="D2604">
        <f t="shared" si="40"/>
        <v>-9528558</v>
      </c>
    </row>
    <row r="2605" spans="1:4" x14ac:dyDescent="0.2">
      <c r="A2605" t="s">
        <v>4398</v>
      </c>
      <c r="B2605">
        <v>79817937</v>
      </c>
      <c r="C2605">
        <v>25000000</v>
      </c>
      <c r="D2605">
        <f t="shared" si="40"/>
        <v>54817937</v>
      </c>
    </row>
    <row r="2606" spans="1:4" x14ac:dyDescent="0.2">
      <c r="A2606" t="s">
        <v>4399</v>
      </c>
      <c r="B2606">
        <v>91547205</v>
      </c>
      <c r="C2606">
        <v>12000000</v>
      </c>
      <c r="D2606">
        <f t="shared" si="40"/>
        <v>79547205</v>
      </c>
    </row>
    <row r="2607" spans="1:4" x14ac:dyDescent="0.2">
      <c r="A2607" t="s">
        <v>4400</v>
      </c>
      <c r="B2607">
        <v>75074950</v>
      </c>
      <c r="C2607">
        <v>12000000</v>
      </c>
      <c r="D2607">
        <f t="shared" si="40"/>
        <v>63074950</v>
      </c>
    </row>
    <row r="2608" spans="1:4" x14ac:dyDescent="0.2">
      <c r="A2608" t="s">
        <v>4401</v>
      </c>
      <c r="B2608">
        <v>78900000</v>
      </c>
      <c r="C2608">
        <v>11000000</v>
      </c>
      <c r="D2608">
        <f t="shared" si="40"/>
        <v>67900000</v>
      </c>
    </row>
    <row r="2609" spans="1:4" x14ac:dyDescent="0.2">
      <c r="A2609" t="s">
        <v>4402</v>
      </c>
      <c r="B2609">
        <v>72217000</v>
      </c>
      <c r="C2609">
        <v>12000000</v>
      </c>
      <c r="D2609">
        <f t="shared" si="40"/>
        <v>60217000</v>
      </c>
    </row>
    <row r="2610" spans="1:4" x14ac:dyDescent="0.2">
      <c r="A2610" t="s">
        <v>4404</v>
      </c>
      <c r="B2610">
        <v>79568000</v>
      </c>
      <c r="C2610">
        <v>12000000</v>
      </c>
      <c r="D2610">
        <f t="shared" si="40"/>
        <v>67568000</v>
      </c>
    </row>
    <row r="2611" spans="1:4" x14ac:dyDescent="0.2">
      <c r="A2611" t="s">
        <v>4405</v>
      </c>
      <c r="B2611">
        <v>65500000</v>
      </c>
      <c r="C2611">
        <v>12000000</v>
      </c>
      <c r="D2611">
        <f t="shared" si="40"/>
        <v>53500000</v>
      </c>
    </row>
    <row r="2612" spans="1:4" x14ac:dyDescent="0.2">
      <c r="A2612" t="s">
        <v>4408</v>
      </c>
      <c r="B2612">
        <v>70011073</v>
      </c>
      <c r="C2612">
        <v>12000000</v>
      </c>
      <c r="D2612">
        <f t="shared" si="40"/>
        <v>58011073</v>
      </c>
    </row>
    <row r="2613" spans="1:4" x14ac:dyDescent="0.2">
      <c r="A2613" t="s">
        <v>4410</v>
      </c>
      <c r="B2613">
        <v>65269010</v>
      </c>
      <c r="C2613">
        <v>12000000</v>
      </c>
      <c r="D2613">
        <f t="shared" si="40"/>
        <v>53269010</v>
      </c>
    </row>
    <row r="2614" spans="1:4" x14ac:dyDescent="0.2">
      <c r="A2614" t="s">
        <v>4413</v>
      </c>
      <c r="B2614">
        <v>63071133</v>
      </c>
      <c r="C2614">
        <v>12000000</v>
      </c>
      <c r="D2614">
        <f t="shared" si="40"/>
        <v>51071133</v>
      </c>
    </row>
    <row r="2615" spans="1:4" x14ac:dyDescent="0.2">
      <c r="A2615" t="s">
        <v>4414</v>
      </c>
      <c r="B2615">
        <v>39647595</v>
      </c>
      <c r="C2615">
        <v>12000000</v>
      </c>
      <c r="D2615">
        <f t="shared" si="40"/>
        <v>27647595</v>
      </c>
    </row>
    <row r="2616" spans="1:4" x14ac:dyDescent="0.2">
      <c r="A2616" t="s">
        <v>4415</v>
      </c>
      <c r="B2616">
        <v>38087366</v>
      </c>
      <c r="C2616">
        <v>12000000</v>
      </c>
      <c r="D2616">
        <f t="shared" si="40"/>
        <v>26087366</v>
      </c>
    </row>
    <row r="2617" spans="1:4" x14ac:dyDescent="0.2">
      <c r="A2617" t="s">
        <v>4416</v>
      </c>
      <c r="B2617">
        <v>64572496</v>
      </c>
      <c r="C2617">
        <v>12000000</v>
      </c>
      <c r="D2617">
        <f t="shared" si="40"/>
        <v>52572496</v>
      </c>
    </row>
    <row r="2618" spans="1:4" x14ac:dyDescent="0.2">
      <c r="A2618" t="s">
        <v>4417</v>
      </c>
      <c r="B2618">
        <v>30400000</v>
      </c>
      <c r="C2618">
        <v>12000000</v>
      </c>
      <c r="D2618">
        <f t="shared" si="40"/>
        <v>18400000</v>
      </c>
    </row>
    <row r="2619" spans="1:4" x14ac:dyDescent="0.2">
      <c r="A2619" t="s">
        <v>4419</v>
      </c>
      <c r="B2619">
        <v>42365600</v>
      </c>
      <c r="C2619">
        <v>5000000</v>
      </c>
      <c r="D2619">
        <f t="shared" si="40"/>
        <v>37365600</v>
      </c>
    </row>
    <row r="2620" spans="1:4" x14ac:dyDescent="0.2">
      <c r="A2620" t="s">
        <v>4421</v>
      </c>
      <c r="B2620">
        <v>37188667</v>
      </c>
      <c r="C2620">
        <v>12000000</v>
      </c>
      <c r="D2620">
        <f t="shared" si="40"/>
        <v>25188667</v>
      </c>
    </row>
    <row r="2621" spans="1:4" x14ac:dyDescent="0.2">
      <c r="A2621" t="s">
        <v>4423</v>
      </c>
      <c r="B2621">
        <v>54724272</v>
      </c>
      <c r="C2621">
        <v>12000000</v>
      </c>
      <c r="D2621">
        <f t="shared" si="40"/>
        <v>42724272</v>
      </c>
    </row>
    <row r="2622" spans="1:4" x14ac:dyDescent="0.2">
      <c r="A2622" t="s">
        <v>4424</v>
      </c>
      <c r="B2622">
        <v>31597131</v>
      </c>
      <c r="C2622">
        <v>12000000</v>
      </c>
      <c r="D2622">
        <f t="shared" si="40"/>
        <v>19597131</v>
      </c>
    </row>
    <row r="2623" spans="1:4" x14ac:dyDescent="0.2">
      <c r="A2623" t="s">
        <v>4426</v>
      </c>
      <c r="B2623">
        <v>31691811</v>
      </c>
      <c r="C2623">
        <v>12000000</v>
      </c>
      <c r="D2623">
        <f t="shared" si="40"/>
        <v>19691811</v>
      </c>
    </row>
    <row r="2624" spans="1:4" x14ac:dyDescent="0.2">
      <c r="A2624" t="s">
        <v>4428</v>
      </c>
      <c r="B2624">
        <v>31397498</v>
      </c>
      <c r="C2624">
        <v>12000000</v>
      </c>
      <c r="D2624">
        <f t="shared" si="40"/>
        <v>19397498</v>
      </c>
    </row>
    <row r="2625" spans="1:4" x14ac:dyDescent="0.2">
      <c r="A2625" t="s">
        <v>4430</v>
      </c>
      <c r="B2625">
        <v>31179516</v>
      </c>
      <c r="C2625">
        <v>12000000</v>
      </c>
      <c r="D2625">
        <f t="shared" si="40"/>
        <v>19179516</v>
      </c>
    </row>
    <row r="2626" spans="1:4" x14ac:dyDescent="0.2">
      <c r="A2626" t="s">
        <v>4431</v>
      </c>
      <c r="B2626">
        <v>31155435</v>
      </c>
      <c r="C2626">
        <v>12000000</v>
      </c>
      <c r="D2626">
        <f t="shared" si="40"/>
        <v>19155435</v>
      </c>
    </row>
    <row r="2627" spans="1:4" x14ac:dyDescent="0.2">
      <c r="A2627" t="s">
        <v>4434</v>
      </c>
      <c r="B2627">
        <v>27281507</v>
      </c>
      <c r="C2627">
        <v>12000000</v>
      </c>
      <c r="D2627">
        <f t="shared" ref="D2627:D2690" si="41">B2627-C2627</f>
        <v>15281507</v>
      </c>
    </row>
    <row r="2628" spans="1:4" x14ac:dyDescent="0.2">
      <c r="A2628" t="s">
        <v>586</v>
      </c>
      <c r="B2628">
        <v>167007184</v>
      </c>
      <c r="C2628">
        <v>150000000</v>
      </c>
      <c r="D2628">
        <f t="shared" si="41"/>
        <v>17007184</v>
      </c>
    </row>
    <row r="2629" spans="1:4" x14ac:dyDescent="0.2">
      <c r="A2629" t="s">
        <v>4435</v>
      </c>
      <c r="B2629">
        <v>25776062</v>
      </c>
      <c r="C2629">
        <v>12000000</v>
      </c>
      <c r="D2629">
        <f t="shared" si="41"/>
        <v>13776062</v>
      </c>
    </row>
    <row r="2630" spans="1:4" x14ac:dyDescent="0.2">
      <c r="A2630" t="s">
        <v>4437</v>
      </c>
      <c r="B2630">
        <v>25240988</v>
      </c>
      <c r="C2630">
        <v>12000000</v>
      </c>
      <c r="D2630">
        <f t="shared" si="41"/>
        <v>13240988</v>
      </c>
    </row>
    <row r="2631" spans="1:4" x14ac:dyDescent="0.2">
      <c r="A2631" t="s">
        <v>4439</v>
      </c>
      <c r="B2631">
        <v>124868837</v>
      </c>
      <c r="C2631">
        <v>12000000</v>
      </c>
      <c r="D2631">
        <f t="shared" si="41"/>
        <v>112868837</v>
      </c>
    </row>
    <row r="2632" spans="1:4" x14ac:dyDescent="0.2">
      <c r="A2632" t="s">
        <v>4440</v>
      </c>
      <c r="B2632">
        <v>22905674</v>
      </c>
      <c r="C2632">
        <v>12000000</v>
      </c>
      <c r="D2632">
        <f t="shared" si="41"/>
        <v>10905674</v>
      </c>
    </row>
    <row r="2633" spans="1:4" x14ac:dyDescent="0.2">
      <c r="A2633" t="s">
        <v>4441</v>
      </c>
      <c r="B2633">
        <v>25277561</v>
      </c>
      <c r="C2633">
        <v>12000000</v>
      </c>
      <c r="D2633">
        <f t="shared" si="41"/>
        <v>13277561</v>
      </c>
    </row>
    <row r="2634" spans="1:4" x14ac:dyDescent="0.2">
      <c r="A2634" t="s">
        <v>4442</v>
      </c>
      <c r="B2634">
        <v>21133087</v>
      </c>
      <c r="C2634">
        <v>12000000</v>
      </c>
      <c r="D2634">
        <f t="shared" si="41"/>
        <v>9133087</v>
      </c>
    </row>
    <row r="2635" spans="1:4" x14ac:dyDescent="0.2">
      <c r="A2635" t="s">
        <v>4443</v>
      </c>
      <c r="B2635">
        <v>37707719</v>
      </c>
      <c r="C2635">
        <v>12000000</v>
      </c>
      <c r="D2635">
        <f t="shared" si="41"/>
        <v>25707719</v>
      </c>
    </row>
    <row r="2636" spans="1:4" x14ac:dyDescent="0.2">
      <c r="A2636" t="s">
        <v>4444</v>
      </c>
      <c r="B2636">
        <v>18761993</v>
      </c>
      <c r="C2636">
        <v>9000000</v>
      </c>
      <c r="D2636">
        <f t="shared" si="41"/>
        <v>9761993</v>
      </c>
    </row>
    <row r="2637" spans="1:4" x14ac:dyDescent="0.2">
      <c r="A2637" t="s">
        <v>4445</v>
      </c>
      <c r="B2637">
        <v>18595716</v>
      </c>
      <c r="C2637">
        <v>12000000</v>
      </c>
      <c r="D2637">
        <f t="shared" si="41"/>
        <v>6595716</v>
      </c>
    </row>
    <row r="2638" spans="1:4" x14ac:dyDescent="0.2">
      <c r="A2638" t="s">
        <v>4447</v>
      </c>
      <c r="B2638">
        <v>31990064</v>
      </c>
      <c r="C2638">
        <v>12000000</v>
      </c>
      <c r="D2638">
        <f t="shared" si="41"/>
        <v>19990064</v>
      </c>
    </row>
    <row r="2639" spans="1:4" x14ac:dyDescent="0.2">
      <c r="A2639" t="s">
        <v>4448</v>
      </c>
      <c r="B2639">
        <v>17613460</v>
      </c>
      <c r="C2639">
        <v>12000000</v>
      </c>
      <c r="D2639">
        <f t="shared" si="41"/>
        <v>5613460</v>
      </c>
    </row>
    <row r="2640" spans="1:4" x14ac:dyDescent="0.2">
      <c r="A2640" t="s">
        <v>4450</v>
      </c>
      <c r="B2640">
        <v>21088568</v>
      </c>
      <c r="C2640">
        <v>13000000</v>
      </c>
      <c r="D2640">
        <f t="shared" si="41"/>
        <v>8088568</v>
      </c>
    </row>
    <row r="2641" spans="1:4" x14ac:dyDescent="0.2">
      <c r="A2641" t="s">
        <v>4452</v>
      </c>
      <c r="B2641">
        <v>17292381</v>
      </c>
      <c r="C2641">
        <v>12000000</v>
      </c>
      <c r="D2641">
        <f t="shared" si="41"/>
        <v>5292381</v>
      </c>
    </row>
    <row r="2642" spans="1:4" x14ac:dyDescent="0.2">
      <c r="A2642" t="s">
        <v>4453</v>
      </c>
      <c r="B2642">
        <v>16300302</v>
      </c>
      <c r="C2642">
        <v>12000000</v>
      </c>
      <c r="D2642">
        <f t="shared" si="41"/>
        <v>4300302</v>
      </c>
    </row>
    <row r="2643" spans="1:4" x14ac:dyDescent="0.2">
      <c r="A2643" t="s">
        <v>4454</v>
      </c>
      <c r="B2643">
        <v>27829874</v>
      </c>
      <c r="C2643">
        <v>12000000</v>
      </c>
      <c r="D2643">
        <f t="shared" si="41"/>
        <v>15829874</v>
      </c>
    </row>
    <row r="2644" spans="1:4" x14ac:dyDescent="0.2">
      <c r="A2644" t="s">
        <v>4455</v>
      </c>
      <c r="B2644">
        <v>12902790</v>
      </c>
      <c r="C2644">
        <v>12000000</v>
      </c>
      <c r="D2644">
        <f t="shared" si="41"/>
        <v>902790</v>
      </c>
    </row>
    <row r="2645" spans="1:4" x14ac:dyDescent="0.2">
      <c r="A2645" t="s">
        <v>4457</v>
      </c>
      <c r="B2645">
        <v>11433134</v>
      </c>
      <c r="C2645">
        <v>14000000</v>
      </c>
      <c r="D2645">
        <f t="shared" si="41"/>
        <v>-2566866</v>
      </c>
    </row>
    <row r="2646" spans="1:4" x14ac:dyDescent="0.2">
      <c r="A2646" t="s">
        <v>4460</v>
      </c>
      <c r="B2646">
        <v>10198766</v>
      </c>
      <c r="C2646">
        <v>12000000</v>
      </c>
      <c r="D2646">
        <f t="shared" si="41"/>
        <v>-1801234</v>
      </c>
    </row>
    <row r="2647" spans="1:4" x14ac:dyDescent="0.2">
      <c r="A2647" t="s">
        <v>4461</v>
      </c>
      <c r="B2647">
        <v>15294553</v>
      </c>
      <c r="C2647">
        <v>12000000</v>
      </c>
      <c r="D2647">
        <f t="shared" si="41"/>
        <v>3294553</v>
      </c>
    </row>
    <row r="2648" spans="1:4" x14ac:dyDescent="0.2">
      <c r="A2648" t="s">
        <v>4462</v>
      </c>
      <c r="B2648">
        <v>11041228</v>
      </c>
      <c r="C2648">
        <v>100000000</v>
      </c>
      <c r="D2648">
        <f t="shared" si="41"/>
        <v>-88958772</v>
      </c>
    </row>
    <row r="2649" spans="1:4" x14ac:dyDescent="0.2">
      <c r="A2649" t="s">
        <v>4464</v>
      </c>
      <c r="B2649">
        <v>7918283</v>
      </c>
      <c r="C2649">
        <v>12000000</v>
      </c>
      <c r="D2649">
        <f t="shared" si="41"/>
        <v>-4081717</v>
      </c>
    </row>
    <row r="2650" spans="1:4" x14ac:dyDescent="0.2">
      <c r="A2650" t="s">
        <v>4466</v>
      </c>
      <c r="B2650">
        <v>22331028</v>
      </c>
      <c r="C2650">
        <v>12000000</v>
      </c>
      <c r="D2650">
        <f t="shared" si="41"/>
        <v>10331028</v>
      </c>
    </row>
    <row r="2651" spans="1:4" x14ac:dyDescent="0.2">
      <c r="A2651" t="s">
        <v>4468</v>
      </c>
      <c r="B2651">
        <v>8134217</v>
      </c>
      <c r="C2651">
        <v>12000000</v>
      </c>
      <c r="D2651">
        <f t="shared" si="41"/>
        <v>-3865783</v>
      </c>
    </row>
    <row r="2652" spans="1:4" x14ac:dyDescent="0.2">
      <c r="A2652" t="s">
        <v>4470</v>
      </c>
      <c r="B2652">
        <v>6982680</v>
      </c>
      <c r="C2652">
        <v>10000000</v>
      </c>
      <c r="D2652">
        <f t="shared" si="41"/>
        <v>-3017320</v>
      </c>
    </row>
    <row r="2653" spans="1:4" x14ac:dyDescent="0.2">
      <c r="A2653" t="s">
        <v>4472</v>
      </c>
      <c r="B2653">
        <v>6739141</v>
      </c>
      <c r="C2653">
        <v>8000000</v>
      </c>
      <c r="D2653">
        <f t="shared" si="41"/>
        <v>-1260859</v>
      </c>
    </row>
    <row r="2654" spans="1:4" x14ac:dyDescent="0.2">
      <c r="A2654" t="s">
        <v>4473</v>
      </c>
      <c r="B2654">
        <v>5542025</v>
      </c>
      <c r="C2654">
        <v>12000000</v>
      </c>
      <c r="D2654">
        <f t="shared" si="41"/>
        <v>-6457975</v>
      </c>
    </row>
    <row r="2655" spans="1:4" x14ac:dyDescent="0.2">
      <c r="A2655" t="s">
        <v>4474</v>
      </c>
      <c r="B2655">
        <v>5032496</v>
      </c>
      <c r="C2655">
        <v>12000000</v>
      </c>
      <c r="D2655">
        <f t="shared" si="41"/>
        <v>-6967504</v>
      </c>
    </row>
    <row r="2656" spans="1:4" x14ac:dyDescent="0.2">
      <c r="A2656" t="s">
        <v>4475</v>
      </c>
      <c r="B2656">
        <v>6754898</v>
      </c>
      <c r="C2656">
        <v>12000000</v>
      </c>
      <c r="D2656">
        <f t="shared" si="41"/>
        <v>-5245102</v>
      </c>
    </row>
    <row r="2657" spans="1:4" x14ac:dyDescent="0.2">
      <c r="A2657" t="s">
        <v>4476</v>
      </c>
      <c r="B2657">
        <v>4922166</v>
      </c>
      <c r="C2657">
        <v>12000000</v>
      </c>
      <c r="D2657">
        <f t="shared" si="41"/>
        <v>-7077834</v>
      </c>
    </row>
    <row r="2658" spans="1:4" x14ac:dyDescent="0.2">
      <c r="A2658" t="s">
        <v>4477</v>
      </c>
      <c r="B2658">
        <v>4903000</v>
      </c>
      <c r="C2658">
        <v>12000000</v>
      </c>
      <c r="D2658">
        <f t="shared" si="41"/>
        <v>-7097000</v>
      </c>
    </row>
    <row r="2659" spans="1:4" x14ac:dyDescent="0.2">
      <c r="A2659" t="s">
        <v>4479</v>
      </c>
      <c r="B2659">
        <v>4717455</v>
      </c>
      <c r="C2659">
        <v>12000000</v>
      </c>
      <c r="D2659">
        <f t="shared" si="41"/>
        <v>-7282545</v>
      </c>
    </row>
    <row r="2660" spans="1:4" x14ac:dyDescent="0.2">
      <c r="A2660" t="s">
        <v>4480</v>
      </c>
      <c r="B2660">
        <v>3148482</v>
      </c>
      <c r="C2660">
        <v>12000000</v>
      </c>
      <c r="D2660">
        <f t="shared" si="41"/>
        <v>-8851518</v>
      </c>
    </row>
    <row r="2661" spans="1:4" x14ac:dyDescent="0.2">
      <c r="A2661" t="s">
        <v>4482</v>
      </c>
      <c r="B2661">
        <v>2326407</v>
      </c>
      <c r="C2661">
        <v>12000000</v>
      </c>
      <c r="D2661">
        <f t="shared" si="41"/>
        <v>-9673593</v>
      </c>
    </row>
    <row r="2662" spans="1:4" x14ac:dyDescent="0.2">
      <c r="A2662" t="s">
        <v>1805</v>
      </c>
      <c r="B2662">
        <v>2201412</v>
      </c>
      <c r="C2662">
        <v>12215500000</v>
      </c>
      <c r="D2662">
        <f t="shared" si="41"/>
        <v>-12213298588</v>
      </c>
    </row>
    <row r="2663" spans="1:4" x14ac:dyDescent="0.2">
      <c r="A2663" t="s">
        <v>4485</v>
      </c>
      <c r="B2663">
        <v>2060953</v>
      </c>
      <c r="C2663">
        <v>12000000</v>
      </c>
      <c r="D2663">
        <f t="shared" si="41"/>
        <v>-9939047</v>
      </c>
    </row>
    <row r="2664" spans="1:4" x14ac:dyDescent="0.2">
      <c r="A2664" t="s">
        <v>4487</v>
      </c>
      <c r="B2664">
        <v>3950294</v>
      </c>
      <c r="C2664">
        <v>12000000</v>
      </c>
      <c r="D2664">
        <f t="shared" si="41"/>
        <v>-8049706</v>
      </c>
    </row>
    <row r="2665" spans="1:4" x14ac:dyDescent="0.2">
      <c r="A2665" t="s">
        <v>4489</v>
      </c>
      <c r="B2665">
        <v>2835886</v>
      </c>
      <c r="C2665">
        <v>9200000</v>
      </c>
      <c r="D2665">
        <f t="shared" si="41"/>
        <v>-6364114</v>
      </c>
    </row>
    <row r="2666" spans="1:4" x14ac:dyDescent="0.2">
      <c r="A2666" t="s">
        <v>4491</v>
      </c>
      <c r="B2666">
        <v>1779284</v>
      </c>
      <c r="C2666">
        <v>12000000</v>
      </c>
      <c r="D2666">
        <f t="shared" si="41"/>
        <v>-10220716</v>
      </c>
    </row>
    <row r="2667" spans="1:4" x14ac:dyDescent="0.2">
      <c r="A2667" t="s">
        <v>4493</v>
      </c>
      <c r="B2667">
        <v>1702277</v>
      </c>
      <c r="C2667">
        <v>12000000</v>
      </c>
      <c r="D2667">
        <f t="shared" si="41"/>
        <v>-10297723</v>
      </c>
    </row>
    <row r="2668" spans="1:4" x14ac:dyDescent="0.2">
      <c r="A2668" t="s">
        <v>4495</v>
      </c>
      <c r="B2668">
        <v>261481</v>
      </c>
      <c r="C2668">
        <v>12000000</v>
      </c>
      <c r="D2668">
        <f t="shared" si="41"/>
        <v>-11738519</v>
      </c>
    </row>
    <row r="2669" spans="1:4" x14ac:dyDescent="0.2">
      <c r="A2669" t="s">
        <v>4498</v>
      </c>
      <c r="B2669">
        <v>1506998</v>
      </c>
      <c r="C2669">
        <v>12000000</v>
      </c>
      <c r="D2669">
        <f t="shared" si="41"/>
        <v>-10493002</v>
      </c>
    </row>
    <row r="2670" spans="1:4" x14ac:dyDescent="0.2">
      <c r="A2670" t="s">
        <v>4500</v>
      </c>
      <c r="B2670">
        <v>860002</v>
      </c>
      <c r="C2670">
        <v>12000000</v>
      </c>
      <c r="D2670">
        <f t="shared" si="41"/>
        <v>-11139998</v>
      </c>
    </row>
    <row r="2671" spans="1:4" x14ac:dyDescent="0.2">
      <c r="A2671" t="s">
        <v>4501</v>
      </c>
      <c r="B2671">
        <v>548934</v>
      </c>
      <c r="C2671">
        <v>12000000</v>
      </c>
      <c r="D2671">
        <f t="shared" si="41"/>
        <v>-11451066</v>
      </c>
    </row>
    <row r="2672" spans="1:4" x14ac:dyDescent="0.2">
      <c r="A2672" t="s">
        <v>4503</v>
      </c>
      <c r="B2672">
        <v>447750</v>
      </c>
      <c r="C2672">
        <v>10000000</v>
      </c>
      <c r="D2672">
        <f t="shared" si="41"/>
        <v>-9552250</v>
      </c>
    </row>
    <row r="2673" spans="1:4" x14ac:dyDescent="0.2">
      <c r="A2673" t="s">
        <v>4504</v>
      </c>
      <c r="B2673">
        <v>333976</v>
      </c>
      <c r="C2673">
        <v>12000000</v>
      </c>
      <c r="D2673">
        <f t="shared" si="41"/>
        <v>-11666024</v>
      </c>
    </row>
    <row r="2674" spans="1:4" x14ac:dyDescent="0.2">
      <c r="A2674" t="s">
        <v>4505</v>
      </c>
      <c r="B2674">
        <v>141853</v>
      </c>
      <c r="C2674">
        <v>12000000</v>
      </c>
      <c r="D2674">
        <f t="shared" si="41"/>
        <v>-11858147</v>
      </c>
    </row>
    <row r="2675" spans="1:4" x14ac:dyDescent="0.2">
      <c r="A2675" t="s">
        <v>4506</v>
      </c>
      <c r="B2675">
        <v>303439</v>
      </c>
      <c r="C2675">
        <v>8000000</v>
      </c>
      <c r="D2675">
        <f t="shared" si="41"/>
        <v>-7696561</v>
      </c>
    </row>
    <row r="2676" spans="1:4" x14ac:dyDescent="0.2">
      <c r="A2676" t="s">
        <v>4508</v>
      </c>
      <c r="B2676">
        <v>214202</v>
      </c>
      <c r="C2676">
        <v>12000000</v>
      </c>
      <c r="D2676">
        <f t="shared" si="41"/>
        <v>-11785798</v>
      </c>
    </row>
    <row r="2677" spans="1:4" x14ac:dyDescent="0.2">
      <c r="A2677" t="s">
        <v>4510</v>
      </c>
      <c r="B2677">
        <v>195888</v>
      </c>
      <c r="C2677">
        <v>2500000000</v>
      </c>
      <c r="D2677">
        <f t="shared" si="41"/>
        <v>-2499804112</v>
      </c>
    </row>
    <row r="2678" spans="1:4" x14ac:dyDescent="0.2">
      <c r="A2678" t="s">
        <v>4513</v>
      </c>
      <c r="B2678">
        <v>175370</v>
      </c>
      <c r="C2678">
        <v>12000000</v>
      </c>
      <c r="D2678">
        <f t="shared" si="41"/>
        <v>-11824630</v>
      </c>
    </row>
    <row r="2679" spans="1:4" x14ac:dyDescent="0.2">
      <c r="A2679" t="s">
        <v>4515</v>
      </c>
      <c r="B2679">
        <v>119922</v>
      </c>
      <c r="C2679">
        <v>12000000</v>
      </c>
      <c r="D2679">
        <f t="shared" si="41"/>
        <v>-11880078</v>
      </c>
    </row>
    <row r="2680" spans="1:4" x14ac:dyDescent="0.2">
      <c r="A2680" t="s">
        <v>409</v>
      </c>
      <c r="B2680">
        <v>177343675</v>
      </c>
      <c r="C2680">
        <v>135000000</v>
      </c>
      <c r="D2680">
        <f t="shared" si="41"/>
        <v>42343675</v>
      </c>
    </row>
    <row r="2681" spans="1:4" x14ac:dyDescent="0.2">
      <c r="A2681" t="s">
        <v>4516</v>
      </c>
      <c r="B2681">
        <v>17149</v>
      </c>
      <c r="C2681">
        <v>20000000</v>
      </c>
      <c r="D2681">
        <f t="shared" si="41"/>
        <v>-19982851</v>
      </c>
    </row>
    <row r="2682" spans="1:4" x14ac:dyDescent="0.2">
      <c r="A2682" t="s">
        <v>4518</v>
      </c>
      <c r="B2682">
        <v>30093107</v>
      </c>
      <c r="C2682">
        <v>6000000</v>
      </c>
      <c r="D2682">
        <f t="shared" si="41"/>
        <v>24093107</v>
      </c>
    </row>
    <row r="2683" spans="1:4" x14ac:dyDescent="0.2">
      <c r="A2683" t="s">
        <v>4519</v>
      </c>
      <c r="B2683">
        <v>57469179</v>
      </c>
      <c r="C2683">
        <v>11500000</v>
      </c>
      <c r="D2683">
        <f t="shared" si="41"/>
        <v>45969179</v>
      </c>
    </row>
    <row r="2684" spans="1:4" x14ac:dyDescent="0.2">
      <c r="A2684" t="s">
        <v>4520</v>
      </c>
      <c r="B2684">
        <v>148170000</v>
      </c>
      <c r="C2684">
        <v>11000000</v>
      </c>
      <c r="D2684">
        <f t="shared" si="41"/>
        <v>137170000</v>
      </c>
    </row>
    <row r="2685" spans="1:4" x14ac:dyDescent="0.2">
      <c r="A2685" t="s">
        <v>4521</v>
      </c>
      <c r="B2685">
        <v>460935665</v>
      </c>
      <c r="C2685">
        <v>11000000</v>
      </c>
      <c r="D2685">
        <f t="shared" si="41"/>
        <v>449935665</v>
      </c>
    </row>
    <row r="2686" spans="1:4" x14ac:dyDescent="0.2">
      <c r="A2686" t="s">
        <v>4523</v>
      </c>
      <c r="B2686">
        <v>35537564</v>
      </c>
      <c r="C2686">
        <v>11500000</v>
      </c>
      <c r="D2686">
        <f t="shared" si="41"/>
        <v>24037564</v>
      </c>
    </row>
    <row r="2687" spans="1:4" x14ac:dyDescent="0.2">
      <c r="A2687" t="s">
        <v>4524</v>
      </c>
      <c r="B2687">
        <v>111722000</v>
      </c>
      <c r="C2687">
        <v>11000000</v>
      </c>
      <c r="D2687">
        <f t="shared" si="41"/>
        <v>100722000</v>
      </c>
    </row>
    <row r="2688" spans="1:4" x14ac:dyDescent="0.2">
      <c r="A2688" t="s">
        <v>4525</v>
      </c>
      <c r="B2688">
        <v>90556401</v>
      </c>
      <c r="C2688">
        <v>11000000</v>
      </c>
      <c r="D2688">
        <f t="shared" si="41"/>
        <v>79556401</v>
      </c>
    </row>
    <row r="2689" spans="1:4" x14ac:dyDescent="0.2">
      <c r="A2689" t="s">
        <v>4526</v>
      </c>
      <c r="B2689">
        <v>93571803</v>
      </c>
      <c r="C2689">
        <v>25000000</v>
      </c>
      <c r="D2689">
        <f t="shared" si="41"/>
        <v>68571803</v>
      </c>
    </row>
    <row r="2690" spans="1:4" x14ac:dyDescent="0.2">
      <c r="A2690" t="s">
        <v>4527</v>
      </c>
      <c r="B2690">
        <v>52929168</v>
      </c>
      <c r="C2690">
        <v>11000000</v>
      </c>
      <c r="D2690">
        <f t="shared" si="41"/>
        <v>41929168</v>
      </c>
    </row>
    <row r="2691" spans="1:4" x14ac:dyDescent="0.2">
      <c r="A2691" t="s">
        <v>4530</v>
      </c>
      <c r="B2691">
        <v>50461335</v>
      </c>
      <c r="C2691">
        <v>11000000</v>
      </c>
      <c r="D2691">
        <f t="shared" ref="D2691:D2754" si="42">B2691-C2691</f>
        <v>39461335</v>
      </c>
    </row>
    <row r="2692" spans="1:4" x14ac:dyDescent="0.2">
      <c r="A2692" t="s">
        <v>4532</v>
      </c>
      <c r="B2692">
        <v>49797148</v>
      </c>
      <c r="C2692">
        <v>11000000</v>
      </c>
      <c r="D2692">
        <f t="shared" si="42"/>
        <v>38797148</v>
      </c>
    </row>
    <row r="2693" spans="1:4" x14ac:dyDescent="0.2">
      <c r="A2693" t="s">
        <v>4533</v>
      </c>
      <c r="B2693">
        <v>46563158</v>
      </c>
      <c r="C2693">
        <v>13000000</v>
      </c>
      <c r="D2693">
        <f t="shared" si="42"/>
        <v>33563158</v>
      </c>
    </row>
    <row r="2694" spans="1:4" x14ac:dyDescent="0.2">
      <c r="A2694" t="s">
        <v>4534</v>
      </c>
      <c r="B2694">
        <v>41227069</v>
      </c>
      <c r="C2694">
        <v>11000000</v>
      </c>
      <c r="D2694">
        <f t="shared" si="42"/>
        <v>30227069</v>
      </c>
    </row>
    <row r="2695" spans="1:4" x14ac:dyDescent="0.2">
      <c r="A2695" t="s">
        <v>4535</v>
      </c>
      <c r="B2695">
        <v>39025000</v>
      </c>
      <c r="C2695">
        <v>11000000</v>
      </c>
      <c r="D2695">
        <f t="shared" si="42"/>
        <v>28025000</v>
      </c>
    </row>
    <row r="2696" spans="1:4" x14ac:dyDescent="0.2">
      <c r="A2696" t="s">
        <v>4536</v>
      </c>
      <c r="B2696">
        <v>38201895</v>
      </c>
      <c r="C2696">
        <v>10500000</v>
      </c>
      <c r="D2696">
        <f t="shared" si="42"/>
        <v>27701895</v>
      </c>
    </row>
    <row r="2697" spans="1:4" x14ac:dyDescent="0.2">
      <c r="A2697" t="s">
        <v>4537</v>
      </c>
      <c r="B2697">
        <v>27669413</v>
      </c>
      <c r="C2697">
        <v>11000000</v>
      </c>
      <c r="D2697">
        <f t="shared" si="42"/>
        <v>16669413</v>
      </c>
    </row>
    <row r="2698" spans="1:4" x14ac:dyDescent="0.2">
      <c r="A2698" t="s">
        <v>4538</v>
      </c>
      <c r="B2698">
        <v>37766350</v>
      </c>
      <c r="C2698">
        <v>11000000</v>
      </c>
      <c r="D2698">
        <f t="shared" si="42"/>
        <v>26766350</v>
      </c>
    </row>
    <row r="2699" spans="1:4" x14ac:dyDescent="0.2">
      <c r="A2699" t="s">
        <v>4540</v>
      </c>
      <c r="B2699">
        <v>23978402</v>
      </c>
      <c r="C2699">
        <v>11000000</v>
      </c>
      <c r="D2699">
        <f t="shared" si="42"/>
        <v>12978402</v>
      </c>
    </row>
    <row r="2700" spans="1:4" x14ac:dyDescent="0.2">
      <c r="A2700" t="s">
        <v>4541</v>
      </c>
      <c r="B2700">
        <v>21370057</v>
      </c>
      <c r="C2700">
        <v>12000000</v>
      </c>
      <c r="D2700">
        <f t="shared" si="42"/>
        <v>9370057</v>
      </c>
    </row>
    <row r="2701" spans="1:4" x14ac:dyDescent="0.2">
      <c r="A2701" t="s">
        <v>4542</v>
      </c>
      <c r="B2701">
        <v>4884663</v>
      </c>
      <c r="C2701">
        <v>12000000</v>
      </c>
      <c r="D2701">
        <f t="shared" si="42"/>
        <v>-7115337</v>
      </c>
    </row>
    <row r="2702" spans="1:4" x14ac:dyDescent="0.2">
      <c r="A2702" t="s">
        <v>4544</v>
      </c>
      <c r="B2702">
        <v>38317535</v>
      </c>
      <c r="C2702">
        <v>11000000</v>
      </c>
      <c r="D2702">
        <f t="shared" si="42"/>
        <v>27317535</v>
      </c>
    </row>
    <row r="2703" spans="1:4" x14ac:dyDescent="0.2">
      <c r="A2703" t="s">
        <v>4546</v>
      </c>
      <c r="B2703">
        <v>13903262</v>
      </c>
      <c r="C2703">
        <v>11000000</v>
      </c>
      <c r="D2703">
        <f t="shared" si="42"/>
        <v>2903262</v>
      </c>
    </row>
    <row r="2704" spans="1:4" x14ac:dyDescent="0.2">
      <c r="A2704" t="s">
        <v>4547</v>
      </c>
      <c r="B2704">
        <v>13592872</v>
      </c>
      <c r="C2704">
        <v>11000000</v>
      </c>
      <c r="D2704">
        <f t="shared" si="42"/>
        <v>2592872</v>
      </c>
    </row>
    <row r="2705" spans="1:4" x14ac:dyDescent="0.2">
      <c r="A2705" t="s">
        <v>4549</v>
      </c>
      <c r="B2705">
        <v>18381787</v>
      </c>
      <c r="C2705">
        <v>11000000</v>
      </c>
      <c r="D2705">
        <f t="shared" si="42"/>
        <v>7381787</v>
      </c>
    </row>
    <row r="2706" spans="1:4" x14ac:dyDescent="0.2">
      <c r="A2706" t="s">
        <v>4551</v>
      </c>
      <c r="B2706">
        <v>13558739</v>
      </c>
      <c r="C2706">
        <v>11000000</v>
      </c>
      <c r="D2706">
        <f t="shared" si="42"/>
        <v>2558739</v>
      </c>
    </row>
    <row r="2707" spans="1:4" x14ac:dyDescent="0.2">
      <c r="A2707" t="s">
        <v>4553</v>
      </c>
      <c r="B2707">
        <v>13103828</v>
      </c>
      <c r="C2707">
        <v>11000000</v>
      </c>
      <c r="D2707">
        <f t="shared" si="42"/>
        <v>2103828</v>
      </c>
    </row>
    <row r="2708" spans="1:4" x14ac:dyDescent="0.2">
      <c r="A2708" t="s">
        <v>4555</v>
      </c>
      <c r="B2708">
        <v>33305037</v>
      </c>
      <c r="C2708">
        <v>11000000</v>
      </c>
      <c r="D2708">
        <f t="shared" si="42"/>
        <v>22305037</v>
      </c>
    </row>
    <row r="2709" spans="1:4" x14ac:dyDescent="0.2">
      <c r="A2709" t="s">
        <v>4556</v>
      </c>
      <c r="B2709">
        <v>10214647</v>
      </c>
      <c r="C2709">
        <v>11000000</v>
      </c>
      <c r="D2709">
        <f t="shared" si="42"/>
        <v>-785353</v>
      </c>
    </row>
    <row r="2710" spans="1:4" x14ac:dyDescent="0.2">
      <c r="A2710" t="s">
        <v>4557</v>
      </c>
      <c r="B2710">
        <v>11501093</v>
      </c>
      <c r="C2710">
        <v>13000000</v>
      </c>
      <c r="D2710">
        <f t="shared" si="42"/>
        <v>-1498907</v>
      </c>
    </row>
    <row r="2711" spans="1:4" x14ac:dyDescent="0.2">
      <c r="A2711" t="s">
        <v>4559</v>
      </c>
      <c r="B2711">
        <v>4814244</v>
      </c>
      <c r="C2711">
        <v>11000000</v>
      </c>
      <c r="D2711">
        <f t="shared" si="42"/>
        <v>-6185756</v>
      </c>
    </row>
    <row r="2712" spans="1:4" x14ac:dyDescent="0.2">
      <c r="A2712" t="s">
        <v>4560</v>
      </c>
      <c r="B2712">
        <v>9170214</v>
      </c>
      <c r="C2712">
        <v>11000000</v>
      </c>
      <c r="D2712">
        <f t="shared" si="42"/>
        <v>-1829786</v>
      </c>
    </row>
    <row r="2713" spans="1:4" x14ac:dyDescent="0.2">
      <c r="A2713" t="s">
        <v>4562</v>
      </c>
      <c r="B2713">
        <v>4068087</v>
      </c>
      <c r="C2713">
        <v>17000000</v>
      </c>
      <c r="D2713">
        <f t="shared" si="42"/>
        <v>-12931913</v>
      </c>
    </row>
    <row r="2714" spans="1:4" x14ac:dyDescent="0.2">
      <c r="A2714" t="s">
        <v>4563</v>
      </c>
      <c r="B2714">
        <v>3753806</v>
      </c>
      <c r="C2714">
        <v>11000000</v>
      </c>
      <c r="D2714">
        <f t="shared" si="42"/>
        <v>-7246194</v>
      </c>
    </row>
    <row r="2715" spans="1:4" x14ac:dyDescent="0.2">
      <c r="A2715" t="s">
        <v>4565</v>
      </c>
      <c r="B2715">
        <v>3034181</v>
      </c>
      <c r="C2715">
        <v>11000000</v>
      </c>
      <c r="D2715">
        <f t="shared" si="42"/>
        <v>-7965819</v>
      </c>
    </row>
    <row r="2716" spans="1:4" x14ac:dyDescent="0.2">
      <c r="A2716" t="s">
        <v>4566</v>
      </c>
      <c r="B2716">
        <v>2832826</v>
      </c>
      <c r="C2716">
        <v>11000000</v>
      </c>
      <c r="D2716">
        <f t="shared" si="42"/>
        <v>-8167174</v>
      </c>
    </row>
    <row r="2717" spans="1:4" x14ac:dyDescent="0.2">
      <c r="A2717" t="s">
        <v>4567</v>
      </c>
      <c r="B2717">
        <v>13214255</v>
      </c>
      <c r="C2717">
        <v>11000000</v>
      </c>
      <c r="D2717">
        <f t="shared" si="42"/>
        <v>2214255</v>
      </c>
    </row>
    <row r="2718" spans="1:4" x14ac:dyDescent="0.2">
      <c r="A2718" t="s">
        <v>4568</v>
      </c>
      <c r="B2718">
        <v>16017403</v>
      </c>
      <c r="C2718">
        <v>5000000</v>
      </c>
      <c r="D2718">
        <f t="shared" si="42"/>
        <v>11017403</v>
      </c>
    </row>
    <row r="2719" spans="1:4" x14ac:dyDescent="0.2">
      <c r="A2719" t="s">
        <v>4570</v>
      </c>
      <c r="B2719">
        <v>2807854</v>
      </c>
      <c r="C2719">
        <v>11000000</v>
      </c>
      <c r="D2719">
        <f t="shared" si="42"/>
        <v>-8192146</v>
      </c>
    </row>
    <row r="2720" spans="1:4" x14ac:dyDescent="0.2">
      <c r="A2720" t="s">
        <v>4572</v>
      </c>
      <c r="B2720">
        <v>352786</v>
      </c>
      <c r="C2720">
        <v>11000000</v>
      </c>
      <c r="D2720">
        <f t="shared" si="42"/>
        <v>-10647214</v>
      </c>
    </row>
    <row r="2721" spans="1:4" x14ac:dyDescent="0.2">
      <c r="A2721" t="s">
        <v>2455</v>
      </c>
      <c r="B2721">
        <v>76600000</v>
      </c>
      <c r="C2721">
        <v>10700000</v>
      </c>
      <c r="D2721">
        <f t="shared" si="42"/>
        <v>65900000</v>
      </c>
    </row>
    <row r="2722" spans="1:4" x14ac:dyDescent="0.2">
      <c r="A2722" t="s">
        <v>4574</v>
      </c>
      <c r="B2722">
        <v>56729973</v>
      </c>
      <c r="C2722">
        <v>10800000</v>
      </c>
      <c r="D2722">
        <f t="shared" si="42"/>
        <v>45929973</v>
      </c>
    </row>
    <row r="2723" spans="1:4" x14ac:dyDescent="0.2">
      <c r="A2723" t="s">
        <v>4576</v>
      </c>
      <c r="B2723">
        <v>399879</v>
      </c>
      <c r="C2723">
        <v>15000000</v>
      </c>
      <c r="D2723">
        <f t="shared" si="42"/>
        <v>-14600121</v>
      </c>
    </row>
    <row r="2724" spans="1:4" x14ac:dyDescent="0.2">
      <c r="A2724" t="s">
        <v>4578</v>
      </c>
      <c r="B2724">
        <v>3275443</v>
      </c>
      <c r="C2724">
        <v>700000000</v>
      </c>
      <c r="D2724">
        <f t="shared" si="42"/>
        <v>-696724557</v>
      </c>
    </row>
    <row r="2725" spans="1:4" x14ac:dyDescent="0.2">
      <c r="A2725" t="s">
        <v>4581</v>
      </c>
      <c r="B2725">
        <v>18535191</v>
      </c>
      <c r="C2725">
        <v>14000000</v>
      </c>
      <c r="D2725">
        <f t="shared" si="42"/>
        <v>4535191</v>
      </c>
    </row>
    <row r="2726" spans="1:4" x14ac:dyDescent="0.2">
      <c r="A2726" t="s">
        <v>4583</v>
      </c>
      <c r="B2726">
        <v>23838</v>
      </c>
      <c r="C2726">
        <v>7000000</v>
      </c>
      <c r="D2726">
        <f t="shared" si="42"/>
        <v>-6976162</v>
      </c>
    </row>
    <row r="2727" spans="1:4" x14ac:dyDescent="0.2">
      <c r="A2727" t="s">
        <v>4585</v>
      </c>
      <c r="B2727">
        <v>22160085</v>
      </c>
      <c r="C2727">
        <v>10600000</v>
      </c>
      <c r="D2727">
        <f t="shared" si="42"/>
        <v>11560085</v>
      </c>
    </row>
    <row r="2728" spans="1:4" x14ac:dyDescent="0.2">
      <c r="A2728" t="s">
        <v>4586</v>
      </c>
      <c r="B2728">
        <v>56715371</v>
      </c>
      <c r="C2728">
        <v>12000000</v>
      </c>
      <c r="D2728">
        <f t="shared" si="42"/>
        <v>44715371</v>
      </c>
    </row>
    <row r="2729" spans="1:4" x14ac:dyDescent="0.2">
      <c r="A2729" t="s">
        <v>4588</v>
      </c>
      <c r="B2729">
        <v>434949459</v>
      </c>
      <c r="C2729">
        <v>10500000</v>
      </c>
      <c r="D2729">
        <f t="shared" si="42"/>
        <v>424449459</v>
      </c>
    </row>
    <row r="2730" spans="1:4" x14ac:dyDescent="0.2">
      <c r="A2730" t="s">
        <v>4590</v>
      </c>
      <c r="B2730">
        <v>11043445</v>
      </c>
      <c r="C2730">
        <v>10000000</v>
      </c>
      <c r="D2730">
        <f t="shared" si="42"/>
        <v>1043445</v>
      </c>
    </row>
    <row r="2731" spans="1:4" x14ac:dyDescent="0.2">
      <c r="A2731" t="s">
        <v>4592</v>
      </c>
      <c r="B2731">
        <v>5669081</v>
      </c>
      <c r="C2731">
        <v>10818775</v>
      </c>
      <c r="D2731">
        <f t="shared" si="42"/>
        <v>-5149694</v>
      </c>
    </row>
    <row r="2732" spans="1:4" x14ac:dyDescent="0.2">
      <c r="A2732" t="s">
        <v>4594</v>
      </c>
      <c r="B2732">
        <v>138339411</v>
      </c>
      <c r="C2732">
        <v>10000000</v>
      </c>
      <c r="D2732">
        <f t="shared" si="42"/>
        <v>128339411</v>
      </c>
    </row>
    <row r="2733" spans="1:4" x14ac:dyDescent="0.2">
      <c r="A2733" t="s">
        <v>4596</v>
      </c>
      <c r="B2733">
        <v>80150343</v>
      </c>
      <c r="C2733">
        <v>10000000</v>
      </c>
      <c r="D2733">
        <f t="shared" si="42"/>
        <v>70150343</v>
      </c>
    </row>
    <row r="2734" spans="1:4" x14ac:dyDescent="0.2">
      <c r="A2734" t="s">
        <v>4599</v>
      </c>
      <c r="B2734">
        <v>85300000</v>
      </c>
      <c r="C2734">
        <v>10000000</v>
      </c>
      <c r="D2734">
        <f t="shared" si="42"/>
        <v>75300000</v>
      </c>
    </row>
    <row r="2735" spans="1:4" x14ac:dyDescent="0.2">
      <c r="A2735" t="s">
        <v>4600</v>
      </c>
      <c r="B2735">
        <v>68353550</v>
      </c>
      <c r="C2735">
        <v>10000000</v>
      </c>
      <c r="D2735">
        <f t="shared" si="42"/>
        <v>58353550</v>
      </c>
    </row>
    <row r="2736" spans="1:4" x14ac:dyDescent="0.2">
      <c r="A2736" t="s">
        <v>4602</v>
      </c>
      <c r="B2736">
        <v>78845130</v>
      </c>
      <c r="C2736">
        <v>10000000</v>
      </c>
      <c r="D2736">
        <f t="shared" si="42"/>
        <v>68845130</v>
      </c>
    </row>
    <row r="2737" spans="1:4" x14ac:dyDescent="0.2">
      <c r="A2737" t="s">
        <v>4603</v>
      </c>
      <c r="B2737">
        <v>63319509</v>
      </c>
      <c r="C2737">
        <v>10000000</v>
      </c>
      <c r="D2737">
        <f t="shared" si="42"/>
        <v>53319509</v>
      </c>
    </row>
    <row r="2738" spans="1:4" x14ac:dyDescent="0.2">
      <c r="A2738" t="s">
        <v>2336</v>
      </c>
      <c r="B2738">
        <v>47536959</v>
      </c>
      <c r="C2738">
        <v>10000000</v>
      </c>
      <c r="D2738">
        <f t="shared" si="42"/>
        <v>37536959</v>
      </c>
    </row>
    <row r="2739" spans="1:4" x14ac:dyDescent="0.2">
      <c r="A2739" t="s">
        <v>4604</v>
      </c>
      <c r="B2739">
        <v>63270259</v>
      </c>
      <c r="C2739">
        <v>10000000</v>
      </c>
      <c r="D2739">
        <f t="shared" si="42"/>
        <v>53270259</v>
      </c>
    </row>
    <row r="2740" spans="1:4" x14ac:dyDescent="0.2">
      <c r="A2740" t="s">
        <v>4605</v>
      </c>
      <c r="B2740">
        <v>55865715</v>
      </c>
      <c r="C2740">
        <v>10000000</v>
      </c>
      <c r="D2740">
        <f t="shared" si="42"/>
        <v>45865715</v>
      </c>
    </row>
    <row r="2741" spans="1:4" x14ac:dyDescent="0.2">
      <c r="A2741" t="s">
        <v>4606</v>
      </c>
      <c r="B2741">
        <v>63231524</v>
      </c>
      <c r="C2741">
        <v>6000000</v>
      </c>
      <c r="D2741">
        <f t="shared" si="42"/>
        <v>57231524</v>
      </c>
    </row>
    <row r="2742" spans="1:4" x14ac:dyDescent="0.2">
      <c r="A2742" t="s">
        <v>4607</v>
      </c>
      <c r="B2742">
        <v>52293982</v>
      </c>
      <c r="C2742">
        <v>13800000</v>
      </c>
      <c r="D2742">
        <f t="shared" si="42"/>
        <v>38493982</v>
      </c>
    </row>
    <row r="2743" spans="1:4" x14ac:dyDescent="0.2">
      <c r="A2743" t="s">
        <v>4608</v>
      </c>
      <c r="B2743">
        <v>50752337</v>
      </c>
      <c r="C2743">
        <v>10000000</v>
      </c>
      <c r="D2743">
        <f t="shared" si="42"/>
        <v>40752337</v>
      </c>
    </row>
    <row r="2744" spans="1:4" x14ac:dyDescent="0.2">
      <c r="A2744" t="s">
        <v>4609</v>
      </c>
      <c r="B2744">
        <v>110175871</v>
      </c>
      <c r="C2744">
        <v>10000000</v>
      </c>
      <c r="D2744">
        <f t="shared" si="42"/>
        <v>100175871</v>
      </c>
    </row>
    <row r="2745" spans="1:4" x14ac:dyDescent="0.2">
      <c r="A2745" t="s">
        <v>4610</v>
      </c>
      <c r="B2745">
        <v>38624000</v>
      </c>
      <c r="C2745">
        <v>12000000</v>
      </c>
      <c r="D2745">
        <f t="shared" si="42"/>
        <v>26624000</v>
      </c>
    </row>
    <row r="2746" spans="1:4" x14ac:dyDescent="0.2">
      <c r="A2746" t="s">
        <v>4611</v>
      </c>
      <c r="B2746">
        <v>37470017</v>
      </c>
      <c r="C2746">
        <v>10000000</v>
      </c>
      <c r="D2746">
        <f t="shared" si="42"/>
        <v>27470017</v>
      </c>
    </row>
    <row r="2747" spans="1:4" x14ac:dyDescent="0.2">
      <c r="A2747" t="s">
        <v>4613</v>
      </c>
      <c r="B2747">
        <v>40485039</v>
      </c>
      <c r="C2747">
        <v>10000000</v>
      </c>
      <c r="D2747">
        <f t="shared" si="42"/>
        <v>30485039</v>
      </c>
    </row>
    <row r="2748" spans="1:4" x14ac:dyDescent="0.2">
      <c r="A2748" t="s">
        <v>4616</v>
      </c>
      <c r="B2748">
        <v>16800000</v>
      </c>
      <c r="C2748">
        <v>10000000</v>
      </c>
      <c r="D2748">
        <f t="shared" si="42"/>
        <v>6800000</v>
      </c>
    </row>
    <row r="2749" spans="1:4" x14ac:dyDescent="0.2">
      <c r="A2749" t="s">
        <v>4617</v>
      </c>
      <c r="B2749">
        <v>46377022</v>
      </c>
      <c r="C2749">
        <v>10000000</v>
      </c>
      <c r="D2749">
        <f t="shared" si="42"/>
        <v>36377022</v>
      </c>
    </row>
    <row r="2750" spans="1:4" x14ac:dyDescent="0.2">
      <c r="A2750" t="s">
        <v>4619</v>
      </c>
      <c r="B2750">
        <v>36696761</v>
      </c>
      <c r="C2750">
        <v>23000000</v>
      </c>
      <c r="D2750">
        <f t="shared" si="42"/>
        <v>13696761</v>
      </c>
    </row>
    <row r="2751" spans="1:4" x14ac:dyDescent="0.2">
      <c r="A2751" t="s">
        <v>4620</v>
      </c>
      <c r="B2751">
        <v>36200000</v>
      </c>
      <c r="C2751">
        <v>12305523</v>
      </c>
      <c r="D2751">
        <f t="shared" si="42"/>
        <v>23894477</v>
      </c>
    </row>
    <row r="2752" spans="1:4" x14ac:dyDescent="0.2">
      <c r="A2752" t="s">
        <v>4621</v>
      </c>
      <c r="B2752">
        <v>35794166</v>
      </c>
      <c r="C2752">
        <v>10000000</v>
      </c>
      <c r="D2752">
        <f t="shared" si="42"/>
        <v>25794166</v>
      </c>
    </row>
    <row r="2753" spans="1:4" x14ac:dyDescent="0.2">
      <c r="A2753" t="s">
        <v>4622</v>
      </c>
      <c r="B2753">
        <v>33583175</v>
      </c>
      <c r="C2753">
        <v>10000000</v>
      </c>
      <c r="D2753">
        <f t="shared" si="42"/>
        <v>23583175</v>
      </c>
    </row>
    <row r="2754" spans="1:4" x14ac:dyDescent="0.2">
      <c r="A2754" t="s">
        <v>4624</v>
      </c>
      <c r="B2754">
        <v>32983713</v>
      </c>
      <c r="C2754">
        <v>20000000</v>
      </c>
      <c r="D2754">
        <f t="shared" si="42"/>
        <v>12983713</v>
      </c>
    </row>
    <row r="2755" spans="1:4" x14ac:dyDescent="0.2">
      <c r="A2755" t="s">
        <v>4625</v>
      </c>
      <c r="B2755">
        <v>52200504</v>
      </c>
      <c r="C2755">
        <v>10000000</v>
      </c>
      <c r="D2755">
        <f t="shared" ref="D2755:D2818" si="43">B2755-C2755</f>
        <v>42200504</v>
      </c>
    </row>
    <row r="2756" spans="1:4" x14ac:dyDescent="0.2">
      <c r="A2756" t="s">
        <v>4628</v>
      </c>
      <c r="B2756">
        <v>33000000</v>
      </c>
      <c r="C2756">
        <v>10000000</v>
      </c>
      <c r="D2756">
        <f t="shared" si="43"/>
        <v>23000000</v>
      </c>
    </row>
    <row r="2757" spans="1:4" x14ac:dyDescent="0.2">
      <c r="A2757" t="s">
        <v>4629</v>
      </c>
      <c r="B2757">
        <v>32101000</v>
      </c>
      <c r="C2757">
        <v>10000000</v>
      </c>
      <c r="D2757">
        <f t="shared" si="43"/>
        <v>22101000</v>
      </c>
    </row>
    <row r="2758" spans="1:4" x14ac:dyDescent="0.2">
      <c r="A2758" t="s">
        <v>4631</v>
      </c>
      <c r="B2758">
        <v>31487293</v>
      </c>
      <c r="C2758">
        <v>9000000</v>
      </c>
      <c r="D2758">
        <f t="shared" si="43"/>
        <v>22487293</v>
      </c>
    </row>
    <row r="2759" spans="1:4" x14ac:dyDescent="0.2">
      <c r="A2759" t="s">
        <v>4633</v>
      </c>
      <c r="B2759">
        <v>30651422</v>
      </c>
      <c r="C2759">
        <v>10000000</v>
      </c>
      <c r="D2759">
        <f t="shared" si="43"/>
        <v>20651422</v>
      </c>
    </row>
    <row r="2760" spans="1:4" x14ac:dyDescent="0.2">
      <c r="A2760" t="s">
        <v>4635</v>
      </c>
      <c r="B2760">
        <v>30306281</v>
      </c>
      <c r="C2760">
        <v>10000000</v>
      </c>
      <c r="D2760">
        <f t="shared" si="43"/>
        <v>20306281</v>
      </c>
    </row>
    <row r="2761" spans="1:4" x14ac:dyDescent="0.2">
      <c r="A2761" t="s">
        <v>4637</v>
      </c>
      <c r="B2761">
        <v>29500000</v>
      </c>
      <c r="C2761">
        <v>10000000</v>
      </c>
      <c r="D2761">
        <f t="shared" si="43"/>
        <v>19500000</v>
      </c>
    </row>
    <row r="2762" spans="1:4" x14ac:dyDescent="0.2">
      <c r="A2762" t="s">
        <v>4639</v>
      </c>
      <c r="B2762">
        <v>30050028</v>
      </c>
      <c r="C2762">
        <v>17000000</v>
      </c>
      <c r="D2762">
        <f t="shared" si="43"/>
        <v>13050028</v>
      </c>
    </row>
    <row r="2763" spans="1:4" x14ac:dyDescent="0.2">
      <c r="A2763" t="s">
        <v>4640</v>
      </c>
      <c r="B2763">
        <v>29392418</v>
      </c>
      <c r="C2763">
        <v>10000000</v>
      </c>
      <c r="D2763">
        <f t="shared" si="43"/>
        <v>19392418</v>
      </c>
    </row>
    <row r="2764" spans="1:4" x14ac:dyDescent="0.2">
      <c r="A2764" t="s">
        <v>4641</v>
      </c>
      <c r="B2764">
        <v>28563926</v>
      </c>
      <c r="C2764">
        <v>8500000</v>
      </c>
      <c r="D2764">
        <f t="shared" si="43"/>
        <v>20063926</v>
      </c>
    </row>
    <row r="2765" spans="1:4" x14ac:dyDescent="0.2">
      <c r="A2765" t="s">
        <v>4643</v>
      </c>
      <c r="B2765">
        <v>28435406</v>
      </c>
      <c r="C2765">
        <v>12000000</v>
      </c>
      <c r="D2765">
        <f t="shared" si="43"/>
        <v>16435406</v>
      </c>
    </row>
    <row r="2766" spans="1:4" x14ac:dyDescent="0.2">
      <c r="A2766" t="s">
        <v>4644</v>
      </c>
      <c r="B2766">
        <v>25339117</v>
      </c>
      <c r="C2766">
        <v>10000000</v>
      </c>
      <c r="D2766">
        <f t="shared" si="43"/>
        <v>15339117</v>
      </c>
    </row>
    <row r="2767" spans="1:4" x14ac:dyDescent="0.2">
      <c r="A2767" t="s">
        <v>4645</v>
      </c>
      <c r="B2767">
        <v>25600000</v>
      </c>
      <c r="C2767">
        <v>10000000</v>
      </c>
      <c r="D2767">
        <f t="shared" si="43"/>
        <v>15600000</v>
      </c>
    </row>
    <row r="2768" spans="1:4" x14ac:dyDescent="0.2">
      <c r="A2768" t="s">
        <v>4647</v>
      </c>
      <c r="B2768">
        <v>27736779</v>
      </c>
      <c r="C2768">
        <v>10000000</v>
      </c>
      <c r="D2768">
        <f t="shared" si="43"/>
        <v>17736779</v>
      </c>
    </row>
    <row r="2769" spans="1:4" x14ac:dyDescent="0.2">
      <c r="A2769" t="s">
        <v>4649</v>
      </c>
      <c r="B2769">
        <v>24397469</v>
      </c>
      <c r="C2769">
        <v>17000000</v>
      </c>
      <c r="D2769">
        <f t="shared" si="43"/>
        <v>7397469</v>
      </c>
    </row>
    <row r="2770" spans="1:4" x14ac:dyDescent="0.2">
      <c r="A2770" t="s">
        <v>4650</v>
      </c>
      <c r="B2770">
        <v>20384136</v>
      </c>
      <c r="C2770">
        <v>10000000</v>
      </c>
      <c r="D2770">
        <f t="shared" si="43"/>
        <v>10384136</v>
      </c>
    </row>
    <row r="2771" spans="1:4" x14ac:dyDescent="0.2">
      <c r="A2771" t="s">
        <v>4652</v>
      </c>
      <c r="B2771">
        <v>25464480</v>
      </c>
      <c r="C2771">
        <v>10000000</v>
      </c>
      <c r="D2771">
        <f t="shared" si="43"/>
        <v>15464480</v>
      </c>
    </row>
    <row r="2772" spans="1:4" x14ac:dyDescent="0.2">
      <c r="A2772" t="s">
        <v>4653</v>
      </c>
      <c r="B2772">
        <v>20338609</v>
      </c>
      <c r="C2772">
        <v>10000000</v>
      </c>
      <c r="D2772">
        <f t="shared" si="43"/>
        <v>10338609</v>
      </c>
    </row>
    <row r="2773" spans="1:4" x14ac:dyDescent="0.2">
      <c r="A2773" t="s">
        <v>4655</v>
      </c>
      <c r="B2773">
        <v>18272447</v>
      </c>
      <c r="C2773">
        <v>10000000</v>
      </c>
      <c r="D2773">
        <f t="shared" si="43"/>
        <v>8272447</v>
      </c>
    </row>
    <row r="2774" spans="1:4" x14ac:dyDescent="0.2">
      <c r="A2774" t="s">
        <v>4656</v>
      </c>
      <c r="B2774">
        <v>17096053</v>
      </c>
      <c r="C2774">
        <v>9000000</v>
      </c>
      <c r="D2774">
        <f t="shared" si="43"/>
        <v>8096053</v>
      </c>
    </row>
    <row r="2775" spans="1:4" x14ac:dyDescent="0.2">
      <c r="A2775" t="s">
        <v>4657</v>
      </c>
      <c r="B2775">
        <v>21371425</v>
      </c>
      <c r="C2775">
        <v>10000000</v>
      </c>
      <c r="D2775">
        <f t="shared" si="43"/>
        <v>11371425</v>
      </c>
    </row>
    <row r="2776" spans="1:4" x14ac:dyDescent="0.2">
      <c r="A2776" t="s">
        <v>4658</v>
      </c>
      <c r="B2776">
        <v>33071558</v>
      </c>
      <c r="C2776">
        <v>10000000</v>
      </c>
      <c r="D2776">
        <f t="shared" si="43"/>
        <v>23071558</v>
      </c>
    </row>
    <row r="2777" spans="1:4" x14ac:dyDescent="0.2">
      <c r="A2777" t="s">
        <v>4660</v>
      </c>
      <c r="B2777">
        <v>17655201</v>
      </c>
      <c r="C2777">
        <v>10000000</v>
      </c>
      <c r="D2777">
        <f t="shared" si="43"/>
        <v>7655201</v>
      </c>
    </row>
    <row r="2778" spans="1:4" x14ac:dyDescent="0.2">
      <c r="A2778" t="s">
        <v>4661</v>
      </c>
      <c r="B2778">
        <v>16247775</v>
      </c>
      <c r="C2778">
        <v>25000000</v>
      </c>
      <c r="D2778">
        <f t="shared" si="43"/>
        <v>-8752225</v>
      </c>
    </row>
    <row r="2779" spans="1:4" x14ac:dyDescent="0.2">
      <c r="A2779" t="s">
        <v>4662</v>
      </c>
      <c r="B2779">
        <v>16153600</v>
      </c>
      <c r="C2779">
        <v>10000000</v>
      </c>
      <c r="D2779">
        <f t="shared" si="43"/>
        <v>6153600</v>
      </c>
    </row>
    <row r="2780" spans="1:4" x14ac:dyDescent="0.2">
      <c r="A2780" t="s">
        <v>4663</v>
      </c>
      <c r="B2780">
        <v>16033556</v>
      </c>
      <c r="C2780">
        <v>10000000</v>
      </c>
      <c r="D2780">
        <f t="shared" si="43"/>
        <v>6033556</v>
      </c>
    </row>
    <row r="2781" spans="1:4" x14ac:dyDescent="0.2">
      <c r="A2781" t="s">
        <v>4664</v>
      </c>
      <c r="B2781">
        <v>16667084</v>
      </c>
      <c r="C2781">
        <v>11000000</v>
      </c>
      <c r="D2781">
        <f t="shared" si="43"/>
        <v>5667084</v>
      </c>
    </row>
    <row r="2782" spans="1:4" x14ac:dyDescent="0.2">
      <c r="A2782" t="s">
        <v>4666</v>
      </c>
      <c r="B2782">
        <v>15417771</v>
      </c>
      <c r="C2782">
        <v>12600000</v>
      </c>
      <c r="D2782">
        <f t="shared" si="43"/>
        <v>2817771</v>
      </c>
    </row>
    <row r="2783" spans="1:4" x14ac:dyDescent="0.2">
      <c r="A2783" t="s">
        <v>4667</v>
      </c>
      <c r="B2783">
        <v>15156200</v>
      </c>
      <c r="C2783">
        <v>30000000</v>
      </c>
      <c r="D2783">
        <f t="shared" si="43"/>
        <v>-14843800</v>
      </c>
    </row>
    <row r="2784" spans="1:4" x14ac:dyDescent="0.2">
      <c r="A2784" t="s">
        <v>4668</v>
      </c>
      <c r="B2784">
        <v>21589307</v>
      </c>
      <c r="C2784">
        <v>10000000</v>
      </c>
      <c r="D2784">
        <f t="shared" si="43"/>
        <v>11589307</v>
      </c>
    </row>
    <row r="2785" spans="1:4" x14ac:dyDescent="0.2">
      <c r="A2785" t="s">
        <v>4670</v>
      </c>
      <c r="B2785">
        <v>20339754</v>
      </c>
      <c r="C2785">
        <v>10000000</v>
      </c>
      <c r="D2785">
        <f t="shared" si="43"/>
        <v>10339754</v>
      </c>
    </row>
    <row r="2786" spans="1:4" x14ac:dyDescent="0.2">
      <c r="A2786" t="s">
        <v>4672</v>
      </c>
      <c r="B2786">
        <v>28873374</v>
      </c>
      <c r="C2786">
        <v>10000000</v>
      </c>
      <c r="D2786">
        <f t="shared" si="43"/>
        <v>18873374</v>
      </c>
    </row>
    <row r="2787" spans="1:4" x14ac:dyDescent="0.2">
      <c r="A2787" t="s">
        <v>4674</v>
      </c>
      <c r="B2787">
        <v>13684949</v>
      </c>
      <c r="C2787">
        <v>3000000</v>
      </c>
      <c r="D2787">
        <f t="shared" si="43"/>
        <v>10684949</v>
      </c>
    </row>
    <row r="2788" spans="1:4" x14ac:dyDescent="0.2">
      <c r="A2788" t="s">
        <v>4675</v>
      </c>
      <c r="B2788">
        <v>14597405</v>
      </c>
      <c r="C2788">
        <v>6400000</v>
      </c>
      <c r="D2788">
        <f t="shared" si="43"/>
        <v>8197405</v>
      </c>
    </row>
    <row r="2789" spans="1:4" x14ac:dyDescent="0.2">
      <c r="A2789" t="s">
        <v>4676</v>
      </c>
      <c r="B2789">
        <v>12570442</v>
      </c>
      <c r="C2789">
        <v>10000000</v>
      </c>
      <c r="D2789">
        <f t="shared" si="43"/>
        <v>2570442</v>
      </c>
    </row>
    <row r="2790" spans="1:4" x14ac:dyDescent="0.2">
      <c r="A2790" t="s">
        <v>4678</v>
      </c>
      <c r="B2790">
        <v>12514138</v>
      </c>
      <c r="C2790">
        <v>10000000</v>
      </c>
      <c r="D2790">
        <f t="shared" si="43"/>
        <v>2514138</v>
      </c>
    </row>
    <row r="2791" spans="1:4" x14ac:dyDescent="0.2">
      <c r="A2791" t="s">
        <v>4680</v>
      </c>
      <c r="B2791">
        <v>43771291</v>
      </c>
      <c r="C2791">
        <v>5000000</v>
      </c>
      <c r="D2791">
        <f t="shared" si="43"/>
        <v>38771291</v>
      </c>
    </row>
    <row r="2792" spans="1:4" x14ac:dyDescent="0.2">
      <c r="A2792" t="s">
        <v>4682</v>
      </c>
      <c r="B2792">
        <v>11703287</v>
      </c>
      <c r="C2792">
        <v>10000000</v>
      </c>
      <c r="D2792">
        <f t="shared" si="43"/>
        <v>1703287</v>
      </c>
    </row>
    <row r="2793" spans="1:4" x14ac:dyDescent="0.2">
      <c r="A2793" t="s">
        <v>4683</v>
      </c>
      <c r="B2793">
        <v>11560259</v>
      </c>
      <c r="C2793">
        <v>22000000</v>
      </c>
      <c r="D2793">
        <f t="shared" si="43"/>
        <v>-10439741</v>
      </c>
    </row>
    <row r="2794" spans="1:4" x14ac:dyDescent="0.2">
      <c r="A2794" t="s">
        <v>4684</v>
      </c>
      <c r="B2794">
        <v>10824921</v>
      </c>
      <c r="C2794">
        <v>10000000</v>
      </c>
      <c r="D2794">
        <f t="shared" si="43"/>
        <v>824921</v>
      </c>
    </row>
    <row r="2795" spans="1:4" x14ac:dyDescent="0.2">
      <c r="A2795" t="s">
        <v>4687</v>
      </c>
      <c r="B2795">
        <v>10561238</v>
      </c>
      <c r="C2795">
        <v>10000000</v>
      </c>
      <c r="D2795">
        <f t="shared" si="43"/>
        <v>561238</v>
      </c>
    </row>
    <row r="2796" spans="1:4" x14ac:dyDescent="0.2">
      <c r="A2796" t="s">
        <v>4689</v>
      </c>
      <c r="B2796">
        <v>14479776</v>
      </c>
      <c r="C2796">
        <v>10000000</v>
      </c>
      <c r="D2796">
        <f t="shared" si="43"/>
        <v>4479776</v>
      </c>
    </row>
    <row r="2797" spans="1:4" x14ac:dyDescent="0.2">
      <c r="A2797" t="s">
        <v>4690</v>
      </c>
      <c r="B2797">
        <v>9801782</v>
      </c>
      <c r="C2797">
        <v>10000000</v>
      </c>
      <c r="D2797">
        <f t="shared" si="43"/>
        <v>-198218</v>
      </c>
    </row>
    <row r="2798" spans="1:4" x14ac:dyDescent="0.2">
      <c r="A2798" t="s">
        <v>4691</v>
      </c>
      <c r="B2798">
        <v>8070311</v>
      </c>
      <c r="C2798">
        <v>10000000</v>
      </c>
      <c r="D2798">
        <f t="shared" si="43"/>
        <v>-1929689</v>
      </c>
    </row>
    <row r="2799" spans="1:4" x14ac:dyDescent="0.2">
      <c r="A2799" t="s">
        <v>4693</v>
      </c>
      <c r="B2799">
        <v>8460995</v>
      </c>
      <c r="C2799">
        <v>10000000</v>
      </c>
      <c r="D2799">
        <f t="shared" si="43"/>
        <v>-1539005</v>
      </c>
    </row>
    <row r="2800" spans="1:4" x14ac:dyDescent="0.2">
      <c r="A2800" t="s">
        <v>4694</v>
      </c>
      <c r="B2800">
        <v>8111360</v>
      </c>
      <c r="C2800">
        <v>10000000</v>
      </c>
      <c r="D2800">
        <f t="shared" si="43"/>
        <v>-1888640</v>
      </c>
    </row>
    <row r="2801" spans="1:4" x14ac:dyDescent="0.2">
      <c r="A2801" t="s">
        <v>4695</v>
      </c>
      <c r="B2801">
        <v>8828771</v>
      </c>
      <c r="C2801">
        <v>6000000</v>
      </c>
      <c r="D2801">
        <f t="shared" si="43"/>
        <v>2828771</v>
      </c>
    </row>
    <row r="2802" spans="1:4" x14ac:dyDescent="0.2">
      <c r="A2802" t="s">
        <v>629</v>
      </c>
      <c r="B2802">
        <v>67631157</v>
      </c>
      <c r="C2802">
        <v>100000000</v>
      </c>
      <c r="D2802">
        <f t="shared" si="43"/>
        <v>-32368843</v>
      </c>
    </row>
    <row r="2803" spans="1:4" x14ac:dyDescent="0.2">
      <c r="A2803" t="s">
        <v>4697</v>
      </c>
      <c r="B2803">
        <v>7563670</v>
      </c>
      <c r="C2803">
        <v>10000000</v>
      </c>
      <c r="D2803">
        <f t="shared" si="43"/>
        <v>-2436330</v>
      </c>
    </row>
    <row r="2804" spans="1:4" x14ac:dyDescent="0.2">
      <c r="A2804" t="s">
        <v>4700</v>
      </c>
      <c r="B2804">
        <v>6619173</v>
      </c>
      <c r="C2804">
        <v>10000000</v>
      </c>
      <c r="D2804">
        <f t="shared" si="43"/>
        <v>-3380827</v>
      </c>
    </row>
    <row r="2805" spans="1:4" x14ac:dyDescent="0.2">
      <c r="A2805" t="s">
        <v>4702</v>
      </c>
      <c r="B2805">
        <v>6712241</v>
      </c>
      <c r="C2805">
        <v>7500000</v>
      </c>
      <c r="D2805">
        <f t="shared" si="43"/>
        <v>-787759</v>
      </c>
    </row>
    <row r="2806" spans="1:4" x14ac:dyDescent="0.2">
      <c r="A2806" t="s">
        <v>4704</v>
      </c>
      <c r="B2806">
        <v>6842058</v>
      </c>
      <c r="C2806">
        <v>10000000</v>
      </c>
      <c r="D2806">
        <f t="shared" si="43"/>
        <v>-3157942</v>
      </c>
    </row>
    <row r="2807" spans="1:4" x14ac:dyDescent="0.2">
      <c r="A2807" t="s">
        <v>4706</v>
      </c>
      <c r="B2807">
        <v>6491350</v>
      </c>
      <c r="C2807">
        <v>10000000</v>
      </c>
      <c r="D2807">
        <f t="shared" si="43"/>
        <v>-3508650</v>
      </c>
    </row>
    <row r="2808" spans="1:4" x14ac:dyDescent="0.2">
      <c r="A2808" t="s">
        <v>4709</v>
      </c>
      <c r="B2808">
        <v>9473382</v>
      </c>
      <c r="C2808">
        <v>10000000</v>
      </c>
      <c r="D2808">
        <f t="shared" si="43"/>
        <v>-526618</v>
      </c>
    </row>
    <row r="2809" spans="1:4" x14ac:dyDescent="0.2">
      <c r="A2809" t="s">
        <v>4710</v>
      </c>
      <c r="B2809">
        <v>6197866</v>
      </c>
      <c r="C2809">
        <v>10000000</v>
      </c>
      <c r="D2809">
        <f t="shared" si="43"/>
        <v>-3802134</v>
      </c>
    </row>
    <row r="2810" spans="1:4" x14ac:dyDescent="0.2">
      <c r="A2810" t="s">
        <v>4713</v>
      </c>
      <c r="B2810">
        <v>6044618</v>
      </c>
      <c r="C2810">
        <v>10000000</v>
      </c>
      <c r="D2810">
        <f t="shared" si="43"/>
        <v>-3955382</v>
      </c>
    </row>
    <row r="2811" spans="1:4" x14ac:dyDescent="0.2">
      <c r="A2811" t="s">
        <v>4715</v>
      </c>
      <c r="B2811">
        <v>7764027</v>
      </c>
      <c r="C2811">
        <v>10000000</v>
      </c>
      <c r="D2811">
        <f t="shared" si="43"/>
        <v>-2235973</v>
      </c>
    </row>
    <row r="2812" spans="1:4" x14ac:dyDescent="0.2">
      <c r="A2812" t="s">
        <v>4716</v>
      </c>
      <c r="B2812">
        <v>21569041</v>
      </c>
      <c r="C2812">
        <v>9000000</v>
      </c>
      <c r="D2812">
        <f t="shared" si="43"/>
        <v>12569041</v>
      </c>
    </row>
    <row r="2813" spans="1:4" x14ac:dyDescent="0.2">
      <c r="A2813" t="s">
        <v>4718</v>
      </c>
      <c r="B2813">
        <v>4356743</v>
      </c>
      <c r="C2813">
        <v>16000000</v>
      </c>
      <c r="D2813">
        <f t="shared" si="43"/>
        <v>-11643257</v>
      </c>
    </row>
    <row r="2814" spans="1:4" x14ac:dyDescent="0.2">
      <c r="A2814" t="s">
        <v>4720</v>
      </c>
      <c r="B2814">
        <v>5484375</v>
      </c>
      <c r="C2814">
        <v>10000000</v>
      </c>
      <c r="D2814">
        <f t="shared" si="43"/>
        <v>-4515625</v>
      </c>
    </row>
    <row r="2815" spans="1:4" x14ac:dyDescent="0.2">
      <c r="A2815" t="s">
        <v>4722</v>
      </c>
      <c r="B2815">
        <v>4244155</v>
      </c>
      <c r="C2815">
        <v>10000000</v>
      </c>
      <c r="D2815">
        <f t="shared" si="43"/>
        <v>-5755845</v>
      </c>
    </row>
    <row r="2816" spans="1:4" x14ac:dyDescent="0.2">
      <c r="A2816" t="s">
        <v>4724</v>
      </c>
      <c r="B2816">
        <v>5004648</v>
      </c>
      <c r="C2816">
        <v>10000000</v>
      </c>
      <c r="D2816">
        <f t="shared" si="43"/>
        <v>-4995352</v>
      </c>
    </row>
    <row r="2817" spans="1:4" x14ac:dyDescent="0.2">
      <c r="A2817" t="s">
        <v>4726</v>
      </c>
      <c r="B2817">
        <v>3333823</v>
      </c>
      <c r="C2817">
        <v>10000000</v>
      </c>
      <c r="D2817">
        <f t="shared" si="43"/>
        <v>-6666177</v>
      </c>
    </row>
    <row r="2818" spans="1:4" x14ac:dyDescent="0.2">
      <c r="A2818" t="s">
        <v>4728</v>
      </c>
      <c r="B2818">
        <v>3275585</v>
      </c>
      <c r="C2818">
        <v>11500000</v>
      </c>
      <c r="D2818">
        <f t="shared" si="43"/>
        <v>-8224415</v>
      </c>
    </row>
    <row r="2819" spans="1:4" x14ac:dyDescent="0.2">
      <c r="A2819" t="s">
        <v>4729</v>
      </c>
      <c r="B2819">
        <v>3193102</v>
      </c>
      <c r="C2819">
        <v>9000000</v>
      </c>
      <c r="D2819">
        <f t="shared" ref="D2819:D2882" si="44">B2819-C2819</f>
        <v>-5806898</v>
      </c>
    </row>
    <row r="2820" spans="1:4" x14ac:dyDescent="0.2">
      <c r="A2820" t="s">
        <v>4730</v>
      </c>
      <c r="B2820">
        <v>54557348</v>
      </c>
      <c r="C2820">
        <v>6500000</v>
      </c>
      <c r="D2820">
        <f t="shared" si="44"/>
        <v>48057348</v>
      </c>
    </row>
    <row r="2821" spans="1:4" x14ac:dyDescent="0.2">
      <c r="A2821" t="s">
        <v>4732</v>
      </c>
      <c r="B2821">
        <v>3041803</v>
      </c>
      <c r="C2821">
        <v>10000000</v>
      </c>
      <c r="D2821">
        <f t="shared" si="44"/>
        <v>-6958197</v>
      </c>
    </row>
    <row r="2822" spans="1:4" x14ac:dyDescent="0.2">
      <c r="A2822" t="s">
        <v>4734</v>
      </c>
      <c r="B2822">
        <v>3060858</v>
      </c>
      <c r="C2822">
        <v>10000000</v>
      </c>
      <c r="D2822">
        <f t="shared" si="44"/>
        <v>-6939142</v>
      </c>
    </row>
    <row r="2823" spans="1:4" x14ac:dyDescent="0.2">
      <c r="A2823" t="s">
        <v>4735</v>
      </c>
      <c r="B2823">
        <v>1055654</v>
      </c>
      <c r="C2823">
        <v>10000000</v>
      </c>
      <c r="D2823">
        <f t="shared" si="44"/>
        <v>-8944346</v>
      </c>
    </row>
    <row r="2824" spans="1:4" x14ac:dyDescent="0.2">
      <c r="A2824" t="s">
        <v>4737</v>
      </c>
      <c r="B2824">
        <v>2331318</v>
      </c>
      <c r="C2824">
        <v>10000000</v>
      </c>
      <c r="D2824">
        <f t="shared" si="44"/>
        <v>-7668682</v>
      </c>
    </row>
    <row r="2825" spans="1:4" x14ac:dyDescent="0.2">
      <c r="A2825" t="s">
        <v>4738</v>
      </c>
      <c r="B2825">
        <v>2185266</v>
      </c>
      <c r="C2825">
        <v>10000000</v>
      </c>
      <c r="D2825">
        <f t="shared" si="44"/>
        <v>-7814734</v>
      </c>
    </row>
    <row r="2826" spans="1:4" x14ac:dyDescent="0.2">
      <c r="A2826" t="s">
        <v>4740</v>
      </c>
      <c r="B2826">
        <v>26583369</v>
      </c>
      <c r="C2826">
        <v>10000000</v>
      </c>
      <c r="D2826">
        <f t="shared" si="44"/>
        <v>16583369</v>
      </c>
    </row>
    <row r="2827" spans="1:4" x14ac:dyDescent="0.2">
      <c r="A2827" t="s">
        <v>4742</v>
      </c>
      <c r="B2827">
        <v>800000</v>
      </c>
      <c r="C2827">
        <v>14000000</v>
      </c>
      <c r="D2827">
        <f t="shared" si="44"/>
        <v>-13200000</v>
      </c>
    </row>
    <row r="2828" spans="1:4" x14ac:dyDescent="0.2">
      <c r="A2828" t="s">
        <v>4744</v>
      </c>
      <c r="B2828">
        <v>7574066</v>
      </c>
      <c r="C2828">
        <v>10000000</v>
      </c>
      <c r="D2828">
        <f t="shared" si="44"/>
        <v>-2425934</v>
      </c>
    </row>
    <row r="2829" spans="1:4" x14ac:dyDescent="0.2">
      <c r="A2829" t="s">
        <v>4745</v>
      </c>
      <c r="B2829">
        <v>1754319</v>
      </c>
      <c r="C2829">
        <v>10000000</v>
      </c>
      <c r="D2829">
        <f t="shared" si="44"/>
        <v>-8245681</v>
      </c>
    </row>
    <row r="2830" spans="1:4" x14ac:dyDescent="0.2">
      <c r="A2830" t="s">
        <v>4746</v>
      </c>
      <c r="B2830">
        <v>1641788</v>
      </c>
      <c r="C2830">
        <v>8000000</v>
      </c>
      <c r="D2830">
        <f t="shared" si="44"/>
        <v>-6358212</v>
      </c>
    </row>
    <row r="2831" spans="1:4" x14ac:dyDescent="0.2">
      <c r="A2831" t="s">
        <v>4748</v>
      </c>
      <c r="B2831">
        <v>1631839</v>
      </c>
      <c r="C2831">
        <v>10000000</v>
      </c>
      <c r="D2831">
        <f t="shared" si="44"/>
        <v>-8368161</v>
      </c>
    </row>
    <row r="2832" spans="1:4" x14ac:dyDescent="0.2">
      <c r="A2832" t="s">
        <v>4749</v>
      </c>
      <c r="B2832">
        <v>1309849</v>
      </c>
      <c r="C2832">
        <v>10000000</v>
      </c>
      <c r="D2832">
        <f t="shared" si="44"/>
        <v>-8690151</v>
      </c>
    </row>
    <row r="2833" spans="1:4" x14ac:dyDescent="0.2">
      <c r="A2833" t="s">
        <v>4750</v>
      </c>
      <c r="B2833">
        <v>1939441</v>
      </c>
      <c r="C2833">
        <v>10000000</v>
      </c>
      <c r="D2833">
        <f t="shared" si="44"/>
        <v>-8060559</v>
      </c>
    </row>
    <row r="2834" spans="1:4" x14ac:dyDescent="0.2">
      <c r="A2834" t="s">
        <v>4751</v>
      </c>
      <c r="B2834">
        <v>1276984</v>
      </c>
      <c r="C2834">
        <v>10000000</v>
      </c>
      <c r="D2834">
        <f t="shared" si="44"/>
        <v>-8723016</v>
      </c>
    </row>
    <row r="2835" spans="1:4" x14ac:dyDescent="0.2">
      <c r="A2835" t="s">
        <v>4752</v>
      </c>
      <c r="B2835">
        <v>1987762</v>
      </c>
      <c r="C2835">
        <v>11000000</v>
      </c>
      <c r="D2835">
        <f t="shared" si="44"/>
        <v>-9012238</v>
      </c>
    </row>
    <row r="2836" spans="1:4" x14ac:dyDescent="0.2">
      <c r="A2836" t="s">
        <v>4754</v>
      </c>
      <c r="B2836">
        <v>1474508</v>
      </c>
      <c r="C2836">
        <v>5000000</v>
      </c>
      <c r="D2836">
        <f t="shared" si="44"/>
        <v>-3525492</v>
      </c>
    </row>
    <row r="2837" spans="1:4" x14ac:dyDescent="0.2">
      <c r="A2837" t="s">
        <v>4756</v>
      </c>
      <c r="B2837">
        <v>1011054</v>
      </c>
      <c r="C2837">
        <v>10000000</v>
      </c>
      <c r="D2837">
        <f t="shared" si="44"/>
        <v>-8988946</v>
      </c>
    </row>
    <row r="2838" spans="1:4" x14ac:dyDescent="0.2">
      <c r="A2838" t="s">
        <v>4758</v>
      </c>
      <c r="B2838">
        <v>900926</v>
      </c>
      <c r="C2838">
        <v>10000000</v>
      </c>
      <c r="D2838">
        <f t="shared" si="44"/>
        <v>-9099074</v>
      </c>
    </row>
    <row r="2839" spans="1:4" x14ac:dyDescent="0.2">
      <c r="A2839" t="s">
        <v>4759</v>
      </c>
      <c r="B2839">
        <v>866778</v>
      </c>
      <c r="C2839">
        <v>10000000</v>
      </c>
      <c r="D2839">
        <f t="shared" si="44"/>
        <v>-9133222</v>
      </c>
    </row>
    <row r="2840" spans="1:4" x14ac:dyDescent="0.2">
      <c r="A2840" t="s">
        <v>4760</v>
      </c>
      <c r="B2840">
        <v>598645</v>
      </c>
      <c r="C2840">
        <v>10000000</v>
      </c>
      <c r="D2840">
        <f t="shared" si="44"/>
        <v>-9401355</v>
      </c>
    </row>
    <row r="2841" spans="1:4" x14ac:dyDescent="0.2">
      <c r="A2841" t="s">
        <v>4762</v>
      </c>
      <c r="B2841">
        <v>578527</v>
      </c>
      <c r="C2841">
        <v>10000000</v>
      </c>
      <c r="D2841">
        <f t="shared" si="44"/>
        <v>-9421473</v>
      </c>
    </row>
    <row r="2842" spans="1:4" x14ac:dyDescent="0.2">
      <c r="A2842" t="s">
        <v>4763</v>
      </c>
      <c r="B2842">
        <v>488872</v>
      </c>
      <c r="C2842">
        <v>10000000</v>
      </c>
      <c r="D2842">
        <f t="shared" si="44"/>
        <v>-9511128</v>
      </c>
    </row>
    <row r="2843" spans="1:4" x14ac:dyDescent="0.2">
      <c r="A2843" t="s">
        <v>4764</v>
      </c>
      <c r="B2843">
        <v>365734</v>
      </c>
      <c r="C2843">
        <v>10000000</v>
      </c>
      <c r="D2843">
        <f t="shared" si="44"/>
        <v>-9634266</v>
      </c>
    </row>
    <row r="2844" spans="1:4" x14ac:dyDescent="0.2">
      <c r="A2844" t="s">
        <v>4765</v>
      </c>
      <c r="B2844">
        <v>3093491</v>
      </c>
      <c r="C2844">
        <v>5000000</v>
      </c>
      <c r="D2844">
        <f t="shared" si="44"/>
        <v>-1906509</v>
      </c>
    </row>
    <row r="2845" spans="1:4" x14ac:dyDescent="0.2">
      <c r="A2845" t="s">
        <v>4767</v>
      </c>
      <c r="B2845">
        <v>228524</v>
      </c>
      <c r="C2845">
        <v>4000000</v>
      </c>
      <c r="D2845">
        <f t="shared" si="44"/>
        <v>-3771476</v>
      </c>
    </row>
    <row r="2846" spans="1:4" x14ac:dyDescent="0.2">
      <c r="A2846" t="s">
        <v>4770</v>
      </c>
      <c r="B2846">
        <v>226792</v>
      </c>
      <c r="C2846">
        <v>10000000</v>
      </c>
      <c r="D2846">
        <f t="shared" si="44"/>
        <v>-9773208</v>
      </c>
    </row>
    <row r="2847" spans="1:4" x14ac:dyDescent="0.2">
      <c r="A2847" t="s">
        <v>4772</v>
      </c>
      <c r="B2847">
        <v>136432</v>
      </c>
      <c r="C2847">
        <v>5000000</v>
      </c>
      <c r="D2847">
        <f t="shared" si="44"/>
        <v>-4863568</v>
      </c>
    </row>
    <row r="2848" spans="1:4" x14ac:dyDescent="0.2">
      <c r="A2848" t="s">
        <v>4773</v>
      </c>
      <c r="B2848">
        <v>131617</v>
      </c>
      <c r="C2848">
        <v>10000000</v>
      </c>
      <c r="D2848">
        <f t="shared" si="44"/>
        <v>-9868383</v>
      </c>
    </row>
    <row r="2849" spans="1:4" x14ac:dyDescent="0.2">
      <c r="A2849" t="s">
        <v>4775</v>
      </c>
      <c r="B2849">
        <v>126247</v>
      </c>
      <c r="C2849">
        <v>6200000</v>
      </c>
      <c r="D2849">
        <f t="shared" si="44"/>
        <v>-6073753</v>
      </c>
    </row>
    <row r="2850" spans="1:4" x14ac:dyDescent="0.2">
      <c r="A2850" t="s">
        <v>4777</v>
      </c>
      <c r="B2850">
        <v>15447</v>
      </c>
      <c r="C2850">
        <v>10000000</v>
      </c>
      <c r="D2850">
        <f t="shared" si="44"/>
        <v>-9984553</v>
      </c>
    </row>
    <row r="2851" spans="1:4" x14ac:dyDescent="0.2">
      <c r="A2851" t="s">
        <v>4779</v>
      </c>
      <c r="B2851">
        <v>19348</v>
      </c>
      <c r="C2851">
        <v>10000000</v>
      </c>
      <c r="D2851">
        <f t="shared" si="44"/>
        <v>-9980652</v>
      </c>
    </row>
    <row r="2852" spans="1:4" x14ac:dyDescent="0.2">
      <c r="A2852" t="s">
        <v>4781</v>
      </c>
      <c r="B2852">
        <v>100503</v>
      </c>
      <c r="C2852">
        <v>8000000</v>
      </c>
      <c r="D2852">
        <f t="shared" si="44"/>
        <v>-7899497</v>
      </c>
    </row>
    <row r="2853" spans="1:4" x14ac:dyDescent="0.2">
      <c r="A2853" t="s">
        <v>4783</v>
      </c>
      <c r="B2853">
        <v>92900</v>
      </c>
      <c r="C2853">
        <v>5000000</v>
      </c>
      <c r="D2853">
        <f t="shared" si="44"/>
        <v>-4907100</v>
      </c>
    </row>
    <row r="2854" spans="1:4" x14ac:dyDescent="0.2">
      <c r="A2854" t="s">
        <v>4785</v>
      </c>
      <c r="B2854">
        <v>5561</v>
      </c>
      <c r="C2854">
        <v>10000000</v>
      </c>
      <c r="D2854">
        <f t="shared" si="44"/>
        <v>-9994439</v>
      </c>
    </row>
    <row r="2855" spans="1:4" x14ac:dyDescent="0.2">
      <c r="A2855" t="s">
        <v>4787</v>
      </c>
      <c r="B2855">
        <v>3607</v>
      </c>
      <c r="C2855">
        <v>10000000</v>
      </c>
      <c r="D2855">
        <f t="shared" si="44"/>
        <v>-9996393</v>
      </c>
    </row>
    <row r="2856" spans="1:4" x14ac:dyDescent="0.2">
      <c r="A2856" t="s">
        <v>4789</v>
      </c>
      <c r="B2856">
        <v>70527</v>
      </c>
      <c r="C2856">
        <v>6500000</v>
      </c>
      <c r="D2856">
        <f t="shared" si="44"/>
        <v>-6429473</v>
      </c>
    </row>
    <row r="2857" spans="1:4" x14ac:dyDescent="0.2">
      <c r="A2857" t="s">
        <v>4790</v>
      </c>
      <c r="B2857">
        <v>128486</v>
      </c>
      <c r="C2857">
        <v>10000000</v>
      </c>
      <c r="D2857">
        <f t="shared" si="44"/>
        <v>-9871514</v>
      </c>
    </row>
    <row r="2858" spans="1:4" x14ac:dyDescent="0.2">
      <c r="A2858" t="s">
        <v>4792</v>
      </c>
      <c r="B2858">
        <v>2483955</v>
      </c>
      <c r="C2858">
        <v>9600000</v>
      </c>
      <c r="D2858">
        <f t="shared" si="44"/>
        <v>-7116045</v>
      </c>
    </row>
    <row r="2859" spans="1:4" x14ac:dyDescent="0.2">
      <c r="A2859" t="s">
        <v>4793</v>
      </c>
      <c r="B2859">
        <v>57176582</v>
      </c>
      <c r="C2859">
        <v>9500000</v>
      </c>
      <c r="D2859">
        <f t="shared" si="44"/>
        <v>47676582</v>
      </c>
    </row>
    <row r="2860" spans="1:4" x14ac:dyDescent="0.2">
      <c r="A2860" t="s">
        <v>4794</v>
      </c>
      <c r="B2860">
        <v>43100000</v>
      </c>
      <c r="C2860">
        <v>9500000</v>
      </c>
      <c r="D2860">
        <f t="shared" si="44"/>
        <v>33600000</v>
      </c>
    </row>
    <row r="2861" spans="1:4" x14ac:dyDescent="0.2">
      <c r="A2861" t="s">
        <v>4795</v>
      </c>
      <c r="B2861">
        <v>225377</v>
      </c>
      <c r="C2861">
        <v>8900000</v>
      </c>
      <c r="D2861">
        <f t="shared" si="44"/>
        <v>-8674623</v>
      </c>
    </row>
    <row r="2862" spans="1:4" x14ac:dyDescent="0.2">
      <c r="A2862" t="s">
        <v>4797</v>
      </c>
      <c r="B2862">
        <v>14114488</v>
      </c>
      <c r="C2862">
        <v>10500000</v>
      </c>
      <c r="D2862">
        <f t="shared" si="44"/>
        <v>3614488</v>
      </c>
    </row>
    <row r="2863" spans="1:4" x14ac:dyDescent="0.2">
      <c r="A2863" t="s">
        <v>4799</v>
      </c>
      <c r="B2863">
        <v>46300000</v>
      </c>
      <c r="C2863">
        <v>9400000</v>
      </c>
      <c r="D2863">
        <f t="shared" si="44"/>
        <v>36900000</v>
      </c>
    </row>
    <row r="2864" spans="1:4" x14ac:dyDescent="0.2">
      <c r="A2864" t="s">
        <v>4800</v>
      </c>
      <c r="B2864">
        <v>2600000</v>
      </c>
      <c r="C2864">
        <v>6000000</v>
      </c>
      <c r="D2864">
        <f t="shared" si="44"/>
        <v>-3400000</v>
      </c>
    </row>
    <row r="2865" spans="1:4" x14ac:dyDescent="0.2">
      <c r="A2865" t="s">
        <v>4801</v>
      </c>
      <c r="B2865">
        <v>3029870</v>
      </c>
      <c r="C2865">
        <v>7400000</v>
      </c>
      <c r="D2865">
        <f t="shared" si="44"/>
        <v>-4370130</v>
      </c>
    </row>
    <row r="2866" spans="1:4" x14ac:dyDescent="0.2">
      <c r="A2866" t="s">
        <v>4803</v>
      </c>
      <c r="B2866">
        <v>3047539</v>
      </c>
      <c r="C2866">
        <v>7217600</v>
      </c>
      <c r="D2866">
        <f t="shared" si="44"/>
        <v>-4170061</v>
      </c>
    </row>
    <row r="2867" spans="1:4" x14ac:dyDescent="0.2">
      <c r="A2867" t="s">
        <v>4804</v>
      </c>
      <c r="B2867">
        <v>78900000</v>
      </c>
      <c r="C2867">
        <v>11000000</v>
      </c>
      <c r="D2867">
        <f t="shared" si="44"/>
        <v>67900000</v>
      </c>
    </row>
    <row r="2868" spans="1:4" x14ac:dyDescent="0.2">
      <c r="A2868" t="s">
        <v>4805</v>
      </c>
      <c r="B2868">
        <v>30859000</v>
      </c>
      <c r="C2868">
        <v>83532</v>
      </c>
      <c r="D2868">
        <f t="shared" si="44"/>
        <v>30775468</v>
      </c>
    </row>
    <row r="2869" spans="1:4" x14ac:dyDescent="0.2">
      <c r="A2869" t="s">
        <v>4807</v>
      </c>
      <c r="B2869">
        <v>3571735</v>
      </c>
      <c r="C2869">
        <v>10000000</v>
      </c>
      <c r="D2869">
        <f t="shared" si="44"/>
        <v>-6428265</v>
      </c>
    </row>
    <row r="2870" spans="1:4" x14ac:dyDescent="0.2">
      <c r="A2870" t="s">
        <v>4808</v>
      </c>
      <c r="B2870">
        <v>50000000</v>
      </c>
      <c r="C2870">
        <v>9000000</v>
      </c>
      <c r="D2870">
        <f t="shared" si="44"/>
        <v>41000000</v>
      </c>
    </row>
    <row r="2871" spans="1:4" x14ac:dyDescent="0.2">
      <c r="A2871" t="s">
        <v>4810</v>
      </c>
      <c r="B2871">
        <v>63600000</v>
      </c>
      <c r="C2871">
        <v>9000000</v>
      </c>
      <c r="D2871">
        <f t="shared" si="44"/>
        <v>54600000</v>
      </c>
    </row>
    <row r="2872" spans="1:4" x14ac:dyDescent="0.2">
      <c r="A2872" t="s">
        <v>4811</v>
      </c>
      <c r="B2872">
        <v>36049108</v>
      </c>
      <c r="C2872">
        <v>9000000</v>
      </c>
      <c r="D2872">
        <f t="shared" si="44"/>
        <v>27049108</v>
      </c>
    </row>
    <row r="2873" spans="1:4" x14ac:dyDescent="0.2">
      <c r="A2873" t="s">
        <v>4812</v>
      </c>
      <c r="B2873">
        <v>34074895</v>
      </c>
      <c r="C2873">
        <v>9000000</v>
      </c>
      <c r="D2873">
        <f t="shared" si="44"/>
        <v>25074895</v>
      </c>
    </row>
    <row r="2874" spans="1:4" x14ac:dyDescent="0.2">
      <c r="A2874" t="s">
        <v>4813</v>
      </c>
      <c r="B2874">
        <v>33244684</v>
      </c>
      <c r="C2874">
        <v>9000000</v>
      </c>
      <c r="D2874">
        <f t="shared" si="44"/>
        <v>24244684</v>
      </c>
    </row>
    <row r="2875" spans="1:4" x14ac:dyDescent="0.2">
      <c r="A2875" t="s">
        <v>4814</v>
      </c>
      <c r="B2875">
        <v>24530513</v>
      </c>
      <c r="C2875">
        <v>9000000</v>
      </c>
      <c r="D2875">
        <f t="shared" si="44"/>
        <v>15530513</v>
      </c>
    </row>
    <row r="2876" spans="1:4" x14ac:dyDescent="0.2">
      <c r="A2876" t="s">
        <v>4815</v>
      </c>
      <c r="B2876">
        <v>71519230</v>
      </c>
      <c r="C2876">
        <v>9000000</v>
      </c>
      <c r="D2876">
        <f t="shared" si="44"/>
        <v>62519230</v>
      </c>
    </row>
    <row r="2877" spans="1:4" x14ac:dyDescent="0.2">
      <c r="A2877" t="s">
        <v>4817</v>
      </c>
      <c r="B2877">
        <v>20035310</v>
      </c>
      <c r="C2877">
        <v>9000000</v>
      </c>
      <c r="D2877">
        <f t="shared" si="44"/>
        <v>11035310</v>
      </c>
    </row>
    <row r="2878" spans="1:4" x14ac:dyDescent="0.2">
      <c r="A2878" t="s">
        <v>4818</v>
      </c>
      <c r="B2878">
        <v>18225165</v>
      </c>
      <c r="C2878">
        <v>9000000</v>
      </c>
      <c r="D2878">
        <f t="shared" si="44"/>
        <v>9225165</v>
      </c>
    </row>
    <row r="2879" spans="1:4" x14ac:dyDescent="0.2">
      <c r="A2879" t="s">
        <v>4819</v>
      </c>
      <c r="B2879">
        <v>17804273</v>
      </c>
      <c r="C2879">
        <v>20000000</v>
      </c>
      <c r="D2879">
        <f t="shared" si="44"/>
        <v>-2195727</v>
      </c>
    </row>
    <row r="2880" spans="1:4" x14ac:dyDescent="0.2">
      <c r="A2880" t="s">
        <v>4821</v>
      </c>
      <c r="B2880">
        <v>16938179</v>
      </c>
      <c r="C2880">
        <v>8000000</v>
      </c>
      <c r="D2880">
        <f t="shared" si="44"/>
        <v>8938179</v>
      </c>
    </row>
    <row r="2881" spans="1:4" x14ac:dyDescent="0.2">
      <c r="A2881" t="s">
        <v>4822</v>
      </c>
      <c r="B2881">
        <v>16235293</v>
      </c>
      <c r="C2881">
        <v>9000000</v>
      </c>
      <c r="D2881">
        <f t="shared" si="44"/>
        <v>7235293</v>
      </c>
    </row>
    <row r="2882" spans="1:4" x14ac:dyDescent="0.2">
      <c r="A2882" t="s">
        <v>4824</v>
      </c>
      <c r="B2882">
        <v>10161099</v>
      </c>
      <c r="C2882">
        <v>9000000</v>
      </c>
      <c r="D2882">
        <f t="shared" si="44"/>
        <v>1161099</v>
      </c>
    </row>
    <row r="2883" spans="1:4" x14ac:dyDescent="0.2">
      <c r="A2883" t="s">
        <v>4825</v>
      </c>
      <c r="B2883">
        <v>6047856</v>
      </c>
      <c r="C2883">
        <v>8500000</v>
      </c>
      <c r="D2883">
        <f t="shared" ref="D2883:D2946" si="45">B2883-C2883</f>
        <v>-2452144</v>
      </c>
    </row>
    <row r="2884" spans="1:4" x14ac:dyDescent="0.2">
      <c r="A2884" t="s">
        <v>4826</v>
      </c>
      <c r="B2884">
        <v>4681503</v>
      </c>
      <c r="C2884">
        <v>9000000</v>
      </c>
      <c r="D2884">
        <f t="shared" si="45"/>
        <v>-4318497</v>
      </c>
    </row>
    <row r="2885" spans="1:4" x14ac:dyDescent="0.2">
      <c r="A2885" t="s">
        <v>4828</v>
      </c>
      <c r="B2885">
        <v>4350774</v>
      </c>
      <c r="C2885">
        <v>8000000</v>
      </c>
      <c r="D2885">
        <f t="shared" si="45"/>
        <v>-3649226</v>
      </c>
    </row>
    <row r="2886" spans="1:4" x14ac:dyDescent="0.2">
      <c r="A2886" t="s">
        <v>4829</v>
      </c>
      <c r="B2886">
        <v>2955039</v>
      </c>
      <c r="C2886">
        <v>9000000</v>
      </c>
      <c r="D2886">
        <f t="shared" si="45"/>
        <v>-6044961</v>
      </c>
    </row>
    <row r="2887" spans="1:4" x14ac:dyDescent="0.2">
      <c r="A2887" t="s">
        <v>4830</v>
      </c>
      <c r="B2887">
        <v>1530535</v>
      </c>
      <c r="C2887">
        <v>9000000</v>
      </c>
      <c r="D2887">
        <f t="shared" si="45"/>
        <v>-7469465</v>
      </c>
    </row>
    <row r="2888" spans="1:4" x14ac:dyDescent="0.2">
      <c r="A2888" t="s">
        <v>4831</v>
      </c>
      <c r="B2888">
        <v>4881867</v>
      </c>
      <c r="C2888">
        <v>9000000</v>
      </c>
      <c r="D2888">
        <f t="shared" si="45"/>
        <v>-4118133</v>
      </c>
    </row>
    <row r="2889" spans="1:4" x14ac:dyDescent="0.2">
      <c r="A2889" t="s">
        <v>4832</v>
      </c>
      <c r="B2889">
        <v>11860839</v>
      </c>
      <c r="C2889">
        <v>9000000</v>
      </c>
      <c r="D2889">
        <f t="shared" si="45"/>
        <v>2860839</v>
      </c>
    </row>
    <row r="2890" spans="1:4" x14ac:dyDescent="0.2">
      <c r="A2890" t="s">
        <v>4834</v>
      </c>
      <c r="B2890">
        <v>454255</v>
      </c>
      <c r="C2890">
        <v>400000000</v>
      </c>
      <c r="D2890">
        <f t="shared" si="45"/>
        <v>-399545745</v>
      </c>
    </row>
    <row r="2891" spans="1:4" x14ac:dyDescent="0.2">
      <c r="A2891" t="s">
        <v>4836</v>
      </c>
      <c r="B2891">
        <v>349618</v>
      </c>
      <c r="C2891">
        <v>9000000</v>
      </c>
      <c r="D2891">
        <f t="shared" si="45"/>
        <v>-8650382</v>
      </c>
    </row>
    <row r="2892" spans="1:4" x14ac:dyDescent="0.2">
      <c r="A2892" t="s">
        <v>4837</v>
      </c>
      <c r="B2892">
        <v>112935</v>
      </c>
      <c r="C2892">
        <v>9000000</v>
      </c>
      <c r="D2892">
        <f t="shared" si="45"/>
        <v>-8887065</v>
      </c>
    </row>
    <row r="2893" spans="1:4" x14ac:dyDescent="0.2">
      <c r="A2893" t="s">
        <v>4839</v>
      </c>
      <c r="B2893">
        <v>883887</v>
      </c>
      <c r="C2893">
        <v>9000000</v>
      </c>
      <c r="D2893">
        <f t="shared" si="45"/>
        <v>-8116113</v>
      </c>
    </row>
    <row r="2894" spans="1:4" x14ac:dyDescent="0.2">
      <c r="A2894" t="s">
        <v>4840</v>
      </c>
      <c r="B2894">
        <v>13751</v>
      </c>
      <c r="C2894">
        <v>11400000</v>
      </c>
      <c r="D2894">
        <f t="shared" si="45"/>
        <v>-11386249</v>
      </c>
    </row>
    <row r="2895" spans="1:4" x14ac:dyDescent="0.2">
      <c r="A2895" t="s">
        <v>4842</v>
      </c>
      <c r="B2895">
        <v>145109</v>
      </c>
      <c r="C2895">
        <v>45000000</v>
      </c>
      <c r="D2895">
        <f t="shared" si="45"/>
        <v>-44854891</v>
      </c>
    </row>
    <row r="2896" spans="1:4" x14ac:dyDescent="0.2">
      <c r="A2896" t="s">
        <v>4845</v>
      </c>
      <c r="B2896">
        <v>1046166</v>
      </c>
      <c r="C2896">
        <v>9000000</v>
      </c>
      <c r="D2896">
        <f t="shared" si="45"/>
        <v>-7953834</v>
      </c>
    </row>
    <row r="2897" spans="1:4" x14ac:dyDescent="0.2">
      <c r="A2897" t="s">
        <v>4847</v>
      </c>
      <c r="B2897">
        <v>174635000</v>
      </c>
      <c r="C2897">
        <v>8800000</v>
      </c>
      <c r="D2897">
        <f t="shared" si="45"/>
        <v>165835000</v>
      </c>
    </row>
    <row r="2898" spans="1:4" x14ac:dyDescent="0.2">
      <c r="A2898" t="s">
        <v>4849</v>
      </c>
      <c r="B2898">
        <v>14373825</v>
      </c>
      <c r="C2898">
        <v>8600000</v>
      </c>
      <c r="D2898">
        <f t="shared" si="45"/>
        <v>5773825</v>
      </c>
    </row>
    <row r="2899" spans="1:4" x14ac:dyDescent="0.2">
      <c r="A2899" t="s">
        <v>4851</v>
      </c>
      <c r="B2899">
        <v>162</v>
      </c>
      <c r="C2899">
        <v>9000000</v>
      </c>
      <c r="D2899">
        <f t="shared" si="45"/>
        <v>-8999838</v>
      </c>
    </row>
    <row r="2900" spans="1:4" x14ac:dyDescent="0.2">
      <c r="A2900" t="s">
        <v>4852</v>
      </c>
      <c r="B2900">
        <v>39462438</v>
      </c>
      <c r="C2900">
        <v>7000000</v>
      </c>
      <c r="D2900">
        <f t="shared" si="45"/>
        <v>32462438</v>
      </c>
    </row>
    <row r="2901" spans="1:4" x14ac:dyDescent="0.2">
      <c r="A2901" t="s">
        <v>4854</v>
      </c>
      <c r="B2901">
        <v>29200000</v>
      </c>
      <c r="C2901">
        <v>8500000</v>
      </c>
      <c r="D2901">
        <f t="shared" si="45"/>
        <v>20700000</v>
      </c>
    </row>
    <row r="2902" spans="1:4" x14ac:dyDescent="0.2">
      <c r="A2902" t="s">
        <v>4856</v>
      </c>
      <c r="B2902">
        <v>21564616</v>
      </c>
      <c r="C2902">
        <v>8500000</v>
      </c>
      <c r="D2902">
        <f t="shared" si="45"/>
        <v>13064616</v>
      </c>
    </row>
    <row r="2903" spans="1:4" x14ac:dyDescent="0.2">
      <c r="A2903" t="s">
        <v>4857</v>
      </c>
      <c r="B2903">
        <v>14879556</v>
      </c>
      <c r="C2903">
        <v>8000000</v>
      </c>
      <c r="D2903">
        <f t="shared" si="45"/>
        <v>6879556</v>
      </c>
    </row>
    <row r="2904" spans="1:4" x14ac:dyDescent="0.2">
      <c r="A2904" t="s">
        <v>4859</v>
      </c>
      <c r="B2904">
        <v>34017854</v>
      </c>
      <c r="C2904">
        <v>8500000</v>
      </c>
      <c r="D2904">
        <f t="shared" si="45"/>
        <v>25517854</v>
      </c>
    </row>
    <row r="2905" spans="1:4" x14ac:dyDescent="0.2">
      <c r="A2905" t="s">
        <v>4860</v>
      </c>
      <c r="B2905">
        <v>4273372</v>
      </c>
      <c r="C2905">
        <v>22000000</v>
      </c>
      <c r="D2905">
        <f t="shared" si="45"/>
        <v>-17726628</v>
      </c>
    </row>
    <row r="2906" spans="1:4" x14ac:dyDescent="0.2">
      <c r="A2906" t="s">
        <v>4861</v>
      </c>
      <c r="B2906">
        <v>4440055</v>
      </c>
      <c r="C2906">
        <v>8500000</v>
      </c>
      <c r="D2906">
        <f t="shared" si="45"/>
        <v>-4059945</v>
      </c>
    </row>
    <row r="2907" spans="1:4" x14ac:dyDescent="0.2">
      <c r="A2907" t="s">
        <v>4862</v>
      </c>
      <c r="B2907">
        <v>4018695</v>
      </c>
      <c r="C2907">
        <v>12000000</v>
      </c>
      <c r="D2907">
        <f t="shared" si="45"/>
        <v>-7981305</v>
      </c>
    </row>
    <row r="2908" spans="1:4" x14ac:dyDescent="0.2">
      <c r="A2908" t="s">
        <v>4864</v>
      </c>
      <c r="B2908">
        <v>1997807</v>
      </c>
      <c r="C2908">
        <v>8000000</v>
      </c>
      <c r="D2908">
        <f t="shared" si="45"/>
        <v>-6002193</v>
      </c>
    </row>
    <row r="2909" spans="1:4" x14ac:dyDescent="0.2">
      <c r="A2909" t="s">
        <v>2082</v>
      </c>
      <c r="B2909">
        <v>90800000</v>
      </c>
      <c r="C2909">
        <v>8000000</v>
      </c>
      <c r="D2909">
        <f t="shared" si="45"/>
        <v>82800000</v>
      </c>
    </row>
    <row r="2910" spans="1:4" x14ac:dyDescent="0.2">
      <c r="A2910" t="s">
        <v>4866</v>
      </c>
      <c r="B2910">
        <v>140244</v>
      </c>
      <c r="C2910">
        <v>8500000</v>
      </c>
      <c r="D2910">
        <f t="shared" si="45"/>
        <v>-8359756</v>
      </c>
    </row>
    <row r="2911" spans="1:4" x14ac:dyDescent="0.2">
      <c r="A2911" t="s">
        <v>4867</v>
      </c>
      <c r="B2911">
        <v>107930000</v>
      </c>
      <c r="C2911">
        <v>8000000</v>
      </c>
      <c r="D2911">
        <f t="shared" si="45"/>
        <v>99930000</v>
      </c>
    </row>
    <row r="2912" spans="1:4" x14ac:dyDescent="0.2">
      <c r="A2912" t="s">
        <v>4869</v>
      </c>
      <c r="B2912">
        <v>32279955</v>
      </c>
      <c r="C2912">
        <v>8500000</v>
      </c>
      <c r="D2912">
        <f t="shared" si="45"/>
        <v>23779955</v>
      </c>
    </row>
    <row r="2913" spans="1:4" x14ac:dyDescent="0.2">
      <c r="A2913" t="s">
        <v>4870</v>
      </c>
      <c r="B2913">
        <v>4992159</v>
      </c>
      <c r="C2913">
        <v>8550000</v>
      </c>
      <c r="D2913">
        <f t="shared" si="45"/>
        <v>-3557841</v>
      </c>
    </row>
    <row r="2914" spans="1:4" x14ac:dyDescent="0.2">
      <c r="A2914" t="s">
        <v>4872</v>
      </c>
      <c r="B2914">
        <v>163214286</v>
      </c>
      <c r="C2914">
        <v>8200000</v>
      </c>
      <c r="D2914">
        <f t="shared" si="45"/>
        <v>155014286</v>
      </c>
    </row>
    <row r="2915" spans="1:4" x14ac:dyDescent="0.2">
      <c r="A2915" t="s">
        <v>4873</v>
      </c>
      <c r="B2915">
        <v>69800000</v>
      </c>
      <c r="C2915">
        <v>8000000</v>
      </c>
      <c r="D2915">
        <f t="shared" si="45"/>
        <v>61800000</v>
      </c>
    </row>
    <row r="2916" spans="1:4" x14ac:dyDescent="0.2">
      <c r="A2916" t="s">
        <v>4875</v>
      </c>
      <c r="B2916">
        <v>59889948</v>
      </c>
      <c r="C2916">
        <v>8000000</v>
      </c>
      <c r="D2916">
        <f t="shared" si="45"/>
        <v>51889948</v>
      </c>
    </row>
    <row r="2917" spans="1:4" x14ac:dyDescent="0.2">
      <c r="A2917" t="s">
        <v>4876</v>
      </c>
      <c r="B2917">
        <v>52287414</v>
      </c>
      <c r="C2917">
        <v>8000000</v>
      </c>
      <c r="D2917">
        <f t="shared" si="45"/>
        <v>44287414</v>
      </c>
    </row>
    <row r="2918" spans="1:4" x14ac:dyDescent="0.2">
      <c r="A2918" t="s">
        <v>4877</v>
      </c>
      <c r="B2918">
        <v>45063889</v>
      </c>
      <c r="C2918">
        <v>8000000</v>
      </c>
      <c r="D2918">
        <f t="shared" si="45"/>
        <v>37063889</v>
      </c>
    </row>
    <row r="2919" spans="1:4" x14ac:dyDescent="0.2">
      <c r="A2919" t="s">
        <v>4879</v>
      </c>
      <c r="B2919">
        <v>40066497</v>
      </c>
      <c r="C2919">
        <v>8000000</v>
      </c>
      <c r="D2919">
        <f t="shared" si="45"/>
        <v>32066497</v>
      </c>
    </row>
    <row r="2920" spans="1:4" x14ac:dyDescent="0.2">
      <c r="A2920" t="s">
        <v>4881</v>
      </c>
      <c r="B2920">
        <v>36500000</v>
      </c>
      <c r="C2920">
        <v>8000000</v>
      </c>
      <c r="D2920">
        <f t="shared" si="45"/>
        <v>28500000</v>
      </c>
    </row>
    <row r="2921" spans="1:4" x14ac:dyDescent="0.2">
      <c r="A2921" t="s">
        <v>4882</v>
      </c>
      <c r="B2921">
        <v>27362712</v>
      </c>
      <c r="C2921">
        <v>8000000</v>
      </c>
      <c r="D2921">
        <f t="shared" si="45"/>
        <v>19362712</v>
      </c>
    </row>
    <row r="2922" spans="1:4" x14ac:dyDescent="0.2">
      <c r="A2922" t="s">
        <v>4885</v>
      </c>
      <c r="B2922">
        <v>34746109</v>
      </c>
      <c r="C2922">
        <v>8000000</v>
      </c>
      <c r="D2922">
        <f t="shared" si="45"/>
        <v>26746109</v>
      </c>
    </row>
    <row r="2923" spans="1:4" x14ac:dyDescent="0.2">
      <c r="A2923" t="s">
        <v>4886</v>
      </c>
      <c r="B2923">
        <v>34963967</v>
      </c>
      <c r="C2923">
        <v>8000000</v>
      </c>
      <c r="D2923">
        <f t="shared" si="45"/>
        <v>26963967</v>
      </c>
    </row>
    <row r="2924" spans="1:4" x14ac:dyDescent="0.2">
      <c r="A2924" t="s">
        <v>4888</v>
      </c>
      <c r="B2924">
        <v>25926543</v>
      </c>
      <c r="C2924">
        <v>8000000</v>
      </c>
      <c r="D2924">
        <f t="shared" si="45"/>
        <v>17926543</v>
      </c>
    </row>
    <row r="2925" spans="1:4" x14ac:dyDescent="0.2">
      <c r="A2925" t="s">
        <v>4890</v>
      </c>
      <c r="B2925">
        <v>26049082</v>
      </c>
      <c r="C2925">
        <v>8000000</v>
      </c>
      <c r="D2925">
        <f t="shared" si="45"/>
        <v>18049082</v>
      </c>
    </row>
    <row r="2926" spans="1:4" x14ac:dyDescent="0.2">
      <c r="A2926" t="s">
        <v>4891</v>
      </c>
      <c r="B2926">
        <v>22551000</v>
      </c>
      <c r="C2926">
        <v>8000000</v>
      </c>
      <c r="D2926">
        <f t="shared" si="45"/>
        <v>14551000</v>
      </c>
    </row>
    <row r="2927" spans="1:4" x14ac:dyDescent="0.2">
      <c r="A2927" t="s">
        <v>4893</v>
      </c>
      <c r="B2927">
        <v>22800000</v>
      </c>
      <c r="C2927">
        <v>7000000</v>
      </c>
      <c r="D2927">
        <f t="shared" si="45"/>
        <v>15800000</v>
      </c>
    </row>
    <row r="2928" spans="1:4" x14ac:dyDescent="0.2">
      <c r="A2928" t="s">
        <v>4895</v>
      </c>
      <c r="B2928">
        <v>18090181</v>
      </c>
      <c r="C2928">
        <v>8000000</v>
      </c>
      <c r="D2928">
        <f t="shared" si="45"/>
        <v>10090181</v>
      </c>
    </row>
    <row r="2929" spans="1:4" x14ac:dyDescent="0.2">
      <c r="A2929" t="s">
        <v>4896</v>
      </c>
      <c r="B2929">
        <v>17843379</v>
      </c>
      <c r="C2929">
        <v>8000000</v>
      </c>
      <c r="D2929">
        <f t="shared" si="45"/>
        <v>9843379</v>
      </c>
    </row>
    <row r="2930" spans="1:4" x14ac:dyDescent="0.2">
      <c r="A2930" t="s">
        <v>4897</v>
      </c>
      <c r="B2930">
        <v>17278980</v>
      </c>
      <c r="C2930">
        <v>8000000</v>
      </c>
      <c r="D2930">
        <f t="shared" si="45"/>
        <v>9278980</v>
      </c>
    </row>
    <row r="2931" spans="1:4" x14ac:dyDescent="0.2">
      <c r="A2931" t="s">
        <v>4899</v>
      </c>
      <c r="B2931">
        <v>16699684</v>
      </c>
      <c r="C2931">
        <v>8000000</v>
      </c>
      <c r="D2931">
        <f t="shared" si="45"/>
        <v>8699684</v>
      </c>
    </row>
    <row r="2932" spans="1:4" x14ac:dyDescent="0.2">
      <c r="A2932" t="s">
        <v>1752</v>
      </c>
      <c r="B2932">
        <v>50815288</v>
      </c>
      <c r="C2932">
        <v>50000000</v>
      </c>
      <c r="D2932">
        <f t="shared" si="45"/>
        <v>815288</v>
      </c>
    </row>
    <row r="2933" spans="1:4" x14ac:dyDescent="0.2">
      <c r="A2933" t="s">
        <v>4901</v>
      </c>
      <c r="B2933">
        <v>15047419</v>
      </c>
      <c r="C2933">
        <v>7000000</v>
      </c>
      <c r="D2933">
        <f t="shared" si="45"/>
        <v>8047419</v>
      </c>
    </row>
    <row r="2934" spans="1:4" x14ac:dyDescent="0.2">
      <c r="A2934" t="s">
        <v>4902</v>
      </c>
      <c r="B2934">
        <v>14015786</v>
      </c>
      <c r="C2934">
        <v>5000000</v>
      </c>
      <c r="D2934">
        <f t="shared" si="45"/>
        <v>9015786</v>
      </c>
    </row>
    <row r="2935" spans="1:4" x14ac:dyDescent="0.2">
      <c r="A2935" t="s">
        <v>4904</v>
      </c>
      <c r="B2935">
        <v>10269307</v>
      </c>
      <c r="C2935">
        <v>8000000</v>
      </c>
      <c r="D2935">
        <f t="shared" si="45"/>
        <v>2269307</v>
      </c>
    </row>
    <row r="2936" spans="1:4" x14ac:dyDescent="0.2">
      <c r="A2936" t="s">
        <v>4906</v>
      </c>
      <c r="B2936">
        <v>17536788</v>
      </c>
      <c r="C2936">
        <v>8000000</v>
      </c>
      <c r="D2936">
        <f t="shared" si="45"/>
        <v>9536788</v>
      </c>
    </row>
    <row r="2937" spans="1:4" x14ac:dyDescent="0.2">
      <c r="A2937" t="s">
        <v>4907</v>
      </c>
      <c r="B2937">
        <v>58401464</v>
      </c>
      <c r="C2937">
        <v>8000000</v>
      </c>
      <c r="D2937">
        <f t="shared" si="45"/>
        <v>50401464</v>
      </c>
    </row>
    <row r="2938" spans="1:4" x14ac:dyDescent="0.2">
      <c r="A2938" t="s">
        <v>4909</v>
      </c>
      <c r="B2938">
        <v>8279017</v>
      </c>
      <c r="C2938">
        <v>8000000</v>
      </c>
      <c r="D2938">
        <f t="shared" si="45"/>
        <v>279017</v>
      </c>
    </row>
    <row r="2939" spans="1:4" x14ac:dyDescent="0.2">
      <c r="A2939" t="s">
        <v>4910</v>
      </c>
      <c r="B2939">
        <v>10106233</v>
      </c>
      <c r="C2939">
        <v>8000000</v>
      </c>
      <c r="D2939">
        <f t="shared" si="45"/>
        <v>2106233</v>
      </c>
    </row>
    <row r="2940" spans="1:4" x14ac:dyDescent="0.2">
      <c r="A2940" t="s">
        <v>4911</v>
      </c>
      <c r="B2940">
        <v>4692814</v>
      </c>
      <c r="C2940">
        <v>8000000</v>
      </c>
      <c r="D2940">
        <f t="shared" si="45"/>
        <v>-3307186</v>
      </c>
    </row>
    <row r="2941" spans="1:4" x14ac:dyDescent="0.2">
      <c r="A2941" t="s">
        <v>4913</v>
      </c>
      <c r="B2941">
        <v>5018450</v>
      </c>
      <c r="C2941">
        <v>8000000</v>
      </c>
      <c r="D2941">
        <f t="shared" si="45"/>
        <v>-2981550</v>
      </c>
    </row>
    <row r="2942" spans="1:4" x14ac:dyDescent="0.2">
      <c r="A2942" t="s">
        <v>4916</v>
      </c>
      <c r="B2942">
        <v>3442820</v>
      </c>
      <c r="C2942">
        <v>8000000</v>
      </c>
      <c r="D2942">
        <f t="shared" si="45"/>
        <v>-4557180</v>
      </c>
    </row>
    <row r="2943" spans="1:4" x14ac:dyDescent="0.2">
      <c r="A2943" t="s">
        <v>4917</v>
      </c>
      <c r="B2943">
        <v>3205244</v>
      </c>
      <c r="C2943">
        <v>10000000</v>
      </c>
      <c r="D2943">
        <f t="shared" si="45"/>
        <v>-6794756</v>
      </c>
    </row>
    <row r="2944" spans="1:4" x14ac:dyDescent="0.2">
      <c r="A2944" t="s">
        <v>4920</v>
      </c>
      <c r="B2944">
        <v>3076425</v>
      </c>
      <c r="C2944">
        <v>8000000</v>
      </c>
      <c r="D2944">
        <f t="shared" si="45"/>
        <v>-4923575</v>
      </c>
    </row>
    <row r="2945" spans="1:4" x14ac:dyDescent="0.2">
      <c r="A2945" t="s">
        <v>4921</v>
      </c>
      <c r="B2945">
        <v>2275557</v>
      </c>
      <c r="C2945">
        <v>8000000</v>
      </c>
      <c r="D2945">
        <f t="shared" si="45"/>
        <v>-5724443</v>
      </c>
    </row>
    <row r="2946" spans="1:4" x14ac:dyDescent="0.2">
      <c r="A2946" t="s">
        <v>4922</v>
      </c>
      <c r="B2946">
        <v>1789892</v>
      </c>
      <c r="C2946">
        <v>8000000</v>
      </c>
      <c r="D2946">
        <f t="shared" si="45"/>
        <v>-6210108</v>
      </c>
    </row>
    <row r="2947" spans="1:4" x14ac:dyDescent="0.2">
      <c r="A2947" t="s">
        <v>4924</v>
      </c>
      <c r="B2947">
        <v>6350058</v>
      </c>
      <c r="C2947">
        <v>8000000</v>
      </c>
      <c r="D2947">
        <f t="shared" ref="D2947:D3010" si="46">B2947-C2947</f>
        <v>-1649942</v>
      </c>
    </row>
    <row r="2948" spans="1:4" x14ac:dyDescent="0.2">
      <c r="A2948" t="s">
        <v>4925</v>
      </c>
      <c r="B2948">
        <v>1094798</v>
      </c>
      <c r="C2948">
        <v>7200000</v>
      </c>
      <c r="D2948">
        <f t="shared" si="46"/>
        <v>-6105202</v>
      </c>
    </row>
    <row r="2949" spans="1:4" x14ac:dyDescent="0.2">
      <c r="A2949" t="s">
        <v>4926</v>
      </c>
      <c r="B2949">
        <v>1071240</v>
      </c>
      <c r="C2949">
        <v>8000000</v>
      </c>
      <c r="D2949">
        <f t="shared" si="46"/>
        <v>-6928760</v>
      </c>
    </row>
    <row r="2950" spans="1:4" x14ac:dyDescent="0.2">
      <c r="A2950" t="s">
        <v>4928</v>
      </c>
      <c r="B2950">
        <v>532190</v>
      </c>
      <c r="C2950">
        <v>8000000</v>
      </c>
      <c r="D2950">
        <f t="shared" si="46"/>
        <v>-7467810</v>
      </c>
    </row>
    <row r="2951" spans="1:4" x14ac:dyDescent="0.2">
      <c r="A2951" t="s">
        <v>4930</v>
      </c>
      <c r="B2951">
        <v>686383</v>
      </c>
      <c r="C2951">
        <v>6500000</v>
      </c>
      <c r="D2951">
        <f t="shared" si="46"/>
        <v>-5813617</v>
      </c>
    </row>
    <row r="2952" spans="1:4" x14ac:dyDescent="0.2">
      <c r="A2952" t="s">
        <v>4932</v>
      </c>
      <c r="B2952">
        <v>16168741</v>
      </c>
      <c r="C2952">
        <v>8000000</v>
      </c>
      <c r="D2952">
        <f t="shared" si="46"/>
        <v>8168741</v>
      </c>
    </row>
    <row r="2953" spans="1:4" x14ac:dyDescent="0.2">
      <c r="A2953" t="s">
        <v>4934</v>
      </c>
      <c r="B2953">
        <v>568695</v>
      </c>
      <c r="C2953">
        <v>8000000</v>
      </c>
      <c r="D2953">
        <f t="shared" si="46"/>
        <v>-7431305</v>
      </c>
    </row>
    <row r="2954" spans="1:4" x14ac:dyDescent="0.2">
      <c r="A2954" t="s">
        <v>4936</v>
      </c>
      <c r="B2954">
        <v>398420</v>
      </c>
      <c r="C2954">
        <v>8000000</v>
      </c>
      <c r="D2954">
        <f t="shared" si="46"/>
        <v>-7601580</v>
      </c>
    </row>
    <row r="2955" spans="1:4" x14ac:dyDescent="0.2">
      <c r="A2955" t="s">
        <v>4939</v>
      </c>
      <c r="B2955">
        <v>336456</v>
      </c>
      <c r="C2955">
        <v>8000000</v>
      </c>
      <c r="D2955">
        <f t="shared" si="46"/>
        <v>-7663544</v>
      </c>
    </row>
    <row r="2956" spans="1:4" x14ac:dyDescent="0.2">
      <c r="A2956" t="s">
        <v>4941</v>
      </c>
      <c r="B2956">
        <v>298110</v>
      </c>
      <c r="C2956">
        <v>8000000</v>
      </c>
      <c r="D2956">
        <f t="shared" si="46"/>
        <v>-7701890</v>
      </c>
    </row>
    <row r="2957" spans="1:4" x14ac:dyDescent="0.2">
      <c r="A2957" t="s">
        <v>4942</v>
      </c>
      <c r="B2957">
        <v>127144</v>
      </c>
      <c r="C2957">
        <v>8000000</v>
      </c>
      <c r="D2957">
        <f t="shared" si="46"/>
        <v>-7872856</v>
      </c>
    </row>
    <row r="2958" spans="1:4" x14ac:dyDescent="0.2">
      <c r="A2958" t="s">
        <v>4943</v>
      </c>
      <c r="B2958">
        <v>117190</v>
      </c>
      <c r="C2958">
        <v>8000000</v>
      </c>
      <c r="D2958">
        <f t="shared" si="46"/>
        <v>-7882810</v>
      </c>
    </row>
    <row r="2959" spans="1:4" x14ac:dyDescent="0.2">
      <c r="A2959" t="s">
        <v>4945</v>
      </c>
      <c r="B2959">
        <v>108662</v>
      </c>
      <c r="C2959">
        <v>8000000</v>
      </c>
      <c r="D2959">
        <f t="shared" si="46"/>
        <v>-7891338</v>
      </c>
    </row>
    <row r="2960" spans="1:4" x14ac:dyDescent="0.2">
      <c r="A2960" t="s">
        <v>4947</v>
      </c>
      <c r="B2960">
        <v>53481</v>
      </c>
      <c r="C2960">
        <v>8000000</v>
      </c>
      <c r="D2960">
        <f t="shared" si="46"/>
        <v>-7946519</v>
      </c>
    </row>
    <row r="2961" spans="1:4" x14ac:dyDescent="0.2">
      <c r="A2961" t="s">
        <v>4949</v>
      </c>
      <c r="B2961">
        <v>23106</v>
      </c>
      <c r="C2961">
        <v>50000000</v>
      </c>
      <c r="D2961">
        <f t="shared" si="46"/>
        <v>-49976894</v>
      </c>
    </row>
    <row r="2962" spans="1:4" x14ac:dyDescent="0.2">
      <c r="A2962" t="s">
        <v>4951</v>
      </c>
      <c r="B2962">
        <v>439162</v>
      </c>
      <c r="C2962">
        <v>1100000000</v>
      </c>
      <c r="D2962">
        <f t="shared" si="46"/>
        <v>-1099560838</v>
      </c>
    </row>
    <row r="2963" spans="1:4" x14ac:dyDescent="0.2">
      <c r="A2963" t="s">
        <v>4953</v>
      </c>
      <c r="B2963">
        <v>671240</v>
      </c>
      <c r="C2963">
        <v>7900000</v>
      </c>
      <c r="D2963">
        <f t="shared" si="46"/>
        <v>-7228760</v>
      </c>
    </row>
    <row r="2964" spans="1:4" x14ac:dyDescent="0.2">
      <c r="A2964" t="s">
        <v>4955</v>
      </c>
      <c r="B2964">
        <v>882290</v>
      </c>
      <c r="C2964">
        <v>10000000</v>
      </c>
      <c r="D2964">
        <f t="shared" si="46"/>
        <v>-9117710</v>
      </c>
    </row>
    <row r="2965" spans="1:4" x14ac:dyDescent="0.2">
      <c r="A2965" t="s">
        <v>4956</v>
      </c>
      <c r="B2965">
        <v>106593296</v>
      </c>
      <c r="C2965">
        <v>7500000</v>
      </c>
      <c r="D2965">
        <f t="shared" si="46"/>
        <v>99093296</v>
      </c>
    </row>
    <row r="2966" spans="1:4" x14ac:dyDescent="0.2">
      <c r="A2966" t="s">
        <v>4957</v>
      </c>
      <c r="B2966">
        <v>43490057</v>
      </c>
      <c r="C2966">
        <v>7500000</v>
      </c>
      <c r="D2966">
        <f t="shared" si="46"/>
        <v>35990057</v>
      </c>
    </row>
    <row r="2967" spans="1:4" x14ac:dyDescent="0.2">
      <c r="A2967" t="s">
        <v>4959</v>
      </c>
      <c r="B2967">
        <v>32333860</v>
      </c>
      <c r="C2967">
        <v>7500000</v>
      </c>
      <c r="D2967">
        <f t="shared" si="46"/>
        <v>24833860</v>
      </c>
    </row>
    <row r="2968" spans="1:4" x14ac:dyDescent="0.2">
      <c r="A2968" t="s">
        <v>4960</v>
      </c>
      <c r="B2968">
        <v>24792061</v>
      </c>
      <c r="C2968">
        <v>6500000</v>
      </c>
      <c r="D2968">
        <f t="shared" si="46"/>
        <v>18292061</v>
      </c>
    </row>
    <row r="2969" spans="1:4" x14ac:dyDescent="0.2">
      <c r="A2969" t="s">
        <v>4962</v>
      </c>
      <c r="B2969">
        <v>17544812</v>
      </c>
      <c r="C2969">
        <v>10000000</v>
      </c>
      <c r="D2969">
        <f t="shared" si="46"/>
        <v>7544812</v>
      </c>
    </row>
    <row r="2970" spans="1:4" x14ac:dyDescent="0.2">
      <c r="A2970" t="s">
        <v>4963</v>
      </c>
      <c r="B2970">
        <v>12574715</v>
      </c>
      <c r="C2970">
        <v>4500000</v>
      </c>
      <c r="D2970">
        <f t="shared" si="46"/>
        <v>8074715</v>
      </c>
    </row>
    <row r="2971" spans="1:4" x14ac:dyDescent="0.2">
      <c r="A2971" t="s">
        <v>4965</v>
      </c>
      <c r="B2971">
        <v>5100000</v>
      </c>
      <c r="C2971">
        <v>7500000</v>
      </c>
      <c r="D2971">
        <f t="shared" si="46"/>
        <v>-2400000</v>
      </c>
    </row>
    <row r="2972" spans="1:4" x14ac:dyDescent="0.2">
      <c r="A2972" t="s">
        <v>4966</v>
      </c>
      <c r="B2972">
        <v>10460089</v>
      </c>
      <c r="C2972">
        <v>7500000</v>
      </c>
      <c r="D2972">
        <f t="shared" si="46"/>
        <v>2960089</v>
      </c>
    </row>
    <row r="2973" spans="1:4" x14ac:dyDescent="0.2">
      <c r="A2973" t="s">
        <v>4968</v>
      </c>
      <c r="B2973">
        <v>4239767</v>
      </c>
      <c r="C2973">
        <v>7500000</v>
      </c>
      <c r="D2973">
        <f t="shared" si="46"/>
        <v>-3260233</v>
      </c>
    </row>
    <row r="2974" spans="1:4" x14ac:dyDescent="0.2">
      <c r="A2974" t="s">
        <v>4970</v>
      </c>
      <c r="B2974">
        <v>4131640</v>
      </c>
      <c r="C2974">
        <v>7500000</v>
      </c>
      <c r="D2974">
        <f t="shared" si="46"/>
        <v>-3368360</v>
      </c>
    </row>
    <row r="2975" spans="1:4" x14ac:dyDescent="0.2">
      <c r="A2975" t="s">
        <v>4971</v>
      </c>
      <c r="B2975">
        <v>10814185</v>
      </c>
      <c r="C2975">
        <v>8000000</v>
      </c>
      <c r="D2975">
        <f t="shared" si="46"/>
        <v>2814185</v>
      </c>
    </row>
    <row r="2976" spans="1:4" x14ac:dyDescent="0.2">
      <c r="A2976" t="s">
        <v>4973</v>
      </c>
      <c r="B2976">
        <v>197148</v>
      </c>
      <c r="C2976">
        <v>7500000</v>
      </c>
      <c r="D2976">
        <f t="shared" si="46"/>
        <v>-7302852</v>
      </c>
    </row>
    <row r="2977" spans="1:4" x14ac:dyDescent="0.2">
      <c r="A2977" t="s">
        <v>4975</v>
      </c>
      <c r="B2977">
        <v>3014541</v>
      </c>
      <c r="C2977">
        <v>8000000</v>
      </c>
      <c r="D2977">
        <f t="shared" si="46"/>
        <v>-4985459</v>
      </c>
    </row>
    <row r="2978" spans="1:4" x14ac:dyDescent="0.2">
      <c r="A2978" t="s">
        <v>4978</v>
      </c>
      <c r="B2978">
        <v>4443403</v>
      </c>
      <c r="C2978">
        <v>7300000</v>
      </c>
      <c r="D2978">
        <f t="shared" si="46"/>
        <v>-2856597</v>
      </c>
    </row>
    <row r="2979" spans="1:4" x14ac:dyDescent="0.2">
      <c r="A2979" t="s">
        <v>4979</v>
      </c>
      <c r="B2979">
        <v>1330827</v>
      </c>
      <c r="C2979">
        <v>7000000</v>
      </c>
      <c r="D2979">
        <f t="shared" si="46"/>
        <v>-5669173</v>
      </c>
    </row>
    <row r="2980" spans="1:4" x14ac:dyDescent="0.2">
      <c r="A2980" t="s">
        <v>4981</v>
      </c>
      <c r="B2980">
        <v>1818681</v>
      </c>
      <c r="C2980">
        <v>7300000</v>
      </c>
      <c r="D2980">
        <f t="shared" si="46"/>
        <v>-5481319</v>
      </c>
    </row>
    <row r="2981" spans="1:4" x14ac:dyDescent="0.2">
      <c r="A2981" t="s">
        <v>33</v>
      </c>
      <c r="B2981">
        <v>336530303</v>
      </c>
      <c r="C2981">
        <v>258000000</v>
      </c>
      <c r="D2981">
        <f t="shared" si="46"/>
        <v>78530303</v>
      </c>
    </row>
    <row r="2982" spans="1:4" x14ac:dyDescent="0.2">
      <c r="A2982" t="s">
        <v>4983</v>
      </c>
      <c r="B2982">
        <v>12610552</v>
      </c>
      <c r="C2982">
        <v>7500000</v>
      </c>
      <c r="D2982">
        <f t="shared" si="46"/>
        <v>5110552</v>
      </c>
    </row>
    <row r="2983" spans="1:4" x14ac:dyDescent="0.2">
      <c r="A2983" t="s">
        <v>4984</v>
      </c>
      <c r="B2983">
        <v>143492840</v>
      </c>
      <c r="C2983">
        <v>7500000</v>
      </c>
      <c r="D2983">
        <f t="shared" si="46"/>
        <v>135992840</v>
      </c>
    </row>
    <row r="2984" spans="1:4" x14ac:dyDescent="0.2">
      <c r="A2984" t="s">
        <v>4986</v>
      </c>
      <c r="B2984">
        <v>43800000</v>
      </c>
      <c r="C2984">
        <v>7200000</v>
      </c>
      <c r="D2984">
        <f t="shared" si="46"/>
        <v>36600000</v>
      </c>
    </row>
    <row r="2985" spans="1:4" x14ac:dyDescent="0.2">
      <c r="A2985" t="s">
        <v>4988</v>
      </c>
      <c r="B2985">
        <v>134821952</v>
      </c>
      <c r="C2985">
        <v>6000000</v>
      </c>
      <c r="D2985">
        <f t="shared" si="46"/>
        <v>128821952</v>
      </c>
    </row>
    <row r="2986" spans="1:4" x14ac:dyDescent="0.2">
      <c r="A2986" t="s">
        <v>4989</v>
      </c>
      <c r="B2986">
        <v>94900000</v>
      </c>
      <c r="C2986">
        <v>4000000</v>
      </c>
      <c r="D2986">
        <f t="shared" si="46"/>
        <v>90900000</v>
      </c>
    </row>
    <row r="2987" spans="1:4" x14ac:dyDescent="0.2">
      <c r="A2987" t="s">
        <v>4990</v>
      </c>
      <c r="B2987">
        <v>32391374</v>
      </c>
      <c r="C2987">
        <v>7500000</v>
      </c>
      <c r="D2987">
        <f t="shared" si="46"/>
        <v>24891374</v>
      </c>
    </row>
    <row r="2988" spans="1:4" x14ac:dyDescent="0.2">
      <c r="A2988" t="s">
        <v>4991</v>
      </c>
      <c r="B2988">
        <v>40158000</v>
      </c>
      <c r="C2988">
        <v>7000000</v>
      </c>
      <c r="D2988">
        <f t="shared" si="46"/>
        <v>33158000</v>
      </c>
    </row>
    <row r="2989" spans="1:4" x14ac:dyDescent="0.2">
      <c r="A2989" t="s">
        <v>4992</v>
      </c>
      <c r="B2989">
        <v>113709992</v>
      </c>
      <c r="C2989">
        <v>7000000</v>
      </c>
      <c r="D2989">
        <f t="shared" si="46"/>
        <v>106709992</v>
      </c>
    </row>
    <row r="2990" spans="1:4" x14ac:dyDescent="0.2">
      <c r="A2990" t="s">
        <v>4993</v>
      </c>
      <c r="B2990">
        <v>32131483</v>
      </c>
      <c r="C2990">
        <v>11000000</v>
      </c>
      <c r="D2990">
        <f t="shared" si="46"/>
        <v>21131483</v>
      </c>
    </row>
    <row r="2991" spans="1:4" x14ac:dyDescent="0.2">
      <c r="A2991" t="s">
        <v>4994</v>
      </c>
      <c r="B2991">
        <v>35400000</v>
      </c>
      <c r="C2991">
        <v>7000000</v>
      </c>
      <c r="D2991">
        <f t="shared" si="46"/>
        <v>28400000</v>
      </c>
    </row>
    <row r="2992" spans="1:4" x14ac:dyDescent="0.2">
      <c r="A2992" t="s">
        <v>4995</v>
      </c>
      <c r="B2992">
        <v>34099640</v>
      </c>
      <c r="C2992">
        <v>5000000</v>
      </c>
      <c r="D2992">
        <f t="shared" si="46"/>
        <v>29099640</v>
      </c>
    </row>
    <row r="2993" spans="1:4" x14ac:dyDescent="0.2">
      <c r="A2993" t="s">
        <v>4996</v>
      </c>
      <c r="B2993">
        <v>37295394</v>
      </c>
      <c r="C2993">
        <v>6600000</v>
      </c>
      <c r="D2993">
        <f t="shared" si="46"/>
        <v>30695394</v>
      </c>
    </row>
    <row r="2994" spans="1:4" x14ac:dyDescent="0.2">
      <c r="A2994" t="s">
        <v>132</v>
      </c>
      <c r="B2994">
        <v>144812796</v>
      </c>
      <c r="C2994">
        <v>105000000</v>
      </c>
      <c r="D2994">
        <f t="shared" si="46"/>
        <v>39812796</v>
      </c>
    </row>
    <row r="2995" spans="1:4" x14ac:dyDescent="0.2">
      <c r="A2995" t="s">
        <v>4997</v>
      </c>
      <c r="B2995">
        <v>31501218</v>
      </c>
      <c r="C2995">
        <v>7500000</v>
      </c>
      <c r="D2995">
        <f t="shared" si="46"/>
        <v>24001218</v>
      </c>
    </row>
    <row r="2996" spans="1:4" x14ac:dyDescent="0.2">
      <c r="A2996" t="s">
        <v>4998</v>
      </c>
      <c r="B2996">
        <v>28747570</v>
      </c>
      <c r="C2996">
        <v>7000000</v>
      </c>
      <c r="D2996">
        <f t="shared" si="46"/>
        <v>21747570</v>
      </c>
    </row>
    <row r="2997" spans="1:4" x14ac:dyDescent="0.2">
      <c r="A2997" t="s">
        <v>4999</v>
      </c>
      <c r="B2997">
        <v>25625110</v>
      </c>
      <c r="C2997">
        <v>7000000</v>
      </c>
      <c r="D2997">
        <f t="shared" si="46"/>
        <v>18625110</v>
      </c>
    </row>
    <row r="2998" spans="1:4" x14ac:dyDescent="0.2">
      <c r="A2998" t="s">
        <v>5001</v>
      </c>
      <c r="B2998">
        <v>25000000</v>
      </c>
      <c r="C2998">
        <v>9000000</v>
      </c>
      <c r="D2998">
        <f t="shared" si="46"/>
        <v>16000000</v>
      </c>
    </row>
    <row r="2999" spans="1:4" x14ac:dyDescent="0.2">
      <c r="A2999" t="s">
        <v>5002</v>
      </c>
      <c r="B2999">
        <v>21000000</v>
      </c>
      <c r="C2999">
        <v>13000000</v>
      </c>
      <c r="D2999">
        <f t="shared" si="46"/>
        <v>8000000</v>
      </c>
    </row>
    <row r="3000" spans="1:4" x14ac:dyDescent="0.2">
      <c r="A3000" t="s">
        <v>5003</v>
      </c>
      <c r="B3000">
        <v>20257000</v>
      </c>
      <c r="C3000">
        <v>7000000</v>
      </c>
      <c r="D3000">
        <f t="shared" si="46"/>
        <v>13257000</v>
      </c>
    </row>
    <row r="3001" spans="1:4" x14ac:dyDescent="0.2">
      <c r="A3001" t="s">
        <v>5004</v>
      </c>
      <c r="B3001">
        <v>26005908</v>
      </c>
      <c r="C3001">
        <v>3500000</v>
      </c>
      <c r="D3001">
        <f t="shared" si="46"/>
        <v>22505908</v>
      </c>
    </row>
    <row r="3002" spans="1:4" x14ac:dyDescent="0.2">
      <c r="A3002" t="s">
        <v>5006</v>
      </c>
      <c r="B3002">
        <v>15818967</v>
      </c>
      <c r="C3002">
        <v>7000000</v>
      </c>
      <c r="D3002">
        <f t="shared" si="46"/>
        <v>8818967</v>
      </c>
    </row>
    <row r="3003" spans="1:4" x14ac:dyDescent="0.2">
      <c r="A3003" t="s">
        <v>5007</v>
      </c>
      <c r="B3003">
        <v>14891000</v>
      </c>
      <c r="C3003">
        <v>7000000</v>
      </c>
      <c r="D3003">
        <f t="shared" si="46"/>
        <v>7891000</v>
      </c>
    </row>
    <row r="3004" spans="1:4" x14ac:dyDescent="0.2">
      <c r="A3004" t="s">
        <v>5009</v>
      </c>
      <c r="B3004">
        <v>16901126</v>
      </c>
      <c r="C3004">
        <v>7000000</v>
      </c>
      <c r="D3004">
        <f t="shared" si="46"/>
        <v>9901126</v>
      </c>
    </row>
    <row r="3005" spans="1:4" x14ac:dyDescent="0.2">
      <c r="A3005" t="s">
        <v>5010</v>
      </c>
      <c r="B3005">
        <v>17474107</v>
      </c>
      <c r="C3005">
        <v>7000000</v>
      </c>
      <c r="D3005">
        <f t="shared" si="46"/>
        <v>10474107</v>
      </c>
    </row>
    <row r="3006" spans="1:4" x14ac:dyDescent="0.2">
      <c r="A3006" t="s">
        <v>5011</v>
      </c>
      <c r="B3006">
        <v>14003141</v>
      </c>
      <c r="C3006">
        <v>7000000</v>
      </c>
      <c r="D3006">
        <f t="shared" si="46"/>
        <v>7003141</v>
      </c>
    </row>
    <row r="3007" spans="1:4" x14ac:dyDescent="0.2">
      <c r="A3007" t="s">
        <v>88</v>
      </c>
      <c r="B3007">
        <v>304360277</v>
      </c>
      <c r="C3007">
        <v>200000000</v>
      </c>
      <c r="D3007">
        <f t="shared" si="46"/>
        <v>104360277</v>
      </c>
    </row>
    <row r="3008" spans="1:4" x14ac:dyDescent="0.2">
      <c r="A3008" t="s">
        <v>5012</v>
      </c>
      <c r="B3008">
        <v>12583510</v>
      </c>
      <c r="C3008">
        <v>7000000</v>
      </c>
      <c r="D3008">
        <f t="shared" si="46"/>
        <v>5583510</v>
      </c>
    </row>
    <row r="3009" spans="1:4" x14ac:dyDescent="0.2">
      <c r="A3009" t="s">
        <v>5013</v>
      </c>
      <c r="B3009">
        <v>9190525</v>
      </c>
      <c r="C3009">
        <v>7000000</v>
      </c>
      <c r="D3009">
        <f t="shared" si="46"/>
        <v>2190525</v>
      </c>
    </row>
    <row r="3010" spans="1:4" x14ac:dyDescent="0.2">
      <c r="A3010" t="s">
        <v>5015</v>
      </c>
      <c r="B3010">
        <v>9176553</v>
      </c>
      <c r="C3010">
        <v>7500000</v>
      </c>
      <c r="D3010">
        <f t="shared" si="46"/>
        <v>1676553</v>
      </c>
    </row>
    <row r="3011" spans="1:4" x14ac:dyDescent="0.2">
      <c r="A3011" t="s">
        <v>5016</v>
      </c>
      <c r="B3011">
        <v>9094451</v>
      </c>
      <c r="C3011">
        <v>7000000</v>
      </c>
      <c r="D3011">
        <f t="shared" ref="D3011:D3074" si="47">B3011-C3011</f>
        <v>2094451</v>
      </c>
    </row>
    <row r="3012" spans="1:4" x14ac:dyDescent="0.2">
      <c r="A3012" t="s">
        <v>5018</v>
      </c>
      <c r="B3012">
        <v>9166863</v>
      </c>
      <c r="C3012">
        <v>7000000</v>
      </c>
      <c r="D3012">
        <f t="shared" si="47"/>
        <v>2166863</v>
      </c>
    </row>
    <row r="3013" spans="1:4" x14ac:dyDescent="0.2">
      <c r="A3013" t="s">
        <v>5019</v>
      </c>
      <c r="B3013">
        <v>8373585</v>
      </c>
      <c r="C3013">
        <v>7000000</v>
      </c>
      <c r="D3013">
        <f t="shared" si="47"/>
        <v>1373585</v>
      </c>
    </row>
    <row r="3014" spans="1:4" x14ac:dyDescent="0.2">
      <c r="A3014" t="s">
        <v>5020</v>
      </c>
      <c r="B3014">
        <v>7292175</v>
      </c>
      <c r="C3014">
        <v>7000000</v>
      </c>
      <c r="D3014">
        <f t="shared" si="47"/>
        <v>292175</v>
      </c>
    </row>
    <row r="3015" spans="1:4" x14ac:dyDescent="0.2">
      <c r="A3015" t="s">
        <v>5022</v>
      </c>
      <c r="B3015">
        <v>6601079</v>
      </c>
      <c r="C3015">
        <v>7000000</v>
      </c>
      <c r="D3015">
        <f t="shared" si="47"/>
        <v>-398921</v>
      </c>
    </row>
    <row r="3016" spans="1:4" x14ac:dyDescent="0.2">
      <c r="A3016" t="s">
        <v>5024</v>
      </c>
      <c r="B3016">
        <v>6165429</v>
      </c>
      <c r="C3016">
        <v>6000000</v>
      </c>
      <c r="D3016">
        <f t="shared" si="47"/>
        <v>165429</v>
      </c>
    </row>
    <row r="3017" spans="1:4" x14ac:dyDescent="0.2">
      <c r="A3017" t="s">
        <v>5025</v>
      </c>
      <c r="B3017">
        <v>5694308</v>
      </c>
      <c r="C3017">
        <v>7000000</v>
      </c>
      <c r="D3017">
        <f t="shared" si="47"/>
        <v>-1305692</v>
      </c>
    </row>
    <row r="3018" spans="1:4" x14ac:dyDescent="0.2">
      <c r="A3018" t="s">
        <v>5028</v>
      </c>
      <c r="B3018">
        <v>5430822</v>
      </c>
      <c r="C3018">
        <v>7000000</v>
      </c>
      <c r="D3018">
        <f t="shared" si="47"/>
        <v>-1569178</v>
      </c>
    </row>
    <row r="3019" spans="1:4" x14ac:dyDescent="0.2">
      <c r="A3019" t="s">
        <v>5030</v>
      </c>
      <c r="B3019">
        <v>4720371</v>
      </c>
      <c r="C3019">
        <v>7000000</v>
      </c>
      <c r="D3019">
        <f t="shared" si="47"/>
        <v>-2279629</v>
      </c>
    </row>
    <row r="3020" spans="1:4" x14ac:dyDescent="0.2">
      <c r="A3020" t="s">
        <v>5031</v>
      </c>
      <c r="B3020">
        <v>2344847</v>
      </c>
      <c r="C3020">
        <v>7000000</v>
      </c>
      <c r="D3020">
        <f t="shared" si="47"/>
        <v>-4655153</v>
      </c>
    </row>
    <row r="3021" spans="1:4" x14ac:dyDescent="0.2">
      <c r="A3021" t="s">
        <v>5032</v>
      </c>
      <c r="B3021">
        <v>7455447</v>
      </c>
      <c r="C3021">
        <v>7000000</v>
      </c>
      <c r="D3021">
        <f t="shared" si="47"/>
        <v>455447</v>
      </c>
    </row>
    <row r="3022" spans="1:4" x14ac:dyDescent="0.2">
      <c r="A3022" t="s">
        <v>5034</v>
      </c>
      <c r="B3022">
        <v>2148212</v>
      </c>
      <c r="C3022">
        <v>7000000</v>
      </c>
      <c r="D3022">
        <f t="shared" si="47"/>
        <v>-4851788</v>
      </c>
    </row>
    <row r="3023" spans="1:4" x14ac:dyDescent="0.2">
      <c r="A3023" t="s">
        <v>5036</v>
      </c>
      <c r="B3023">
        <v>2062066</v>
      </c>
      <c r="C3023">
        <v>7000000</v>
      </c>
      <c r="D3023">
        <f t="shared" si="47"/>
        <v>-4937934</v>
      </c>
    </row>
    <row r="3024" spans="1:4" x14ac:dyDescent="0.2">
      <c r="A3024" t="s">
        <v>5037</v>
      </c>
      <c r="B3024">
        <v>1654367</v>
      </c>
      <c r="C3024">
        <v>7000000</v>
      </c>
      <c r="D3024">
        <f t="shared" si="47"/>
        <v>-5345633</v>
      </c>
    </row>
    <row r="3025" spans="1:4" x14ac:dyDescent="0.2">
      <c r="A3025" t="s">
        <v>5039</v>
      </c>
      <c r="B3025">
        <v>1738692</v>
      </c>
      <c r="C3025">
        <v>7000000</v>
      </c>
      <c r="D3025">
        <f t="shared" si="47"/>
        <v>-5261308</v>
      </c>
    </row>
    <row r="3026" spans="1:4" x14ac:dyDescent="0.2">
      <c r="A3026" t="s">
        <v>5041</v>
      </c>
      <c r="B3026">
        <v>1889522</v>
      </c>
      <c r="C3026">
        <v>7000000</v>
      </c>
      <c r="D3026">
        <f t="shared" si="47"/>
        <v>-5110478</v>
      </c>
    </row>
    <row r="3027" spans="1:4" x14ac:dyDescent="0.2">
      <c r="A3027" t="s">
        <v>5042</v>
      </c>
      <c r="B3027">
        <v>1110286</v>
      </c>
      <c r="C3027">
        <v>4825000</v>
      </c>
      <c r="D3027">
        <f t="shared" si="47"/>
        <v>-3714714</v>
      </c>
    </row>
    <row r="3028" spans="1:4" x14ac:dyDescent="0.2">
      <c r="A3028" t="s">
        <v>5044</v>
      </c>
      <c r="B3028">
        <v>1000000</v>
      </c>
      <c r="C3028">
        <v>9000000</v>
      </c>
      <c r="D3028">
        <f t="shared" si="47"/>
        <v>-8000000</v>
      </c>
    </row>
    <row r="3029" spans="1:4" x14ac:dyDescent="0.2">
      <c r="A3029" t="s">
        <v>5045</v>
      </c>
      <c r="B3029">
        <v>700000</v>
      </c>
      <c r="C3029">
        <v>50000000</v>
      </c>
      <c r="D3029">
        <f t="shared" si="47"/>
        <v>-49300000</v>
      </c>
    </row>
    <row r="3030" spans="1:4" x14ac:dyDescent="0.2">
      <c r="A3030" t="s">
        <v>5046</v>
      </c>
      <c r="B3030">
        <v>1768416</v>
      </c>
      <c r="C3030">
        <v>7000000</v>
      </c>
      <c r="D3030">
        <f t="shared" si="47"/>
        <v>-5231584</v>
      </c>
    </row>
    <row r="3031" spans="1:4" x14ac:dyDescent="0.2">
      <c r="A3031" t="s">
        <v>5048</v>
      </c>
      <c r="B3031">
        <v>306715</v>
      </c>
      <c r="C3031">
        <v>10000000</v>
      </c>
      <c r="D3031">
        <f t="shared" si="47"/>
        <v>-9693285</v>
      </c>
    </row>
    <row r="3032" spans="1:4" x14ac:dyDescent="0.2">
      <c r="A3032" t="s">
        <v>5050</v>
      </c>
      <c r="B3032">
        <v>382946</v>
      </c>
      <c r="C3032">
        <v>7000000</v>
      </c>
      <c r="D3032">
        <f t="shared" si="47"/>
        <v>-6617054</v>
      </c>
    </row>
    <row r="3033" spans="1:4" x14ac:dyDescent="0.2">
      <c r="A3033" t="s">
        <v>5052</v>
      </c>
      <c r="B3033">
        <v>196067</v>
      </c>
      <c r="C3033">
        <v>7000000</v>
      </c>
      <c r="D3033">
        <f t="shared" si="47"/>
        <v>-6803933</v>
      </c>
    </row>
    <row r="3034" spans="1:4" x14ac:dyDescent="0.2">
      <c r="A3034" t="s">
        <v>5053</v>
      </c>
      <c r="B3034">
        <v>532988</v>
      </c>
      <c r="C3034">
        <v>7000000</v>
      </c>
      <c r="D3034">
        <f t="shared" si="47"/>
        <v>-6467012</v>
      </c>
    </row>
    <row r="3035" spans="1:4" x14ac:dyDescent="0.2">
      <c r="A3035" t="s">
        <v>5055</v>
      </c>
      <c r="B3035">
        <v>453079</v>
      </c>
      <c r="C3035">
        <v>7000000</v>
      </c>
      <c r="D3035">
        <f t="shared" si="47"/>
        <v>-6546921</v>
      </c>
    </row>
    <row r="3036" spans="1:4" x14ac:dyDescent="0.2">
      <c r="A3036" t="s">
        <v>5057</v>
      </c>
      <c r="B3036">
        <v>46451</v>
      </c>
      <c r="C3036">
        <v>7000000</v>
      </c>
      <c r="D3036">
        <f t="shared" si="47"/>
        <v>-6953549</v>
      </c>
    </row>
    <row r="3037" spans="1:4" x14ac:dyDescent="0.2">
      <c r="A3037" t="s">
        <v>5058</v>
      </c>
      <c r="B3037">
        <v>233103</v>
      </c>
      <c r="C3037">
        <v>7000000</v>
      </c>
      <c r="D3037">
        <f t="shared" si="47"/>
        <v>-6766897</v>
      </c>
    </row>
    <row r="3038" spans="1:4" x14ac:dyDescent="0.2">
      <c r="A3038" t="s">
        <v>5060</v>
      </c>
      <c r="B3038">
        <v>41400000</v>
      </c>
      <c r="C3038">
        <v>6900000</v>
      </c>
      <c r="D3038">
        <f t="shared" si="47"/>
        <v>34500000</v>
      </c>
    </row>
    <row r="3039" spans="1:4" x14ac:dyDescent="0.2">
      <c r="A3039" t="s">
        <v>5061</v>
      </c>
      <c r="B3039">
        <v>7993039</v>
      </c>
      <c r="C3039">
        <v>6900000</v>
      </c>
      <c r="D3039">
        <f t="shared" si="47"/>
        <v>1093039</v>
      </c>
    </row>
    <row r="3040" spans="1:4" x14ac:dyDescent="0.2">
      <c r="A3040" t="s">
        <v>5063</v>
      </c>
      <c r="B3040">
        <v>49526</v>
      </c>
      <c r="C3040">
        <v>6800000</v>
      </c>
      <c r="D3040">
        <f t="shared" si="47"/>
        <v>-6750474</v>
      </c>
    </row>
    <row r="3041" spans="1:4" x14ac:dyDescent="0.2">
      <c r="A3041" t="s">
        <v>5065</v>
      </c>
      <c r="B3041">
        <v>10696</v>
      </c>
      <c r="C3041">
        <v>6800000</v>
      </c>
      <c r="D3041">
        <f t="shared" si="47"/>
        <v>-6789304</v>
      </c>
    </row>
    <row r="3042" spans="1:4" x14ac:dyDescent="0.2">
      <c r="A3042" t="s">
        <v>5067</v>
      </c>
      <c r="B3042">
        <v>31607598</v>
      </c>
      <c r="C3042">
        <v>6900000</v>
      </c>
      <c r="D3042">
        <f t="shared" si="47"/>
        <v>24707598</v>
      </c>
    </row>
    <row r="3043" spans="1:4" x14ac:dyDescent="0.2">
      <c r="A3043" t="s">
        <v>5069</v>
      </c>
      <c r="B3043">
        <v>6857096</v>
      </c>
      <c r="C3043">
        <v>6800000</v>
      </c>
      <c r="D3043">
        <f t="shared" si="47"/>
        <v>57096</v>
      </c>
    </row>
    <row r="3044" spans="1:4" x14ac:dyDescent="0.2">
      <c r="A3044" t="s">
        <v>5070</v>
      </c>
      <c r="B3044">
        <v>223878</v>
      </c>
      <c r="C3044">
        <v>5000000</v>
      </c>
      <c r="D3044">
        <f t="shared" si="47"/>
        <v>-4776122</v>
      </c>
    </row>
    <row r="3045" spans="1:4" x14ac:dyDescent="0.2">
      <c r="A3045" t="s">
        <v>5071</v>
      </c>
      <c r="B3045">
        <v>8060</v>
      </c>
      <c r="C3045">
        <v>4000000</v>
      </c>
      <c r="D3045">
        <f t="shared" si="47"/>
        <v>-3991940</v>
      </c>
    </row>
    <row r="3046" spans="1:4" x14ac:dyDescent="0.2">
      <c r="A3046" t="s">
        <v>5074</v>
      </c>
      <c r="B3046">
        <v>84263837</v>
      </c>
      <c r="C3046">
        <v>6500000</v>
      </c>
      <c r="D3046">
        <f t="shared" si="47"/>
        <v>77763837</v>
      </c>
    </row>
    <row r="3047" spans="1:4" x14ac:dyDescent="0.2">
      <c r="A3047" t="s">
        <v>5077</v>
      </c>
      <c r="B3047">
        <v>110029</v>
      </c>
      <c r="C3047">
        <v>6500000</v>
      </c>
      <c r="D3047">
        <f t="shared" si="47"/>
        <v>-6389971</v>
      </c>
    </row>
    <row r="3048" spans="1:4" x14ac:dyDescent="0.2">
      <c r="A3048" t="s">
        <v>5078</v>
      </c>
      <c r="B3048">
        <v>57504069</v>
      </c>
      <c r="C3048">
        <v>6000000</v>
      </c>
      <c r="D3048">
        <f t="shared" si="47"/>
        <v>51504069</v>
      </c>
    </row>
    <row r="3049" spans="1:4" x14ac:dyDescent="0.2">
      <c r="A3049" t="s">
        <v>5080</v>
      </c>
      <c r="B3049">
        <v>54215416</v>
      </c>
      <c r="C3049">
        <v>6500000</v>
      </c>
      <c r="D3049">
        <f t="shared" si="47"/>
        <v>47715416</v>
      </c>
    </row>
    <row r="3050" spans="1:4" x14ac:dyDescent="0.2">
      <c r="A3050" t="s">
        <v>5082</v>
      </c>
      <c r="B3050">
        <v>31899000</v>
      </c>
      <c r="C3050">
        <v>6500000</v>
      </c>
      <c r="D3050">
        <f t="shared" si="47"/>
        <v>25399000</v>
      </c>
    </row>
    <row r="3051" spans="1:4" x14ac:dyDescent="0.2">
      <c r="A3051" t="s">
        <v>5084</v>
      </c>
      <c r="B3051">
        <v>24103594</v>
      </c>
      <c r="C3051">
        <v>6500000</v>
      </c>
      <c r="D3051">
        <f t="shared" si="47"/>
        <v>17603594</v>
      </c>
    </row>
    <row r="3052" spans="1:4" x14ac:dyDescent="0.2">
      <c r="A3052" t="s">
        <v>5085</v>
      </c>
      <c r="B3052">
        <v>16842303</v>
      </c>
      <c r="C3052">
        <v>6500000</v>
      </c>
      <c r="D3052">
        <f t="shared" si="47"/>
        <v>10342303</v>
      </c>
    </row>
    <row r="3053" spans="1:4" x14ac:dyDescent="0.2">
      <c r="A3053" t="s">
        <v>5086</v>
      </c>
      <c r="B3053">
        <v>13367101</v>
      </c>
      <c r="C3053">
        <v>6500000</v>
      </c>
      <c r="D3053">
        <f t="shared" si="47"/>
        <v>6867101</v>
      </c>
    </row>
    <row r="3054" spans="1:4" x14ac:dyDescent="0.2">
      <c r="A3054" t="s">
        <v>5088</v>
      </c>
      <c r="B3054">
        <v>10149779</v>
      </c>
      <c r="C3054">
        <v>6500000</v>
      </c>
      <c r="D3054">
        <f t="shared" si="47"/>
        <v>3649779</v>
      </c>
    </row>
    <row r="3055" spans="1:4" x14ac:dyDescent="0.2">
      <c r="A3055" t="s">
        <v>5090</v>
      </c>
      <c r="B3055">
        <v>6173485</v>
      </c>
      <c r="C3055">
        <v>7000000</v>
      </c>
      <c r="D3055">
        <f t="shared" si="47"/>
        <v>-826515</v>
      </c>
    </row>
    <row r="3056" spans="1:4" x14ac:dyDescent="0.2">
      <c r="A3056" t="s">
        <v>5091</v>
      </c>
      <c r="B3056">
        <v>4000304</v>
      </c>
      <c r="C3056">
        <v>6500000</v>
      </c>
      <c r="D3056">
        <f t="shared" si="47"/>
        <v>-2499696</v>
      </c>
    </row>
    <row r="3057" spans="1:4" x14ac:dyDescent="0.2">
      <c r="A3057" t="s">
        <v>5092</v>
      </c>
      <c r="B3057">
        <v>2338695</v>
      </c>
      <c r="C3057">
        <v>4000000</v>
      </c>
      <c r="D3057">
        <f t="shared" si="47"/>
        <v>-1661305</v>
      </c>
    </row>
    <row r="3058" spans="1:4" x14ac:dyDescent="0.2">
      <c r="A3058" t="s">
        <v>5094</v>
      </c>
      <c r="B3058">
        <v>2024854</v>
      </c>
      <c r="C3058">
        <v>6500000</v>
      </c>
      <c r="D3058">
        <f t="shared" si="47"/>
        <v>-4475146</v>
      </c>
    </row>
    <row r="3059" spans="1:4" x14ac:dyDescent="0.2">
      <c r="A3059" t="s">
        <v>5096</v>
      </c>
      <c r="B3059">
        <v>2268296</v>
      </c>
      <c r="C3059">
        <v>6500000</v>
      </c>
      <c r="D3059">
        <f t="shared" si="47"/>
        <v>-4231704</v>
      </c>
    </row>
    <row r="3060" spans="1:4" x14ac:dyDescent="0.2">
      <c r="A3060" t="s">
        <v>5097</v>
      </c>
      <c r="B3060">
        <v>1029017</v>
      </c>
      <c r="C3060">
        <v>6500000</v>
      </c>
      <c r="D3060">
        <f t="shared" si="47"/>
        <v>-5470983</v>
      </c>
    </row>
    <row r="3061" spans="1:4" x14ac:dyDescent="0.2">
      <c r="A3061" t="s">
        <v>5099</v>
      </c>
      <c r="B3061">
        <v>66637</v>
      </c>
      <c r="C3061">
        <v>6500000</v>
      </c>
      <c r="D3061">
        <f t="shared" si="47"/>
        <v>-6433363</v>
      </c>
    </row>
    <row r="3062" spans="1:4" x14ac:dyDescent="0.2">
      <c r="A3062" t="s">
        <v>5100</v>
      </c>
      <c r="B3062">
        <v>871577</v>
      </c>
      <c r="C3062">
        <v>4500000</v>
      </c>
      <c r="D3062">
        <f t="shared" si="47"/>
        <v>-3628423</v>
      </c>
    </row>
    <row r="3063" spans="1:4" x14ac:dyDescent="0.2">
      <c r="A3063" t="s">
        <v>5101</v>
      </c>
      <c r="B3063">
        <v>38400000</v>
      </c>
      <c r="C3063">
        <v>6500000</v>
      </c>
      <c r="D3063">
        <f t="shared" si="47"/>
        <v>31900000</v>
      </c>
    </row>
    <row r="3064" spans="1:4" x14ac:dyDescent="0.2">
      <c r="A3064" t="s">
        <v>5103</v>
      </c>
      <c r="B3064">
        <v>4063859</v>
      </c>
      <c r="C3064">
        <v>4800000</v>
      </c>
      <c r="D3064">
        <f t="shared" si="47"/>
        <v>-736141</v>
      </c>
    </row>
    <row r="3065" spans="1:4" x14ac:dyDescent="0.2">
      <c r="A3065" t="s">
        <v>5104</v>
      </c>
      <c r="B3065">
        <v>449558</v>
      </c>
      <c r="C3065">
        <v>10000000</v>
      </c>
      <c r="D3065">
        <f t="shared" si="47"/>
        <v>-9550442</v>
      </c>
    </row>
    <row r="3066" spans="1:4" x14ac:dyDescent="0.2">
      <c r="A3066" t="s">
        <v>5105</v>
      </c>
      <c r="B3066">
        <v>2122561</v>
      </c>
      <c r="C3066">
        <v>6000000</v>
      </c>
      <c r="D3066">
        <f t="shared" si="47"/>
        <v>-3877439</v>
      </c>
    </row>
    <row r="3067" spans="1:4" x14ac:dyDescent="0.2">
      <c r="A3067" t="s">
        <v>5107</v>
      </c>
      <c r="B3067">
        <v>181360000</v>
      </c>
      <c r="C3067">
        <v>6000000</v>
      </c>
      <c r="D3067">
        <f t="shared" si="47"/>
        <v>175360000</v>
      </c>
    </row>
    <row r="3068" spans="1:4" x14ac:dyDescent="0.2">
      <c r="A3068" t="s">
        <v>5108</v>
      </c>
      <c r="B3068">
        <v>137963328</v>
      </c>
      <c r="C3068">
        <v>6000000</v>
      </c>
      <c r="D3068">
        <f t="shared" si="47"/>
        <v>131963328</v>
      </c>
    </row>
    <row r="3069" spans="1:4" x14ac:dyDescent="0.2">
      <c r="A3069" t="s">
        <v>5110</v>
      </c>
      <c r="B3069">
        <v>119078393</v>
      </c>
      <c r="C3069">
        <v>6000000</v>
      </c>
      <c r="D3069">
        <f t="shared" si="47"/>
        <v>113078393</v>
      </c>
    </row>
    <row r="3070" spans="1:4" x14ac:dyDescent="0.2">
      <c r="A3070" t="s">
        <v>5113</v>
      </c>
      <c r="B3070">
        <v>102308900</v>
      </c>
      <c r="C3070">
        <v>6000000</v>
      </c>
      <c r="D3070">
        <f t="shared" si="47"/>
        <v>96308900</v>
      </c>
    </row>
    <row r="3071" spans="1:4" x14ac:dyDescent="0.2">
      <c r="A3071" t="s">
        <v>5116</v>
      </c>
      <c r="B3071">
        <v>102300000</v>
      </c>
      <c r="C3071">
        <v>6000000</v>
      </c>
      <c r="D3071">
        <f t="shared" si="47"/>
        <v>96300000</v>
      </c>
    </row>
    <row r="3072" spans="1:4" x14ac:dyDescent="0.2">
      <c r="A3072" t="s">
        <v>5117</v>
      </c>
      <c r="B3072">
        <v>54800000</v>
      </c>
      <c r="C3072">
        <v>6000000</v>
      </c>
      <c r="D3072">
        <f t="shared" si="47"/>
        <v>48800000</v>
      </c>
    </row>
    <row r="3073" spans="1:4" x14ac:dyDescent="0.2">
      <c r="A3073" t="s">
        <v>558</v>
      </c>
      <c r="B3073">
        <v>24004159</v>
      </c>
      <c r="C3073">
        <v>110000000</v>
      </c>
      <c r="D3073">
        <f t="shared" si="47"/>
        <v>-85995841</v>
      </c>
    </row>
    <row r="3074" spans="1:4" x14ac:dyDescent="0.2">
      <c r="A3074" t="s">
        <v>5120</v>
      </c>
      <c r="B3074">
        <v>43650000</v>
      </c>
      <c r="C3074">
        <v>6000000</v>
      </c>
      <c r="D3074">
        <f t="shared" si="47"/>
        <v>37650000</v>
      </c>
    </row>
    <row r="3075" spans="1:4" x14ac:dyDescent="0.2">
      <c r="A3075" t="s">
        <v>5121</v>
      </c>
      <c r="B3075">
        <v>39800000</v>
      </c>
      <c r="C3075">
        <v>6000000</v>
      </c>
      <c r="D3075">
        <f t="shared" ref="D3075:D3138" si="48">B3075-C3075</f>
        <v>33800000</v>
      </c>
    </row>
    <row r="3076" spans="1:4" x14ac:dyDescent="0.2">
      <c r="A3076" t="s">
        <v>5123</v>
      </c>
      <c r="B3076">
        <v>27457409</v>
      </c>
      <c r="C3076">
        <v>6000000</v>
      </c>
      <c r="D3076">
        <f t="shared" si="48"/>
        <v>21457409</v>
      </c>
    </row>
    <row r="3077" spans="1:4" x14ac:dyDescent="0.2">
      <c r="A3077" t="s">
        <v>5124</v>
      </c>
      <c r="B3077">
        <v>25047631</v>
      </c>
      <c r="C3077">
        <v>6000000</v>
      </c>
      <c r="D3077">
        <f t="shared" si="48"/>
        <v>19047631</v>
      </c>
    </row>
    <row r="3078" spans="1:4" x14ac:dyDescent="0.2">
      <c r="A3078" t="s">
        <v>5125</v>
      </c>
      <c r="B3078">
        <v>23272306</v>
      </c>
      <c r="C3078">
        <v>6000000</v>
      </c>
      <c r="D3078">
        <f t="shared" si="48"/>
        <v>17272306</v>
      </c>
    </row>
    <row r="3079" spans="1:4" x14ac:dyDescent="0.2">
      <c r="A3079" t="s">
        <v>5127</v>
      </c>
      <c r="B3079">
        <v>22168359</v>
      </c>
      <c r="C3079">
        <v>8000000</v>
      </c>
      <c r="D3079">
        <f t="shared" si="48"/>
        <v>14168359</v>
      </c>
    </row>
    <row r="3080" spans="1:4" x14ac:dyDescent="0.2">
      <c r="A3080" t="s">
        <v>5128</v>
      </c>
      <c r="B3080">
        <v>21005329</v>
      </c>
      <c r="C3080">
        <v>6000000</v>
      </c>
      <c r="D3080">
        <f t="shared" si="48"/>
        <v>15005329</v>
      </c>
    </row>
    <row r="3081" spans="1:4" x14ac:dyDescent="0.2">
      <c r="A3081" t="s">
        <v>5129</v>
      </c>
      <c r="B3081">
        <v>26236603</v>
      </c>
      <c r="C3081">
        <v>6000000</v>
      </c>
      <c r="D3081">
        <f t="shared" si="48"/>
        <v>20236603</v>
      </c>
    </row>
    <row r="3082" spans="1:4" x14ac:dyDescent="0.2">
      <c r="A3082" t="s">
        <v>5131</v>
      </c>
      <c r="B3082">
        <v>20400000</v>
      </c>
      <c r="C3082">
        <v>8000000</v>
      </c>
      <c r="D3082">
        <f t="shared" si="48"/>
        <v>12400000</v>
      </c>
    </row>
    <row r="3083" spans="1:4" x14ac:dyDescent="0.2">
      <c r="A3083" t="s">
        <v>5132</v>
      </c>
      <c r="B3083">
        <v>18621249</v>
      </c>
      <c r="C3083">
        <v>6000000</v>
      </c>
      <c r="D3083">
        <f t="shared" si="48"/>
        <v>12621249</v>
      </c>
    </row>
    <row r="3084" spans="1:4" x14ac:dyDescent="0.2">
      <c r="A3084" t="s">
        <v>5133</v>
      </c>
      <c r="B3084">
        <v>25244700</v>
      </c>
      <c r="C3084">
        <v>6000000</v>
      </c>
      <c r="D3084">
        <f t="shared" si="48"/>
        <v>19244700</v>
      </c>
    </row>
    <row r="3085" spans="1:4" x14ac:dyDescent="0.2">
      <c r="A3085" t="s">
        <v>5134</v>
      </c>
      <c r="B3085">
        <v>14545844</v>
      </c>
      <c r="C3085">
        <v>6500000</v>
      </c>
      <c r="D3085">
        <f t="shared" si="48"/>
        <v>8045844</v>
      </c>
    </row>
    <row r="3086" spans="1:4" x14ac:dyDescent="0.2">
      <c r="A3086" t="s">
        <v>5136</v>
      </c>
      <c r="B3086">
        <v>13235267</v>
      </c>
      <c r="C3086">
        <v>6000000</v>
      </c>
      <c r="D3086">
        <f t="shared" si="48"/>
        <v>7235267</v>
      </c>
    </row>
    <row r="3087" spans="1:4" x14ac:dyDescent="0.2">
      <c r="A3087" t="s">
        <v>5137</v>
      </c>
      <c r="B3087">
        <v>12793213</v>
      </c>
      <c r="C3087">
        <v>6000000</v>
      </c>
      <c r="D3087">
        <f t="shared" si="48"/>
        <v>6793213</v>
      </c>
    </row>
    <row r="3088" spans="1:4" x14ac:dyDescent="0.2">
      <c r="A3088" t="s">
        <v>5138</v>
      </c>
      <c r="B3088">
        <v>11883495</v>
      </c>
      <c r="C3088">
        <v>9000000</v>
      </c>
      <c r="D3088">
        <f t="shared" si="48"/>
        <v>2883495</v>
      </c>
    </row>
    <row r="3089" spans="1:4" x14ac:dyDescent="0.2">
      <c r="A3089" t="s">
        <v>5140</v>
      </c>
      <c r="B3089">
        <v>11797927</v>
      </c>
      <c r="C3089">
        <v>6000000</v>
      </c>
      <c r="D3089">
        <f t="shared" si="48"/>
        <v>5797927</v>
      </c>
    </row>
    <row r="3090" spans="1:4" x14ac:dyDescent="0.2">
      <c r="A3090" t="s">
        <v>5142</v>
      </c>
      <c r="B3090">
        <v>17605861</v>
      </c>
      <c r="C3090">
        <v>6000000</v>
      </c>
      <c r="D3090">
        <f t="shared" si="48"/>
        <v>11605861</v>
      </c>
    </row>
    <row r="3091" spans="1:4" x14ac:dyDescent="0.2">
      <c r="A3091" t="s">
        <v>5144</v>
      </c>
      <c r="B3091">
        <v>11642254</v>
      </c>
      <c r="C3091">
        <v>3000000</v>
      </c>
      <c r="D3091">
        <f t="shared" si="48"/>
        <v>8642254</v>
      </c>
    </row>
    <row r="3092" spans="1:4" x14ac:dyDescent="0.2">
      <c r="A3092" t="s">
        <v>5145</v>
      </c>
      <c r="B3092">
        <v>9203192</v>
      </c>
      <c r="C3092">
        <v>5000000</v>
      </c>
      <c r="D3092">
        <f t="shared" si="48"/>
        <v>4203192</v>
      </c>
    </row>
    <row r="3093" spans="1:4" x14ac:dyDescent="0.2">
      <c r="A3093" t="s">
        <v>5147</v>
      </c>
      <c r="B3093">
        <v>8596914</v>
      </c>
      <c r="C3093">
        <v>6000000</v>
      </c>
      <c r="D3093">
        <f t="shared" si="48"/>
        <v>2596914</v>
      </c>
    </row>
    <row r="3094" spans="1:4" x14ac:dyDescent="0.2">
      <c r="A3094" t="s">
        <v>5149</v>
      </c>
      <c r="B3094">
        <v>6851636</v>
      </c>
      <c r="C3094">
        <v>6000000</v>
      </c>
      <c r="D3094">
        <f t="shared" si="48"/>
        <v>851636</v>
      </c>
    </row>
    <row r="3095" spans="1:4" x14ac:dyDescent="0.2">
      <c r="A3095" t="s">
        <v>5151</v>
      </c>
      <c r="B3095">
        <v>11434867</v>
      </c>
      <c r="C3095">
        <v>6000000</v>
      </c>
      <c r="D3095">
        <f t="shared" si="48"/>
        <v>5434867</v>
      </c>
    </row>
    <row r="3096" spans="1:4" x14ac:dyDescent="0.2">
      <c r="A3096" t="s">
        <v>5153</v>
      </c>
      <c r="B3096">
        <v>5895238</v>
      </c>
      <c r="C3096">
        <v>6000000</v>
      </c>
      <c r="D3096">
        <f t="shared" si="48"/>
        <v>-104762</v>
      </c>
    </row>
    <row r="3097" spans="1:4" x14ac:dyDescent="0.2">
      <c r="A3097" t="s">
        <v>5155</v>
      </c>
      <c r="B3097">
        <v>6670712</v>
      </c>
      <c r="C3097">
        <v>6000000</v>
      </c>
      <c r="D3097">
        <f t="shared" si="48"/>
        <v>670712</v>
      </c>
    </row>
    <row r="3098" spans="1:4" x14ac:dyDescent="0.2">
      <c r="A3098" t="s">
        <v>5157</v>
      </c>
      <c r="B3098">
        <v>5359774</v>
      </c>
      <c r="C3098">
        <v>6000000</v>
      </c>
      <c r="D3098">
        <f t="shared" si="48"/>
        <v>-640226</v>
      </c>
    </row>
    <row r="3099" spans="1:4" x14ac:dyDescent="0.2">
      <c r="A3099" t="s">
        <v>5159</v>
      </c>
      <c r="B3099">
        <v>4693919</v>
      </c>
      <c r="C3099">
        <v>6500000</v>
      </c>
      <c r="D3099">
        <f t="shared" si="48"/>
        <v>-1806081</v>
      </c>
    </row>
    <row r="3100" spans="1:4" x14ac:dyDescent="0.2">
      <c r="A3100" t="s">
        <v>5160</v>
      </c>
      <c r="B3100">
        <v>4859475</v>
      </c>
      <c r="C3100">
        <v>6000000</v>
      </c>
      <c r="D3100">
        <f t="shared" si="48"/>
        <v>-1140525</v>
      </c>
    </row>
    <row r="3101" spans="1:4" x14ac:dyDescent="0.2">
      <c r="A3101" t="s">
        <v>5162</v>
      </c>
      <c r="B3101">
        <v>4542775</v>
      </c>
      <c r="C3101">
        <v>6000000</v>
      </c>
      <c r="D3101">
        <f t="shared" si="48"/>
        <v>-1457225</v>
      </c>
    </row>
    <row r="3102" spans="1:4" x14ac:dyDescent="0.2">
      <c r="A3102" t="s">
        <v>5164</v>
      </c>
      <c r="B3102">
        <v>3588432</v>
      </c>
      <c r="C3102">
        <v>6000000</v>
      </c>
      <c r="D3102">
        <f t="shared" si="48"/>
        <v>-2411568</v>
      </c>
    </row>
    <row r="3103" spans="1:4" x14ac:dyDescent="0.2">
      <c r="A3103" t="s">
        <v>5166</v>
      </c>
      <c r="B3103">
        <v>4394936</v>
      </c>
      <c r="C3103">
        <v>6000000</v>
      </c>
      <c r="D3103">
        <f t="shared" si="48"/>
        <v>-1605064</v>
      </c>
    </row>
    <row r="3104" spans="1:4" x14ac:dyDescent="0.2">
      <c r="A3104" t="s">
        <v>5169</v>
      </c>
      <c r="B3104">
        <v>3029081</v>
      </c>
      <c r="C3104">
        <v>6000000</v>
      </c>
      <c r="D3104">
        <f t="shared" si="48"/>
        <v>-2970919</v>
      </c>
    </row>
    <row r="3105" spans="1:4" x14ac:dyDescent="0.2">
      <c r="A3105" t="s">
        <v>5170</v>
      </c>
      <c r="B3105">
        <v>3273588</v>
      </c>
      <c r="C3105">
        <v>6000000</v>
      </c>
      <c r="D3105">
        <f t="shared" si="48"/>
        <v>-2726412</v>
      </c>
    </row>
    <row r="3106" spans="1:4" x14ac:dyDescent="0.2">
      <c r="A3106" t="s">
        <v>5172</v>
      </c>
      <c r="B3106">
        <v>2207975</v>
      </c>
      <c r="C3106">
        <v>6000000</v>
      </c>
      <c r="D3106">
        <f t="shared" si="48"/>
        <v>-3792025</v>
      </c>
    </row>
    <row r="3107" spans="1:4" x14ac:dyDescent="0.2">
      <c r="A3107" t="s">
        <v>5174</v>
      </c>
      <c r="B3107">
        <v>2025238</v>
      </c>
      <c r="C3107">
        <v>6000000</v>
      </c>
      <c r="D3107">
        <f t="shared" si="48"/>
        <v>-3974762</v>
      </c>
    </row>
    <row r="3108" spans="1:4" x14ac:dyDescent="0.2">
      <c r="A3108" t="s">
        <v>5175</v>
      </c>
      <c r="B3108">
        <v>2077046</v>
      </c>
      <c r="C3108">
        <v>6000000</v>
      </c>
      <c r="D3108">
        <f t="shared" si="48"/>
        <v>-3922954</v>
      </c>
    </row>
    <row r="3109" spans="1:4" x14ac:dyDescent="0.2">
      <c r="A3109" t="s">
        <v>5177</v>
      </c>
      <c r="B3109">
        <v>869325</v>
      </c>
      <c r="C3109">
        <v>6000000</v>
      </c>
      <c r="D3109">
        <f t="shared" si="48"/>
        <v>-5130675</v>
      </c>
    </row>
    <row r="3110" spans="1:4" x14ac:dyDescent="0.2">
      <c r="A3110" t="s">
        <v>5179</v>
      </c>
      <c r="B3110">
        <v>399611</v>
      </c>
      <c r="C3110">
        <v>6000000</v>
      </c>
      <c r="D3110">
        <f t="shared" si="48"/>
        <v>-5600389</v>
      </c>
    </row>
    <row r="3111" spans="1:4" x14ac:dyDescent="0.2">
      <c r="A3111" t="s">
        <v>5180</v>
      </c>
      <c r="B3111">
        <v>115862</v>
      </c>
      <c r="C3111">
        <v>6000000</v>
      </c>
      <c r="D3111">
        <f t="shared" si="48"/>
        <v>-5884138</v>
      </c>
    </row>
    <row r="3112" spans="1:4" x14ac:dyDescent="0.2">
      <c r="A3112" t="s">
        <v>5181</v>
      </c>
      <c r="B3112">
        <v>117560</v>
      </c>
      <c r="C3112">
        <v>6000000</v>
      </c>
      <c r="D3112">
        <f t="shared" si="48"/>
        <v>-5882440</v>
      </c>
    </row>
    <row r="3113" spans="1:4" x14ac:dyDescent="0.2">
      <c r="A3113" t="s">
        <v>5182</v>
      </c>
      <c r="B3113">
        <v>54606</v>
      </c>
      <c r="C3113">
        <v>6000000</v>
      </c>
      <c r="D3113">
        <f t="shared" si="48"/>
        <v>-5945394</v>
      </c>
    </row>
    <row r="3114" spans="1:4" x14ac:dyDescent="0.2">
      <c r="A3114" t="s">
        <v>5184</v>
      </c>
      <c r="B3114">
        <v>36497</v>
      </c>
      <c r="C3114">
        <v>6000000</v>
      </c>
      <c r="D3114">
        <f t="shared" si="48"/>
        <v>-5963503</v>
      </c>
    </row>
    <row r="3115" spans="1:4" x14ac:dyDescent="0.2">
      <c r="A3115" t="s">
        <v>5185</v>
      </c>
      <c r="B3115">
        <v>65804</v>
      </c>
      <c r="C3115">
        <v>12000000</v>
      </c>
      <c r="D3115">
        <f t="shared" si="48"/>
        <v>-11934196</v>
      </c>
    </row>
    <row r="3116" spans="1:4" x14ac:dyDescent="0.2">
      <c r="A3116" t="s">
        <v>5187</v>
      </c>
      <c r="B3116">
        <v>3895664</v>
      </c>
      <c r="C3116">
        <v>5300000</v>
      </c>
      <c r="D3116">
        <f t="shared" si="48"/>
        <v>-1404336</v>
      </c>
    </row>
    <row r="3117" spans="1:4" x14ac:dyDescent="0.2">
      <c r="A3117" t="s">
        <v>1799</v>
      </c>
      <c r="B3117">
        <v>31874869</v>
      </c>
      <c r="C3117">
        <v>50000000</v>
      </c>
      <c r="D3117">
        <f t="shared" si="48"/>
        <v>-18125131</v>
      </c>
    </row>
    <row r="3118" spans="1:4" x14ac:dyDescent="0.2">
      <c r="A3118" t="s">
        <v>5189</v>
      </c>
      <c r="B3118">
        <v>542860</v>
      </c>
      <c r="C3118">
        <v>4000000</v>
      </c>
      <c r="D3118">
        <f t="shared" si="48"/>
        <v>-3457140</v>
      </c>
    </row>
    <row r="3119" spans="1:4" x14ac:dyDescent="0.2">
      <c r="A3119" t="s">
        <v>5191</v>
      </c>
      <c r="B3119">
        <v>11905519</v>
      </c>
      <c r="C3119">
        <v>200000000</v>
      </c>
      <c r="D3119">
        <f t="shared" si="48"/>
        <v>-188094481</v>
      </c>
    </row>
    <row r="3120" spans="1:4" x14ac:dyDescent="0.2">
      <c r="A3120" t="s">
        <v>5192</v>
      </c>
      <c r="B3120">
        <v>32541719</v>
      </c>
      <c r="C3120">
        <v>3500159</v>
      </c>
      <c r="D3120">
        <f t="shared" si="48"/>
        <v>29041560</v>
      </c>
    </row>
    <row r="3121" spans="1:4" x14ac:dyDescent="0.2">
      <c r="A3121" t="s">
        <v>5193</v>
      </c>
      <c r="B3121">
        <v>3064356</v>
      </c>
      <c r="C3121">
        <v>5600000</v>
      </c>
      <c r="D3121">
        <f t="shared" si="48"/>
        <v>-2535644</v>
      </c>
    </row>
    <row r="3122" spans="1:4" x14ac:dyDescent="0.2">
      <c r="A3122" t="s">
        <v>5195</v>
      </c>
      <c r="B3122">
        <v>7009668</v>
      </c>
      <c r="C3122">
        <v>5600000</v>
      </c>
      <c r="D3122">
        <f t="shared" si="48"/>
        <v>1409668</v>
      </c>
    </row>
    <row r="3123" spans="1:4" x14ac:dyDescent="0.2">
      <c r="A3123" t="s">
        <v>5196</v>
      </c>
      <c r="B3123">
        <v>27024</v>
      </c>
      <c r="C3123">
        <v>5600000</v>
      </c>
      <c r="D3123">
        <f t="shared" si="48"/>
        <v>-5572976</v>
      </c>
    </row>
    <row r="3124" spans="1:4" x14ac:dyDescent="0.2">
      <c r="A3124" t="s">
        <v>5197</v>
      </c>
      <c r="B3124">
        <v>159600000</v>
      </c>
      <c r="C3124">
        <v>5500000</v>
      </c>
      <c r="D3124">
        <f t="shared" si="48"/>
        <v>154100000</v>
      </c>
    </row>
    <row r="3125" spans="1:4" x14ac:dyDescent="0.2">
      <c r="A3125" t="s">
        <v>5198</v>
      </c>
      <c r="B3125">
        <v>58800000</v>
      </c>
      <c r="C3125">
        <v>5500000</v>
      </c>
      <c r="D3125">
        <f t="shared" si="48"/>
        <v>53300000</v>
      </c>
    </row>
    <row r="3126" spans="1:4" x14ac:dyDescent="0.2">
      <c r="A3126" t="s">
        <v>5200</v>
      </c>
      <c r="B3126">
        <v>50382128</v>
      </c>
      <c r="C3126">
        <v>5500000</v>
      </c>
      <c r="D3126">
        <f t="shared" si="48"/>
        <v>44882128</v>
      </c>
    </row>
    <row r="3127" spans="1:4" x14ac:dyDescent="0.2">
      <c r="A3127" t="s">
        <v>5201</v>
      </c>
      <c r="B3127">
        <v>35811509</v>
      </c>
      <c r="C3127">
        <v>5500000</v>
      </c>
      <c r="D3127">
        <f t="shared" si="48"/>
        <v>30311509</v>
      </c>
    </row>
    <row r="3128" spans="1:4" x14ac:dyDescent="0.2">
      <c r="A3128" t="s">
        <v>5202</v>
      </c>
      <c r="B3128">
        <v>24475193</v>
      </c>
      <c r="C3128">
        <v>3000000</v>
      </c>
      <c r="D3128">
        <f t="shared" si="48"/>
        <v>21475193</v>
      </c>
    </row>
    <row r="3129" spans="1:4" x14ac:dyDescent="0.2">
      <c r="A3129" t="s">
        <v>5203</v>
      </c>
      <c r="B3129">
        <v>6200756</v>
      </c>
      <c r="C3129">
        <v>7000000</v>
      </c>
      <c r="D3129">
        <f t="shared" si="48"/>
        <v>-799244</v>
      </c>
    </row>
    <row r="3130" spans="1:4" x14ac:dyDescent="0.2">
      <c r="A3130" t="s">
        <v>5204</v>
      </c>
      <c r="B3130">
        <v>1292119</v>
      </c>
      <c r="C3130">
        <v>5500000</v>
      </c>
      <c r="D3130">
        <f t="shared" si="48"/>
        <v>-4207881</v>
      </c>
    </row>
    <row r="3131" spans="1:4" x14ac:dyDescent="0.2">
      <c r="A3131" t="s">
        <v>5206</v>
      </c>
      <c r="B3131">
        <v>3629758</v>
      </c>
      <c r="C3131">
        <v>5500000</v>
      </c>
      <c r="D3131">
        <f t="shared" si="48"/>
        <v>-1870242</v>
      </c>
    </row>
    <row r="3132" spans="1:4" x14ac:dyDescent="0.2">
      <c r="A3132" t="s">
        <v>5208</v>
      </c>
      <c r="B3132">
        <v>6239558</v>
      </c>
      <c r="C3132">
        <v>5000000</v>
      </c>
      <c r="D3132">
        <f t="shared" si="48"/>
        <v>1239558</v>
      </c>
    </row>
    <row r="3133" spans="1:4" x14ac:dyDescent="0.2">
      <c r="A3133" t="s">
        <v>5210</v>
      </c>
      <c r="B3133">
        <v>1056102</v>
      </c>
      <c r="C3133">
        <v>5000000</v>
      </c>
      <c r="D3133">
        <f t="shared" si="48"/>
        <v>-3943898</v>
      </c>
    </row>
    <row r="3134" spans="1:4" x14ac:dyDescent="0.2">
      <c r="A3134" t="s">
        <v>5211</v>
      </c>
      <c r="B3134">
        <v>27545445</v>
      </c>
      <c r="C3134">
        <v>6500000</v>
      </c>
      <c r="D3134">
        <f t="shared" si="48"/>
        <v>21045445</v>
      </c>
    </row>
    <row r="3135" spans="1:4" x14ac:dyDescent="0.2">
      <c r="A3135" t="s">
        <v>5213</v>
      </c>
      <c r="B3135">
        <v>56007</v>
      </c>
      <c r="C3135">
        <v>5500000</v>
      </c>
      <c r="D3135">
        <f t="shared" si="48"/>
        <v>-5443993</v>
      </c>
    </row>
    <row r="3136" spans="1:4" x14ac:dyDescent="0.2">
      <c r="A3136" t="s">
        <v>5215</v>
      </c>
      <c r="B3136">
        <v>611709</v>
      </c>
      <c r="C3136">
        <v>3850000</v>
      </c>
      <c r="D3136">
        <f t="shared" si="48"/>
        <v>-3238291</v>
      </c>
    </row>
    <row r="3137" spans="1:4" x14ac:dyDescent="0.2">
      <c r="A3137" t="s">
        <v>5218</v>
      </c>
      <c r="B3137">
        <v>22770</v>
      </c>
      <c r="C3137">
        <v>5500000</v>
      </c>
      <c r="D3137">
        <f t="shared" si="48"/>
        <v>-5477230</v>
      </c>
    </row>
    <row r="3138" spans="1:4" x14ac:dyDescent="0.2">
      <c r="A3138" t="s">
        <v>5221</v>
      </c>
      <c r="B3138">
        <v>27445</v>
      </c>
      <c r="C3138">
        <v>9000000</v>
      </c>
      <c r="D3138">
        <f t="shared" si="48"/>
        <v>-8972555</v>
      </c>
    </row>
    <row r="3139" spans="1:4" x14ac:dyDescent="0.2">
      <c r="A3139" t="s">
        <v>5222</v>
      </c>
      <c r="B3139">
        <v>766487</v>
      </c>
      <c r="C3139">
        <v>5250000</v>
      </c>
      <c r="D3139">
        <f t="shared" ref="D3139:D3202" si="49">B3139-C3139</f>
        <v>-4483513</v>
      </c>
    </row>
    <row r="3140" spans="1:4" x14ac:dyDescent="0.2">
      <c r="A3140" t="s">
        <v>5223</v>
      </c>
      <c r="B3140">
        <v>1196752</v>
      </c>
      <c r="C3140">
        <v>30300000</v>
      </c>
      <c r="D3140">
        <f t="shared" si="49"/>
        <v>-29103248</v>
      </c>
    </row>
    <row r="3141" spans="1:4" x14ac:dyDescent="0.2">
      <c r="A3141" t="s">
        <v>5227</v>
      </c>
      <c r="B3141">
        <v>795126</v>
      </c>
      <c r="C3141">
        <v>6000000</v>
      </c>
      <c r="D3141">
        <f t="shared" si="49"/>
        <v>-5204874</v>
      </c>
    </row>
    <row r="3142" spans="1:4" x14ac:dyDescent="0.2">
      <c r="A3142" t="s">
        <v>5228</v>
      </c>
      <c r="B3142">
        <v>83574831</v>
      </c>
      <c r="C3142">
        <v>5000000</v>
      </c>
      <c r="D3142">
        <f t="shared" si="49"/>
        <v>78574831</v>
      </c>
    </row>
    <row r="3143" spans="1:4" x14ac:dyDescent="0.2">
      <c r="A3143" t="s">
        <v>5229</v>
      </c>
      <c r="B3143">
        <v>87025093</v>
      </c>
      <c r="C3143">
        <v>4000000</v>
      </c>
      <c r="D3143">
        <f t="shared" si="49"/>
        <v>83025093</v>
      </c>
    </row>
    <row r="3144" spans="1:4" x14ac:dyDescent="0.2">
      <c r="A3144" t="s">
        <v>5232</v>
      </c>
      <c r="B3144">
        <v>71897215</v>
      </c>
      <c r="C3144">
        <v>15000000</v>
      </c>
      <c r="D3144">
        <f t="shared" si="49"/>
        <v>56897215</v>
      </c>
    </row>
    <row r="3145" spans="1:4" x14ac:dyDescent="0.2">
      <c r="A3145" t="s">
        <v>5234</v>
      </c>
      <c r="B3145">
        <v>64267897</v>
      </c>
      <c r="C3145">
        <v>5000000</v>
      </c>
      <c r="D3145">
        <f t="shared" si="49"/>
        <v>59267897</v>
      </c>
    </row>
    <row r="3146" spans="1:4" x14ac:dyDescent="0.2">
      <c r="A3146" t="s">
        <v>5236</v>
      </c>
      <c r="B3146">
        <v>56536016</v>
      </c>
      <c r="C3146">
        <v>4900000</v>
      </c>
      <c r="D3146">
        <f t="shared" si="49"/>
        <v>51636016</v>
      </c>
    </row>
    <row r="3147" spans="1:4" x14ac:dyDescent="0.2">
      <c r="A3147" t="s">
        <v>5238</v>
      </c>
      <c r="B3147">
        <v>104007828</v>
      </c>
      <c r="C3147">
        <v>5000000</v>
      </c>
      <c r="D3147">
        <f t="shared" si="49"/>
        <v>99007828</v>
      </c>
    </row>
    <row r="3148" spans="1:4" x14ac:dyDescent="0.2">
      <c r="A3148" t="s">
        <v>5240</v>
      </c>
      <c r="B3148">
        <v>50820940</v>
      </c>
      <c r="C3148">
        <v>5000000</v>
      </c>
      <c r="D3148">
        <f t="shared" si="49"/>
        <v>45820940</v>
      </c>
    </row>
    <row r="3149" spans="1:4" x14ac:dyDescent="0.2">
      <c r="A3149" t="s">
        <v>5241</v>
      </c>
      <c r="B3149">
        <v>44793200</v>
      </c>
      <c r="C3149">
        <v>4500000</v>
      </c>
      <c r="D3149">
        <f t="shared" si="49"/>
        <v>40293200</v>
      </c>
    </row>
    <row r="3150" spans="1:4" x14ac:dyDescent="0.2">
      <c r="A3150" t="s">
        <v>4680</v>
      </c>
      <c r="B3150">
        <v>43771291</v>
      </c>
      <c r="C3150">
        <v>5000000</v>
      </c>
      <c r="D3150">
        <f t="shared" si="49"/>
        <v>38771291</v>
      </c>
    </row>
    <row r="3151" spans="1:4" x14ac:dyDescent="0.2">
      <c r="A3151" t="s">
        <v>5243</v>
      </c>
      <c r="B3151">
        <v>44456509</v>
      </c>
      <c r="C3151">
        <v>5000000</v>
      </c>
      <c r="D3151">
        <f t="shared" si="49"/>
        <v>39456509</v>
      </c>
    </row>
    <row r="3152" spans="1:4" x14ac:dyDescent="0.2">
      <c r="A3152" t="s">
        <v>5244</v>
      </c>
      <c r="B3152">
        <v>53884821</v>
      </c>
      <c r="C3152">
        <v>5000000</v>
      </c>
      <c r="D3152">
        <f t="shared" si="49"/>
        <v>48884821</v>
      </c>
    </row>
    <row r="3153" spans="1:4" x14ac:dyDescent="0.2">
      <c r="A3153" t="s">
        <v>5246</v>
      </c>
      <c r="B3153">
        <v>36000000</v>
      </c>
      <c r="C3153">
        <v>5000000</v>
      </c>
      <c r="D3153">
        <f t="shared" si="49"/>
        <v>31000000</v>
      </c>
    </row>
    <row r="3154" spans="1:4" x14ac:dyDescent="0.2">
      <c r="A3154" t="s">
        <v>5247</v>
      </c>
      <c r="B3154">
        <v>34872293</v>
      </c>
      <c r="C3154">
        <v>8500000</v>
      </c>
      <c r="D3154">
        <f t="shared" si="49"/>
        <v>26372293</v>
      </c>
    </row>
    <row r="3155" spans="1:4" x14ac:dyDescent="0.2">
      <c r="A3155" t="s">
        <v>5249</v>
      </c>
      <c r="B3155">
        <v>34468224</v>
      </c>
      <c r="C3155">
        <v>4500000</v>
      </c>
      <c r="D3155">
        <f t="shared" si="49"/>
        <v>29968224</v>
      </c>
    </row>
    <row r="3156" spans="1:4" x14ac:dyDescent="0.2">
      <c r="A3156" t="s">
        <v>5251</v>
      </c>
      <c r="B3156">
        <v>32453345</v>
      </c>
      <c r="C3156">
        <v>5000000</v>
      </c>
      <c r="D3156">
        <f t="shared" si="49"/>
        <v>27453345</v>
      </c>
    </row>
    <row r="3157" spans="1:4" x14ac:dyDescent="0.2">
      <c r="A3157" t="s">
        <v>5252</v>
      </c>
      <c r="B3157">
        <v>27296514</v>
      </c>
      <c r="C3157">
        <v>5000000</v>
      </c>
      <c r="D3157">
        <f t="shared" si="49"/>
        <v>22296514</v>
      </c>
    </row>
    <row r="3158" spans="1:4" x14ac:dyDescent="0.2">
      <c r="A3158" t="s">
        <v>5254</v>
      </c>
      <c r="B3158">
        <v>25799043</v>
      </c>
      <c r="C3158">
        <v>3300000</v>
      </c>
      <c r="D3158">
        <f t="shared" si="49"/>
        <v>22499043</v>
      </c>
    </row>
    <row r="3159" spans="1:4" x14ac:dyDescent="0.2">
      <c r="A3159" t="s">
        <v>5255</v>
      </c>
      <c r="B3159">
        <v>25530884</v>
      </c>
      <c r="C3159">
        <v>9000000</v>
      </c>
      <c r="D3159">
        <f t="shared" si="49"/>
        <v>16530884</v>
      </c>
    </row>
    <row r="3160" spans="1:4" x14ac:dyDescent="0.2">
      <c r="A3160" t="s">
        <v>5257</v>
      </c>
      <c r="B3160">
        <v>27689474</v>
      </c>
      <c r="C3160">
        <v>5000000</v>
      </c>
      <c r="D3160">
        <f t="shared" si="49"/>
        <v>22689474</v>
      </c>
    </row>
    <row r="3161" spans="1:4" x14ac:dyDescent="0.2">
      <c r="A3161" t="s">
        <v>5258</v>
      </c>
      <c r="B3161">
        <v>24138847</v>
      </c>
      <c r="C3161">
        <v>5000000</v>
      </c>
      <c r="D3161">
        <f t="shared" si="49"/>
        <v>19138847</v>
      </c>
    </row>
    <row r="3162" spans="1:4" x14ac:dyDescent="0.2">
      <c r="A3162" t="s">
        <v>5259</v>
      </c>
      <c r="B3162">
        <v>21994911</v>
      </c>
      <c r="C3162">
        <v>5000000</v>
      </c>
      <c r="D3162">
        <f t="shared" si="49"/>
        <v>16994911</v>
      </c>
    </row>
    <row r="3163" spans="1:4" x14ac:dyDescent="0.2">
      <c r="A3163" t="s">
        <v>5260</v>
      </c>
      <c r="B3163">
        <v>21501098</v>
      </c>
      <c r="C3163">
        <v>5000000</v>
      </c>
      <c r="D3163">
        <f t="shared" si="49"/>
        <v>16501098</v>
      </c>
    </row>
    <row r="3164" spans="1:4" x14ac:dyDescent="0.2">
      <c r="A3164" t="s">
        <v>5262</v>
      </c>
      <c r="B3164">
        <v>19281235</v>
      </c>
      <c r="C3164">
        <v>5000000</v>
      </c>
      <c r="D3164">
        <f t="shared" si="49"/>
        <v>14281235</v>
      </c>
    </row>
    <row r="3165" spans="1:4" x14ac:dyDescent="0.2">
      <c r="A3165" t="s">
        <v>5264</v>
      </c>
      <c r="B3165">
        <v>19421271</v>
      </c>
      <c r="C3165">
        <v>5000000</v>
      </c>
      <c r="D3165">
        <f t="shared" si="49"/>
        <v>14421271</v>
      </c>
    </row>
    <row r="3166" spans="1:4" x14ac:dyDescent="0.2">
      <c r="A3166" t="s">
        <v>5265</v>
      </c>
      <c r="B3166">
        <v>20733485</v>
      </c>
      <c r="C3166">
        <v>5000000</v>
      </c>
      <c r="D3166">
        <f t="shared" si="49"/>
        <v>15733485</v>
      </c>
    </row>
    <row r="3167" spans="1:4" x14ac:dyDescent="0.2">
      <c r="A3167" t="s">
        <v>5267</v>
      </c>
      <c r="B3167">
        <v>24809547</v>
      </c>
      <c r="C3167">
        <v>5000000</v>
      </c>
      <c r="D3167">
        <f t="shared" si="49"/>
        <v>19809547</v>
      </c>
    </row>
    <row r="3168" spans="1:4" x14ac:dyDescent="0.2">
      <c r="A3168" t="s">
        <v>5269</v>
      </c>
      <c r="B3168">
        <v>23031390</v>
      </c>
      <c r="C3168">
        <v>4500000</v>
      </c>
      <c r="D3168">
        <f t="shared" si="49"/>
        <v>18531390</v>
      </c>
    </row>
    <row r="3169" spans="1:4" x14ac:dyDescent="0.2">
      <c r="A3169" t="s">
        <v>5270</v>
      </c>
      <c r="B3169">
        <v>21197315</v>
      </c>
      <c r="C3169">
        <v>5000000</v>
      </c>
      <c r="D3169">
        <f t="shared" si="49"/>
        <v>16197315</v>
      </c>
    </row>
    <row r="3170" spans="1:4" x14ac:dyDescent="0.2">
      <c r="A3170" t="s">
        <v>5271</v>
      </c>
      <c r="B3170">
        <v>17382982</v>
      </c>
      <c r="C3170">
        <v>5000000</v>
      </c>
      <c r="D3170">
        <f t="shared" si="49"/>
        <v>12382982</v>
      </c>
    </row>
    <row r="3171" spans="1:4" x14ac:dyDescent="0.2">
      <c r="A3171" t="s">
        <v>5272</v>
      </c>
      <c r="B3171">
        <v>14821531</v>
      </c>
      <c r="C3171">
        <v>6000000</v>
      </c>
      <c r="D3171">
        <f t="shared" si="49"/>
        <v>8821531</v>
      </c>
    </row>
    <row r="3172" spans="1:4" x14ac:dyDescent="0.2">
      <c r="A3172" t="s">
        <v>5274</v>
      </c>
      <c r="B3172">
        <v>18656400</v>
      </c>
      <c r="C3172">
        <v>5000000</v>
      </c>
      <c r="D3172">
        <f t="shared" si="49"/>
        <v>13656400</v>
      </c>
    </row>
    <row r="3173" spans="1:4" x14ac:dyDescent="0.2">
      <c r="A3173" t="s">
        <v>5277</v>
      </c>
      <c r="B3173">
        <v>14343976</v>
      </c>
      <c r="C3173">
        <v>5000000</v>
      </c>
      <c r="D3173">
        <f t="shared" si="49"/>
        <v>9343976</v>
      </c>
    </row>
    <row r="3174" spans="1:4" x14ac:dyDescent="0.2">
      <c r="A3174" t="s">
        <v>5278</v>
      </c>
      <c r="B3174">
        <v>241437427</v>
      </c>
      <c r="C3174">
        <v>5000000</v>
      </c>
      <c r="D3174">
        <f t="shared" si="49"/>
        <v>236437427</v>
      </c>
    </row>
    <row r="3175" spans="1:4" x14ac:dyDescent="0.2">
      <c r="A3175" t="s">
        <v>5279</v>
      </c>
      <c r="B3175">
        <v>14123773</v>
      </c>
      <c r="C3175">
        <v>5000000</v>
      </c>
      <c r="D3175">
        <f t="shared" si="49"/>
        <v>9123773</v>
      </c>
    </row>
    <row r="3176" spans="1:4" x14ac:dyDescent="0.2">
      <c r="A3176" t="s">
        <v>5281</v>
      </c>
      <c r="B3176">
        <v>15126948</v>
      </c>
      <c r="C3176">
        <v>5000000</v>
      </c>
      <c r="D3176">
        <f t="shared" si="49"/>
        <v>10126948</v>
      </c>
    </row>
    <row r="3177" spans="1:4" x14ac:dyDescent="0.2">
      <c r="A3177" t="s">
        <v>5282</v>
      </c>
      <c r="B3177">
        <v>13622333</v>
      </c>
      <c r="C3177">
        <v>2000000</v>
      </c>
      <c r="D3177">
        <f t="shared" si="49"/>
        <v>11622333</v>
      </c>
    </row>
    <row r="3178" spans="1:4" x14ac:dyDescent="0.2">
      <c r="A3178" t="s">
        <v>5283</v>
      </c>
      <c r="B3178">
        <v>13464388</v>
      </c>
      <c r="C3178">
        <v>4000000</v>
      </c>
      <c r="D3178">
        <f t="shared" si="49"/>
        <v>9464388</v>
      </c>
    </row>
    <row r="3179" spans="1:4" x14ac:dyDescent="0.2">
      <c r="A3179" t="s">
        <v>5285</v>
      </c>
      <c r="B3179">
        <v>13350177</v>
      </c>
      <c r="C3179">
        <v>5000000</v>
      </c>
      <c r="D3179">
        <f t="shared" si="49"/>
        <v>8350177</v>
      </c>
    </row>
    <row r="3180" spans="1:4" x14ac:dyDescent="0.2">
      <c r="A3180" t="s">
        <v>5286</v>
      </c>
      <c r="B3180">
        <v>13269963</v>
      </c>
      <c r="C3180">
        <v>5000000</v>
      </c>
      <c r="D3180">
        <f t="shared" si="49"/>
        <v>8269963</v>
      </c>
    </row>
    <row r="3181" spans="1:4" x14ac:dyDescent="0.2">
      <c r="A3181" t="s">
        <v>5287</v>
      </c>
      <c r="B3181">
        <v>17768000</v>
      </c>
      <c r="C3181">
        <v>5000000</v>
      </c>
      <c r="D3181">
        <f t="shared" si="49"/>
        <v>12768000</v>
      </c>
    </row>
    <row r="3182" spans="1:4" x14ac:dyDescent="0.2">
      <c r="A3182" t="s">
        <v>5289</v>
      </c>
      <c r="B3182">
        <v>12947763</v>
      </c>
      <c r="C3182">
        <v>5000000</v>
      </c>
      <c r="D3182">
        <f t="shared" si="49"/>
        <v>7947763</v>
      </c>
    </row>
    <row r="3183" spans="1:4" x14ac:dyDescent="0.2">
      <c r="A3183" t="s">
        <v>5290</v>
      </c>
      <c r="B3183">
        <v>14100000</v>
      </c>
      <c r="C3183">
        <v>5000000</v>
      </c>
      <c r="D3183">
        <f t="shared" si="49"/>
        <v>9100000</v>
      </c>
    </row>
    <row r="3184" spans="1:4" x14ac:dyDescent="0.2">
      <c r="A3184" t="s">
        <v>5292</v>
      </c>
      <c r="B3184">
        <v>12200000</v>
      </c>
      <c r="C3184">
        <v>5000000</v>
      </c>
      <c r="D3184">
        <f t="shared" si="49"/>
        <v>7200000</v>
      </c>
    </row>
    <row r="3185" spans="1:4" x14ac:dyDescent="0.2">
      <c r="A3185" t="s">
        <v>5294</v>
      </c>
      <c r="B3185">
        <v>17683670</v>
      </c>
      <c r="C3185">
        <v>5000000</v>
      </c>
      <c r="D3185">
        <f t="shared" si="49"/>
        <v>12683670</v>
      </c>
    </row>
    <row r="3186" spans="1:4" x14ac:dyDescent="0.2">
      <c r="A3186" t="s">
        <v>5296</v>
      </c>
      <c r="B3186">
        <v>12055108</v>
      </c>
      <c r="C3186">
        <v>8000000</v>
      </c>
      <c r="D3186">
        <f t="shared" si="49"/>
        <v>4055108</v>
      </c>
    </row>
    <row r="3187" spans="1:4" x14ac:dyDescent="0.2">
      <c r="A3187" t="s">
        <v>5297</v>
      </c>
      <c r="B3187">
        <v>27285953</v>
      </c>
      <c r="C3187">
        <v>5000000</v>
      </c>
      <c r="D3187">
        <f t="shared" si="49"/>
        <v>22285953</v>
      </c>
    </row>
    <row r="3188" spans="1:4" x14ac:dyDescent="0.2">
      <c r="A3188" t="s">
        <v>5298</v>
      </c>
      <c r="B3188">
        <v>10572742</v>
      </c>
      <c r="C3188">
        <v>8000000</v>
      </c>
      <c r="D3188">
        <f t="shared" si="49"/>
        <v>2572742</v>
      </c>
    </row>
    <row r="3189" spans="1:4" x14ac:dyDescent="0.2">
      <c r="A3189" t="s">
        <v>5300</v>
      </c>
      <c r="B3189">
        <v>9628751</v>
      </c>
      <c r="C3189">
        <v>5000000</v>
      </c>
      <c r="D3189">
        <f t="shared" si="49"/>
        <v>4628751</v>
      </c>
    </row>
    <row r="3190" spans="1:4" x14ac:dyDescent="0.2">
      <c r="A3190" t="s">
        <v>5302</v>
      </c>
      <c r="B3190">
        <v>8786715</v>
      </c>
      <c r="C3190">
        <v>5000000</v>
      </c>
      <c r="D3190">
        <f t="shared" si="49"/>
        <v>3786715</v>
      </c>
    </row>
    <row r="3191" spans="1:4" x14ac:dyDescent="0.2">
      <c r="A3191" t="s">
        <v>5304</v>
      </c>
      <c r="B3191">
        <v>3432342</v>
      </c>
      <c r="C3191">
        <v>6000000</v>
      </c>
      <c r="D3191">
        <f t="shared" si="49"/>
        <v>-2567658</v>
      </c>
    </row>
    <row r="3192" spans="1:4" x14ac:dyDescent="0.2">
      <c r="A3192" t="s">
        <v>5306</v>
      </c>
      <c r="B3192">
        <v>6755271</v>
      </c>
      <c r="C3192">
        <v>5000000</v>
      </c>
      <c r="D3192">
        <f t="shared" si="49"/>
        <v>1755271</v>
      </c>
    </row>
    <row r="3193" spans="1:4" x14ac:dyDescent="0.2">
      <c r="A3193" t="s">
        <v>5308</v>
      </c>
      <c r="B3193">
        <v>6157157</v>
      </c>
      <c r="C3193">
        <v>5000000</v>
      </c>
      <c r="D3193">
        <f t="shared" si="49"/>
        <v>1157157</v>
      </c>
    </row>
    <row r="3194" spans="1:4" x14ac:dyDescent="0.2">
      <c r="A3194" t="s">
        <v>5310</v>
      </c>
      <c r="B3194">
        <v>5480318</v>
      </c>
      <c r="C3194">
        <v>5000000</v>
      </c>
      <c r="D3194">
        <f t="shared" si="49"/>
        <v>480318</v>
      </c>
    </row>
    <row r="3195" spans="1:4" x14ac:dyDescent="0.2">
      <c r="A3195" t="s">
        <v>5311</v>
      </c>
      <c r="B3195">
        <v>5308707</v>
      </c>
      <c r="C3195">
        <v>5000000</v>
      </c>
      <c r="D3195">
        <f t="shared" si="49"/>
        <v>308707</v>
      </c>
    </row>
    <row r="3196" spans="1:4" x14ac:dyDescent="0.2">
      <c r="A3196" t="s">
        <v>5312</v>
      </c>
      <c r="B3196">
        <v>5009677</v>
      </c>
      <c r="C3196">
        <v>5000000</v>
      </c>
      <c r="D3196">
        <f t="shared" si="49"/>
        <v>9677</v>
      </c>
    </row>
    <row r="3197" spans="1:4" x14ac:dyDescent="0.2">
      <c r="A3197" t="s">
        <v>5313</v>
      </c>
      <c r="B3197">
        <v>4306697</v>
      </c>
      <c r="C3197">
        <v>5000000</v>
      </c>
      <c r="D3197">
        <f t="shared" si="49"/>
        <v>-693303</v>
      </c>
    </row>
    <row r="3198" spans="1:4" x14ac:dyDescent="0.2">
      <c r="A3198" t="s">
        <v>5315</v>
      </c>
      <c r="B3198">
        <v>3950029</v>
      </c>
      <c r="C3198">
        <v>4000000</v>
      </c>
      <c r="D3198">
        <f t="shared" si="49"/>
        <v>-49971</v>
      </c>
    </row>
    <row r="3199" spans="1:4" x14ac:dyDescent="0.2">
      <c r="A3199" t="s">
        <v>5317</v>
      </c>
      <c r="B3199">
        <v>4040588</v>
      </c>
      <c r="C3199">
        <v>5000000</v>
      </c>
      <c r="D3199">
        <f t="shared" si="49"/>
        <v>-959412</v>
      </c>
    </row>
    <row r="3200" spans="1:4" x14ac:dyDescent="0.2">
      <c r="A3200" t="s">
        <v>5319</v>
      </c>
      <c r="B3200">
        <v>3049135</v>
      </c>
      <c r="C3200">
        <v>5000000</v>
      </c>
      <c r="D3200">
        <f t="shared" si="49"/>
        <v>-1950865</v>
      </c>
    </row>
    <row r="3201" spans="1:4" x14ac:dyDescent="0.2">
      <c r="A3201" t="s">
        <v>5320</v>
      </c>
      <c r="B3201">
        <v>4700361</v>
      </c>
      <c r="C3201">
        <v>5000000</v>
      </c>
      <c r="D3201">
        <f t="shared" si="49"/>
        <v>-299639</v>
      </c>
    </row>
    <row r="3202" spans="1:4" x14ac:dyDescent="0.2">
      <c r="A3202" t="s">
        <v>5322</v>
      </c>
      <c r="B3202">
        <v>2711210</v>
      </c>
      <c r="C3202">
        <v>5000000</v>
      </c>
      <c r="D3202">
        <f t="shared" si="49"/>
        <v>-2288790</v>
      </c>
    </row>
    <row r="3203" spans="1:4" x14ac:dyDescent="0.2">
      <c r="A3203" t="s">
        <v>5324</v>
      </c>
      <c r="B3203">
        <v>1980338</v>
      </c>
      <c r="C3203">
        <v>5000000</v>
      </c>
      <c r="D3203">
        <f t="shared" ref="D3203:D3266" si="50">B3203-C3203</f>
        <v>-3019662</v>
      </c>
    </row>
    <row r="3204" spans="1:4" x14ac:dyDescent="0.2">
      <c r="A3204" t="s">
        <v>5325</v>
      </c>
      <c r="B3204">
        <v>1082044</v>
      </c>
      <c r="C3204">
        <v>5000000</v>
      </c>
      <c r="D3204">
        <f t="shared" si="50"/>
        <v>-3917956</v>
      </c>
    </row>
    <row r="3205" spans="1:4" x14ac:dyDescent="0.2">
      <c r="A3205" t="s">
        <v>5326</v>
      </c>
      <c r="B3205">
        <v>1100000</v>
      </c>
      <c r="C3205">
        <v>5000000</v>
      </c>
      <c r="D3205">
        <f t="shared" si="50"/>
        <v>-3900000</v>
      </c>
    </row>
    <row r="3206" spans="1:4" x14ac:dyDescent="0.2">
      <c r="A3206" t="s">
        <v>5329</v>
      </c>
      <c r="B3206">
        <v>2445646</v>
      </c>
      <c r="C3206">
        <v>5000000</v>
      </c>
      <c r="D3206">
        <f t="shared" si="50"/>
        <v>-2554354</v>
      </c>
    </row>
    <row r="3207" spans="1:4" x14ac:dyDescent="0.2">
      <c r="A3207" t="s">
        <v>5330</v>
      </c>
      <c r="B3207">
        <v>2221809</v>
      </c>
      <c r="C3207">
        <v>5000000</v>
      </c>
      <c r="D3207">
        <f t="shared" si="50"/>
        <v>-2778191</v>
      </c>
    </row>
    <row r="3208" spans="1:4" x14ac:dyDescent="0.2">
      <c r="A3208" t="s">
        <v>5332</v>
      </c>
      <c r="B3208">
        <v>296665</v>
      </c>
      <c r="C3208">
        <v>5000000</v>
      </c>
      <c r="D3208">
        <f t="shared" si="50"/>
        <v>-4703335</v>
      </c>
    </row>
    <row r="3209" spans="1:4" x14ac:dyDescent="0.2">
      <c r="A3209" t="s">
        <v>5335</v>
      </c>
      <c r="B3209">
        <v>3219029</v>
      </c>
      <c r="C3209">
        <v>5000000</v>
      </c>
      <c r="D3209">
        <f t="shared" si="50"/>
        <v>-1780971</v>
      </c>
    </row>
    <row r="3210" spans="1:4" x14ac:dyDescent="0.2">
      <c r="A3210" t="s">
        <v>5336</v>
      </c>
      <c r="B3210">
        <v>1040879</v>
      </c>
      <c r="C3210">
        <v>7000000</v>
      </c>
      <c r="D3210">
        <f t="shared" si="50"/>
        <v>-5959121</v>
      </c>
    </row>
    <row r="3211" spans="1:4" x14ac:dyDescent="0.2">
      <c r="A3211" t="s">
        <v>5337</v>
      </c>
      <c r="B3211">
        <v>326308</v>
      </c>
      <c r="C3211">
        <v>5000000</v>
      </c>
      <c r="D3211">
        <f t="shared" si="50"/>
        <v>-4673692</v>
      </c>
    </row>
    <row r="3212" spans="1:4" x14ac:dyDescent="0.2">
      <c r="A3212" t="s">
        <v>5339</v>
      </c>
      <c r="B3212">
        <v>124720</v>
      </c>
      <c r="C3212">
        <v>5000000</v>
      </c>
      <c r="D3212">
        <f t="shared" si="50"/>
        <v>-4875280</v>
      </c>
    </row>
    <row r="3213" spans="1:4" x14ac:dyDescent="0.2">
      <c r="A3213" t="s">
        <v>5341</v>
      </c>
      <c r="B3213">
        <v>99147</v>
      </c>
      <c r="C3213">
        <v>2000000</v>
      </c>
      <c r="D3213">
        <f t="shared" si="50"/>
        <v>-1900853</v>
      </c>
    </row>
    <row r="3214" spans="1:4" x14ac:dyDescent="0.2">
      <c r="A3214" t="s">
        <v>5343</v>
      </c>
      <c r="B3214">
        <v>65087</v>
      </c>
      <c r="C3214">
        <v>5000000</v>
      </c>
      <c r="D3214">
        <f t="shared" si="50"/>
        <v>-4934913</v>
      </c>
    </row>
    <row r="3215" spans="1:4" x14ac:dyDescent="0.2">
      <c r="A3215" t="s">
        <v>5345</v>
      </c>
      <c r="B3215">
        <v>16066</v>
      </c>
      <c r="C3215">
        <v>5000000</v>
      </c>
      <c r="D3215">
        <f t="shared" si="50"/>
        <v>-4983934</v>
      </c>
    </row>
    <row r="3216" spans="1:4" x14ac:dyDescent="0.2">
      <c r="A3216" t="s">
        <v>5348</v>
      </c>
      <c r="B3216">
        <v>617228</v>
      </c>
      <c r="C3216">
        <v>84450000</v>
      </c>
      <c r="D3216">
        <f t="shared" si="50"/>
        <v>-83832772</v>
      </c>
    </row>
    <row r="3217" spans="1:4" x14ac:dyDescent="0.2">
      <c r="A3217" t="s">
        <v>5350</v>
      </c>
      <c r="B3217">
        <v>24475416</v>
      </c>
      <c r="C3217">
        <v>890000</v>
      </c>
      <c r="D3217">
        <f t="shared" si="50"/>
        <v>23585416</v>
      </c>
    </row>
    <row r="3218" spans="1:4" x14ac:dyDescent="0.2">
      <c r="A3218" t="s">
        <v>5351</v>
      </c>
      <c r="B3218">
        <v>47277326</v>
      </c>
      <c r="C3218">
        <v>4800000</v>
      </c>
      <c r="D3218">
        <f t="shared" si="50"/>
        <v>42477326</v>
      </c>
    </row>
    <row r="3219" spans="1:4" x14ac:dyDescent="0.2">
      <c r="A3219" t="s">
        <v>5352</v>
      </c>
      <c r="B3219">
        <v>1247453</v>
      </c>
      <c r="C3219">
        <v>2800000</v>
      </c>
      <c r="D3219">
        <f t="shared" si="50"/>
        <v>-1552547</v>
      </c>
    </row>
    <row r="3220" spans="1:4" x14ac:dyDescent="0.2">
      <c r="A3220" t="s">
        <v>5353</v>
      </c>
      <c r="B3220">
        <v>1729969</v>
      </c>
      <c r="C3220">
        <v>5000000</v>
      </c>
      <c r="D3220">
        <f t="shared" si="50"/>
        <v>-3270031</v>
      </c>
    </row>
    <row r="3221" spans="1:4" x14ac:dyDescent="0.2">
      <c r="A3221" t="s">
        <v>5355</v>
      </c>
      <c r="B3221">
        <v>1705139</v>
      </c>
      <c r="C3221">
        <v>4700000</v>
      </c>
      <c r="D3221">
        <f t="shared" si="50"/>
        <v>-2994861</v>
      </c>
    </row>
    <row r="3222" spans="1:4" x14ac:dyDescent="0.2">
      <c r="A3222" t="s">
        <v>5356</v>
      </c>
      <c r="B3222">
        <v>8025872</v>
      </c>
      <c r="C3222">
        <v>4700000</v>
      </c>
      <c r="D3222">
        <f t="shared" si="50"/>
        <v>3325872</v>
      </c>
    </row>
    <row r="3223" spans="1:4" x14ac:dyDescent="0.2">
      <c r="A3223" t="s">
        <v>5357</v>
      </c>
      <c r="B3223">
        <v>778565</v>
      </c>
      <c r="C3223">
        <v>4800000</v>
      </c>
      <c r="D3223">
        <f t="shared" si="50"/>
        <v>-4021435</v>
      </c>
    </row>
    <row r="3224" spans="1:4" x14ac:dyDescent="0.2">
      <c r="A3224" t="s">
        <v>5359</v>
      </c>
      <c r="B3224">
        <v>513836</v>
      </c>
      <c r="C3224">
        <v>4600000</v>
      </c>
      <c r="D3224">
        <f t="shared" si="50"/>
        <v>-4086164</v>
      </c>
    </row>
    <row r="3225" spans="1:4" x14ac:dyDescent="0.2">
      <c r="A3225" t="s">
        <v>5361</v>
      </c>
      <c r="B3225">
        <v>434417</v>
      </c>
      <c r="C3225">
        <v>4600000</v>
      </c>
      <c r="D3225">
        <f t="shared" si="50"/>
        <v>-4165583</v>
      </c>
    </row>
    <row r="3226" spans="1:4" x14ac:dyDescent="0.2">
      <c r="A3226" t="s">
        <v>5362</v>
      </c>
      <c r="B3226">
        <v>81200000</v>
      </c>
      <c r="C3226">
        <v>4500000</v>
      </c>
      <c r="D3226">
        <f t="shared" si="50"/>
        <v>76700000</v>
      </c>
    </row>
    <row r="3227" spans="1:4" x14ac:dyDescent="0.2">
      <c r="A3227" t="s">
        <v>5363</v>
      </c>
      <c r="B3227">
        <v>52700832</v>
      </c>
      <c r="C3227">
        <v>4500000</v>
      </c>
      <c r="D3227">
        <f t="shared" si="50"/>
        <v>48200832</v>
      </c>
    </row>
    <row r="3228" spans="1:4" x14ac:dyDescent="0.2">
      <c r="A3228" t="s">
        <v>5364</v>
      </c>
      <c r="B3228">
        <v>13060843</v>
      </c>
      <c r="C3228">
        <v>15000000</v>
      </c>
      <c r="D3228">
        <f t="shared" si="50"/>
        <v>-1939157</v>
      </c>
    </row>
    <row r="3229" spans="1:4" x14ac:dyDescent="0.2">
      <c r="A3229" t="s">
        <v>5365</v>
      </c>
      <c r="B3229">
        <v>3798532</v>
      </c>
      <c r="C3229">
        <v>4500000</v>
      </c>
      <c r="D3229">
        <f t="shared" si="50"/>
        <v>-701468</v>
      </c>
    </row>
    <row r="3230" spans="1:4" x14ac:dyDescent="0.2">
      <c r="A3230" t="s">
        <v>5366</v>
      </c>
      <c r="B3230">
        <v>3609278</v>
      </c>
      <c r="C3230">
        <v>4500000</v>
      </c>
      <c r="D3230">
        <f t="shared" si="50"/>
        <v>-890722</v>
      </c>
    </row>
    <row r="3231" spans="1:4" x14ac:dyDescent="0.2">
      <c r="A3231" t="s">
        <v>5369</v>
      </c>
      <c r="B3231">
        <v>1687311</v>
      </c>
      <c r="C3231">
        <v>700000000</v>
      </c>
      <c r="D3231">
        <f t="shared" si="50"/>
        <v>-698312689</v>
      </c>
    </row>
    <row r="3232" spans="1:4" x14ac:dyDescent="0.2">
      <c r="A3232" t="s">
        <v>5370</v>
      </c>
      <c r="B3232">
        <v>727883</v>
      </c>
      <c r="C3232">
        <v>4500000</v>
      </c>
      <c r="D3232">
        <f t="shared" si="50"/>
        <v>-3772117</v>
      </c>
    </row>
    <row r="3233" spans="1:4" x14ac:dyDescent="0.2">
      <c r="A3233" t="s">
        <v>5372</v>
      </c>
      <c r="B3233">
        <v>713413</v>
      </c>
      <c r="C3233">
        <v>4500000</v>
      </c>
      <c r="D3233">
        <f t="shared" si="50"/>
        <v>-3786587</v>
      </c>
    </row>
    <row r="3234" spans="1:4" x14ac:dyDescent="0.2">
      <c r="A3234" t="s">
        <v>5374</v>
      </c>
      <c r="B3234">
        <v>410241</v>
      </c>
      <c r="C3234">
        <v>2000000</v>
      </c>
      <c r="D3234">
        <f t="shared" si="50"/>
        <v>-1589759</v>
      </c>
    </row>
    <row r="3235" spans="1:4" x14ac:dyDescent="0.2">
      <c r="A3235" t="s">
        <v>5375</v>
      </c>
      <c r="B3235">
        <v>211667</v>
      </c>
      <c r="C3235">
        <v>4200000000</v>
      </c>
      <c r="D3235">
        <f t="shared" si="50"/>
        <v>-4199788333</v>
      </c>
    </row>
    <row r="3236" spans="1:4" x14ac:dyDescent="0.2">
      <c r="A3236" t="s">
        <v>5377</v>
      </c>
      <c r="B3236">
        <v>92191</v>
      </c>
      <c r="C3236">
        <v>2500000</v>
      </c>
      <c r="D3236">
        <f t="shared" si="50"/>
        <v>-2407809</v>
      </c>
    </row>
    <row r="3237" spans="1:4" x14ac:dyDescent="0.2">
      <c r="A3237" t="s">
        <v>5379</v>
      </c>
      <c r="B3237">
        <v>49413</v>
      </c>
      <c r="C3237">
        <v>35000000</v>
      </c>
      <c r="D3237">
        <f t="shared" si="50"/>
        <v>-34950587</v>
      </c>
    </row>
    <row r="3238" spans="1:4" x14ac:dyDescent="0.2">
      <c r="A3238" t="s">
        <v>5381</v>
      </c>
      <c r="B3238">
        <v>108229</v>
      </c>
      <c r="C3238">
        <v>4500000</v>
      </c>
      <c r="D3238">
        <f t="shared" si="50"/>
        <v>-4391771</v>
      </c>
    </row>
    <row r="3239" spans="1:4" x14ac:dyDescent="0.2">
      <c r="A3239" t="s">
        <v>5382</v>
      </c>
      <c r="B3239">
        <v>112000000</v>
      </c>
      <c r="C3239">
        <v>4400000</v>
      </c>
      <c r="D3239">
        <f t="shared" si="50"/>
        <v>107600000</v>
      </c>
    </row>
    <row r="3240" spans="1:4" x14ac:dyDescent="0.2">
      <c r="A3240" t="s">
        <v>5384</v>
      </c>
      <c r="B3240">
        <v>26345</v>
      </c>
      <c r="C3240">
        <v>3000000</v>
      </c>
      <c r="D3240">
        <f t="shared" si="50"/>
        <v>-2973655</v>
      </c>
    </row>
    <row r="3241" spans="1:4" x14ac:dyDescent="0.2">
      <c r="A3241" t="s">
        <v>5385</v>
      </c>
      <c r="B3241">
        <v>20772796</v>
      </c>
      <c r="C3241">
        <v>6000000</v>
      </c>
      <c r="D3241">
        <f t="shared" si="50"/>
        <v>14772796</v>
      </c>
    </row>
    <row r="3242" spans="1:4" x14ac:dyDescent="0.2">
      <c r="A3242" t="s">
        <v>325</v>
      </c>
      <c r="B3242">
        <v>34964818</v>
      </c>
      <c r="C3242">
        <v>150000000</v>
      </c>
      <c r="D3242">
        <f t="shared" si="50"/>
        <v>-115035182</v>
      </c>
    </row>
    <row r="3243" spans="1:4" x14ac:dyDescent="0.2">
      <c r="A3243" t="s">
        <v>5387</v>
      </c>
      <c r="B3243">
        <v>1487477</v>
      </c>
      <c r="C3243">
        <v>4200000</v>
      </c>
      <c r="D3243">
        <f t="shared" si="50"/>
        <v>-2712523</v>
      </c>
    </row>
    <row r="3244" spans="1:4" x14ac:dyDescent="0.2">
      <c r="A3244" t="s">
        <v>5389</v>
      </c>
      <c r="B3244">
        <v>62549000</v>
      </c>
      <c r="C3244">
        <v>2300000</v>
      </c>
      <c r="D3244">
        <f t="shared" si="50"/>
        <v>60249000</v>
      </c>
    </row>
    <row r="3245" spans="1:4" x14ac:dyDescent="0.2">
      <c r="A3245" t="s">
        <v>5390</v>
      </c>
      <c r="B3245">
        <v>105500000</v>
      </c>
      <c r="C3245">
        <v>4000000</v>
      </c>
      <c r="D3245">
        <f t="shared" si="50"/>
        <v>101500000</v>
      </c>
    </row>
    <row r="3246" spans="1:4" x14ac:dyDescent="0.2">
      <c r="A3246" t="s">
        <v>5391</v>
      </c>
      <c r="B3246">
        <v>101055</v>
      </c>
      <c r="C3246">
        <v>4000000</v>
      </c>
      <c r="D3246">
        <f t="shared" si="50"/>
        <v>-3898945</v>
      </c>
    </row>
    <row r="3247" spans="1:4" x14ac:dyDescent="0.2">
      <c r="A3247" t="s">
        <v>5392</v>
      </c>
      <c r="B3247">
        <v>44566004</v>
      </c>
      <c r="C3247">
        <v>4000000</v>
      </c>
      <c r="D3247">
        <f t="shared" si="50"/>
        <v>40566004</v>
      </c>
    </row>
    <row r="3248" spans="1:4" x14ac:dyDescent="0.2">
      <c r="A3248" t="s">
        <v>5393</v>
      </c>
      <c r="B3248">
        <v>39200000</v>
      </c>
      <c r="C3248">
        <v>4000000</v>
      </c>
      <c r="D3248">
        <f t="shared" si="50"/>
        <v>35200000</v>
      </c>
    </row>
    <row r="3249" spans="1:4" x14ac:dyDescent="0.2">
      <c r="A3249" t="s">
        <v>5395</v>
      </c>
      <c r="B3249">
        <v>36000000</v>
      </c>
      <c r="C3249">
        <v>4000000</v>
      </c>
      <c r="D3249">
        <f t="shared" si="50"/>
        <v>32000000</v>
      </c>
    </row>
    <row r="3250" spans="1:4" x14ac:dyDescent="0.2">
      <c r="A3250" t="s">
        <v>354</v>
      </c>
      <c r="B3250">
        <v>65007045</v>
      </c>
      <c r="C3250">
        <v>140000000</v>
      </c>
      <c r="D3250">
        <f t="shared" si="50"/>
        <v>-74992955</v>
      </c>
    </row>
    <row r="3251" spans="1:4" x14ac:dyDescent="0.2">
      <c r="A3251" t="s">
        <v>5396</v>
      </c>
      <c r="B3251">
        <v>31252964</v>
      </c>
      <c r="C3251">
        <v>4000000</v>
      </c>
      <c r="D3251">
        <f t="shared" si="50"/>
        <v>27252964</v>
      </c>
    </row>
    <row r="3252" spans="1:4" x14ac:dyDescent="0.2">
      <c r="A3252" t="s">
        <v>5398</v>
      </c>
      <c r="B3252">
        <v>131175</v>
      </c>
      <c r="C3252">
        <v>8500000</v>
      </c>
      <c r="D3252">
        <f t="shared" si="50"/>
        <v>-8368825</v>
      </c>
    </row>
    <row r="3253" spans="1:4" x14ac:dyDescent="0.2">
      <c r="A3253" t="s">
        <v>5400</v>
      </c>
      <c r="B3253">
        <v>31968347</v>
      </c>
      <c r="C3253">
        <v>3600000</v>
      </c>
      <c r="D3253">
        <f t="shared" si="50"/>
        <v>28368347</v>
      </c>
    </row>
    <row r="3254" spans="1:4" x14ac:dyDescent="0.2">
      <c r="A3254" t="s">
        <v>5401</v>
      </c>
      <c r="B3254">
        <v>35385560</v>
      </c>
      <c r="C3254">
        <v>4000000</v>
      </c>
      <c r="D3254">
        <f t="shared" si="50"/>
        <v>31385560</v>
      </c>
    </row>
    <row r="3255" spans="1:4" x14ac:dyDescent="0.2">
      <c r="A3255" t="s">
        <v>5403</v>
      </c>
      <c r="B3255">
        <v>20803237</v>
      </c>
      <c r="C3255">
        <v>3500000</v>
      </c>
      <c r="D3255">
        <f t="shared" si="50"/>
        <v>17303237</v>
      </c>
    </row>
    <row r="3256" spans="1:4" x14ac:dyDescent="0.2">
      <c r="A3256" t="s">
        <v>5404</v>
      </c>
      <c r="B3256">
        <v>13008928</v>
      </c>
      <c r="C3256">
        <v>4000000</v>
      </c>
      <c r="D3256">
        <f t="shared" si="50"/>
        <v>9008928</v>
      </c>
    </row>
    <row r="3257" spans="1:4" x14ac:dyDescent="0.2">
      <c r="A3257" t="s">
        <v>5406</v>
      </c>
      <c r="B3257">
        <v>15152879</v>
      </c>
      <c r="C3257">
        <v>5000000</v>
      </c>
      <c r="D3257">
        <f t="shared" si="50"/>
        <v>10152879</v>
      </c>
    </row>
    <row r="3258" spans="1:4" x14ac:dyDescent="0.2">
      <c r="A3258" t="s">
        <v>5407</v>
      </c>
      <c r="B3258">
        <v>25359200</v>
      </c>
      <c r="C3258">
        <v>4000000</v>
      </c>
      <c r="D3258">
        <f t="shared" si="50"/>
        <v>21359200</v>
      </c>
    </row>
    <row r="3259" spans="1:4" x14ac:dyDescent="0.2">
      <c r="A3259" t="s">
        <v>5408</v>
      </c>
      <c r="B3259">
        <v>10515579</v>
      </c>
      <c r="C3259">
        <v>4000000</v>
      </c>
      <c r="D3259">
        <f t="shared" si="50"/>
        <v>6515579</v>
      </c>
    </row>
    <row r="3260" spans="1:4" x14ac:dyDescent="0.2">
      <c r="A3260" t="s">
        <v>587</v>
      </c>
      <c r="B3260">
        <v>180011740</v>
      </c>
      <c r="C3260">
        <v>100000000</v>
      </c>
      <c r="D3260">
        <f t="shared" si="50"/>
        <v>80011740</v>
      </c>
    </row>
    <row r="3261" spans="1:4" x14ac:dyDescent="0.2">
      <c r="A3261" t="s">
        <v>5410</v>
      </c>
      <c r="B3261">
        <v>10097096</v>
      </c>
      <c r="C3261">
        <v>4000000</v>
      </c>
      <c r="D3261">
        <f t="shared" si="50"/>
        <v>6097096</v>
      </c>
    </row>
    <row r="3262" spans="1:4" x14ac:dyDescent="0.2">
      <c r="A3262" t="s">
        <v>5411</v>
      </c>
      <c r="B3262">
        <v>9821335</v>
      </c>
      <c r="C3262">
        <v>6000000</v>
      </c>
      <c r="D3262">
        <f t="shared" si="50"/>
        <v>3821335</v>
      </c>
    </row>
    <row r="3263" spans="1:4" x14ac:dyDescent="0.2">
      <c r="A3263" t="s">
        <v>5413</v>
      </c>
      <c r="B3263">
        <v>8243880</v>
      </c>
      <c r="C3263">
        <v>3200000</v>
      </c>
      <c r="D3263">
        <f t="shared" si="50"/>
        <v>5043880</v>
      </c>
    </row>
    <row r="3264" spans="1:4" x14ac:dyDescent="0.2">
      <c r="A3264" t="s">
        <v>5415</v>
      </c>
      <c r="B3264">
        <v>7825820</v>
      </c>
      <c r="C3264">
        <v>4000000</v>
      </c>
      <c r="D3264">
        <f t="shared" si="50"/>
        <v>3825820</v>
      </c>
    </row>
    <row r="3265" spans="1:4" x14ac:dyDescent="0.2">
      <c r="A3265" t="s">
        <v>5416</v>
      </c>
      <c r="B3265">
        <v>7159147</v>
      </c>
      <c r="C3265">
        <v>3400000</v>
      </c>
      <c r="D3265">
        <f t="shared" si="50"/>
        <v>3759147</v>
      </c>
    </row>
    <row r="3266" spans="1:4" x14ac:dyDescent="0.2">
      <c r="A3266" t="s">
        <v>5418</v>
      </c>
      <c r="B3266">
        <v>17314483</v>
      </c>
      <c r="C3266">
        <v>4000000</v>
      </c>
      <c r="D3266">
        <f t="shared" si="50"/>
        <v>13314483</v>
      </c>
    </row>
    <row r="3267" spans="1:4" x14ac:dyDescent="0.2">
      <c r="A3267" t="s">
        <v>5420</v>
      </c>
      <c r="B3267">
        <v>6525762</v>
      </c>
      <c r="C3267">
        <v>4000000</v>
      </c>
      <c r="D3267">
        <f t="shared" ref="D3267:D3330" si="51">B3267-C3267</f>
        <v>2525762</v>
      </c>
    </row>
    <row r="3268" spans="1:4" x14ac:dyDescent="0.2">
      <c r="A3268" t="s">
        <v>5422</v>
      </c>
      <c r="B3268">
        <v>4301331</v>
      </c>
      <c r="C3268">
        <v>4000000</v>
      </c>
      <c r="D3268">
        <f t="shared" si="51"/>
        <v>301331</v>
      </c>
    </row>
    <row r="3269" spans="1:4" x14ac:dyDescent="0.2">
      <c r="A3269" t="s">
        <v>5423</v>
      </c>
      <c r="B3269">
        <v>4046737</v>
      </c>
      <c r="C3269">
        <v>4000000</v>
      </c>
      <c r="D3269">
        <f t="shared" si="51"/>
        <v>46737</v>
      </c>
    </row>
    <row r="3270" spans="1:4" x14ac:dyDescent="0.2">
      <c r="A3270" t="s">
        <v>5426</v>
      </c>
      <c r="B3270">
        <v>3713002</v>
      </c>
      <c r="C3270">
        <v>8000000</v>
      </c>
      <c r="D3270">
        <f t="shared" si="51"/>
        <v>-4286998</v>
      </c>
    </row>
    <row r="3271" spans="1:4" x14ac:dyDescent="0.2">
      <c r="A3271" t="s">
        <v>5427</v>
      </c>
      <c r="B3271">
        <v>3468572</v>
      </c>
      <c r="C3271">
        <v>4000000</v>
      </c>
      <c r="D3271">
        <f t="shared" si="51"/>
        <v>-531428</v>
      </c>
    </row>
    <row r="3272" spans="1:4" x14ac:dyDescent="0.2">
      <c r="A3272" t="s">
        <v>5428</v>
      </c>
      <c r="B3272">
        <v>2892582</v>
      </c>
      <c r="C3272">
        <v>4000000</v>
      </c>
      <c r="D3272">
        <f t="shared" si="51"/>
        <v>-1107418</v>
      </c>
    </row>
    <row r="3273" spans="1:4" x14ac:dyDescent="0.2">
      <c r="A3273" t="s">
        <v>5430</v>
      </c>
      <c r="B3273">
        <v>2800000</v>
      </c>
      <c r="C3273">
        <v>4000000</v>
      </c>
      <c r="D3273">
        <f t="shared" si="51"/>
        <v>-1200000</v>
      </c>
    </row>
    <row r="3274" spans="1:4" x14ac:dyDescent="0.2">
      <c r="A3274" t="s">
        <v>5431</v>
      </c>
      <c r="B3274">
        <v>2426851</v>
      </c>
      <c r="C3274">
        <v>4000000</v>
      </c>
      <c r="D3274">
        <f t="shared" si="51"/>
        <v>-1573149</v>
      </c>
    </row>
    <row r="3275" spans="1:4" x14ac:dyDescent="0.2">
      <c r="A3275" t="s">
        <v>5433</v>
      </c>
      <c r="B3275">
        <v>1325073</v>
      </c>
      <c r="C3275">
        <v>4000000</v>
      </c>
      <c r="D3275">
        <f t="shared" si="51"/>
        <v>-2674927</v>
      </c>
    </row>
    <row r="3276" spans="1:4" x14ac:dyDescent="0.2">
      <c r="A3276" t="s">
        <v>5435</v>
      </c>
      <c r="B3276">
        <v>864959</v>
      </c>
      <c r="C3276">
        <v>4000000</v>
      </c>
      <c r="D3276">
        <f t="shared" si="51"/>
        <v>-3135041</v>
      </c>
    </row>
    <row r="3277" spans="1:4" x14ac:dyDescent="0.2">
      <c r="A3277" t="s">
        <v>5437</v>
      </c>
      <c r="B3277">
        <v>800000</v>
      </c>
      <c r="C3277">
        <v>4000000</v>
      </c>
      <c r="D3277">
        <f t="shared" si="51"/>
        <v>-3200000</v>
      </c>
    </row>
    <row r="3278" spans="1:4" x14ac:dyDescent="0.2">
      <c r="A3278" t="s">
        <v>5439</v>
      </c>
      <c r="B3278">
        <v>562059</v>
      </c>
      <c r="C3278">
        <v>4000000</v>
      </c>
      <c r="D3278">
        <f t="shared" si="51"/>
        <v>-3437941</v>
      </c>
    </row>
    <row r="3279" spans="1:4" x14ac:dyDescent="0.2">
      <c r="A3279" t="s">
        <v>5440</v>
      </c>
      <c r="B3279">
        <v>399793</v>
      </c>
      <c r="C3279">
        <v>4000000</v>
      </c>
      <c r="D3279">
        <f t="shared" si="51"/>
        <v>-3600207</v>
      </c>
    </row>
    <row r="3280" spans="1:4" x14ac:dyDescent="0.2">
      <c r="A3280" t="s">
        <v>5441</v>
      </c>
      <c r="B3280">
        <v>371897</v>
      </c>
      <c r="C3280">
        <v>4000000</v>
      </c>
      <c r="D3280">
        <f t="shared" si="51"/>
        <v>-3628103</v>
      </c>
    </row>
    <row r="3281" spans="1:4" x14ac:dyDescent="0.2">
      <c r="A3281" t="s">
        <v>5443</v>
      </c>
      <c r="B3281">
        <v>302204</v>
      </c>
      <c r="C3281">
        <v>3000000</v>
      </c>
      <c r="D3281">
        <f t="shared" si="51"/>
        <v>-2697796</v>
      </c>
    </row>
    <row r="3282" spans="1:4" x14ac:dyDescent="0.2">
      <c r="A3282" t="s">
        <v>5444</v>
      </c>
      <c r="B3282">
        <v>354704</v>
      </c>
      <c r="C3282">
        <v>1300000</v>
      </c>
      <c r="D3282">
        <f t="shared" si="51"/>
        <v>-945296</v>
      </c>
    </row>
    <row r="3283" spans="1:4" x14ac:dyDescent="0.2">
      <c r="A3283" t="s">
        <v>5447</v>
      </c>
      <c r="B3283">
        <v>265107</v>
      </c>
      <c r="C3283">
        <v>1500000</v>
      </c>
      <c r="D3283">
        <f t="shared" si="51"/>
        <v>-1234893</v>
      </c>
    </row>
    <row r="3284" spans="1:4" x14ac:dyDescent="0.2">
      <c r="A3284" t="s">
        <v>5448</v>
      </c>
      <c r="B3284">
        <v>185577</v>
      </c>
      <c r="C3284">
        <v>4000000</v>
      </c>
      <c r="D3284">
        <f t="shared" si="51"/>
        <v>-3814423</v>
      </c>
    </row>
    <row r="3285" spans="1:4" x14ac:dyDescent="0.2">
      <c r="A3285" t="s">
        <v>5450</v>
      </c>
      <c r="B3285">
        <v>58214</v>
      </c>
      <c r="C3285">
        <v>9500000</v>
      </c>
      <c r="D3285">
        <f t="shared" si="51"/>
        <v>-9441786</v>
      </c>
    </row>
    <row r="3286" spans="1:4" x14ac:dyDescent="0.2">
      <c r="A3286" t="s">
        <v>5451</v>
      </c>
      <c r="B3286">
        <v>75078</v>
      </c>
      <c r="C3286">
        <v>14000000</v>
      </c>
      <c r="D3286">
        <f t="shared" si="51"/>
        <v>-13924922</v>
      </c>
    </row>
    <row r="3287" spans="1:4" x14ac:dyDescent="0.2">
      <c r="A3287" t="s">
        <v>5452</v>
      </c>
      <c r="B3287">
        <v>317125</v>
      </c>
      <c r="C3287">
        <v>16000000</v>
      </c>
      <c r="D3287">
        <f t="shared" si="51"/>
        <v>-15682875</v>
      </c>
    </row>
    <row r="3288" spans="1:4" x14ac:dyDescent="0.2">
      <c r="A3288" t="s">
        <v>5454</v>
      </c>
      <c r="B3288">
        <v>146402</v>
      </c>
      <c r="C3288">
        <v>4000000</v>
      </c>
      <c r="D3288">
        <f t="shared" si="51"/>
        <v>-3853598</v>
      </c>
    </row>
    <row r="3289" spans="1:4" x14ac:dyDescent="0.2">
      <c r="A3289" t="s">
        <v>5456</v>
      </c>
      <c r="B3289">
        <v>18469</v>
      </c>
      <c r="C3289">
        <v>650000</v>
      </c>
      <c r="D3289">
        <f t="shared" si="51"/>
        <v>-631531</v>
      </c>
    </row>
    <row r="3290" spans="1:4" x14ac:dyDescent="0.2">
      <c r="A3290" t="s">
        <v>5457</v>
      </c>
      <c r="B3290">
        <v>12836</v>
      </c>
      <c r="C3290">
        <v>4000000</v>
      </c>
      <c r="D3290">
        <f t="shared" si="51"/>
        <v>-3987164</v>
      </c>
    </row>
    <row r="3291" spans="1:4" x14ac:dyDescent="0.2">
      <c r="A3291" t="s">
        <v>5459</v>
      </c>
      <c r="B3291">
        <v>20262</v>
      </c>
      <c r="C3291">
        <v>4000000</v>
      </c>
      <c r="D3291">
        <f t="shared" si="51"/>
        <v>-3979738</v>
      </c>
    </row>
    <row r="3292" spans="1:4" x14ac:dyDescent="0.2">
      <c r="A3292" t="s">
        <v>5461</v>
      </c>
      <c r="B3292">
        <v>198655278</v>
      </c>
      <c r="C3292">
        <v>3977000</v>
      </c>
      <c r="D3292">
        <f t="shared" si="51"/>
        <v>194678278</v>
      </c>
    </row>
    <row r="3293" spans="1:4" x14ac:dyDescent="0.2">
      <c r="A3293" t="s">
        <v>5463</v>
      </c>
      <c r="B3293">
        <v>143653</v>
      </c>
      <c r="C3293">
        <v>4000000</v>
      </c>
      <c r="D3293">
        <f t="shared" si="51"/>
        <v>-3856347</v>
      </c>
    </row>
    <row r="3294" spans="1:4" x14ac:dyDescent="0.2">
      <c r="A3294" t="s">
        <v>5466</v>
      </c>
      <c r="B3294">
        <v>14873</v>
      </c>
      <c r="C3294">
        <v>3800000</v>
      </c>
      <c r="D3294">
        <f t="shared" si="51"/>
        <v>-3785127</v>
      </c>
    </row>
    <row r="3295" spans="1:4" x14ac:dyDescent="0.2">
      <c r="A3295" t="s">
        <v>5469</v>
      </c>
      <c r="B3295">
        <v>8000000</v>
      </c>
      <c r="C3295">
        <v>3768785</v>
      </c>
      <c r="D3295">
        <f t="shared" si="51"/>
        <v>4231215</v>
      </c>
    </row>
    <row r="3296" spans="1:4" x14ac:dyDescent="0.2">
      <c r="A3296" t="s">
        <v>5472</v>
      </c>
      <c r="B3296">
        <v>37606</v>
      </c>
      <c r="C3296">
        <v>3500000</v>
      </c>
      <c r="D3296">
        <f t="shared" si="51"/>
        <v>-3462394</v>
      </c>
    </row>
    <row r="3297" spans="1:4" x14ac:dyDescent="0.2">
      <c r="A3297" t="s">
        <v>5475</v>
      </c>
      <c r="B3297">
        <v>2956000</v>
      </c>
      <c r="C3297">
        <v>3700000</v>
      </c>
      <c r="D3297">
        <f t="shared" si="51"/>
        <v>-744000</v>
      </c>
    </row>
    <row r="3298" spans="1:4" x14ac:dyDescent="0.2">
      <c r="A3298" t="s">
        <v>5477</v>
      </c>
      <c r="B3298">
        <v>19959</v>
      </c>
      <c r="C3298">
        <v>3800000</v>
      </c>
      <c r="D3298">
        <f t="shared" si="51"/>
        <v>-3780041</v>
      </c>
    </row>
    <row r="3299" spans="1:4" x14ac:dyDescent="0.2">
      <c r="A3299" t="s">
        <v>5479</v>
      </c>
      <c r="B3299">
        <v>2706659</v>
      </c>
      <c r="C3299">
        <v>2000000</v>
      </c>
      <c r="D3299">
        <f t="shared" si="51"/>
        <v>706659</v>
      </c>
    </row>
    <row r="3300" spans="1:4" x14ac:dyDescent="0.2">
      <c r="A3300" t="s">
        <v>2150</v>
      </c>
      <c r="B3300">
        <v>61094903</v>
      </c>
      <c r="C3300">
        <v>30000000</v>
      </c>
      <c r="D3300">
        <f t="shared" si="51"/>
        <v>31094903</v>
      </c>
    </row>
    <row r="3301" spans="1:4" x14ac:dyDescent="0.2">
      <c r="A3301" t="s">
        <v>5480</v>
      </c>
      <c r="B3301">
        <v>45857453</v>
      </c>
      <c r="C3301">
        <v>3500000</v>
      </c>
      <c r="D3301">
        <f t="shared" si="51"/>
        <v>42357453</v>
      </c>
    </row>
    <row r="3302" spans="1:4" x14ac:dyDescent="0.2">
      <c r="A3302" t="s">
        <v>5482</v>
      </c>
      <c r="B3302">
        <v>83400000</v>
      </c>
      <c r="C3302">
        <v>3500000</v>
      </c>
      <c r="D3302">
        <f t="shared" si="51"/>
        <v>79900000</v>
      </c>
    </row>
    <row r="3303" spans="1:4" x14ac:dyDescent="0.2">
      <c r="A3303" t="s">
        <v>5483</v>
      </c>
      <c r="B3303">
        <v>27900000</v>
      </c>
      <c r="C3303">
        <v>3500000</v>
      </c>
      <c r="D3303">
        <f t="shared" si="51"/>
        <v>24400000</v>
      </c>
    </row>
    <row r="3304" spans="1:4" x14ac:dyDescent="0.2">
      <c r="A3304" t="s">
        <v>5484</v>
      </c>
      <c r="B3304">
        <v>27900000</v>
      </c>
      <c r="C3304">
        <v>3500000</v>
      </c>
      <c r="D3304">
        <f t="shared" si="51"/>
        <v>24400000</v>
      </c>
    </row>
    <row r="3305" spans="1:4" x14ac:dyDescent="0.2">
      <c r="A3305" t="s">
        <v>5486</v>
      </c>
      <c r="B3305">
        <v>14000000</v>
      </c>
      <c r="C3305">
        <v>3500000</v>
      </c>
      <c r="D3305">
        <f t="shared" si="51"/>
        <v>10500000</v>
      </c>
    </row>
    <row r="3306" spans="1:4" x14ac:dyDescent="0.2">
      <c r="A3306" t="s">
        <v>5488</v>
      </c>
      <c r="B3306">
        <v>25138292</v>
      </c>
      <c r="C3306">
        <v>3500000</v>
      </c>
      <c r="D3306">
        <f t="shared" si="51"/>
        <v>21638292</v>
      </c>
    </row>
    <row r="3307" spans="1:4" x14ac:dyDescent="0.2">
      <c r="A3307" t="s">
        <v>5490</v>
      </c>
      <c r="B3307">
        <v>10305534</v>
      </c>
      <c r="C3307">
        <v>3500000</v>
      </c>
      <c r="D3307">
        <f t="shared" si="51"/>
        <v>6805534</v>
      </c>
    </row>
    <row r="3308" spans="1:4" x14ac:dyDescent="0.2">
      <c r="A3308" t="s">
        <v>5492</v>
      </c>
      <c r="B3308">
        <v>9449219</v>
      </c>
      <c r="C3308">
        <v>3500000</v>
      </c>
      <c r="D3308">
        <f t="shared" si="51"/>
        <v>5949219</v>
      </c>
    </row>
    <row r="3309" spans="1:4" x14ac:dyDescent="0.2">
      <c r="A3309" t="s">
        <v>5493</v>
      </c>
      <c r="B3309">
        <v>6390032</v>
      </c>
      <c r="C3309">
        <v>3500000</v>
      </c>
      <c r="D3309">
        <f t="shared" si="51"/>
        <v>2890032</v>
      </c>
    </row>
    <row r="3310" spans="1:4" x14ac:dyDescent="0.2">
      <c r="A3310" t="s">
        <v>5495</v>
      </c>
      <c r="B3310">
        <v>20167424</v>
      </c>
      <c r="C3310">
        <v>2000000</v>
      </c>
      <c r="D3310">
        <f t="shared" si="51"/>
        <v>18167424</v>
      </c>
    </row>
    <row r="3311" spans="1:4" x14ac:dyDescent="0.2">
      <c r="A3311" t="s">
        <v>5497</v>
      </c>
      <c r="B3311">
        <v>5923044</v>
      </c>
      <c r="C3311">
        <v>3600000</v>
      </c>
      <c r="D3311">
        <f t="shared" si="51"/>
        <v>2323044</v>
      </c>
    </row>
    <row r="3312" spans="1:4" x14ac:dyDescent="0.2">
      <c r="A3312" t="s">
        <v>5500</v>
      </c>
      <c r="B3312">
        <v>3293258</v>
      </c>
      <c r="C3312">
        <v>3000000</v>
      </c>
      <c r="D3312">
        <f t="shared" si="51"/>
        <v>293258</v>
      </c>
    </row>
    <row r="3313" spans="1:4" x14ac:dyDescent="0.2">
      <c r="A3313" t="s">
        <v>5502</v>
      </c>
      <c r="B3313">
        <v>886410</v>
      </c>
      <c r="C3313">
        <v>3500000</v>
      </c>
      <c r="D3313">
        <f t="shared" si="51"/>
        <v>-2613590</v>
      </c>
    </row>
    <row r="3314" spans="1:4" x14ac:dyDescent="0.2">
      <c r="A3314" t="s">
        <v>5505</v>
      </c>
      <c r="B3314">
        <v>252652</v>
      </c>
      <c r="C3314">
        <v>19900000</v>
      </c>
      <c r="D3314">
        <f t="shared" si="51"/>
        <v>-19647348</v>
      </c>
    </row>
    <row r="3315" spans="1:4" x14ac:dyDescent="0.2">
      <c r="A3315" t="s">
        <v>5507</v>
      </c>
      <c r="B3315">
        <v>220234</v>
      </c>
      <c r="C3315">
        <v>3500000</v>
      </c>
      <c r="D3315">
        <f t="shared" si="51"/>
        <v>-3279766</v>
      </c>
    </row>
    <row r="3316" spans="1:4" x14ac:dyDescent="0.2">
      <c r="A3316" t="s">
        <v>1598</v>
      </c>
      <c r="B3316">
        <v>34350553</v>
      </c>
      <c r="C3316">
        <v>68000000</v>
      </c>
      <c r="D3316">
        <f t="shared" si="51"/>
        <v>-33649447</v>
      </c>
    </row>
    <row r="3317" spans="1:4" x14ac:dyDescent="0.2">
      <c r="A3317" t="s">
        <v>5509</v>
      </c>
      <c r="B3317">
        <v>101228</v>
      </c>
      <c r="C3317">
        <v>3500000</v>
      </c>
      <c r="D3317">
        <f t="shared" si="51"/>
        <v>-3398772</v>
      </c>
    </row>
    <row r="3318" spans="1:4" x14ac:dyDescent="0.2">
      <c r="A3318" t="s">
        <v>5510</v>
      </c>
      <c r="B3318">
        <v>96793</v>
      </c>
      <c r="C3318">
        <v>3500000</v>
      </c>
      <c r="D3318">
        <f t="shared" si="51"/>
        <v>-3403207</v>
      </c>
    </row>
    <row r="3319" spans="1:4" x14ac:dyDescent="0.2">
      <c r="A3319" t="s">
        <v>5512</v>
      </c>
      <c r="B3319">
        <v>77413017</v>
      </c>
      <c r="C3319">
        <v>8000000</v>
      </c>
      <c r="D3319">
        <f t="shared" si="51"/>
        <v>69413017</v>
      </c>
    </row>
    <row r="3320" spans="1:4" x14ac:dyDescent="0.2">
      <c r="A3320" t="s">
        <v>5513</v>
      </c>
      <c r="B3320">
        <v>5354039</v>
      </c>
      <c r="C3320">
        <v>3500000</v>
      </c>
      <c r="D3320">
        <f t="shared" si="51"/>
        <v>1854039</v>
      </c>
    </row>
    <row r="3321" spans="1:4" x14ac:dyDescent="0.2">
      <c r="A3321" t="s">
        <v>5515</v>
      </c>
      <c r="B3321">
        <v>2926565</v>
      </c>
      <c r="C3321">
        <v>3000000</v>
      </c>
      <c r="D3321">
        <f t="shared" si="51"/>
        <v>-73435</v>
      </c>
    </row>
    <row r="3322" spans="1:4" x14ac:dyDescent="0.2">
      <c r="A3322" t="s">
        <v>5517</v>
      </c>
      <c r="B3322">
        <v>13092000</v>
      </c>
      <c r="C3322">
        <v>3300000</v>
      </c>
      <c r="D3322">
        <f t="shared" si="51"/>
        <v>9792000</v>
      </c>
    </row>
    <row r="3323" spans="1:4" x14ac:dyDescent="0.2">
      <c r="A3323" t="s">
        <v>5518</v>
      </c>
      <c r="B3323">
        <v>7563397</v>
      </c>
      <c r="C3323">
        <v>3300000</v>
      </c>
      <c r="D3323">
        <f t="shared" si="51"/>
        <v>4263397</v>
      </c>
    </row>
    <row r="3324" spans="1:4" x14ac:dyDescent="0.2">
      <c r="A3324" t="s">
        <v>5520</v>
      </c>
      <c r="B3324">
        <v>104257</v>
      </c>
      <c r="C3324">
        <v>2200000</v>
      </c>
      <c r="D3324">
        <f t="shared" si="51"/>
        <v>-2095743</v>
      </c>
    </row>
    <row r="3325" spans="1:4" x14ac:dyDescent="0.2">
      <c r="A3325" t="s">
        <v>5521</v>
      </c>
      <c r="B3325">
        <v>610968</v>
      </c>
      <c r="C3325">
        <v>3800000</v>
      </c>
      <c r="D3325">
        <f t="shared" si="51"/>
        <v>-3189032</v>
      </c>
    </row>
    <row r="3326" spans="1:4" x14ac:dyDescent="0.2">
      <c r="A3326" t="s">
        <v>5523</v>
      </c>
      <c r="B3326">
        <v>8108247</v>
      </c>
      <c r="C3326">
        <v>3300000</v>
      </c>
      <c r="D3326">
        <f t="shared" si="51"/>
        <v>4808247</v>
      </c>
    </row>
    <row r="3327" spans="1:4" x14ac:dyDescent="0.2">
      <c r="A3327" t="s">
        <v>5525</v>
      </c>
      <c r="B3327">
        <v>6517198</v>
      </c>
      <c r="C3327">
        <v>3000000</v>
      </c>
      <c r="D3327">
        <f t="shared" si="51"/>
        <v>3517198</v>
      </c>
    </row>
    <row r="3328" spans="1:4" x14ac:dyDescent="0.2">
      <c r="A3328" t="s">
        <v>5527</v>
      </c>
      <c r="B3328">
        <v>5776314</v>
      </c>
      <c r="C3328">
        <v>3200000</v>
      </c>
      <c r="D3328">
        <f t="shared" si="51"/>
        <v>2576314</v>
      </c>
    </row>
    <row r="3329" spans="1:4" x14ac:dyDescent="0.2">
      <c r="A3329" t="s">
        <v>5528</v>
      </c>
      <c r="B3329">
        <v>141600000</v>
      </c>
      <c r="C3329">
        <v>3000000</v>
      </c>
      <c r="D3329">
        <f t="shared" si="51"/>
        <v>138600000</v>
      </c>
    </row>
    <row r="3330" spans="1:4" x14ac:dyDescent="0.2">
      <c r="A3330" t="s">
        <v>5529</v>
      </c>
      <c r="B3330">
        <v>51100000</v>
      </c>
      <c r="C3330">
        <v>3000000</v>
      </c>
      <c r="D3330">
        <f t="shared" si="51"/>
        <v>48100000</v>
      </c>
    </row>
    <row r="3331" spans="1:4" x14ac:dyDescent="0.2">
      <c r="A3331" t="s">
        <v>5530</v>
      </c>
      <c r="B3331">
        <v>16501785</v>
      </c>
      <c r="C3331">
        <v>3500000</v>
      </c>
      <c r="D3331">
        <f t="shared" ref="D3331:D3394" si="52">B3331-C3331</f>
        <v>13001785</v>
      </c>
    </row>
    <row r="3332" spans="1:4" x14ac:dyDescent="0.2">
      <c r="A3332" t="s">
        <v>5531</v>
      </c>
      <c r="B3332">
        <v>38168022</v>
      </c>
      <c r="C3332">
        <v>3000000</v>
      </c>
      <c r="D3332">
        <f t="shared" si="52"/>
        <v>35168022</v>
      </c>
    </row>
    <row r="3333" spans="1:4" x14ac:dyDescent="0.2">
      <c r="A3333" t="s">
        <v>5533</v>
      </c>
      <c r="B3333">
        <v>84749884</v>
      </c>
      <c r="C3333">
        <v>3000000</v>
      </c>
      <c r="D3333">
        <f t="shared" si="52"/>
        <v>81749884</v>
      </c>
    </row>
    <row r="3334" spans="1:4" x14ac:dyDescent="0.2">
      <c r="A3334" t="s">
        <v>5534</v>
      </c>
      <c r="B3334">
        <v>24788807</v>
      </c>
      <c r="C3334">
        <v>3000000</v>
      </c>
      <c r="D3334">
        <f t="shared" si="52"/>
        <v>21788807</v>
      </c>
    </row>
    <row r="3335" spans="1:4" x14ac:dyDescent="0.2">
      <c r="A3335" t="s">
        <v>5536</v>
      </c>
      <c r="B3335">
        <v>21244913</v>
      </c>
      <c r="C3335">
        <v>4000000</v>
      </c>
      <c r="D3335">
        <f t="shared" si="52"/>
        <v>17244913</v>
      </c>
    </row>
    <row r="3336" spans="1:4" x14ac:dyDescent="0.2">
      <c r="A3336" t="s">
        <v>5538</v>
      </c>
      <c r="B3336">
        <v>30000000</v>
      </c>
      <c r="C3336">
        <v>2200000</v>
      </c>
      <c r="D3336">
        <f t="shared" si="52"/>
        <v>27800000</v>
      </c>
    </row>
    <row r="3337" spans="1:4" x14ac:dyDescent="0.2">
      <c r="A3337" t="s">
        <v>5539</v>
      </c>
      <c r="B3337">
        <v>20966644</v>
      </c>
      <c r="C3337">
        <v>3000000</v>
      </c>
      <c r="D3337">
        <f t="shared" si="52"/>
        <v>17966644</v>
      </c>
    </row>
    <row r="3338" spans="1:4" x14ac:dyDescent="0.2">
      <c r="A3338" t="s">
        <v>5540</v>
      </c>
      <c r="B3338">
        <v>64423650</v>
      </c>
      <c r="C3338">
        <v>3000000</v>
      </c>
      <c r="D3338">
        <f t="shared" si="52"/>
        <v>61423650</v>
      </c>
    </row>
    <row r="3339" spans="1:4" x14ac:dyDescent="0.2">
      <c r="A3339" t="s">
        <v>5541</v>
      </c>
      <c r="B3339">
        <v>48056940</v>
      </c>
      <c r="C3339">
        <v>3000000</v>
      </c>
      <c r="D3339">
        <f t="shared" si="52"/>
        <v>45056940</v>
      </c>
    </row>
    <row r="3340" spans="1:4" x14ac:dyDescent="0.2">
      <c r="A3340" t="s">
        <v>5543</v>
      </c>
      <c r="B3340">
        <v>19184015</v>
      </c>
      <c r="C3340">
        <v>3000000</v>
      </c>
      <c r="D3340">
        <f t="shared" si="52"/>
        <v>16184015</v>
      </c>
    </row>
    <row r="3341" spans="1:4" x14ac:dyDescent="0.2">
      <c r="A3341" t="s">
        <v>5544</v>
      </c>
      <c r="B3341">
        <v>24629916</v>
      </c>
      <c r="C3341">
        <v>3000000</v>
      </c>
      <c r="D3341">
        <f t="shared" si="52"/>
        <v>21629916</v>
      </c>
    </row>
    <row r="3342" spans="1:4" x14ac:dyDescent="0.2">
      <c r="A3342" t="s">
        <v>5546</v>
      </c>
      <c r="B3342">
        <v>19472057</v>
      </c>
      <c r="C3342">
        <v>3000000</v>
      </c>
      <c r="D3342">
        <f t="shared" si="52"/>
        <v>16472057</v>
      </c>
    </row>
    <row r="3343" spans="1:4" x14ac:dyDescent="0.2">
      <c r="A3343" t="s">
        <v>5547</v>
      </c>
      <c r="B3343">
        <v>27200000</v>
      </c>
      <c r="C3343">
        <v>3000000</v>
      </c>
      <c r="D3343">
        <f t="shared" si="52"/>
        <v>24200000</v>
      </c>
    </row>
    <row r="3344" spans="1:4" x14ac:dyDescent="0.2">
      <c r="A3344" t="s">
        <v>5548</v>
      </c>
      <c r="B3344">
        <v>15369573</v>
      </c>
      <c r="C3344">
        <v>3000000</v>
      </c>
      <c r="D3344">
        <f t="shared" si="52"/>
        <v>12369573</v>
      </c>
    </row>
    <row r="3345" spans="1:4" x14ac:dyDescent="0.2">
      <c r="A3345" t="s">
        <v>5550</v>
      </c>
      <c r="B3345">
        <v>15935068</v>
      </c>
      <c r="C3345">
        <v>2500000</v>
      </c>
      <c r="D3345">
        <f t="shared" si="52"/>
        <v>13435068</v>
      </c>
    </row>
    <row r="3346" spans="1:4" x14ac:dyDescent="0.2">
      <c r="A3346" t="s">
        <v>5552</v>
      </c>
      <c r="B3346">
        <v>11694528</v>
      </c>
      <c r="C3346">
        <v>3000000</v>
      </c>
      <c r="D3346">
        <f t="shared" si="52"/>
        <v>8694528</v>
      </c>
    </row>
    <row r="3347" spans="1:4" x14ac:dyDescent="0.2">
      <c r="A3347" t="s">
        <v>5554</v>
      </c>
      <c r="B3347">
        <v>10017041</v>
      </c>
      <c r="C3347">
        <v>3000000</v>
      </c>
      <c r="D3347">
        <f t="shared" si="52"/>
        <v>7017041</v>
      </c>
    </row>
    <row r="3348" spans="1:4" x14ac:dyDescent="0.2">
      <c r="A3348" t="s">
        <v>5556</v>
      </c>
      <c r="B3348">
        <v>7059537</v>
      </c>
      <c r="C3348">
        <v>3000000</v>
      </c>
      <c r="D3348">
        <f t="shared" si="52"/>
        <v>4059537</v>
      </c>
    </row>
    <row r="3349" spans="1:4" x14ac:dyDescent="0.2">
      <c r="A3349" t="s">
        <v>5557</v>
      </c>
      <c r="B3349">
        <v>8114507</v>
      </c>
      <c r="C3349">
        <v>3000000</v>
      </c>
      <c r="D3349">
        <f t="shared" si="52"/>
        <v>5114507</v>
      </c>
    </row>
    <row r="3350" spans="1:4" x14ac:dyDescent="0.2">
      <c r="A3350" t="s">
        <v>5559</v>
      </c>
      <c r="B3350">
        <v>7888703</v>
      </c>
      <c r="C3350">
        <v>3000000</v>
      </c>
      <c r="D3350">
        <f t="shared" si="52"/>
        <v>4888703</v>
      </c>
    </row>
    <row r="3351" spans="1:4" x14ac:dyDescent="0.2">
      <c r="A3351" t="s">
        <v>5561</v>
      </c>
      <c r="B3351">
        <v>7282851</v>
      </c>
      <c r="C3351">
        <v>3000000</v>
      </c>
      <c r="D3351">
        <f t="shared" si="52"/>
        <v>4282851</v>
      </c>
    </row>
    <row r="3352" spans="1:4" x14ac:dyDescent="0.2">
      <c r="A3352" t="s">
        <v>5563</v>
      </c>
      <c r="B3352">
        <v>5844929</v>
      </c>
      <c r="C3352">
        <v>3000000</v>
      </c>
      <c r="D3352">
        <f t="shared" si="52"/>
        <v>2844929</v>
      </c>
    </row>
    <row r="3353" spans="1:4" x14ac:dyDescent="0.2">
      <c r="A3353" t="s">
        <v>5565</v>
      </c>
      <c r="B3353">
        <v>4170647</v>
      </c>
      <c r="C3353">
        <v>1900000</v>
      </c>
      <c r="D3353">
        <f t="shared" si="52"/>
        <v>2270647</v>
      </c>
    </row>
    <row r="3354" spans="1:4" x14ac:dyDescent="0.2">
      <c r="A3354" t="s">
        <v>5567</v>
      </c>
      <c r="B3354">
        <v>4142507</v>
      </c>
      <c r="C3354">
        <v>3000000</v>
      </c>
      <c r="D3354">
        <f t="shared" si="52"/>
        <v>1142507</v>
      </c>
    </row>
    <row r="3355" spans="1:4" x14ac:dyDescent="0.2">
      <c r="A3355" t="s">
        <v>5569</v>
      </c>
      <c r="B3355">
        <v>4109095</v>
      </c>
      <c r="C3355">
        <v>3000000</v>
      </c>
      <c r="D3355">
        <f t="shared" si="52"/>
        <v>1109095</v>
      </c>
    </row>
    <row r="3356" spans="1:4" x14ac:dyDescent="0.2">
      <c r="A3356" t="s">
        <v>5571</v>
      </c>
      <c r="B3356">
        <v>3902679</v>
      </c>
      <c r="C3356">
        <v>3000000</v>
      </c>
      <c r="D3356">
        <f t="shared" si="52"/>
        <v>902679</v>
      </c>
    </row>
    <row r="3357" spans="1:4" x14ac:dyDescent="0.2">
      <c r="A3357" t="s">
        <v>5573</v>
      </c>
      <c r="B3357">
        <v>3559990</v>
      </c>
      <c r="C3357">
        <v>3000000</v>
      </c>
      <c r="D3357">
        <f t="shared" si="52"/>
        <v>559990</v>
      </c>
    </row>
    <row r="3358" spans="1:4" x14ac:dyDescent="0.2">
      <c r="A3358" t="s">
        <v>5575</v>
      </c>
      <c r="B3358">
        <v>3287435</v>
      </c>
      <c r="C3358">
        <v>4500000</v>
      </c>
      <c r="D3358">
        <f t="shared" si="52"/>
        <v>-1212565</v>
      </c>
    </row>
    <row r="3359" spans="1:4" x14ac:dyDescent="0.2">
      <c r="A3359" t="s">
        <v>5577</v>
      </c>
      <c r="B3359">
        <v>3071947</v>
      </c>
      <c r="C3359">
        <v>3500000</v>
      </c>
      <c r="D3359">
        <f t="shared" si="52"/>
        <v>-428053</v>
      </c>
    </row>
    <row r="3360" spans="1:4" x14ac:dyDescent="0.2">
      <c r="A3360" t="s">
        <v>5579</v>
      </c>
      <c r="B3360">
        <v>2961991</v>
      </c>
      <c r="C3360">
        <v>3300000</v>
      </c>
      <c r="D3360">
        <f t="shared" si="52"/>
        <v>-338009</v>
      </c>
    </row>
    <row r="3361" spans="1:4" x14ac:dyDescent="0.2">
      <c r="A3361" t="s">
        <v>5580</v>
      </c>
      <c r="B3361">
        <v>2912363</v>
      </c>
      <c r="C3361">
        <v>3000000</v>
      </c>
      <c r="D3361">
        <f t="shared" si="52"/>
        <v>-87637</v>
      </c>
    </row>
    <row r="3362" spans="1:4" x14ac:dyDescent="0.2">
      <c r="A3362" t="s">
        <v>5582</v>
      </c>
      <c r="B3362">
        <v>2223990</v>
      </c>
      <c r="C3362">
        <v>3000000</v>
      </c>
      <c r="D3362">
        <f t="shared" si="52"/>
        <v>-776010</v>
      </c>
    </row>
    <row r="3363" spans="1:4" x14ac:dyDescent="0.2">
      <c r="A3363" t="s">
        <v>5584</v>
      </c>
      <c r="B3363">
        <v>1821983</v>
      </c>
      <c r="C3363">
        <v>3000000</v>
      </c>
      <c r="D3363">
        <f t="shared" si="52"/>
        <v>-1178017</v>
      </c>
    </row>
    <row r="3364" spans="1:4" x14ac:dyDescent="0.2">
      <c r="A3364" t="s">
        <v>5585</v>
      </c>
      <c r="B3364">
        <v>2181290</v>
      </c>
      <c r="C3364">
        <v>3000000</v>
      </c>
      <c r="D3364">
        <f t="shared" si="52"/>
        <v>-818710</v>
      </c>
    </row>
    <row r="3365" spans="1:4" x14ac:dyDescent="0.2">
      <c r="A3365" t="s">
        <v>5587</v>
      </c>
      <c r="B3365">
        <v>2848578</v>
      </c>
      <c r="C3365">
        <v>3500000</v>
      </c>
      <c r="D3365">
        <f t="shared" si="52"/>
        <v>-651422</v>
      </c>
    </row>
    <row r="3366" spans="1:4" x14ac:dyDescent="0.2">
      <c r="A3366" t="s">
        <v>5589</v>
      </c>
      <c r="B3366">
        <v>703002</v>
      </c>
      <c r="C3366">
        <v>3000000</v>
      </c>
      <c r="D3366">
        <f t="shared" si="52"/>
        <v>-2296998</v>
      </c>
    </row>
    <row r="3367" spans="1:4" x14ac:dyDescent="0.2">
      <c r="A3367" t="s">
        <v>5591</v>
      </c>
      <c r="B3367">
        <v>418268</v>
      </c>
      <c r="C3367">
        <v>3000000</v>
      </c>
      <c r="D3367">
        <f t="shared" si="52"/>
        <v>-2581732</v>
      </c>
    </row>
    <row r="3368" spans="1:4" x14ac:dyDescent="0.2">
      <c r="A3368" t="s">
        <v>5592</v>
      </c>
      <c r="B3368">
        <v>200803</v>
      </c>
      <c r="C3368">
        <v>3000000</v>
      </c>
      <c r="D3368">
        <f t="shared" si="52"/>
        <v>-2799197</v>
      </c>
    </row>
    <row r="3369" spans="1:4" x14ac:dyDescent="0.2">
      <c r="A3369" t="s">
        <v>3137</v>
      </c>
      <c r="B3369">
        <v>33631221</v>
      </c>
      <c r="C3369">
        <v>25000000</v>
      </c>
      <c r="D3369">
        <f t="shared" si="52"/>
        <v>8631221</v>
      </c>
    </row>
    <row r="3370" spans="1:4" x14ac:dyDescent="0.2">
      <c r="A3370" t="s">
        <v>5593</v>
      </c>
      <c r="B3370">
        <v>95016</v>
      </c>
      <c r="C3370">
        <v>2700000</v>
      </c>
      <c r="D3370">
        <f t="shared" si="52"/>
        <v>-2604984</v>
      </c>
    </row>
    <row r="3371" spans="1:4" x14ac:dyDescent="0.2">
      <c r="A3371" t="s">
        <v>5595</v>
      </c>
      <c r="B3371">
        <v>143000</v>
      </c>
      <c r="C3371">
        <v>5000000</v>
      </c>
      <c r="D3371">
        <f t="shared" si="52"/>
        <v>-4857000</v>
      </c>
    </row>
    <row r="3372" spans="1:4" x14ac:dyDescent="0.2">
      <c r="A3372" t="s">
        <v>5596</v>
      </c>
      <c r="B3372">
        <v>39852</v>
      </c>
      <c r="C3372">
        <v>3000000</v>
      </c>
      <c r="D3372">
        <f t="shared" si="52"/>
        <v>-2960148</v>
      </c>
    </row>
    <row r="3373" spans="1:4" x14ac:dyDescent="0.2">
      <c r="A3373" t="s">
        <v>5597</v>
      </c>
      <c r="B3373">
        <v>22000</v>
      </c>
      <c r="C3373">
        <v>3000000</v>
      </c>
      <c r="D3373">
        <f t="shared" si="52"/>
        <v>-2978000</v>
      </c>
    </row>
    <row r="3374" spans="1:4" x14ac:dyDescent="0.2">
      <c r="A3374" t="s">
        <v>95</v>
      </c>
      <c r="B3374">
        <v>334185206</v>
      </c>
      <c r="C3374">
        <v>200000000</v>
      </c>
      <c r="D3374">
        <f t="shared" si="52"/>
        <v>134185206</v>
      </c>
    </row>
    <row r="3375" spans="1:4" x14ac:dyDescent="0.2">
      <c r="A3375" t="s">
        <v>701</v>
      </c>
      <c r="B3375">
        <v>201148159</v>
      </c>
      <c r="C3375">
        <v>95000000</v>
      </c>
      <c r="D3375">
        <f t="shared" si="52"/>
        <v>106148159</v>
      </c>
    </row>
    <row r="3376" spans="1:4" x14ac:dyDescent="0.2">
      <c r="A3376" t="s">
        <v>5598</v>
      </c>
      <c r="B3376">
        <v>5595428</v>
      </c>
      <c r="C3376">
        <v>2900000</v>
      </c>
      <c r="D3376">
        <f t="shared" si="52"/>
        <v>2695428</v>
      </c>
    </row>
    <row r="3377" spans="1:4" x14ac:dyDescent="0.2">
      <c r="A3377" t="s">
        <v>5600</v>
      </c>
      <c r="B3377">
        <v>3123749</v>
      </c>
      <c r="C3377">
        <v>1500000</v>
      </c>
      <c r="D3377">
        <f t="shared" si="52"/>
        <v>1623749</v>
      </c>
    </row>
    <row r="3378" spans="1:4" x14ac:dyDescent="0.2">
      <c r="A3378" t="s">
        <v>5601</v>
      </c>
      <c r="B3378">
        <v>3645438</v>
      </c>
      <c r="C3378">
        <v>2200000</v>
      </c>
      <c r="D3378">
        <f t="shared" si="52"/>
        <v>1445438</v>
      </c>
    </row>
    <row r="3379" spans="1:4" x14ac:dyDescent="0.2">
      <c r="A3379" t="s">
        <v>5602</v>
      </c>
      <c r="B3379">
        <v>22201636</v>
      </c>
      <c r="C3379">
        <v>8000000</v>
      </c>
      <c r="D3379">
        <f t="shared" si="52"/>
        <v>14201636</v>
      </c>
    </row>
    <row r="3380" spans="1:4" x14ac:dyDescent="0.2">
      <c r="A3380" t="s">
        <v>5604</v>
      </c>
      <c r="B3380">
        <v>25000000</v>
      </c>
      <c r="C3380">
        <v>2883848</v>
      </c>
      <c r="D3380">
        <f t="shared" si="52"/>
        <v>22116152</v>
      </c>
    </row>
    <row r="3381" spans="1:4" x14ac:dyDescent="0.2">
      <c r="A3381" t="s">
        <v>5606</v>
      </c>
      <c r="B3381">
        <v>19170001</v>
      </c>
      <c r="C3381">
        <v>2800000</v>
      </c>
      <c r="D3381">
        <f t="shared" si="52"/>
        <v>16370001</v>
      </c>
    </row>
    <row r="3382" spans="1:4" x14ac:dyDescent="0.2">
      <c r="A3382" t="s">
        <v>5607</v>
      </c>
      <c r="B3382">
        <v>22202612</v>
      </c>
      <c r="C3382">
        <v>2800000</v>
      </c>
      <c r="D3382">
        <f t="shared" si="52"/>
        <v>19402612</v>
      </c>
    </row>
    <row r="3383" spans="1:4" x14ac:dyDescent="0.2">
      <c r="A3383" t="s">
        <v>5608</v>
      </c>
      <c r="B3383">
        <v>86300000</v>
      </c>
      <c r="C3383">
        <v>2800000</v>
      </c>
      <c r="D3383">
        <f t="shared" si="52"/>
        <v>83500000</v>
      </c>
    </row>
    <row r="3384" spans="1:4" x14ac:dyDescent="0.2">
      <c r="A3384" t="s">
        <v>5609</v>
      </c>
      <c r="B3384">
        <v>952620</v>
      </c>
      <c r="C3384">
        <v>2000000</v>
      </c>
      <c r="D3384">
        <f t="shared" si="52"/>
        <v>-1047380</v>
      </c>
    </row>
    <row r="3385" spans="1:4" x14ac:dyDescent="0.2">
      <c r="A3385" t="s">
        <v>5611</v>
      </c>
      <c r="B3385">
        <v>9054736</v>
      </c>
      <c r="C3385">
        <v>2700000</v>
      </c>
      <c r="D3385">
        <f t="shared" si="52"/>
        <v>6354736</v>
      </c>
    </row>
    <row r="3386" spans="1:4" x14ac:dyDescent="0.2">
      <c r="A3386" t="s">
        <v>5612</v>
      </c>
      <c r="B3386">
        <v>119500000</v>
      </c>
      <c r="C3386">
        <v>2600000</v>
      </c>
      <c r="D3386">
        <f t="shared" si="52"/>
        <v>116900000</v>
      </c>
    </row>
    <row r="3387" spans="1:4" x14ac:dyDescent="0.2">
      <c r="A3387" t="s">
        <v>5614</v>
      </c>
      <c r="B3387">
        <v>32600000</v>
      </c>
      <c r="C3387">
        <v>1800000</v>
      </c>
      <c r="D3387">
        <f t="shared" si="52"/>
        <v>30800000</v>
      </c>
    </row>
    <row r="3388" spans="1:4" x14ac:dyDescent="0.2">
      <c r="A3388" t="s">
        <v>5615</v>
      </c>
      <c r="B3388">
        <v>3130592</v>
      </c>
      <c r="C3388">
        <v>2600000</v>
      </c>
      <c r="D3388">
        <f t="shared" si="52"/>
        <v>530592</v>
      </c>
    </row>
    <row r="3389" spans="1:4" x14ac:dyDescent="0.2">
      <c r="A3389" t="s">
        <v>2562</v>
      </c>
      <c r="B3389">
        <v>10654581</v>
      </c>
      <c r="C3389">
        <v>34000000</v>
      </c>
      <c r="D3389">
        <f t="shared" si="52"/>
        <v>-23345419</v>
      </c>
    </row>
    <row r="3390" spans="1:4" x14ac:dyDescent="0.2">
      <c r="A3390" t="s">
        <v>5617</v>
      </c>
      <c r="B3390">
        <v>38108</v>
      </c>
      <c r="C3390">
        <v>2600000</v>
      </c>
      <c r="D3390">
        <f t="shared" si="52"/>
        <v>-2561892</v>
      </c>
    </row>
    <row r="3391" spans="1:4" x14ac:dyDescent="0.2">
      <c r="A3391" t="s">
        <v>5618</v>
      </c>
      <c r="B3391">
        <v>40041683</v>
      </c>
      <c r="C3391">
        <v>2500000</v>
      </c>
      <c r="D3391">
        <f t="shared" si="52"/>
        <v>37541683</v>
      </c>
    </row>
    <row r="3392" spans="1:4" x14ac:dyDescent="0.2">
      <c r="A3392" t="s">
        <v>5620</v>
      </c>
      <c r="B3392">
        <v>33349949</v>
      </c>
      <c r="C3392">
        <v>2500000</v>
      </c>
      <c r="D3392">
        <f t="shared" si="52"/>
        <v>30849949</v>
      </c>
    </row>
    <row r="3393" spans="1:4" x14ac:dyDescent="0.2">
      <c r="A3393" t="s">
        <v>5621</v>
      </c>
      <c r="B3393">
        <v>25809813</v>
      </c>
      <c r="C3393">
        <v>26000000</v>
      </c>
      <c r="D3393">
        <f t="shared" si="52"/>
        <v>-190187</v>
      </c>
    </row>
    <row r="3394" spans="1:4" x14ac:dyDescent="0.2">
      <c r="A3394" t="s">
        <v>5623</v>
      </c>
      <c r="B3394">
        <v>14400000</v>
      </c>
      <c r="C3394">
        <v>2500000</v>
      </c>
      <c r="D3394">
        <f t="shared" si="52"/>
        <v>11900000</v>
      </c>
    </row>
    <row r="3395" spans="1:4" x14ac:dyDescent="0.2">
      <c r="A3395" t="s">
        <v>5625</v>
      </c>
      <c r="B3395">
        <v>32230907</v>
      </c>
      <c r="C3395">
        <v>2500000</v>
      </c>
      <c r="D3395">
        <f t="shared" ref="D3395:D3458" si="53">B3395-C3395</f>
        <v>29730907</v>
      </c>
    </row>
    <row r="3396" spans="1:4" x14ac:dyDescent="0.2">
      <c r="A3396" t="s">
        <v>5626</v>
      </c>
      <c r="B3396">
        <v>6401336</v>
      </c>
      <c r="C3396">
        <v>2500000</v>
      </c>
      <c r="D3396">
        <f t="shared" si="53"/>
        <v>3901336</v>
      </c>
    </row>
    <row r="3397" spans="1:4" x14ac:dyDescent="0.2">
      <c r="A3397" t="s">
        <v>5627</v>
      </c>
      <c r="B3397">
        <v>26781723</v>
      </c>
      <c r="C3397">
        <v>2500000</v>
      </c>
      <c r="D3397">
        <f t="shared" si="53"/>
        <v>24281723</v>
      </c>
    </row>
    <row r="3398" spans="1:4" x14ac:dyDescent="0.2">
      <c r="A3398" t="s">
        <v>5628</v>
      </c>
      <c r="B3398">
        <v>5400000</v>
      </c>
      <c r="C3398">
        <v>2500000</v>
      </c>
      <c r="D3398">
        <f t="shared" si="53"/>
        <v>2900000</v>
      </c>
    </row>
    <row r="3399" spans="1:4" x14ac:dyDescent="0.2">
      <c r="A3399" t="s">
        <v>5630</v>
      </c>
      <c r="B3399">
        <v>1282084</v>
      </c>
      <c r="C3399">
        <v>2500000</v>
      </c>
      <c r="D3399">
        <f t="shared" si="53"/>
        <v>-1217916</v>
      </c>
    </row>
    <row r="3400" spans="1:4" x14ac:dyDescent="0.2">
      <c r="A3400" t="s">
        <v>5632</v>
      </c>
      <c r="B3400">
        <v>3325638</v>
      </c>
      <c r="C3400">
        <v>2500000</v>
      </c>
      <c r="D3400">
        <f t="shared" si="53"/>
        <v>825638</v>
      </c>
    </row>
    <row r="3401" spans="1:4" x14ac:dyDescent="0.2">
      <c r="A3401" t="s">
        <v>5634</v>
      </c>
      <c r="B3401">
        <v>395592</v>
      </c>
      <c r="C3401">
        <v>2000000</v>
      </c>
      <c r="D3401">
        <f t="shared" si="53"/>
        <v>-1604408</v>
      </c>
    </row>
    <row r="3402" spans="1:4" x14ac:dyDescent="0.2">
      <c r="A3402" t="s">
        <v>5636</v>
      </c>
      <c r="B3402">
        <v>6851969</v>
      </c>
      <c r="C3402">
        <v>2500000</v>
      </c>
      <c r="D3402">
        <f t="shared" si="53"/>
        <v>4351969</v>
      </c>
    </row>
    <row r="3403" spans="1:4" x14ac:dyDescent="0.2">
      <c r="A3403" t="s">
        <v>5638</v>
      </c>
      <c r="B3403">
        <v>12995673</v>
      </c>
      <c r="C3403">
        <v>2500000</v>
      </c>
      <c r="D3403">
        <f t="shared" si="53"/>
        <v>10495673</v>
      </c>
    </row>
    <row r="3404" spans="1:4" x14ac:dyDescent="0.2">
      <c r="A3404" t="s">
        <v>5640</v>
      </c>
      <c r="B3404">
        <v>173783</v>
      </c>
      <c r="C3404">
        <v>2500000</v>
      </c>
      <c r="D3404">
        <f t="shared" si="53"/>
        <v>-2326217</v>
      </c>
    </row>
    <row r="3405" spans="1:4" x14ac:dyDescent="0.2">
      <c r="A3405" t="s">
        <v>2675</v>
      </c>
      <c r="B3405">
        <v>114324072</v>
      </c>
      <c r="C3405">
        <v>20000000</v>
      </c>
      <c r="D3405">
        <f t="shared" si="53"/>
        <v>94324072</v>
      </c>
    </row>
    <row r="3406" spans="1:4" x14ac:dyDescent="0.2">
      <c r="A3406" t="s">
        <v>5642</v>
      </c>
      <c r="B3406">
        <v>71904</v>
      </c>
      <c r="C3406">
        <v>2500000</v>
      </c>
      <c r="D3406">
        <f t="shared" si="53"/>
        <v>-2428096</v>
      </c>
    </row>
    <row r="3407" spans="1:4" x14ac:dyDescent="0.2">
      <c r="A3407" t="s">
        <v>5644</v>
      </c>
      <c r="B3407">
        <v>99851</v>
      </c>
      <c r="C3407">
        <v>2500000</v>
      </c>
      <c r="D3407">
        <f t="shared" si="53"/>
        <v>-2400149</v>
      </c>
    </row>
    <row r="3408" spans="1:4" x14ac:dyDescent="0.2">
      <c r="A3408" t="s">
        <v>5646</v>
      </c>
      <c r="B3408">
        <v>115504</v>
      </c>
      <c r="C3408">
        <v>14000000</v>
      </c>
      <c r="D3408">
        <f t="shared" si="53"/>
        <v>-13884496</v>
      </c>
    </row>
    <row r="3409" spans="1:4" x14ac:dyDescent="0.2">
      <c r="A3409" t="s">
        <v>5647</v>
      </c>
      <c r="B3409">
        <v>5725</v>
      </c>
      <c r="C3409">
        <v>8400000</v>
      </c>
      <c r="D3409">
        <f t="shared" si="53"/>
        <v>-8394275</v>
      </c>
    </row>
    <row r="3410" spans="1:4" x14ac:dyDescent="0.2">
      <c r="A3410" t="s">
        <v>5649</v>
      </c>
      <c r="B3410">
        <v>75727</v>
      </c>
      <c r="C3410">
        <v>2500000</v>
      </c>
      <c r="D3410">
        <f t="shared" si="53"/>
        <v>-2424273</v>
      </c>
    </row>
    <row r="3411" spans="1:4" x14ac:dyDescent="0.2">
      <c r="A3411" t="s">
        <v>5650</v>
      </c>
      <c r="B3411">
        <v>322157</v>
      </c>
      <c r="C3411">
        <v>2500000</v>
      </c>
      <c r="D3411">
        <f t="shared" si="53"/>
        <v>-2177843</v>
      </c>
    </row>
    <row r="3412" spans="1:4" x14ac:dyDescent="0.2">
      <c r="A3412" t="s">
        <v>5651</v>
      </c>
      <c r="B3412">
        <v>5731103</v>
      </c>
      <c r="C3412">
        <v>2400000</v>
      </c>
      <c r="D3412">
        <f t="shared" si="53"/>
        <v>3331103</v>
      </c>
    </row>
    <row r="3413" spans="1:4" x14ac:dyDescent="0.2">
      <c r="A3413" t="s">
        <v>5653</v>
      </c>
      <c r="B3413">
        <v>978908</v>
      </c>
      <c r="C3413">
        <v>2400000</v>
      </c>
      <c r="D3413">
        <f t="shared" si="53"/>
        <v>-1421092</v>
      </c>
    </row>
    <row r="3414" spans="1:4" x14ac:dyDescent="0.2">
      <c r="A3414" t="s">
        <v>5656</v>
      </c>
      <c r="B3414">
        <v>327919</v>
      </c>
      <c r="C3414">
        <v>1500000</v>
      </c>
      <c r="D3414">
        <f t="shared" si="53"/>
        <v>-1172081</v>
      </c>
    </row>
    <row r="3415" spans="1:4" x14ac:dyDescent="0.2">
      <c r="A3415" t="s">
        <v>5658</v>
      </c>
      <c r="B3415">
        <v>178739</v>
      </c>
      <c r="C3415">
        <v>2450000</v>
      </c>
      <c r="D3415">
        <f t="shared" si="53"/>
        <v>-2271261</v>
      </c>
    </row>
    <row r="3416" spans="1:4" x14ac:dyDescent="0.2">
      <c r="A3416" t="s">
        <v>5659</v>
      </c>
      <c r="B3416">
        <v>36200000</v>
      </c>
      <c r="C3416">
        <v>4000000</v>
      </c>
      <c r="D3416">
        <f t="shared" si="53"/>
        <v>32200000</v>
      </c>
    </row>
    <row r="3417" spans="1:4" x14ac:dyDescent="0.2">
      <c r="A3417" t="s">
        <v>5661</v>
      </c>
      <c r="B3417">
        <v>21300000</v>
      </c>
      <c r="C3417">
        <v>2200000</v>
      </c>
      <c r="D3417">
        <f t="shared" si="53"/>
        <v>19100000</v>
      </c>
    </row>
    <row r="3418" spans="1:4" x14ac:dyDescent="0.2">
      <c r="A3418" t="s">
        <v>5663</v>
      </c>
      <c r="B3418">
        <v>379643</v>
      </c>
      <c r="C3418">
        <v>2200000</v>
      </c>
      <c r="D3418">
        <f t="shared" si="53"/>
        <v>-1820357</v>
      </c>
    </row>
    <row r="3419" spans="1:4" x14ac:dyDescent="0.2">
      <c r="A3419" t="s">
        <v>5665</v>
      </c>
      <c r="B3419">
        <v>23650000</v>
      </c>
      <c r="C3419">
        <v>2100000</v>
      </c>
      <c r="D3419">
        <f t="shared" si="53"/>
        <v>21550000</v>
      </c>
    </row>
    <row r="3420" spans="1:4" x14ac:dyDescent="0.2">
      <c r="A3420" t="s">
        <v>5667</v>
      </c>
      <c r="B3420">
        <v>313436</v>
      </c>
      <c r="C3420">
        <v>15500000</v>
      </c>
      <c r="D3420">
        <f t="shared" si="53"/>
        <v>-15186564</v>
      </c>
    </row>
    <row r="3421" spans="1:4" x14ac:dyDescent="0.2">
      <c r="A3421" t="s">
        <v>5668</v>
      </c>
      <c r="B3421">
        <v>24800000</v>
      </c>
      <c r="C3421">
        <v>2000000</v>
      </c>
      <c r="D3421">
        <f t="shared" si="53"/>
        <v>22800000</v>
      </c>
    </row>
    <row r="3422" spans="1:4" x14ac:dyDescent="0.2">
      <c r="A3422" t="s">
        <v>5671</v>
      </c>
      <c r="B3422">
        <v>792966</v>
      </c>
      <c r="C3422">
        <v>2300000</v>
      </c>
      <c r="D3422">
        <f t="shared" si="53"/>
        <v>-1507034</v>
      </c>
    </row>
    <row r="3423" spans="1:4" x14ac:dyDescent="0.2">
      <c r="A3423" t="s">
        <v>5673</v>
      </c>
      <c r="B3423">
        <v>14673301</v>
      </c>
      <c r="C3423">
        <v>2000000</v>
      </c>
      <c r="D3423">
        <f t="shared" si="53"/>
        <v>12673301</v>
      </c>
    </row>
    <row r="3424" spans="1:4" x14ac:dyDescent="0.2">
      <c r="A3424" t="s">
        <v>5674</v>
      </c>
      <c r="B3424">
        <v>9003011</v>
      </c>
      <c r="C3424">
        <v>2000000</v>
      </c>
      <c r="D3424">
        <f t="shared" si="53"/>
        <v>7003011</v>
      </c>
    </row>
    <row r="3425" spans="1:4" x14ac:dyDescent="0.2">
      <c r="A3425" t="s">
        <v>5676</v>
      </c>
      <c r="B3425">
        <v>11546543</v>
      </c>
      <c r="C3425">
        <v>2000000</v>
      </c>
      <c r="D3425">
        <f t="shared" si="53"/>
        <v>9546543</v>
      </c>
    </row>
    <row r="3426" spans="1:4" x14ac:dyDescent="0.2">
      <c r="A3426" t="s">
        <v>5677</v>
      </c>
      <c r="B3426">
        <v>11533945</v>
      </c>
      <c r="C3426">
        <v>2000000</v>
      </c>
      <c r="D3426">
        <f t="shared" si="53"/>
        <v>9533945</v>
      </c>
    </row>
    <row r="3427" spans="1:4" x14ac:dyDescent="0.2">
      <c r="A3427" t="s">
        <v>5679</v>
      </c>
      <c r="B3427">
        <v>12555230</v>
      </c>
      <c r="C3427">
        <v>2000000</v>
      </c>
      <c r="D3427">
        <f t="shared" si="53"/>
        <v>10555230</v>
      </c>
    </row>
    <row r="3428" spans="1:4" x14ac:dyDescent="0.2">
      <c r="A3428" t="s">
        <v>5680</v>
      </c>
      <c r="B3428">
        <v>11284657</v>
      </c>
      <c r="C3428">
        <v>2000000</v>
      </c>
      <c r="D3428">
        <f t="shared" si="53"/>
        <v>9284657</v>
      </c>
    </row>
    <row r="3429" spans="1:4" x14ac:dyDescent="0.2">
      <c r="A3429" t="s">
        <v>5682</v>
      </c>
      <c r="B3429">
        <v>34522221</v>
      </c>
      <c r="C3429">
        <v>2000000</v>
      </c>
      <c r="D3429">
        <f t="shared" si="53"/>
        <v>32522221</v>
      </c>
    </row>
    <row r="3430" spans="1:4" x14ac:dyDescent="0.2">
      <c r="A3430" t="s">
        <v>5685</v>
      </c>
      <c r="B3430">
        <v>7002255</v>
      </c>
      <c r="C3430">
        <v>9500000</v>
      </c>
      <c r="D3430">
        <f t="shared" si="53"/>
        <v>-2497745</v>
      </c>
    </row>
    <row r="3431" spans="1:4" x14ac:dyDescent="0.2">
      <c r="A3431" t="s">
        <v>5687</v>
      </c>
      <c r="B3431">
        <v>6719300</v>
      </c>
      <c r="C3431">
        <v>2000000</v>
      </c>
      <c r="D3431">
        <f t="shared" si="53"/>
        <v>4719300</v>
      </c>
    </row>
    <row r="3432" spans="1:4" x14ac:dyDescent="0.2">
      <c r="A3432" t="s">
        <v>5688</v>
      </c>
      <c r="B3432">
        <v>5792822</v>
      </c>
      <c r="C3432">
        <v>2700000</v>
      </c>
      <c r="D3432">
        <f t="shared" si="53"/>
        <v>3092822</v>
      </c>
    </row>
    <row r="3433" spans="1:4" x14ac:dyDescent="0.2">
      <c r="A3433" t="s">
        <v>5689</v>
      </c>
      <c r="B3433">
        <v>5383834</v>
      </c>
      <c r="C3433">
        <v>2000000</v>
      </c>
      <c r="D3433">
        <f t="shared" si="53"/>
        <v>3383834</v>
      </c>
    </row>
    <row r="3434" spans="1:4" x14ac:dyDescent="0.2">
      <c r="A3434" t="s">
        <v>5690</v>
      </c>
      <c r="B3434">
        <v>4599680</v>
      </c>
      <c r="C3434">
        <v>1500000</v>
      </c>
      <c r="D3434">
        <f t="shared" si="53"/>
        <v>3099680</v>
      </c>
    </row>
    <row r="3435" spans="1:4" x14ac:dyDescent="0.2">
      <c r="A3435" t="s">
        <v>5692</v>
      </c>
      <c r="B3435">
        <v>6531491</v>
      </c>
      <c r="C3435">
        <v>2000000</v>
      </c>
      <c r="D3435">
        <f t="shared" si="53"/>
        <v>4531491</v>
      </c>
    </row>
    <row r="3436" spans="1:4" x14ac:dyDescent="0.2">
      <c r="A3436" t="s">
        <v>5694</v>
      </c>
      <c r="B3436">
        <v>3885134</v>
      </c>
      <c r="C3436">
        <v>2000000</v>
      </c>
      <c r="D3436">
        <f t="shared" si="53"/>
        <v>1885134</v>
      </c>
    </row>
    <row r="3437" spans="1:4" x14ac:dyDescent="0.2">
      <c r="A3437" t="s">
        <v>5696</v>
      </c>
      <c r="B3437">
        <v>3590010</v>
      </c>
      <c r="C3437">
        <v>2000000</v>
      </c>
      <c r="D3437">
        <f t="shared" si="53"/>
        <v>1590010</v>
      </c>
    </row>
    <row r="3438" spans="1:4" x14ac:dyDescent="0.2">
      <c r="A3438" t="s">
        <v>5697</v>
      </c>
      <c r="B3438">
        <v>3335839</v>
      </c>
      <c r="C3438">
        <v>2000000</v>
      </c>
      <c r="D3438">
        <f t="shared" si="53"/>
        <v>1335839</v>
      </c>
    </row>
    <row r="3439" spans="1:4" x14ac:dyDescent="0.2">
      <c r="A3439" t="s">
        <v>5698</v>
      </c>
      <c r="B3439">
        <v>2557668</v>
      </c>
      <c r="C3439">
        <v>2000000</v>
      </c>
      <c r="D3439">
        <f t="shared" si="53"/>
        <v>557668</v>
      </c>
    </row>
    <row r="3440" spans="1:4" x14ac:dyDescent="0.2">
      <c r="A3440" t="s">
        <v>5699</v>
      </c>
      <c r="B3440">
        <v>2506446</v>
      </c>
      <c r="C3440">
        <v>2000000</v>
      </c>
      <c r="D3440">
        <f t="shared" si="53"/>
        <v>506446</v>
      </c>
    </row>
    <row r="3441" spans="1:4" x14ac:dyDescent="0.2">
      <c r="A3441" t="s">
        <v>5701</v>
      </c>
      <c r="B3441">
        <v>7369373</v>
      </c>
      <c r="C3441">
        <v>2000000</v>
      </c>
      <c r="D3441">
        <f t="shared" si="53"/>
        <v>5369373</v>
      </c>
    </row>
    <row r="3442" spans="1:4" x14ac:dyDescent="0.2">
      <c r="A3442" t="s">
        <v>5702</v>
      </c>
      <c r="B3442">
        <v>1984378</v>
      </c>
      <c r="C3442">
        <v>2000000</v>
      </c>
      <c r="D3442">
        <f t="shared" si="53"/>
        <v>-15622</v>
      </c>
    </row>
    <row r="3443" spans="1:4" x14ac:dyDescent="0.2">
      <c r="A3443" t="s">
        <v>5705</v>
      </c>
      <c r="B3443">
        <v>2283276</v>
      </c>
      <c r="C3443">
        <v>1500000</v>
      </c>
      <c r="D3443">
        <f t="shared" si="53"/>
        <v>783276</v>
      </c>
    </row>
    <row r="3444" spans="1:4" x14ac:dyDescent="0.2">
      <c r="A3444" t="s">
        <v>5709</v>
      </c>
      <c r="B3444">
        <v>1098224</v>
      </c>
      <c r="C3444">
        <v>2000000</v>
      </c>
      <c r="D3444">
        <f t="shared" si="53"/>
        <v>-901776</v>
      </c>
    </row>
    <row r="3445" spans="1:4" x14ac:dyDescent="0.2">
      <c r="A3445" t="s">
        <v>5711</v>
      </c>
      <c r="B3445">
        <v>1477002</v>
      </c>
      <c r="C3445">
        <v>2000000</v>
      </c>
      <c r="D3445">
        <f t="shared" si="53"/>
        <v>-522998</v>
      </c>
    </row>
    <row r="3446" spans="1:4" x14ac:dyDescent="0.2">
      <c r="A3446" t="s">
        <v>5714</v>
      </c>
      <c r="B3446">
        <v>1134049</v>
      </c>
      <c r="C3446">
        <v>2000000</v>
      </c>
      <c r="D3446">
        <f t="shared" si="53"/>
        <v>-865951</v>
      </c>
    </row>
    <row r="3447" spans="1:4" x14ac:dyDescent="0.2">
      <c r="A3447" t="s">
        <v>5716</v>
      </c>
      <c r="B3447">
        <v>653621</v>
      </c>
      <c r="C3447">
        <v>2000000</v>
      </c>
      <c r="D3447">
        <f t="shared" si="53"/>
        <v>-1346379</v>
      </c>
    </row>
    <row r="3448" spans="1:4" x14ac:dyDescent="0.2">
      <c r="A3448" t="s">
        <v>5718</v>
      </c>
      <c r="B3448">
        <v>535249</v>
      </c>
      <c r="C3448">
        <v>3400000</v>
      </c>
      <c r="D3448">
        <f t="shared" si="53"/>
        <v>-2864751</v>
      </c>
    </row>
    <row r="3449" spans="1:4" x14ac:dyDescent="0.2">
      <c r="A3449" t="s">
        <v>5720</v>
      </c>
      <c r="B3449">
        <v>371081</v>
      </c>
      <c r="C3449">
        <v>6000000</v>
      </c>
      <c r="D3449">
        <f t="shared" si="53"/>
        <v>-5628919</v>
      </c>
    </row>
    <row r="3450" spans="1:4" x14ac:dyDescent="0.2">
      <c r="A3450" t="s">
        <v>5723</v>
      </c>
      <c r="B3450">
        <v>124494</v>
      </c>
      <c r="C3450">
        <v>2000000</v>
      </c>
      <c r="D3450">
        <f t="shared" si="53"/>
        <v>-1875506</v>
      </c>
    </row>
    <row r="3451" spans="1:4" x14ac:dyDescent="0.2">
      <c r="A3451" t="s">
        <v>5725</v>
      </c>
      <c r="B3451">
        <v>100669</v>
      </c>
      <c r="C3451">
        <v>3800000</v>
      </c>
      <c r="D3451">
        <f t="shared" si="53"/>
        <v>-3699331</v>
      </c>
    </row>
    <row r="3452" spans="1:4" x14ac:dyDescent="0.2">
      <c r="A3452" t="s">
        <v>5726</v>
      </c>
      <c r="B3452">
        <v>186354</v>
      </c>
      <c r="C3452">
        <v>13500000</v>
      </c>
      <c r="D3452">
        <f t="shared" si="53"/>
        <v>-13313646</v>
      </c>
    </row>
    <row r="3453" spans="1:4" x14ac:dyDescent="0.2">
      <c r="A3453" t="s">
        <v>5728</v>
      </c>
      <c r="B3453">
        <v>12667</v>
      </c>
      <c r="C3453">
        <v>14000</v>
      </c>
      <c r="D3453">
        <f t="shared" si="53"/>
        <v>-1333</v>
      </c>
    </row>
    <row r="3454" spans="1:4" x14ac:dyDescent="0.2">
      <c r="A3454" t="s">
        <v>5730</v>
      </c>
      <c r="B3454">
        <v>198407</v>
      </c>
      <c r="C3454">
        <v>2000000</v>
      </c>
      <c r="D3454">
        <f t="shared" si="53"/>
        <v>-1801593</v>
      </c>
    </row>
    <row r="3455" spans="1:4" x14ac:dyDescent="0.2">
      <c r="A3455" t="s">
        <v>5732</v>
      </c>
      <c r="B3455">
        <v>4958</v>
      </c>
      <c r="C3455">
        <v>2000000</v>
      </c>
      <c r="D3455">
        <f t="shared" si="53"/>
        <v>-1995042</v>
      </c>
    </row>
    <row r="3456" spans="1:4" x14ac:dyDescent="0.2">
      <c r="A3456" t="s">
        <v>5735</v>
      </c>
      <c r="B3456">
        <v>7927</v>
      </c>
      <c r="C3456">
        <v>2300000</v>
      </c>
      <c r="D3456">
        <f t="shared" si="53"/>
        <v>-2292073</v>
      </c>
    </row>
    <row r="3457" spans="1:4" x14ac:dyDescent="0.2">
      <c r="A3457" t="s">
        <v>5738</v>
      </c>
      <c r="B3457">
        <v>2436</v>
      </c>
      <c r="C3457">
        <v>2000000</v>
      </c>
      <c r="D3457">
        <f t="shared" si="53"/>
        <v>-1997564</v>
      </c>
    </row>
    <row r="3458" spans="1:4" x14ac:dyDescent="0.2">
      <c r="A3458" t="s">
        <v>5740</v>
      </c>
      <c r="B3458">
        <v>4600000</v>
      </c>
      <c r="C3458">
        <v>1900000</v>
      </c>
      <c r="D3458">
        <f t="shared" si="53"/>
        <v>2700000</v>
      </c>
    </row>
    <row r="3459" spans="1:4" x14ac:dyDescent="0.2">
      <c r="A3459" t="s">
        <v>5741</v>
      </c>
      <c r="B3459">
        <v>1420578</v>
      </c>
      <c r="C3459">
        <v>1900000</v>
      </c>
      <c r="D3459">
        <f t="shared" ref="D3459:D3522" si="54">B3459-C3459</f>
        <v>-479422</v>
      </c>
    </row>
    <row r="3460" spans="1:4" x14ac:dyDescent="0.2">
      <c r="A3460" t="s">
        <v>5743</v>
      </c>
      <c r="B3460">
        <v>1028658</v>
      </c>
      <c r="C3460">
        <v>3000000</v>
      </c>
      <c r="D3460">
        <f t="shared" si="54"/>
        <v>-1971342</v>
      </c>
    </row>
    <row r="3461" spans="1:4" x14ac:dyDescent="0.2">
      <c r="A3461" t="s">
        <v>5745</v>
      </c>
      <c r="B3461">
        <v>18435</v>
      </c>
      <c r="C3461">
        <v>1400000</v>
      </c>
      <c r="D3461">
        <f t="shared" si="54"/>
        <v>-1381565</v>
      </c>
    </row>
    <row r="3462" spans="1:4" x14ac:dyDescent="0.2">
      <c r="A3462" t="s">
        <v>2764</v>
      </c>
      <c r="B3462">
        <v>35266619</v>
      </c>
      <c r="C3462">
        <v>30000000</v>
      </c>
      <c r="D3462">
        <f t="shared" si="54"/>
        <v>5266619</v>
      </c>
    </row>
    <row r="3463" spans="1:4" x14ac:dyDescent="0.2">
      <c r="A3463" t="s">
        <v>2427</v>
      </c>
      <c r="B3463">
        <v>26505000</v>
      </c>
      <c r="C3463">
        <v>1800000</v>
      </c>
      <c r="D3463">
        <f t="shared" si="54"/>
        <v>24705000</v>
      </c>
    </row>
    <row r="3464" spans="1:4" x14ac:dyDescent="0.2">
      <c r="A3464" t="s">
        <v>5747</v>
      </c>
      <c r="B3464">
        <v>2957978</v>
      </c>
      <c r="C3464">
        <v>1000000</v>
      </c>
      <c r="D3464">
        <f t="shared" si="54"/>
        <v>1957978</v>
      </c>
    </row>
    <row r="3465" spans="1:4" x14ac:dyDescent="0.2">
      <c r="A3465" t="s">
        <v>5749</v>
      </c>
      <c r="B3465">
        <v>444044</v>
      </c>
      <c r="C3465">
        <v>1900000</v>
      </c>
      <c r="D3465">
        <f t="shared" si="54"/>
        <v>-1455956</v>
      </c>
    </row>
    <row r="3466" spans="1:4" x14ac:dyDescent="0.2">
      <c r="A3466" t="s">
        <v>5751</v>
      </c>
      <c r="B3466">
        <v>40990055</v>
      </c>
      <c r="C3466">
        <v>1800000</v>
      </c>
      <c r="D3466">
        <f t="shared" si="54"/>
        <v>39190055</v>
      </c>
    </row>
    <row r="3467" spans="1:4" x14ac:dyDescent="0.2">
      <c r="A3467" t="s">
        <v>5753</v>
      </c>
      <c r="B3467">
        <v>5709616</v>
      </c>
      <c r="C3467">
        <v>1800000</v>
      </c>
      <c r="D3467">
        <f t="shared" si="54"/>
        <v>3909616</v>
      </c>
    </row>
    <row r="3468" spans="1:4" x14ac:dyDescent="0.2">
      <c r="A3468" t="s">
        <v>5755</v>
      </c>
      <c r="B3468">
        <v>12784397</v>
      </c>
      <c r="C3468">
        <v>1800000</v>
      </c>
      <c r="D3468">
        <f t="shared" si="54"/>
        <v>10984397</v>
      </c>
    </row>
    <row r="3469" spans="1:4" x14ac:dyDescent="0.2">
      <c r="A3469" t="s">
        <v>5757</v>
      </c>
      <c r="B3469">
        <v>3050934</v>
      </c>
      <c r="C3469">
        <v>1800000</v>
      </c>
      <c r="D3469">
        <f t="shared" si="54"/>
        <v>1250934</v>
      </c>
    </row>
    <row r="3470" spans="1:4" x14ac:dyDescent="0.2">
      <c r="A3470" t="s">
        <v>5758</v>
      </c>
      <c r="B3470">
        <v>7267324</v>
      </c>
      <c r="C3470">
        <v>3500000</v>
      </c>
      <c r="D3470">
        <f t="shared" si="54"/>
        <v>3767324</v>
      </c>
    </row>
    <row r="3471" spans="1:4" x14ac:dyDescent="0.2">
      <c r="A3471" t="s">
        <v>5760</v>
      </c>
      <c r="B3471">
        <v>145540</v>
      </c>
      <c r="C3471">
        <v>500000</v>
      </c>
      <c r="D3471">
        <f t="shared" si="54"/>
        <v>-354460</v>
      </c>
    </row>
    <row r="3472" spans="1:4" x14ac:dyDescent="0.2">
      <c r="A3472" t="s">
        <v>5761</v>
      </c>
      <c r="B3472">
        <v>35918429</v>
      </c>
      <c r="C3472">
        <v>1700000</v>
      </c>
      <c r="D3472">
        <f t="shared" si="54"/>
        <v>34218429</v>
      </c>
    </row>
    <row r="3473" spans="1:4" x14ac:dyDescent="0.2">
      <c r="A3473" t="s">
        <v>5763</v>
      </c>
      <c r="B3473">
        <v>92401</v>
      </c>
      <c r="C3473">
        <v>2000000</v>
      </c>
      <c r="D3473">
        <f t="shared" si="54"/>
        <v>-1907599</v>
      </c>
    </row>
    <row r="3474" spans="1:4" x14ac:dyDescent="0.2">
      <c r="A3474" t="s">
        <v>5765</v>
      </c>
      <c r="B3474">
        <v>1943649</v>
      </c>
      <c r="C3474">
        <v>1700000</v>
      </c>
      <c r="D3474">
        <f t="shared" si="54"/>
        <v>243649</v>
      </c>
    </row>
    <row r="3475" spans="1:4" x14ac:dyDescent="0.2">
      <c r="A3475" t="s">
        <v>5767</v>
      </c>
      <c r="B3475">
        <v>992238</v>
      </c>
      <c r="C3475">
        <v>1700000</v>
      </c>
      <c r="D3475">
        <f t="shared" si="54"/>
        <v>-707762</v>
      </c>
    </row>
    <row r="3476" spans="1:4" x14ac:dyDescent="0.2">
      <c r="A3476" t="s">
        <v>5769</v>
      </c>
      <c r="B3476">
        <v>4231500</v>
      </c>
      <c r="C3476">
        <v>1000000</v>
      </c>
      <c r="D3476">
        <f t="shared" si="54"/>
        <v>3231500</v>
      </c>
    </row>
    <row r="3477" spans="1:4" x14ac:dyDescent="0.2">
      <c r="A3477" t="s">
        <v>5771</v>
      </c>
      <c r="B3477">
        <v>396035</v>
      </c>
      <c r="C3477">
        <v>1000000</v>
      </c>
      <c r="D3477">
        <f t="shared" si="54"/>
        <v>-603965</v>
      </c>
    </row>
    <row r="3478" spans="1:4" x14ac:dyDescent="0.2">
      <c r="A3478" t="s">
        <v>5773</v>
      </c>
      <c r="B3478">
        <v>1060591</v>
      </c>
      <c r="C3478">
        <v>1300000</v>
      </c>
      <c r="D3478">
        <f t="shared" si="54"/>
        <v>-239409</v>
      </c>
    </row>
    <row r="3479" spans="1:4" x14ac:dyDescent="0.2">
      <c r="A3479" t="s">
        <v>5776</v>
      </c>
      <c r="B3479">
        <v>26893</v>
      </c>
      <c r="C3479">
        <v>1600000</v>
      </c>
      <c r="D3479">
        <f t="shared" si="54"/>
        <v>-1573107</v>
      </c>
    </row>
    <row r="3480" spans="1:4" x14ac:dyDescent="0.2">
      <c r="A3480" t="s">
        <v>5777</v>
      </c>
      <c r="B3480">
        <v>2580</v>
      </c>
      <c r="C3480">
        <v>1650000</v>
      </c>
      <c r="D3480">
        <f t="shared" si="54"/>
        <v>-1647420</v>
      </c>
    </row>
    <row r="3481" spans="1:4" x14ac:dyDescent="0.2">
      <c r="A3481" t="s">
        <v>2898</v>
      </c>
      <c r="B3481">
        <v>58885635</v>
      </c>
      <c r="C3481">
        <v>26000000</v>
      </c>
      <c r="D3481">
        <f t="shared" si="54"/>
        <v>32885635</v>
      </c>
    </row>
    <row r="3482" spans="1:4" x14ac:dyDescent="0.2">
      <c r="A3482" t="s">
        <v>5779</v>
      </c>
      <c r="B3482">
        <v>19067631</v>
      </c>
      <c r="C3482">
        <v>2000000</v>
      </c>
      <c r="D3482">
        <f t="shared" si="54"/>
        <v>17067631</v>
      </c>
    </row>
    <row r="3483" spans="1:4" x14ac:dyDescent="0.2">
      <c r="A3483" t="s">
        <v>5781</v>
      </c>
      <c r="B3483">
        <v>11806119</v>
      </c>
      <c r="C3483">
        <v>1100000</v>
      </c>
      <c r="D3483">
        <f t="shared" si="54"/>
        <v>10706119</v>
      </c>
    </row>
    <row r="3484" spans="1:4" x14ac:dyDescent="0.2">
      <c r="A3484" t="s">
        <v>5782</v>
      </c>
      <c r="B3484">
        <v>7362100</v>
      </c>
      <c r="C3484">
        <v>1500000</v>
      </c>
      <c r="D3484">
        <f t="shared" si="54"/>
        <v>5862100</v>
      </c>
    </row>
    <row r="3485" spans="1:4" x14ac:dyDescent="0.2">
      <c r="A3485" t="s">
        <v>5783</v>
      </c>
      <c r="B3485">
        <v>7022940</v>
      </c>
      <c r="C3485">
        <v>1000000</v>
      </c>
      <c r="D3485">
        <f t="shared" si="54"/>
        <v>6022940</v>
      </c>
    </row>
    <row r="3486" spans="1:4" x14ac:dyDescent="0.2">
      <c r="A3486" t="s">
        <v>5784</v>
      </c>
      <c r="B3486">
        <v>5132222</v>
      </c>
      <c r="C3486">
        <v>2000000</v>
      </c>
      <c r="D3486">
        <f t="shared" si="54"/>
        <v>3132222</v>
      </c>
    </row>
    <row r="3487" spans="1:4" x14ac:dyDescent="0.2">
      <c r="A3487" t="s">
        <v>5785</v>
      </c>
      <c r="B3487">
        <v>2365931</v>
      </c>
      <c r="C3487">
        <v>1500000</v>
      </c>
      <c r="D3487">
        <f t="shared" si="54"/>
        <v>865931</v>
      </c>
    </row>
    <row r="3488" spans="1:4" x14ac:dyDescent="0.2">
      <c r="A3488" t="s">
        <v>5786</v>
      </c>
      <c r="B3488">
        <v>53991137</v>
      </c>
      <c r="C3488">
        <v>1500000</v>
      </c>
      <c r="D3488">
        <f t="shared" si="54"/>
        <v>52491137</v>
      </c>
    </row>
    <row r="3489" spans="1:4" x14ac:dyDescent="0.2">
      <c r="A3489" t="s">
        <v>5788</v>
      </c>
      <c r="B3489">
        <v>1221261</v>
      </c>
      <c r="C3489">
        <v>1500000</v>
      </c>
      <c r="D3489">
        <f t="shared" si="54"/>
        <v>-278739</v>
      </c>
    </row>
    <row r="3490" spans="1:4" x14ac:dyDescent="0.2">
      <c r="A3490" t="s">
        <v>5790</v>
      </c>
      <c r="B3490">
        <v>712294</v>
      </c>
      <c r="C3490">
        <v>1500000</v>
      </c>
      <c r="D3490">
        <f t="shared" si="54"/>
        <v>-787706</v>
      </c>
    </row>
    <row r="3491" spans="1:4" x14ac:dyDescent="0.2">
      <c r="A3491" t="s">
        <v>5792</v>
      </c>
      <c r="B3491">
        <v>3447339</v>
      </c>
      <c r="C3491">
        <v>1500000</v>
      </c>
      <c r="D3491">
        <f t="shared" si="54"/>
        <v>1947339</v>
      </c>
    </row>
    <row r="3492" spans="1:4" x14ac:dyDescent="0.2">
      <c r="A3492" t="s">
        <v>5793</v>
      </c>
      <c r="B3492">
        <v>418953</v>
      </c>
      <c r="C3492">
        <v>1500000</v>
      </c>
      <c r="D3492">
        <f t="shared" si="54"/>
        <v>-1081047</v>
      </c>
    </row>
    <row r="3493" spans="1:4" x14ac:dyDescent="0.2">
      <c r="A3493" t="s">
        <v>5795</v>
      </c>
      <c r="B3493">
        <v>406035</v>
      </c>
      <c r="C3493">
        <v>1500000</v>
      </c>
      <c r="D3493">
        <f t="shared" si="54"/>
        <v>-1093965</v>
      </c>
    </row>
    <row r="3494" spans="1:4" x14ac:dyDescent="0.2">
      <c r="A3494" t="s">
        <v>5796</v>
      </c>
      <c r="B3494">
        <v>373967</v>
      </c>
      <c r="C3494">
        <v>1500000</v>
      </c>
      <c r="D3494">
        <f t="shared" si="54"/>
        <v>-1126033</v>
      </c>
    </row>
    <row r="3495" spans="1:4" x14ac:dyDescent="0.2">
      <c r="A3495" t="s">
        <v>5797</v>
      </c>
      <c r="B3495">
        <v>194568</v>
      </c>
      <c r="C3495">
        <v>1500000</v>
      </c>
      <c r="D3495">
        <f t="shared" si="54"/>
        <v>-1305432</v>
      </c>
    </row>
    <row r="3496" spans="1:4" x14ac:dyDescent="0.2">
      <c r="A3496" t="s">
        <v>5799</v>
      </c>
      <c r="B3496">
        <v>163245</v>
      </c>
      <c r="C3496">
        <v>1500000</v>
      </c>
      <c r="D3496">
        <f t="shared" si="54"/>
        <v>-1336755</v>
      </c>
    </row>
    <row r="3497" spans="1:4" x14ac:dyDescent="0.2">
      <c r="A3497" t="s">
        <v>5801</v>
      </c>
      <c r="B3497">
        <v>119841</v>
      </c>
      <c r="C3497">
        <v>1500000</v>
      </c>
      <c r="D3497">
        <f t="shared" si="54"/>
        <v>-1380159</v>
      </c>
    </row>
    <row r="3498" spans="1:4" x14ac:dyDescent="0.2">
      <c r="A3498" t="s">
        <v>5802</v>
      </c>
      <c r="B3498">
        <v>173066</v>
      </c>
      <c r="C3498">
        <v>1500000</v>
      </c>
      <c r="D3498">
        <f t="shared" si="54"/>
        <v>-1326934</v>
      </c>
    </row>
    <row r="3499" spans="1:4" x14ac:dyDescent="0.2">
      <c r="A3499" t="s">
        <v>5804</v>
      </c>
      <c r="B3499">
        <v>3478</v>
      </c>
      <c r="C3499">
        <v>1500000</v>
      </c>
      <c r="D3499">
        <f t="shared" si="54"/>
        <v>-1496522</v>
      </c>
    </row>
    <row r="3500" spans="1:4" x14ac:dyDescent="0.2">
      <c r="A3500" t="s">
        <v>5806</v>
      </c>
      <c r="B3500">
        <v>52166</v>
      </c>
      <c r="C3500">
        <v>2000000</v>
      </c>
      <c r="D3500">
        <f t="shared" si="54"/>
        <v>-1947834</v>
      </c>
    </row>
    <row r="3501" spans="1:4" x14ac:dyDescent="0.2">
      <c r="A3501" t="s">
        <v>5807</v>
      </c>
      <c r="B3501">
        <v>1163508</v>
      </c>
      <c r="C3501">
        <v>2500000</v>
      </c>
      <c r="D3501">
        <f t="shared" si="54"/>
        <v>-1336492</v>
      </c>
    </row>
    <row r="3502" spans="1:4" x14ac:dyDescent="0.2">
      <c r="A3502" t="s">
        <v>1381</v>
      </c>
      <c r="B3502">
        <v>80033643</v>
      </c>
      <c r="C3502">
        <v>60000000</v>
      </c>
      <c r="D3502">
        <f t="shared" si="54"/>
        <v>20033643</v>
      </c>
    </row>
    <row r="3503" spans="1:4" x14ac:dyDescent="0.2">
      <c r="A3503" t="s">
        <v>5809</v>
      </c>
      <c r="B3503">
        <v>184925485</v>
      </c>
      <c r="C3503">
        <v>2000000</v>
      </c>
      <c r="D3503">
        <f t="shared" si="54"/>
        <v>182925485</v>
      </c>
    </row>
    <row r="3504" spans="1:4" x14ac:dyDescent="0.2">
      <c r="A3504" t="s">
        <v>5811</v>
      </c>
      <c r="B3504">
        <v>304124</v>
      </c>
      <c r="C3504">
        <v>1400000</v>
      </c>
      <c r="D3504">
        <f t="shared" si="54"/>
        <v>-1095876</v>
      </c>
    </row>
    <row r="3505" spans="1:4" x14ac:dyDescent="0.2">
      <c r="A3505" t="s">
        <v>5814</v>
      </c>
      <c r="B3505">
        <v>36830</v>
      </c>
      <c r="C3505">
        <v>1400000</v>
      </c>
      <c r="D3505">
        <f t="shared" si="54"/>
        <v>-1363170</v>
      </c>
    </row>
    <row r="3506" spans="1:4" x14ac:dyDescent="0.2">
      <c r="A3506" t="s">
        <v>5815</v>
      </c>
      <c r="B3506">
        <v>3650677</v>
      </c>
      <c r="C3506">
        <v>960000</v>
      </c>
      <c r="D3506">
        <f t="shared" si="54"/>
        <v>2690677</v>
      </c>
    </row>
    <row r="3507" spans="1:4" x14ac:dyDescent="0.2">
      <c r="A3507" t="s">
        <v>5816</v>
      </c>
      <c r="B3507">
        <v>1647780</v>
      </c>
      <c r="C3507">
        <v>1300000</v>
      </c>
      <c r="D3507">
        <f t="shared" si="54"/>
        <v>347780</v>
      </c>
    </row>
    <row r="3508" spans="1:4" x14ac:dyDescent="0.2">
      <c r="A3508" t="s">
        <v>5817</v>
      </c>
      <c r="B3508">
        <v>695229</v>
      </c>
      <c r="C3508">
        <v>1300000</v>
      </c>
      <c r="D3508">
        <f t="shared" si="54"/>
        <v>-604771</v>
      </c>
    </row>
    <row r="3509" spans="1:4" x14ac:dyDescent="0.2">
      <c r="A3509" t="s">
        <v>5819</v>
      </c>
      <c r="B3509">
        <v>638951</v>
      </c>
      <c r="C3509">
        <v>1592000</v>
      </c>
      <c r="D3509">
        <f t="shared" si="54"/>
        <v>-953049</v>
      </c>
    </row>
    <row r="3510" spans="1:4" x14ac:dyDescent="0.2">
      <c r="A3510" t="s">
        <v>5822</v>
      </c>
      <c r="B3510">
        <v>609042</v>
      </c>
      <c r="C3510">
        <v>1300000</v>
      </c>
      <c r="D3510">
        <f t="shared" si="54"/>
        <v>-690958</v>
      </c>
    </row>
    <row r="3511" spans="1:4" x14ac:dyDescent="0.2">
      <c r="A3511" t="s">
        <v>1458</v>
      </c>
      <c r="B3511">
        <v>32940507</v>
      </c>
      <c r="C3511">
        <v>60000000</v>
      </c>
      <c r="D3511">
        <f t="shared" si="54"/>
        <v>-27059493</v>
      </c>
    </row>
    <row r="3512" spans="1:4" x14ac:dyDescent="0.2">
      <c r="A3512" t="s">
        <v>5824</v>
      </c>
      <c r="B3512">
        <v>19539</v>
      </c>
      <c r="C3512">
        <v>1000000</v>
      </c>
      <c r="D3512">
        <f t="shared" si="54"/>
        <v>-980461</v>
      </c>
    </row>
    <row r="3513" spans="1:4" x14ac:dyDescent="0.2">
      <c r="A3513" t="s">
        <v>5825</v>
      </c>
      <c r="B3513">
        <v>19100000</v>
      </c>
      <c r="C3513">
        <v>1250000</v>
      </c>
      <c r="D3513">
        <f t="shared" si="54"/>
        <v>17850000</v>
      </c>
    </row>
    <row r="3514" spans="1:4" x14ac:dyDescent="0.2">
      <c r="A3514" t="s">
        <v>5826</v>
      </c>
      <c r="B3514">
        <v>24741700</v>
      </c>
      <c r="C3514">
        <v>1200000</v>
      </c>
      <c r="D3514">
        <f t="shared" si="54"/>
        <v>23541700</v>
      </c>
    </row>
    <row r="3515" spans="1:4" x14ac:dyDescent="0.2">
      <c r="A3515" t="s">
        <v>5827</v>
      </c>
      <c r="B3515">
        <v>55153403</v>
      </c>
      <c r="C3515">
        <v>1200000</v>
      </c>
      <c r="D3515">
        <f t="shared" si="54"/>
        <v>53953403</v>
      </c>
    </row>
    <row r="3516" spans="1:4" x14ac:dyDescent="0.2">
      <c r="A3516" t="s">
        <v>5828</v>
      </c>
      <c r="B3516">
        <v>18488314</v>
      </c>
      <c r="C3516">
        <v>1200000</v>
      </c>
      <c r="D3516">
        <f t="shared" si="54"/>
        <v>17288314</v>
      </c>
    </row>
    <row r="3517" spans="1:4" x14ac:dyDescent="0.2">
      <c r="A3517" t="s">
        <v>926</v>
      </c>
      <c r="B3517">
        <v>79363785</v>
      </c>
      <c r="C3517">
        <v>80000000</v>
      </c>
      <c r="D3517">
        <f t="shared" si="54"/>
        <v>-636215</v>
      </c>
    </row>
    <row r="3518" spans="1:4" x14ac:dyDescent="0.2">
      <c r="A3518" t="s">
        <v>5829</v>
      </c>
      <c r="B3518">
        <v>13876974</v>
      </c>
      <c r="C3518">
        <v>7000000</v>
      </c>
      <c r="D3518">
        <f t="shared" si="54"/>
        <v>6876974</v>
      </c>
    </row>
    <row r="3519" spans="1:4" x14ac:dyDescent="0.2">
      <c r="A3519" t="s">
        <v>5830</v>
      </c>
      <c r="B3519">
        <v>9180275</v>
      </c>
      <c r="C3519">
        <v>1200000</v>
      </c>
      <c r="D3519">
        <f t="shared" si="54"/>
        <v>7980275</v>
      </c>
    </row>
    <row r="3520" spans="1:4" x14ac:dyDescent="0.2">
      <c r="A3520" t="s">
        <v>2963</v>
      </c>
      <c r="B3520">
        <v>22494487</v>
      </c>
      <c r="C3520">
        <v>27000000</v>
      </c>
      <c r="D3520">
        <f t="shared" si="54"/>
        <v>-4505513</v>
      </c>
    </row>
    <row r="3521" spans="1:4" x14ac:dyDescent="0.2">
      <c r="A3521" t="s">
        <v>5832</v>
      </c>
      <c r="B3521">
        <v>2199853</v>
      </c>
      <c r="C3521">
        <v>1200000</v>
      </c>
      <c r="D3521">
        <f t="shared" si="54"/>
        <v>999853</v>
      </c>
    </row>
    <row r="3522" spans="1:4" x14ac:dyDescent="0.2">
      <c r="A3522" t="s">
        <v>5834</v>
      </c>
      <c r="B3522">
        <v>2859955</v>
      </c>
      <c r="C3522">
        <v>1200000</v>
      </c>
      <c r="D3522">
        <f t="shared" si="54"/>
        <v>1659955</v>
      </c>
    </row>
    <row r="3523" spans="1:4" x14ac:dyDescent="0.2">
      <c r="A3523" t="s">
        <v>5835</v>
      </c>
      <c r="B3523">
        <v>2812029</v>
      </c>
      <c r="C3523">
        <v>1200000</v>
      </c>
      <c r="D3523">
        <f t="shared" ref="D3523:D3586" si="55">B3523-C3523</f>
        <v>1612029</v>
      </c>
    </row>
    <row r="3524" spans="1:4" x14ac:dyDescent="0.2">
      <c r="A3524" t="s">
        <v>5836</v>
      </c>
      <c r="B3524">
        <v>6100000</v>
      </c>
      <c r="C3524">
        <v>1200000</v>
      </c>
      <c r="D3524">
        <f t="shared" si="55"/>
        <v>4900000</v>
      </c>
    </row>
    <row r="3525" spans="1:4" x14ac:dyDescent="0.2">
      <c r="A3525" t="s">
        <v>5838</v>
      </c>
      <c r="B3525">
        <v>375723</v>
      </c>
      <c r="C3525">
        <v>4000000</v>
      </c>
      <c r="D3525">
        <f t="shared" si="55"/>
        <v>-3624277</v>
      </c>
    </row>
    <row r="3526" spans="1:4" x14ac:dyDescent="0.2">
      <c r="A3526" t="s">
        <v>5840</v>
      </c>
      <c r="B3526">
        <v>594904</v>
      </c>
      <c r="C3526">
        <v>1200000</v>
      </c>
      <c r="D3526">
        <f t="shared" si="55"/>
        <v>-605096</v>
      </c>
    </row>
    <row r="3527" spans="1:4" x14ac:dyDescent="0.2">
      <c r="A3527" t="s">
        <v>5842</v>
      </c>
      <c r="B3527">
        <v>58936</v>
      </c>
      <c r="C3527">
        <v>1200000</v>
      </c>
      <c r="D3527">
        <f t="shared" si="55"/>
        <v>-1141064</v>
      </c>
    </row>
    <row r="3528" spans="1:4" x14ac:dyDescent="0.2">
      <c r="A3528" t="s">
        <v>5844</v>
      </c>
      <c r="B3528">
        <v>2850263</v>
      </c>
      <c r="C3528">
        <v>2600000</v>
      </c>
      <c r="D3528">
        <f t="shared" si="55"/>
        <v>250263</v>
      </c>
    </row>
    <row r="3529" spans="1:4" x14ac:dyDescent="0.2">
      <c r="A3529" t="s">
        <v>5846</v>
      </c>
      <c r="B3529">
        <v>16101109</v>
      </c>
      <c r="C3529">
        <v>3000000</v>
      </c>
      <c r="D3529">
        <f t="shared" si="55"/>
        <v>13101109</v>
      </c>
    </row>
    <row r="3530" spans="1:4" x14ac:dyDescent="0.2">
      <c r="A3530" t="s">
        <v>5849</v>
      </c>
      <c r="B3530">
        <v>1400000</v>
      </c>
      <c r="C3530">
        <v>1100000</v>
      </c>
      <c r="D3530">
        <f t="shared" si="55"/>
        <v>300000</v>
      </c>
    </row>
    <row r="3531" spans="1:4" x14ac:dyDescent="0.2">
      <c r="A3531" t="s">
        <v>5851</v>
      </c>
      <c r="B3531">
        <v>56129</v>
      </c>
      <c r="C3531">
        <v>1100000</v>
      </c>
      <c r="D3531">
        <f t="shared" si="55"/>
        <v>-1043871</v>
      </c>
    </row>
    <row r="3532" spans="1:4" x14ac:dyDescent="0.2">
      <c r="A3532" t="s">
        <v>5853</v>
      </c>
      <c r="B3532">
        <v>4105123</v>
      </c>
      <c r="C3532">
        <v>1100000</v>
      </c>
      <c r="D3532">
        <f t="shared" si="55"/>
        <v>3005123</v>
      </c>
    </row>
    <row r="3533" spans="1:4" x14ac:dyDescent="0.2">
      <c r="A3533" t="s">
        <v>5856</v>
      </c>
      <c r="B3533">
        <v>117235247</v>
      </c>
      <c r="C3533">
        <v>960000</v>
      </c>
      <c r="D3533">
        <f t="shared" si="55"/>
        <v>116275247</v>
      </c>
    </row>
    <row r="3534" spans="1:4" x14ac:dyDescent="0.2">
      <c r="A3534" t="s">
        <v>3749</v>
      </c>
      <c r="B3534">
        <v>21378000</v>
      </c>
      <c r="C3534">
        <v>1000000</v>
      </c>
      <c r="D3534">
        <f t="shared" si="55"/>
        <v>20378000</v>
      </c>
    </row>
    <row r="3535" spans="1:4" x14ac:dyDescent="0.2">
      <c r="A3535" t="s">
        <v>5858</v>
      </c>
      <c r="B3535">
        <v>31537320</v>
      </c>
      <c r="C3535">
        <v>1000000</v>
      </c>
      <c r="D3535">
        <f t="shared" si="55"/>
        <v>30537320</v>
      </c>
    </row>
    <row r="3536" spans="1:4" x14ac:dyDescent="0.2">
      <c r="A3536" t="s">
        <v>5859</v>
      </c>
      <c r="B3536">
        <v>17986000</v>
      </c>
      <c r="C3536">
        <v>1000000</v>
      </c>
      <c r="D3536">
        <f t="shared" si="55"/>
        <v>16986000</v>
      </c>
    </row>
    <row r="3537" spans="1:4" x14ac:dyDescent="0.2">
      <c r="A3537" t="s">
        <v>5860</v>
      </c>
      <c r="B3537">
        <v>16067035</v>
      </c>
      <c r="C3537">
        <v>1100000</v>
      </c>
      <c r="D3537">
        <f t="shared" si="55"/>
        <v>14967035</v>
      </c>
    </row>
    <row r="3538" spans="1:4" x14ac:dyDescent="0.2">
      <c r="A3538" t="s">
        <v>5862</v>
      </c>
      <c r="B3538">
        <v>18112929</v>
      </c>
      <c r="C3538">
        <v>1000000</v>
      </c>
      <c r="D3538">
        <f t="shared" si="55"/>
        <v>17112929</v>
      </c>
    </row>
    <row r="3539" spans="1:4" x14ac:dyDescent="0.2">
      <c r="A3539" t="s">
        <v>5864</v>
      </c>
      <c r="B3539">
        <v>14564027</v>
      </c>
      <c r="C3539">
        <v>1000000</v>
      </c>
      <c r="D3539">
        <f t="shared" si="55"/>
        <v>13564027</v>
      </c>
    </row>
    <row r="3540" spans="1:4" x14ac:dyDescent="0.2">
      <c r="A3540" t="s">
        <v>5866</v>
      </c>
      <c r="B3540">
        <v>20773070</v>
      </c>
      <c r="C3540">
        <v>5000000</v>
      </c>
      <c r="D3540">
        <f t="shared" si="55"/>
        <v>15773070</v>
      </c>
    </row>
    <row r="3541" spans="1:4" x14ac:dyDescent="0.2">
      <c r="A3541" t="s">
        <v>5867</v>
      </c>
      <c r="B3541">
        <v>10042266</v>
      </c>
      <c r="C3541">
        <v>1000000</v>
      </c>
      <c r="D3541">
        <f t="shared" si="55"/>
        <v>9042266</v>
      </c>
    </row>
    <row r="3542" spans="1:4" x14ac:dyDescent="0.2">
      <c r="A3542" t="s">
        <v>5869</v>
      </c>
      <c r="B3542">
        <v>10037390</v>
      </c>
      <c r="C3542">
        <v>1000000000</v>
      </c>
      <c r="D3542">
        <f t="shared" si="55"/>
        <v>-989962610</v>
      </c>
    </row>
    <row r="3543" spans="1:4" x14ac:dyDescent="0.2">
      <c r="A3543" t="s">
        <v>5870</v>
      </c>
      <c r="B3543">
        <v>9701559</v>
      </c>
      <c r="C3543">
        <v>3500000</v>
      </c>
      <c r="D3543">
        <f t="shared" si="55"/>
        <v>6201559</v>
      </c>
    </row>
    <row r="3544" spans="1:4" x14ac:dyDescent="0.2">
      <c r="A3544" t="s">
        <v>5872</v>
      </c>
      <c r="B3544">
        <v>9013113</v>
      </c>
      <c r="C3544">
        <v>1000000</v>
      </c>
      <c r="D3544">
        <f t="shared" si="55"/>
        <v>8013113</v>
      </c>
    </row>
    <row r="3545" spans="1:4" x14ac:dyDescent="0.2">
      <c r="A3545" t="s">
        <v>5873</v>
      </c>
      <c r="B3545">
        <v>53245055</v>
      </c>
      <c r="C3545">
        <v>1000000</v>
      </c>
      <c r="D3545">
        <f t="shared" si="55"/>
        <v>52245055</v>
      </c>
    </row>
    <row r="3546" spans="1:4" x14ac:dyDescent="0.2">
      <c r="A3546" t="s">
        <v>5875</v>
      </c>
      <c r="B3546">
        <v>9000000</v>
      </c>
      <c r="C3546">
        <v>900000</v>
      </c>
      <c r="D3546">
        <f t="shared" si="55"/>
        <v>8100000</v>
      </c>
    </row>
    <row r="3547" spans="1:4" x14ac:dyDescent="0.2">
      <c r="A3547" t="s">
        <v>5876</v>
      </c>
      <c r="B3547">
        <v>7186670</v>
      </c>
      <c r="C3547">
        <v>6000000</v>
      </c>
      <c r="D3547">
        <f t="shared" si="55"/>
        <v>1186670</v>
      </c>
    </row>
    <row r="3548" spans="1:4" x14ac:dyDescent="0.2">
      <c r="A3548" t="s">
        <v>5878</v>
      </c>
      <c r="B3548">
        <v>5997134</v>
      </c>
      <c r="C3548">
        <v>1000000</v>
      </c>
      <c r="D3548">
        <f t="shared" si="55"/>
        <v>4997134</v>
      </c>
    </row>
    <row r="3549" spans="1:4" x14ac:dyDescent="0.2">
      <c r="A3549" t="s">
        <v>5879</v>
      </c>
      <c r="B3549">
        <v>3386698</v>
      </c>
      <c r="C3549">
        <v>1000000</v>
      </c>
      <c r="D3549">
        <f t="shared" si="55"/>
        <v>2386698</v>
      </c>
    </row>
    <row r="3550" spans="1:4" x14ac:dyDescent="0.2">
      <c r="A3550" t="s">
        <v>4984</v>
      </c>
      <c r="B3550">
        <v>143492840</v>
      </c>
      <c r="C3550">
        <v>7500000</v>
      </c>
      <c r="D3550">
        <f t="shared" si="55"/>
        <v>135992840</v>
      </c>
    </row>
    <row r="3551" spans="1:4" x14ac:dyDescent="0.2">
      <c r="A3551" t="s">
        <v>5881</v>
      </c>
      <c r="B3551">
        <v>2508841</v>
      </c>
      <c r="C3551">
        <v>1000000</v>
      </c>
      <c r="D3551">
        <f t="shared" si="55"/>
        <v>1508841</v>
      </c>
    </row>
    <row r="3552" spans="1:4" x14ac:dyDescent="0.2">
      <c r="A3552" t="s">
        <v>5883</v>
      </c>
      <c r="B3552">
        <v>4946250</v>
      </c>
      <c r="C3552">
        <v>1000000</v>
      </c>
      <c r="D3552">
        <f t="shared" si="55"/>
        <v>3946250</v>
      </c>
    </row>
    <row r="3553" spans="1:4" x14ac:dyDescent="0.2">
      <c r="A3553" t="s">
        <v>5884</v>
      </c>
      <c r="B3553">
        <v>1950218</v>
      </c>
      <c r="C3553">
        <v>1000000</v>
      </c>
      <c r="D3553">
        <f t="shared" si="55"/>
        <v>950218</v>
      </c>
    </row>
    <row r="3554" spans="1:4" x14ac:dyDescent="0.2">
      <c r="A3554" t="s">
        <v>5885</v>
      </c>
      <c r="B3554">
        <v>1277257</v>
      </c>
      <c r="C3554">
        <v>1000000</v>
      </c>
      <c r="D3554">
        <f t="shared" si="55"/>
        <v>277257</v>
      </c>
    </row>
    <row r="3555" spans="1:4" x14ac:dyDescent="0.2">
      <c r="A3555" t="s">
        <v>5887</v>
      </c>
      <c r="B3555">
        <v>1677838</v>
      </c>
      <c r="C3555">
        <v>1000000</v>
      </c>
      <c r="D3555">
        <f t="shared" si="55"/>
        <v>677838</v>
      </c>
    </row>
    <row r="3556" spans="1:4" x14ac:dyDescent="0.2">
      <c r="A3556" t="s">
        <v>5889</v>
      </c>
      <c r="B3556">
        <v>1744858</v>
      </c>
      <c r="C3556">
        <v>1000000</v>
      </c>
      <c r="D3556">
        <f t="shared" si="55"/>
        <v>744858</v>
      </c>
    </row>
    <row r="3557" spans="1:4" x14ac:dyDescent="0.2">
      <c r="A3557" t="s">
        <v>1516</v>
      </c>
      <c r="B3557">
        <v>80021740</v>
      </c>
      <c r="C3557">
        <v>58000000</v>
      </c>
      <c r="D3557">
        <f t="shared" si="55"/>
        <v>22021740</v>
      </c>
    </row>
    <row r="3558" spans="1:4" x14ac:dyDescent="0.2">
      <c r="A3558" t="s">
        <v>5891</v>
      </c>
      <c r="B3558">
        <v>982214</v>
      </c>
      <c r="C3558">
        <v>1000000</v>
      </c>
      <c r="D3558">
        <f t="shared" si="55"/>
        <v>-17786</v>
      </c>
    </row>
    <row r="3559" spans="1:4" x14ac:dyDescent="0.2">
      <c r="A3559" t="s">
        <v>5893</v>
      </c>
      <c r="B3559">
        <v>798341</v>
      </c>
      <c r="C3559">
        <v>1000000</v>
      </c>
      <c r="D3559">
        <f t="shared" si="55"/>
        <v>-201659</v>
      </c>
    </row>
    <row r="3560" spans="1:4" x14ac:dyDescent="0.2">
      <c r="A3560" t="s">
        <v>5894</v>
      </c>
      <c r="B3560">
        <v>582024</v>
      </c>
      <c r="C3560">
        <v>1000000</v>
      </c>
      <c r="D3560">
        <f t="shared" si="55"/>
        <v>-417976</v>
      </c>
    </row>
    <row r="3561" spans="1:4" x14ac:dyDescent="0.2">
      <c r="A3561" t="s">
        <v>5895</v>
      </c>
      <c r="B3561">
        <v>548712</v>
      </c>
      <c r="C3561">
        <v>2500000</v>
      </c>
      <c r="D3561">
        <f t="shared" si="55"/>
        <v>-1951288</v>
      </c>
    </row>
    <row r="3562" spans="1:4" x14ac:dyDescent="0.2">
      <c r="A3562" t="s">
        <v>5897</v>
      </c>
      <c r="B3562">
        <v>464655</v>
      </c>
      <c r="C3562">
        <v>1000000</v>
      </c>
      <c r="D3562">
        <f t="shared" si="55"/>
        <v>-535345</v>
      </c>
    </row>
    <row r="3563" spans="1:4" x14ac:dyDescent="0.2">
      <c r="A3563" t="s">
        <v>5899</v>
      </c>
      <c r="B3563">
        <v>464126</v>
      </c>
      <c r="C3563">
        <v>1000000</v>
      </c>
      <c r="D3563">
        <f t="shared" si="55"/>
        <v>-535874</v>
      </c>
    </row>
    <row r="3564" spans="1:4" x14ac:dyDescent="0.2">
      <c r="A3564" t="s">
        <v>5901</v>
      </c>
      <c r="B3564">
        <v>104077</v>
      </c>
      <c r="C3564">
        <v>1000000</v>
      </c>
      <c r="D3564">
        <f t="shared" si="55"/>
        <v>-895923</v>
      </c>
    </row>
    <row r="3565" spans="1:4" x14ac:dyDescent="0.2">
      <c r="A3565" t="s">
        <v>5903</v>
      </c>
      <c r="B3565">
        <v>279282</v>
      </c>
      <c r="C3565">
        <v>1000000</v>
      </c>
      <c r="D3565">
        <f t="shared" si="55"/>
        <v>-720718</v>
      </c>
    </row>
    <row r="3566" spans="1:4" x14ac:dyDescent="0.2">
      <c r="A3566" t="s">
        <v>703</v>
      </c>
      <c r="B3566">
        <v>43982842</v>
      </c>
      <c r="C3566">
        <v>65000000</v>
      </c>
      <c r="D3566">
        <f t="shared" si="55"/>
        <v>-21017158</v>
      </c>
    </row>
    <row r="3567" spans="1:4" x14ac:dyDescent="0.2">
      <c r="A3567" t="s">
        <v>5906</v>
      </c>
      <c r="B3567">
        <v>484221</v>
      </c>
      <c r="C3567">
        <v>1000000</v>
      </c>
      <c r="D3567">
        <f t="shared" si="55"/>
        <v>-515779</v>
      </c>
    </row>
    <row r="3568" spans="1:4" x14ac:dyDescent="0.2">
      <c r="A3568" t="s">
        <v>5909</v>
      </c>
      <c r="B3568">
        <v>274661</v>
      </c>
      <c r="C3568">
        <v>1000000</v>
      </c>
      <c r="D3568">
        <f t="shared" si="55"/>
        <v>-725339</v>
      </c>
    </row>
    <row r="3569" spans="1:4" x14ac:dyDescent="0.2">
      <c r="A3569" t="s">
        <v>5912</v>
      </c>
      <c r="B3569">
        <v>144431</v>
      </c>
      <c r="C3569">
        <v>1000000</v>
      </c>
      <c r="D3569">
        <f t="shared" si="55"/>
        <v>-855569</v>
      </c>
    </row>
    <row r="3570" spans="1:4" x14ac:dyDescent="0.2">
      <c r="A3570" t="s">
        <v>5915</v>
      </c>
      <c r="B3570">
        <v>287761</v>
      </c>
      <c r="C3570">
        <v>1000000</v>
      </c>
      <c r="D3570">
        <f t="shared" si="55"/>
        <v>-712239</v>
      </c>
    </row>
    <row r="3571" spans="1:4" x14ac:dyDescent="0.2">
      <c r="A3571" t="s">
        <v>5917</v>
      </c>
      <c r="B3571">
        <v>96734</v>
      </c>
      <c r="C3571">
        <v>1000000</v>
      </c>
      <c r="D3571">
        <f t="shared" si="55"/>
        <v>-903266</v>
      </c>
    </row>
    <row r="3572" spans="1:4" x14ac:dyDescent="0.2">
      <c r="A3572" t="s">
        <v>5920</v>
      </c>
      <c r="B3572">
        <v>100659</v>
      </c>
      <c r="C3572">
        <v>900000</v>
      </c>
      <c r="D3572">
        <f t="shared" si="55"/>
        <v>-799341</v>
      </c>
    </row>
    <row r="3573" spans="1:4" x14ac:dyDescent="0.2">
      <c r="A3573" t="s">
        <v>5922</v>
      </c>
      <c r="B3573">
        <v>48430</v>
      </c>
      <c r="C3573">
        <v>500000</v>
      </c>
      <c r="D3573">
        <f t="shared" si="55"/>
        <v>-451570</v>
      </c>
    </row>
    <row r="3574" spans="1:4" x14ac:dyDescent="0.2">
      <c r="A3574" t="s">
        <v>5923</v>
      </c>
      <c r="B3574">
        <v>21210</v>
      </c>
      <c r="C3574">
        <v>1000000</v>
      </c>
      <c r="D3574">
        <f t="shared" si="55"/>
        <v>-978790</v>
      </c>
    </row>
    <row r="3575" spans="1:4" x14ac:dyDescent="0.2">
      <c r="A3575" t="s">
        <v>5924</v>
      </c>
      <c r="B3575">
        <v>12996</v>
      </c>
      <c r="C3575">
        <v>1000000</v>
      </c>
      <c r="D3575">
        <f t="shared" si="55"/>
        <v>-987004</v>
      </c>
    </row>
    <row r="3576" spans="1:4" x14ac:dyDescent="0.2">
      <c r="A3576" t="s">
        <v>5926</v>
      </c>
      <c r="B3576">
        <v>10018</v>
      </c>
      <c r="C3576">
        <v>1000000</v>
      </c>
      <c r="D3576">
        <f t="shared" si="55"/>
        <v>-989982</v>
      </c>
    </row>
    <row r="3577" spans="1:4" x14ac:dyDescent="0.2">
      <c r="A3577" t="s">
        <v>5928</v>
      </c>
      <c r="B3577">
        <v>62480</v>
      </c>
      <c r="C3577">
        <v>1000000</v>
      </c>
      <c r="D3577">
        <f t="shared" si="55"/>
        <v>-937520</v>
      </c>
    </row>
    <row r="3578" spans="1:4" x14ac:dyDescent="0.2">
      <c r="A3578" t="s">
        <v>5930</v>
      </c>
      <c r="B3578">
        <v>6387</v>
      </c>
      <c r="C3578">
        <v>1000000</v>
      </c>
      <c r="D3578">
        <f t="shared" si="55"/>
        <v>-993613</v>
      </c>
    </row>
    <row r="3579" spans="1:4" x14ac:dyDescent="0.2">
      <c r="A3579" t="s">
        <v>5931</v>
      </c>
      <c r="B3579">
        <v>721</v>
      </c>
      <c r="C3579">
        <v>1000000</v>
      </c>
      <c r="D3579">
        <f t="shared" si="55"/>
        <v>-999279</v>
      </c>
    </row>
    <row r="3580" spans="1:4" x14ac:dyDescent="0.2">
      <c r="A3580" t="s">
        <v>5932</v>
      </c>
      <c r="B3580">
        <v>703</v>
      </c>
      <c r="C3580">
        <v>1500000</v>
      </c>
      <c r="D3580">
        <f t="shared" si="55"/>
        <v>-1499297</v>
      </c>
    </row>
    <row r="3581" spans="1:4" x14ac:dyDescent="0.2">
      <c r="A3581" t="s">
        <v>5934</v>
      </c>
      <c r="B3581">
        <v>9600000</v>
      </c>
      <c r="C3581">
        <v>910000</v>
      </c>
      <c r="D3581">
        <f t="shared" si="55"/>
        <v>8690000</v>
      </c>
    </row>
    <row r="3582" spans="1:4" x14ac:dyDescent="0.2">
      <c r="A3582" t="s">
        <v>5936</v>
      </c>
      <c r="B3582">
        <v>20186</v>
      </c>
      <c r="C3582">
        <v>930000</v>
      </c>
      <c r="D3582">
        <f t="shared" si="55"/>
        <v>-909814</v>
      </c>
    </row>
    <row r="3583" spans="1:4" x14ac:dyDescent="0.2">
      <c r="A3583" t="s">
        <v>5938</v>
      </c>
      <c r="B3583">
        <v>1185783</v>
      </c>
      <c r="C3583">
        <v>590000</v>
      </c>
      <c r="D3583">
        <f t="shared" si="55"/>
        <v>595783</v>
      </c>
    </row>
    <row r="3584" spans="1:4" x14ac:dyDescent="0.2">
      <c r="A3584" t="s">
        <v>5940</v>
      </c>
      <c r="B3584">
        <v>1007962</v>
      </c>
      <c r="C3584">
        <v>950000</v>
      </c>
      <c r="D3584">
        <f t="shared" si="55"/>
        <v>57962</v>
      </c>
    </row>
    <row r="3585" spans="1:4" x14ac:dyDescent="0.2">
      <c r="A3585" t="s">
        <v>5941</v>
      </c>
      <c r="B3585">
        <v>381186</v>
      </c>
      <c r="C3585">
        <v>900000</v>
      </c>
      <c r="D3585">
        <f t="shared" si="55"/>
        <v>-518814</v>
      </c>
    </row>
    <row r="3586" spans="1:4" x14ac:dyDescent="0.2">
      <c r="A3586" t="s">
        <v>5942</v>
      </c>
      <c r="B3586">
        <v>16097842</v>
      </c>
      <c r="C3586">
        <v>900000</v>
      </c>
      <c r="D3586">
        <f t="shared" si="55"/>
        <v>15197842</v>
      </c>
    </row>
    <row r="3587" spans="1:4" x14ac:dyDescent="0.2">
      <c r="A3587" t="s">
        <v>5945</v>
      </c>
      <c r="B3587">
        <v>6643</v>
      </c>
      <c r="C3587">
        <v>900000</v>
      </c>
      <c r="D3587">
        <f t="shared" ref="D3587:D3650" si="56">B3587-C3587</f>
        <v>-893357</v>
      </c>
    </row>
    <row r="3588" spans="1:4" x14ac:dyDescent="0.2">
      <c r="A3588" t="s">
        <v>4019</v>
      </c>
      <c r="B3588">
        <v>42919096</v>
      </c>
      <c r="C3588">
        <v>15000000</v>
      </c>
      <c r="D3588">
        <f t="shared" si="56"/>
        <v>27919096</v>
      </c>
    </row>
    <row r="3589" spans="1:4" x14ac:dyDescent="0.2">
      <c r="A3589" t="s">
        <v>5947</v>
      </c>
      <c r="B3589">
        <v>819939</v>
      </c>
      <c r="C3589">
        <v>850000</v>
      </c>
      <c r="D3589">
        <f t="shared" si="56"/>
        <v>-30061</v>
      </c>
    </row>
    <row r="3590" spans="1:4" x14ac:dyDescent="0.2">
      <c r="A3590" t="s">
        <v>5949</v>
      </c>
      <c r="B3590">
        <v>1243961</v>
      </c>
      <c r="C3590">
        <v>850000</v>
      </c>
      <c r="D3590">
        <f t="shared" si="56"/>
        <v>393961</v>
      </c>
    </row>
    <row r="3591" spans="1:4" x14ac:dyDescent="0.2">
      <c r="A3591" t="s">
        <v>5952</v>
      </c>
      <c r="B3591">
        <v>15278</v>
      </c>
      <c r="C3591">
        <v>825000</v>
      </c>
      <c r="D3591">
        <f t="shared" si="56"/>
        <v>-809722</v>
      </c>
    </row>
    <row r="3592" spans="1:4" x14ac:dyDescent="0.2">
      <c r="A3592" t="s">
        <v>5954</v>
      </c>
      <c r="B3592">
        <v>7098492</v>
      </c>
      <c r="C3592">
        <v>500000</v>
      </c>
      <c r="D3592">
        <f t="shared" si="56"/>
        <v>6598492</v>
      </c>
    </row>
    <row r="3593" spans="1:4" x14ac:dyDescent="0.2">
      <c r="A3593" t="s">
        <v>5957</v>
      </c>
      <c r="B3593">
        <v>4771000</v>
      </c>
      <c r="C3593">
        <v>800000</v>
      </c>
      <c r="D3593">
        <f t="shared" si="56"/>
        <v>3971000</v>
      </c>
    </row>
    <row r="3594" spans="1:4" x14ac:dyDescent="0.2">
      <c r="A3594" t="s">
        <v>5958</v>
      </c>
      <c r="B3594">
        <v>1001437</v>
      </c>
      <c r="C3594">
        <v>800000</v>
      </c>
      <c r="D3594">
        <f t="shared" si="56"/>
        <v>201437</v>
      </c>
    </row>
    <row r="3595" spans="1:4" x14ac:dyDescent="0.2">
      <c r="A3595" t="s">
        <v>5959</v>
      </c>
      <c r="B3595">
        <v>2073984</v>
      </c>
      <c r="C3595">
        <v>800000</v>
      </c>
      <c r="D3595">
        <f t="shared" si="56"/>
        <v>1273984</v>
      </c>
    </row>
    <row r="3596" spans="1:4" x14ac:dyDescent="0.2">
      <c r="A3596" t="s">
        <v>5960</v>
      </c>
      <c r="B3596">
        <v>144583</v>
      </c>
      <c r="C3596">
        <v>800000</v>
      </c>
      <c r="D3596">
        <f t="shared" si="56"/>
        <v>-655417</v>
      </c>
    </row>
    <row r="3597" spans="1:4" x14ac:dyDescent="0.2">
      <c r="A3597" t="s">
        <v>5961</v>
      </c>
      <c r="B3597">
        <v>41709</v>
      </c>
      <c r="C3597">
        <v>800000</v>
      </c>
      <c r="D3597">
        <f t="shared" si="56"/>
        <v>-758291</v>
      </c>
    </row>
    <row r="3598" spans="1:4" x14ac:dyDescent="0.2">
      <c r="A3598" t="s">
        <v>5962</v>
      </c>
      <c r="B3598">
        <v>115000000</v>
      </c>
      <c r="C3598">
        <v>777000</v>
      </c>
      <c r="D3598">
        <f t="shared" si="56"/>
        <v>114223000</v>
      </c>
    </row>
    <row r="3599" spans="1:4" x14ac:dyDescent="0.2">
      <c r="A3599" t="s">
        <v>5965</v>
      </c>
      <c r="B3599">
        <v>5518918</v>
      </c>
      <c r="C3599">
        <v>750000</v>
      </c>
      <c r="D3599">
        <f t="shared" si="56"/>
        <v>4768918</v>
      </c>
    </row>
    <row r="3600" spans="1:4" x14ac:dyDescent="0.2">
      <c r="A3600" t="s">
        <v>5966</v>
      </c>
      <c r="B3600">
        <v>4007792</v>
      </c>
      <c r="C3600">
        <v>750000</v>
      </c>
      <c r="D3600">
        <f t="shared" si="56"/>
        <v>3257792</v>
      </c>
    </row>
    <row r="3601" spans="1:4" x14ac:dyDescent="0.2">
      <c r="A3601" t="s">
        <v>5968</v>
      </c>
      <c r="B3601">
        <v>26297</v>
      </c>
      <c r="C3601">
        <v>500000</v>
      </c>
      <c r="D3601">
        <f t="shared" si="56"/>
        <v>-473703</v>
      </c>
    </row>
    <row r="3602" spans="1:4" x14ac:dyDescent="0.2">
      <c r="A3602" t="s">
        <v>5969</v>
      </c>
      <c r="B3602">
        <v>77501</v>
      </c>
      <c r="C3602">
        <v>750000</v>
      </c>
      <c r="D3602">
        <f t="shared" si="56"/>
        <v>-672499</v>
      </c>
    </row>
    <row r="3603" spans="1:4" x14ac:dyDescent="0.2">
      <c r="A3603" t="s">
        <v>3912</v>
      </c>
      <c r="B3603">
        <v>42638165</v>
      </c>
      <c r="C3603">
        <v>16000000</v>
      </c>
      <c r="D3603">
        <f t="shared" si="56"/>
        <v>26638165</v>
      </c>
    </row>
    <row r="3604" spans="1:4" x14ac:dyDescent="0.2">
      <c r="A3604" t="s">
        <v>5970</v>
      </c>
      <c r="B3604">
        <v>47329</v>
      </c>
      <c r="C3604">
        <v>750000</v>
      </c>
      <c r="D3604">
        <f t="shared" si="56"/>
        <v>-702671</v>
      </c>
    </row>
    <row r="3605" spans="1:4" x14ac:dyDescent="0.2">
      <c r="A3605" t="s">
        <v>5972</v>
      </c>
      <c r="B3605">
        <v>18378</v>
      </c>
      <c r="C3605">
        <v>900000</v>
      </c>
      <c r="D3605">
        <f t="shared" si="56"/>
        <v>-881622</v>
      </c>
    </row>
    <row r="3606" spans="1:4" x14ac:dyDescent="0.2">
      <c r="A3606" t="s">
        <v>5974</v>
      </c>
      <c r="B3606">
        <v>7830611</v>
      </c>
      <c r="C3606">
        <v>700000</v>
      </c>
      <c r="D3606">
        <f t="shared" si="56"/>
        <v>7130611</v>
      </c>
    </row>
    <row r="3607" spans="1:4" x14ac:dyDescent="0.2">
      <c r="A3607" t="s">
        <v>5975</v>
      </c>
      <c r="B3607">
        <v>1141829</v>
      </c>
      <c r="C3607">
        <v>700000</v>
      </c>
      <c r="D3607">
        <f t="shared" si="56"/>
        <v>441829</v>
      </c>
    </row>
    <row r="3608" spans="1:4" x14ac:dyDescent="0.2">
      <c r="A3608" t="s">
        <v>78</v>
      </c>
      <c r="B3608">
        <v>218051260</v>
      </c>
      <c r="C3608">
        <v>207000000</v>
      </c>
      <c r="D3608">
        <f t="shared" si="56"/>
        <v>11051260</v>
      </c>
    </row>
    <row r="3609" spans="1:4" x14ac:dyDescent="0.2">
      <c r="A3609" t="s">
        <v>2469</v>
      </c>
      <c r="B3609">
        <v>32048809</v>
      </c>
      <c r="C3609">
        <v>30000000</v>
      </c>
      <c r="D3609">
        <f t="shared" si="56"/>
        <v>2048809</v>
      </c>
    </row>
    <row r="3610" spans="1:4" x14ac:dyDescent="0.2">
      <c r="A3610" t="s">
        <v>5977</v>
      </c>
      <c r="B3610">
        <v>2694973</v>
      </c>
      <c r="C3610">
        <v>700000</v>
      </c>
      <c r="D3610">
        <f t="shared" si="56"/>
        <v>1994973</v>
      </c>
    </row>
    <row r="3611" spans="1:4" x14ac:dyDescent="0.2">
      <c r="A3611" t="s">
        <v>5979</v>
      </c>
      <c r="B3611">
        <v>3000000</v>
      </c>
      <c r="C3611">
        <v>609000</v>
      </c>
      <c r="D3611">
        <f t="shared" si="56"/>
        <v>2391000</v>
      </c>
    </row>
    <row r="3612" spans="1:4" x14ac:dyDescent="0.2">
      <c r="A3612" t="s">
        <v>5981</v>
      </c>
      <c r="B3612">
        <v>140530114</v>
      </c>
      <c r="C3612">
        <v>60000</v>
      </c>
      <c r="D3612">
        <f t="shared" si="56"/>
        <v>140470114</v>
      </c>
    </row>
    <row r="3613" spans="1:4" x14ac:dyDescent="0.2">
      <c r="A3613" t="s">
        <v>5984</v>
      </c>
      <c r="B3613">
        <v>13300000</v>
      </c>
      <c r="C3613">
        <v>600000</v>
      </c>
      <c r="D3613">
        <f t="shared" si="56"/>
        <v>12700000</v>
      </c>
    </row>
    <row r="3614" spans="1:4" x14ac:dyDescent="0.2">
      <c r="A3614" t="s">
        <v>5986</v>
      </c>
      <c r="B3614">
        <v>171988</v>
      </c>
      <c r="C3614">
        <v>600000</v>
      </c>
      <c r="D3614">
        <f t="shared" si="56"/>
        <v>-428012</v>
      </c>
    </row>
    <row r="3615" spans="1:4" x14ac:dyDescent="0.2">
      <c r="A3615" t="s">
        <v>5988</v>
      </c>
      <c r="B3615">
        <v>13493</v>
      </c>
      <c r="C3615">
        <v>600000</v>
      </c>
      <c r="D3615">
        <f t="shared" si="56"/>
        <v>-586507</v>
      </c>
    </row>
    <row r="3616" spans="1:4" x14ac:dyDescent="0.2">
      <c r="A3616" t="s">
        <v>5989</v>
      </c>
      <c r="B3616">
        <v>515005</v>
      </c>
      <c r="C3616">
        <v>560000</v>
      </c>
      <c r="D3616">
        <f t="shared" si="56"/>
        <v>-44995</v>
      </c>
    </row>
    <row r="3617" spans="1:4" x14ac:dyDescent="0.2">
      <c r="A3617" t="s">
        <v>5990</v>
      </c>
      <c r="B3617">
        <v>33451479</v>
      </c>
      <c r="C3617">
        <v>500000</v>
      </c>
      <c r="D3617">
        <f t="shared" si="56"/>
        <v>32951479</v>
      </c>
    </row>
    <row r="3618" spans="1:4" x14ac:dyDescent="0.2">
      <c r="A3618" t="s">
        <v>5993</v>
      </c>
      <c r="B3618">
        <v>39552600</v>
      </c>
      <c r="C3618">
        <v>500000</v>
      </c>
      <c r="D3618">
        <f t="shared" si="56"/>
        <v>39052600</v>
      </c>
    </row>
    <row r="3619" spans="1:4" x14ac:dyDescent="0.2">
      <c r="A3619" t="s">
        <v>5995</v>
      </c>
      <c r="B3619">
        <v>30500882</v>
      </c>
      <c r="C3619">
        <v>500000</v>
      </c>
      <c r="D3619">
        <f t="shared" si="56"/>
        <v>30000882</v>
      </c>
    </row>
    <row r="3620" spans="1:4" x14ac:dyDescent="0.2">
      <c r="A3620" t="s">
        <v>5997</v>
      </c>
      <c r="B3620">
        <v>17000000</v>
      </c>
      <c r="C3620">
        <v>500000</v>
      </c>
      <c r="D3620">
        <f t="shared" si="56"/>
        <v>16500000</v>
      </c>
    </row>
    <row r="3621" spans="1:4" x14ac:dyDescent="0.2">
      <c r="A3621" t="s">
        <v>5998</v>
      </c>
      <c r="B3621">
        <v>5739376</v>
      </c>
      <c r="C3621">
        <v>500000</v>
      </c>
      <c r="D3621">
        <f t="shared" si="56"/>
        <v>5239376</v>
      </c>
    </row>
    <row r="3622" spans="1:4" x14ac:dyDescent="0.2">
      <c r="A3622" t="s">
        <v>6000</v>
      </c>
      <c r="B3622">
        <v>3773863</v>
      </c>
      <c r="C3622">
        <v>1000000</v>
      </c>
      <c r="D3622">
        <f t="shared" si="56"/>
        <v>2773863</v>
      </c>
    </row>
    <row r="3623" spans="1:4" x14ac:dyDescent="0.2">
      <c r="A3623" t="s">
        <v>6003</v>
      </c>
      <c r="B3623">
        <v>2047570</v>
      </c>
      <c r="C3623">
        <v>500000</v>
      </c>
      <c r="D3623">
        <f t="shared" si="56"/>
        <v>1547570</v>
      </c>
    </row>
    <row r="3624" spans="1:4" x14ac:dyDescent="0.2">
      <c r="A3624" t="s">
        <v>6005</v>
      </c>
      <c r="B3624">
        <v>1127331</v>
      </c>
      <c r="C3624">
        <v>46000</v>
      </c>
      <c r="D3624">
        <f t="shared" si="56"/>
        <v>1081331</v>
      </c>
    </row>
    <row r="3625" spans="1:4" x14ac:dyDescent="0.2">
      <c r="A3625" t="s">
        <v>6008</v>
      </c>
      <c r="B3625">
        <v>906666</v>
      </c>
      <c r="C3625">
        <v>500000</v>
      </c>
      <c r="D3625">
        <f t="shared" si="56"/>
        <v>406666</v>
      </c>
    </row>
    <row r="3626" spans="1:4" x14ac:dyDescent="0.2">
      <c r="A3626" t="s">
        <v>6010</v>
      </c>
      <c r="B3626">
        <v>1114943</v>
      </c>
      <c r="C3626">
        <v>500000</v>
      </c>
      <c r="D3626">
        <f t="shared" si="56"/>
        <v>614943</v>
      </c>
    </row>
    <row r="3627" spans="1:4" x14ac:dyDescent="0.2">
      <c r="A3627" t="s">
        <v>6011</v>
      </c>
      <c r="B3627">
        <v>985341</v>
      </c>
      <c r="C3627">
        <v>500000</v>
      </c>
      <c r="D3627">
        <f t="shared" si="56"/>
        <v>485341</v>
      </c>
    </row>
    <row r="3628" spans="1:4" x14ac:dyDescent="0.2">
      <c r="A3628" t="s">
        <v>6013</v>
      </c>
      <c r="B3628">
        <v>603943</v>
      </c>
      <c r="C3628">
        <v>500000</v>
      </c>
      <c r="D3628">
        <f t="shared" si="56"/>
        <v>103943</v>
      </c>
    </row>
    <row r="3629" spans="1:4" x14ac:dyDescent="0.2">
      <c r="A3629" t="s">
        <v>6014</v>
      </c>
      <c r="B3629">
        <v>334041</v>
      </c>
      <c r="C3629">
        <v>500000</v>
      </c>
      <c r="D3629">
        <f t="shared" si="56"/>
        <v>-165959</v>
      </c>
    </row>
    <row r="3630" spans="1:4" x14ac:dyDescent="0.2">
      <c r="A3630" t="s">
        <v>6016</v>
      </c>
      <c r="B3630">
        <v>295468</v>
      </c>
      <c r="C3630">
        <v>500000</v>
      </c>
      <c r="D3630">
        <f t="shared" si="56"/>
        <v>-204532</v>
      </c>
    </row>
    <row r="3631" spans="1:4" x14ac:dyDescent="0.2">
      <c r="A3631" t="s">
        <v>6018</v>
      </c>
      <c r="B3631">
        <v>243347</v>
      </c>
      <c r="C3631">
        <v>500000</v>
      </c>
      <c r="D3631">
        <f t="shared" si="56"/>
        <v>-256653</v>
      </c>
    </row>
    <row r="3632" spans="1:4" x14ac:dyDescent="0.2">
      <c r="A3632" t="s">
        <v>6019</v>
      </c>
      <c r="B3632">
        <v>154077</v>
      </c>
      <c r="C3632">
        <v>500000</v>
      </c>
      <c r="D3632">
        <f t="shared" si="56"/>
        <v>-345923</v>
      </c>
    </row>
    <row r="3633" spans="1:4" x14ac:dyDescent="0.2">
      <c r="A3633" t="s">
        <v>6021</v>
      </c>
      <c r="B3633">
        <v>269061</v>
      </c>
      <c r="C3633">
        <v>2000000</v>
      </c>
      <c r="D3633">
        <f t="shared" si="56"/>
        <v>-1730939</v>
      </c>
    </row>
    <row r="3634" spans="1:4" x14ac:dyDescent="0.2">
      <c r="A3634" t="s">
        <v>6022</v>
      </c>
      <c r="B3634">
        <v>52850</v>
      </c>
      <c r="C3634">
        <v>500000</v>
      </c>
      <c r="D3634">
        <f t="shared" si="56"/>
        <v>-447150</v>
      </c>
    </row>
    <row r="3635" spans="1:4" x14ac:dyDescent="0.2">
      <c r="A3635" t="s">
        <v>6024</v>
      </c>
      <c r="B3635">
        <v>98017</v>
      </c>
      <c r="C3635">
        <v>500000</v>
      </c>
      <c r="D3635">
        <f t="shared" si="56"/>
        <v>-401983</v>
      </c>
    </row>
    <row r="3636" spans="1:4" x14ac:dyDescent="0.2">
      <c r="A3636" t="s">
        <v>409</v>
      </c>
      <c r="B3636">
        <v>177343675</v>
      </c>
      <c r="C3636">
        <v>135000000</v>
      </c>
      <c r="D3636">
        <f t="shared" si="56"/>
        <v>42343675</v>
      </c>
    </row>
    <row r="3637" spans="1:4" x14ac:dyDescent="0.2">
      <c r="A3637" t="s">
        <v>6025</v>
      </c>
      <c r="B3637">
        <v>31937</v>
      </c>
      <c r="C3637">
        <v>500000</v>
      </c>
      <c r="D3637">
        <f t="shared" si="56"/>
        <v>-468063</v>
      </c>
    </row>
    <row r="3638" spans="1:4" x14ac:dyDescent="0.2">
      <c r="A3638" t="s">
        <v>6027</v>
      </c>
      <c r="B3638">
        <v>13134</v>
      </c>
      <c r="C3638">
        <v>500000</v>
      </c>
      <c r="D3638">
        <f t="shared" si="56"/>
        <v>-486866</v>
      </c>
    </row>
    <row r="3639" spans="1:4" x14ac:dyDescent="0.2">
      <c r="A3639" t="s">
        <v>6029</v>
      </c>
      <c r="B3639">
        <v>237301</v>
      </c>
      <c r="C3639">
        <v>500000</v>
      </c>
      <c r="D3639">
        <f t="shared" si="56"/>
        <v>-262699</v>
      </c>
    </row>
    <row r="3640" spans="1:4" x14ac:dyDescent="0.2">
      <c r="A3640" t="s">
        <v>6031</v>
      </c>
      <c r="B3640">
        <v>1332</v>
      </c>
      <c r="C3640">
        <v>500000</v>
      </c>
      <c r="D3640">
        <f t="shared" si="56"/>
        <v>-498668</v>
      </c>
    </row>
    <row r="3641" spans="1:4" x14ac:dyDescent="0.2">
      <c r="A3641" t="s">
        <v>108</v>
      </c>
      <c r="B3641">
        <v>234903076</v>
      </c>
      <c r="C3641">
        <v>215000000</v>
      </c>
      <c r="D3641">
        <f t="shared" si="56"/>
        <v>19903076</v>
      </c>
    </row>
    <row r="3642" spans="1:4" x14ac:dyDescent="0.2">
      <c r="A3642" t="s">
        <v>6033</v>
      </c>
      <c r="B3642">
        <v>2712293</v>
      </c>
      <c r="C3642">
        <v>450000</v>
      </c>
      <c r="D3642">
        <f t="shared" si="56"/>
        <v>2262293</v>
      </c>
    </row>
    <row r="3643" spans="1:4" x14ac:dyDescent="0.2">
      <c r="A3643" t="s">
        <v>6034</v>
      </c>
      <c r="B3643">
        <v>768045</v>
      </c>
      <c r="C3643">
        <v>2000000</v>
      </c>
      <c r="D3643">
        <f t="shared" si="56"/>
        <v>-1231955</v>
      </c>
    </row>
    <row r="3644" spans="1:4" x14ac:dyDescent="0.2">
      <c r="A3644" t="s">
        <v>6036</v>
      </c>
      <c r="B3644">
        <v>379122</v>
      </c>
      <c r="C3644">
        <v>450000</v>
      </c>
      <c r="D3644">
        <f t="shared" si="56"/>
        <v>-70878</v>
      </c>
    </row>
    <row r="3645" spans="1:4" x14ac:dyDescent="0.2">
      <c r="A3645" t="s">
        <v>6039</v>
      </c>
      <c r="B3645">
        <v>23000</v>
      </c>
      <c r="C3645">
        <v>500000</v>
      </c>
      <c r="D3645">
        <f t="shared" si="56"/>
        <v>-477000</v>
      </c>
    </row>
    <row r="3646" spans="1:4" x14ac:dyDescent="0.2">
      <c r="A3646" t="s">
        <v>6041</v>
      </c>
      <c r="B3646">
        <v>2300000</v>
      </c>
      <c r="C3646">
        <v>439000</v>
      </c>
      <c r="D3646">
        <f t="shared" si="56"/>
        <v>1861000</v>
      </c>
    </row>
    <row r="3647" spans="1:4" x14ac:dyDescent="0.2">
      <c r="A3647" t="s">
        <v>6043</v>
      </c>
      <c r="B3647">
        <v>2938208</v>
      </c>
      <c r="C3647">
        <v>225000</v>
      </c>
      <c r="D3647">
        <f t="shared" si="56"/>
        <v>2713208</v>
      </c>
    </row>
    <row r="3648" spans="1:4" x14ac:dyDescent="0.2">
      <c r="A3648" t="s">
        <v>6044</v>
      </c>
      <c r="B3648">
        <v>44540956</v>
      </c>
      <c r="C3648">
        <v>400000</v>
      </c>
      <c r="D3648">
        <f t="shared" si="56"/>
        <v>44140956</v>
      </c>
    </row>
    <row r="3649" spans="1:4" x14ac:dyDescent="0.2">
      <c r="A3649" t="s">
        <v>6045</v>
      </c>
      <c r="B3649">
        <v>258113</v>
      </c>
      <c r="C3649">
        <v>1066167</v>
      </c>
      <c r="D3649">
        <f t="shared" si="56"/>
        <v>-808054</v>
      </c>
    </row>
    <row r="3650" spans="1:4" x14ac:dyDescent="0.2">
      <c r="A3650" t="s">
        <v>6047</v>
      </c>
      <c r="B3650">
        <v>107917283</v>
      </c>
      <c r="C3650">
        <v>15000</v>
      </c>
      <c r="D3650">
        <f t="shared" si="56"/>
        <v>107902283</v>
      </c>
    </row>
    <row r="3651" spans="1:4" x14ac:dyDescent="0.2">
      <c r="A3651" t="s">
        <v>6048</v>
      </c>
      <c r="B3651">
        <v>1229197</v>
      </c>
      <c r="C3651">
        <v>229575</v>
      </c>
      <c r="D3651">
        <f t="shared" ref="D3651:D3714" si="57">B3651-C3651</f>
        <v>999622</v>
      </c>
    </row>
    <row r="3652" spans="1:4" x14ac:dyDescent="0.2">
      <c r="A3652" t="s">
        <v>6049</v>
      </c>
      <c r="B3652">
        <v>1689999</v>
      </c>
      <c r="C3652">
        <v>400000</v>
      </c>
      <c r="D3652">
        <f t="shared" si="57"/>
        <v>1289999</v>
      </c>
    </row>
    <row r="3653" spans="1:4" x14ac:dyDescent="0.2">
      <c r="A3653" t="s">
        <v>6052</v>
      </c>
      <c r="B3653">
        <v>592014</v>
      </c>
      <c r="C3653">
        <v>218</v>
      </c>
      <c r="D3653">
        <f t="shared" si="57"/>
        <v>591796</v>
      </c>
    </row>
    <row r="3654" spans="1:4" x14ac:dyDescent="0.2">
      <c r="A3654" t="s">
        <v>6054</v>
      </c>
      <c r="B3654">
        <v>126387</v>
      </c>
      <c r="C3654">
        <v>400000</v>
      </c>
      <c r="D3654">
        <f t="shared" si="57"/>
        <v>-273613</v>
      </c>
    </row>
    <row r="3655" spans="1:4" x14ac:dyDescent="0.2">
      <c r="A3655" t="s">
        <v>6055</v>
      </c>
      <c r="B3655">
        <v>80276912</v>
      </c>
      <c r="C3655">
        <v>35000000</v>
      </c>
      <c r="D3655">
        <f t="shared" si="57"/>
        <v>45276912</v>
      </c>
    </row>
    <row r="3656" spans="1:4" x14ac:dyDescent="0.2">
      <c r="A3656" t="s">
        <v>6057</v>
      </c>
      <c r="B3656">
        <v>2808000</v>
      </c>
      <c r="C3656">
        <v>379000</v>
      </c>
      <c r="D3656">
        <f t="shared" si="57"/>
        <v>2429000</v>
      </c>
    </row>
    <row r="3657" spans="1:4" x14ac:dyDescent="0.2">
      <c r="A3657" t="s">
        <v>6059</v>
      </c>
      <c r="B3657">
        <v>12843</v>
      </c>
      <c r="C3657">
        <v>6000000</v>
      </c>
      <c r="D3657">
        <f t="shared" si="57"/>
        <v>-5987157</v>
      </c>
    </row>
    <row r="3658" spans="1:4" x14ac:dyDescent="0.2">
      <c r="A3658" t="s">
        <v>6061</v>
      </c>
      <c r="B3658">
        <v>1523883</v>
      </c>
      <c r="C3658">
        <v>1750211</v>
      </c>
      <c r="D3658">
        <f t="shared" si="57"/>
        <v>-226328</v>
      </c>
    </row>
    <row r="3659" spans="1:4" x14ac:dyDescent="0.2">
      <c r="A3659" t="s">
        <v>6063</v>
      </c>
      <c r="B3659">
        <v>4000000</v>
      </c>
      <c r="C3659">
        <v>350000</v>
      </c>
      <c r="D3659">
        <f t="shared" si="57"/>
        <v>3650000</v>
      </c>
    </row>
    <row r="3660" spans="1:4" x14ac:dyDescent="0.2">
      <c r="A3660" t="s">
        <v>3842</v>
      </c>
      <c r="B3660">
        <v>47000000</v>
      </c>
      <c r="C3660">
        <v>300000</v>
      </c>
      <c r="D3660">
        <f t="shared" si="57"/>
        <v>46700000</v>
      </c>
    </row>
    <row r="3661" spans="1:4" x14ac:dyDescent="0.2">
      <c r="A3661" t="s">
        <v>6064</v>
      </c>
      <c r="B3661">
        <v>1281176</v>
      </c>
      <c r="C3661">
        <v>312000</v>
      </c>
      <c r="D3661">
        <f t="shared" si="57"/>
        <v>969176</v>
      </c>
    </row>
    <row r="3662" spans="1:4" x14ac:dyDescent="0.2">
      <c r="A3662" t="s">
        <v>6067</v>
      </c>
      <c r="B3662">
        <v>16115878</v>
      </c>
      <c r="C3662">
        <v>8000000</v>
      </c>
      <c r="D3662">
        <f t="shared" si="57"/>
        <v>8115878</v>
      </c>
    </row>
    <row r="3663" spans="1:4" x14ac:dyDescent="0.2">
      <c r="A3663" t="s">
        <v>6068</v>
      </c>
      <c r="B3663">
        <v>1652472</v>
      </c>
      <c r="C3663">
        <v>300000</v>
      </c>
      <c r="D3663">
        <f t="shared" si="57"/>
        <v>1352472</v>
      </c>
    </row>
    <row r="3664" spans="1:4" x14ac:dyDescent="0.2">
      <c r="A3664" t="s">
        <v>6069</v>
      </c>
      <c r="B3664">
        <v>2360184</v>
      </c>
      <c r="C3664">
        <v>300000</v>
      </c>
      <c r="D3664">
        <f t="shared" si="57"/>
        <v>2060184</v>
      </c>
    </row>
    <row r="3665" spans="1:4" x14ac:dyDescent="0.2">
      <c r="A3665" t="s">
        <v>6071</v>
      </c>
      <c r="B3665">
        <v>255352</v>
      </c>
      <c r="C3665">
        <v>300000</v>
      </c>
      <c r="D3665">
        <f t="shared" si="57"/>
        <v>-44648</v>
      </c>
    </row>
    <row r="3666" spans="1:4" x14ac:dyDescent="0.2">
      <c r="A3666" t="s">
        <v>6072</v>
      </c>
      <c r="B3666">
        <v>856942</v>
      </c>
      <c r="C3666">
        <v>200000</v>
      </c>
      <c r="D3666">
        <f t="shared" si="57"/>
        <v>656942</v>
      </c>
    </row>
    <row r="3667" spans="1:4" x14ac:dyDescent="0.2">
      <c r="A3667" t="s">
        <v>6074</v>
      </c>
      <c r="B3667">
        <v>5199</v>
      </c>
      <c r="C3667">
        <v>200000</v>
      </c>
      <c r="D3667">
        <f t="shared" si="57"/>
        <v>-194801</v>
      </c>
    </row>
    <row r="3668" spans="1:4" x14ac:dyDescent="0.2">
      <c r="A3668" t="s">
        <v>1968</v>
      </c>
      <c r="B3668">
        <v>24343673</v>
      </c>
      <c r="C3668">
        <v>45000000</v>
      </c>
      <c r="D3668">
        <f t="shared" si="57"/>
        <v>-20656327</v>
      </c>
    </row>
    <row r="3669" spans="1:4" x14ac:dyDescent="0.2">
      <c r="A3669" t="s">
        <v>6077</v>
      </c>
      <c r="B3669">
        <v>2468</v>
      </c>
      <c r="C3669">
        <v>300000</v>
      </c>
      <c r="D3669">
        <f t="shared" si="57"/>
        <v>-297532</v>
      </c>
    </row>
    <row r="3670" spans="1:4" x14ac:dyDescent="0.2">
      <c r="A3670" t="s">
        <v>6079</v>
      </c>
      <c r="B3670">
        <v>318622</v>
      </c>
      <c r="C3670">
        <v>270000</v>
      </c>
      <c r="D3670">
        <f t="shared" si="57"/>
        <v>48622</v>
      </c>
    </row>
    <row r="3671" spans="1:4" x14ac:dyDescent="0.2">
      <c r="A3671" t="s">
        <v>6080</v>
      </c>
      <c r="B3671">
        <v>12006514</v>
      </c>
      <c r="C3671">
        <v>250000</v>
      </c>
      <c r="D3671">
        <f t="shared" si="57"/>
        <v>11756514</v>
      </c>
    </row>
    <row r="3672" spans="1:4" x14ac:dyDescent="0.2">
      <c r="A3672" t="s">
        <v>6081</v>
      </c>
      <c r="B3672">
        <v>4186931</v>
      </c>
      <c r="C3672">
        <v>250000</v>
      </c>
      <c r="D3672">
        <f t="shared" si="57"/>
        <v>3936931</v>
      </c>
    </row>
    <row r="3673" spans="1:4" x14ac:dyDescent="0.2">
      <c r="A3673" t="s">
        <v>6082</v>
      </c>
      <c r="B3673">
        <v>3799339</v>
      </c>
      <c r="C3673">
        <v>250000</v>
      </c>
      <c r="D3673">
        <f t="shared" si="57"/>
        <v>3549339</v>
      </c>
    </row>
    <row r="3674" spans="1:4" x14ac:dyDescent="0.2">
      <c r="A3674" t="s">
        <v>6084</v>
      </c>
      <c r="B3674">
        <v>1977544</v>
      </c>
      <c r="C3674">
        <v>250000</v>
      </c>
      <c r="D3674">
        <f t="shared" si="57"/>
        <v>1727544</v>
      </c>
    </row>
    <row r="3675" spans="1:4" x14ac:dyDescent="0.2">
      <c r="A3675" t="s">
        <v>6085</v>
      </c>
      <c r="B3675">
        <v>1050600</v>
      </c>
      <c r="C3675">
        <v>250000</v>
      </c>
      <c r="D3675">
        <f t="shared" si="57"/>
        <v>800600</v>
      </c>
    </row>
    <row r="3676" spans="1:4" x14ac:dyDescent="0.2">
      <c r="A3676" t="s">
        <v>6087</v>
      </c>
      <c r="B3676">
        <v>902835</v>
      </c>
      <c r="C3676">
        <v>250000</v>
      </c>
      <c r="D3676">
        <f t="shared" si="57"/>
        <v>652835</v>
      </c>
    </row>
    <row r="3677" spans="1:4" x14ac:dyDescent="0.2">
      <c r="A3677" t="s">
        <v>6088</v>
      </c>
      <c r="B3677">
        <v>489220</v>
      </c>
      <c r="C3677">
        <v>365000</v>
      </c>
      <c r="D3677">
        <f t="shared" si="57"/>
        <v>124220</v>
      </c>
    </row>
    <row r="3678" spans="1:4" x14ac:dyDescent="0.2">
      <c r="A3678" t="s">
        <v>6091</v>
      </c>
      <c r="B3678">
        <v>203134</v>
      </c>
      <c r="C3678">
        <v>250000</v>
      </c>
      <c r="D3678">
        <f t="shared" si="57"/>
        <v>-46866</v>
      </c>
    </row>
    <row r="3679" spans="1:4" x14ac:dyDescent="0.2">
      <c r="A3679" t="s">
        <v>6092</v>
      </c>
      <c r="B3679">
        <v>191309</v>
      </c>
      <c r="C3679">
        <v>150000</v>
      </c>
      <c r="D3679">
        <f t="shared" si="57"/>
        <v>41309</v>
      </c>
    </row>
    <row r="3680" spans="1:4" x14ac:dyDescent="0.2">
      <c r="A3680" t="s">
        <v>6094</v>
      </c>
      <c r="B3680">
        <v>3388210</v>
      </c>
      <c r="C3680">
        <v>250000</v>
      </c>
      <c r="D3680">
        <f t="shared" si="57"/>
        <v>3138210</v>
      </c>
    </row>
    <row r="3681" spans="1:4" x14ac:dyDescent="0.2">
      <c r="A3681" t="s">
        <v>6095</v>
      </c>
      <c r="B3681">
        <v>49494</v>
      </c>
      <c r="C3681">
        <v>250000</v>
      </c>
      <c r="D3681">
        <f t="shared" si="57"/>
        <v>-200506</v>
      </c>
    </row>
    <row r="3682" spans="1:4" x14ac:dyDescent="0.2">
      <c r="A3682" t="s">
        <v>6097</v>
      </c>
      <c r="B3682">
        <v>111300</v>
      </c>
      <c r="C3682">
        <v>225000</v>
      </c>
      <c r="D3682">
        <f t="shared" si="57"/>
        <v>-113700</v>
      </c>
    </row>
    <row r="3683" spans="1:4" x14ac:dyDescent="0.2">
      <c r="A3683" t="s">
        <v>6099</v>
      </c>
      <c r="B3683">
        <v>1027119</v>
      </c>
      <c r="C3683">
        <v>225000</v>
      </c>
      <c r="D3683">
        <f t="shared" si="57"/>
        <v>802119</v>
      </c>
    </row>
    <row r="3684" spans="1:4" x14ac:dyDescent="0.2">
      <c r="A3684" t="s">
        <v>6102</v>
      </c>
      <c r="B3684">
        <v>5000000</v>
      </c>
      <c r="C3684">
        <v>210000</v>
      </c>
      <c r="D3684">
        <f t="shared" si="57"/>
        <v>4790000</v>
      </c>
    </row>
    <row r="3685" spans="1:4" x14ac:dyDescent="0.2">
      <c r="A3685" t="s">
        <v>6103</v>
      </c>
      <c r="B3685">
        <v>4505922</v>
      </c>
      <c r="C3685">
        <v>200000</v>
      </c>
      <c r="D3685">
        <f t="shared" si="57"/>
        <v>4305922</v>
      </c>
    </row>
    <row r="3686" spans="1:4" x14ac:dyDescent="0.2">
      <c r="A3686" t="s">
        <v>6104</v>
      </c>
      <c r="B3686">
        <v>3500000</v>
      </c>
      <c r="C3686">
        <v>200000</v>
      </c>
      <c r="D3686">
        <f t="shared" si="57"/>
        <v>3300000</v>
      </c>
    </row>
    <row r="3687" spans="1:4" x14ac:dyDescent="0.2">
      <c r="A3687" t="s">
        <v>2774</v>
      </c>
      <c r="B3687">
        <v>32154410</v>
      </c>
      <c r="C3687">
        <v>30000000</v>
      </c>
      <c r="D3687">
        <f t="shared" si="57"/>
        <v>2154410</v>
      </c>
    </row>
    <row r="3688" spans="1:4" x14ac:dyDescent="0.2">
      <c r="A3688" t="s">
        <v>6107</v>
      </c>
      <c r="B3688">
        <v>1111</v>
      </c>
      <c r="C3688">
        <v>200000</v>
      </c>
      <c r="D3688">
        <f t="shared" si="57"/>
        <v>-198889</v>
      </c>
    </row>
    <row r="3689" spans="1:4" x14ac:dyDescent="0.2">
      <c r="A3689" t="s">
        <v>6109</v>
      </c>
      <c r="B3689">
        <v>925402</v>
      </c>
      <c r="C3689">
        <v>180000</v>
      </c>
      <c r="D3689">
        <f t="shared" si="57"/>
        <v>745402</v>
      </c>
    </row>
    <row r="3690" spans="1:4" x14ac:dyDescent="0.2">
      <c r="A3690" t="s">
        <v>6111</v>
      </c>
      <c r="B3690">
        <v>469947</v>
      </c>
      <c r="C3690">
        <v>120000</v>
      </c>
      <c r="D3690">
        <f t="shared" si="57"/>
        <v>349947</v>
      </c>
    </row>
    <row r="3691" spans="1:4" x14ac:dyDescent="0.2">
      <c r="A3691" t="s">
        <v>6112</v>
      </c>
      <c r="B3691">
        <v>7137502</v>
      </c>
      <c r="C3691">
        <v>175000</v>
      </c>
      <c r="D3691">
        <f t="shared" si="57"/>
        <v>6962502</v>
      </c>
    </row>
    <row r="3692" spans="1:4" x14ac:dyDescent="0.2">
      <c r="A3692" t="s">
        <v>6114</v>
      </c>
      <c r="B3692">
        <v>1316074</v>
      </c>
      <c r="C3692">
        <v>100000</v>
      </c>
      <c r="D3692">
        <f t="shared" si="57"/>
        <v>1216074</v>
      </c>
    </row>
    <row r="3693" spans="1:4" x14ac:dyDescent="0.2">
      <c r="A3693" t="s">
        <v>6116</v>
      </c>
      <c r="B3693">
        <v>15180000</v>
      </c>
      <c r="C3693">
        <v>500000</v>
      </c>
      <c r="D3693">
        <f t="shared" si="57"/>
        <v>14680000</v>
      </c>
    </row>
    <row r="3694" spans="1:4" x14ac:dyDescent="0.2">
      <c r="A3694" t="s">
        <v>6117</v>
      </c>
      <c r="B3694">
        <v>2882062</v>
      </c>
      <c r="C3694">
        <v>150000</v>
      </c>
      <c r="D3694">
        <f t="shared" si="57"/>
        <v>2732062</v>
      </c>
    </row>
    <row r="3695" spans="1:4" x14ac:dyDescent="0.2">
      <c r="A3695" t="s">
        <v>6118</v>
      </c>
      <c r="B3695">
        <v>9437933</v>
      </c>
      <c r="C3695">
        <v>180000</v>
      </c>
      <c r="D3695">
        <f t="shared" si="57"/>
        <v>9257933</v>
      </c>
    </row>
    <row r="3696" spans="1:4" x14ac:dyDescent="0.2">
      <c r="A3696" t="s">
        <v>6120</v>
      </c>
      <c r="B3696">
        <v>155984</v>
      </c>
      <c r="C3696">
        <v>160000</v>
      </c>
      <c r="D3696">
        <f t="shared" si="57"/>
        <v>-4016</v>
      </c>
    </row>
    <row r="3697" spans="1:4" x14ac:dyDescent="0.2">
      <c r="A3697" t="s">
        <v>4805</v>
      </c>
      <c r="B3697">
        <v>30859000</v>
      </c>
      <c r="C3697">
        <v>83532</v>
      </c>
      <c r="D3697">
        <f t="shared" si="57"/>
        <v>30775468</v>
      </c>
    </row>
    <row r="3698" spans="1:4" x14ac:dyDescent="0.2">
      <c r="A3698" t="s">
        <v>6121</v>
      </c>
      <c r="B3698">
        <v>6706368</v>
      </c>
      <c r="C3698">
        <v>160000</v>
      </c>
      <c r="D3698">
        <f t="shared" si="57"/>
        <v>6546368</v>
      </c>
    </row>
    <row r="3699" spans="1:4" x14ac:dyDescent="0.2">
      <c r="A3699" t="s">
        <v>6122</v>
      </c>
      <c r="B3699">
        <v>10174663</v>
      </c>
      <c r="C3699">
        <v>100000</v>
      </c>
      <c r="D3699">
        <f t="shared" si="57"/>
        <v>10074663</v>
      </c>
    </row>
    <row r="3700" spans="1:4" x14ac:dyDescent="0.2">
      <c r="A3700" t="s">
        <v>6124</v>
      </c>
      <c r="B3700">
        <v>22757819</v>
      </c>
      <c r="C3700">
        <v>100000</v>
      </c>
      <c r="D3700">
        <f t="shared" si="57"/>
        <v>22657819</v>
      </c>
    </row>
    <row r="3701" spans="1:4" x14ac:dyDescent="0.2">
      <c r="A3701" t="s">
        <v>6126</v>
      </c>
      <c r="B3701">
        <v>5228617</v>
      </c>
      <c r="C3701">
        <v>100000</v>
      </c>
      <c r="D3701">
        <f t="shared" si="57"/>
        <v>5128617</v>
      </c>
    </row>
    <row r="3702" spans="1:4" x14ac:dyDescent="0.2">
      <c r="A3702" t="s">
        <v>6128</v>
      </c>
      <c r="B3702">
        <v>110536</v>
      </c>
      <c r="C3702">
        <v>40000</v>
      </c>
      <c r="D3702">
        <f t="shared" si="57"/>
        <v>70536</v>
      </c>
    </row>
    <row r="3703" spans="1:4" x14ac:dyDescent="0.2">
      <c r="A3703" t="s">
        <v>6131</v>
      </c>
      <c r="B3703">
        <v>59379</v>
      </c>
      <c r="C3703">
        <v>200000</v>
      </c>
      <c r="D3703">
        <f t="shared" si="57"/>
        <v>-140621</v>
      </c>
    </row>
    <row r="3704" spans="1:4" x14ac:dyDescent="0.2">
      <c r="A3704" t="s">
        <v>4038</v>
      </c>
      <c r="B3704">
        <v>32721635</v>
      </c>
      <c r="C3704">
        <v>15000000</v>
      </c>
      <c r="D3704">
        <f t="shared" si="57"/>
        <v>17721635</v>
      </c>
    </row>
    <row r="3705" spans="1:4" x14ac:dyDescent="0.2">
      <c r="A3705" t="s">
        <v>6132</v>
      </c>
      <c r="B3705">
        <v>3216970</v>
      </c>
      <c r="C3705">
        <v>60000</v>
      </c>
      <c r="D3705">
        <f t="shared" si="57"/>
        <v>3156970</v>
      </c>
    </row>
    <row r="3706" spans="1:4" x14ac:dyDescent="0.2">
      <c r="A3706" t="s">
        <v>6134</v>
      </c>
      <c r="B3706">
        <v>536767</v>
      </c>
      <c r="C3706">
        <v>60000</v>
      </c>
      <c r="D3706">
        <f t="shared" si="57"/>
        <v>476767</v>
      </c>
    </row>
    <row r="3707" spans="1:4" x14ac:dyDescent="0.2">
      <c r="A3707" t="s">
        <v>6136</v>
      </c>
      <c r="B3707">
        <v>11529368</v>
      </c>
      <c r="C3707">
        <v>65000</v>
      </c>
      <c r="D3707">
        <f t="shared" si="57"/>
        <v>11464368</v>
      </c>
    </row>
    <row r="3708" spans="1:4" x14ac:dyDescent="0.2">
      <c r="A3708" t="s">
        <v>6138</v>
      </c>
      <c r="B3708">
        <v>40557</v>
      </c>
      <c r="C3708">
        <v>60000</v>
      </c>
      <c r="D3708">
        <f t="shared" si="57"/>
        <v>-19443</v>
      </c>
    </row>
    <row r="3709" spans="1:4" x14ac:dyDescent="0.2">
      <c r="A3709" t="s">
        <v>6140</v>
      </c>
      <c r="B3709">
        <v>30084</v>
      </c>
      <c r="C3709">
        <v>70000</v>
      </c>
      <c r="D3709">
        <f t="shared" si="57"/>
        <v>-39916</v>
      </c>
    </row>
    <row r="3710" spans="1:4" x14ac:dyDescent="0.2">
      <c r="A3710" t="s">
        <v>6141</v>
      </c>
      <c r="B3710">
        <v>10246600</v>
      </c>
      <c r="C3710">
        <v>25000</v>
      </c>
      <c r="D3710">
        <f t="shared" si="57"/>
        <v>10221600</v>
      </c>
    </row>
    <row r="3711" spans="1:4" x14ac:dyDescent="0.2">
      <c r="A3711" t="s">
        <v>6142</v>
      </c>
      <c r="B3711">
        <v>389804</v>
      </c>
      <c r="C3711">
        <v>65000</v>
      </c>
      <c r="D3711">
        <f t="shared" si="57"/>
        <v>324804</v>
      </c>
    </row>
    <row r="3712" spans="1:4" x14ac:dyDescent="0.2">
      <c r="A3712" t="s">
        <v>6143</v>
      </c>
      <c r="B3712">
        <v>241816</v>
      </c>
      <c r="C3712">
        <v>42000</v>
      </c>
      <c r="D3712">
        <f t="shared" si="57"/>
        <v>199816</v>
      </c>
    </row>
    <row r="3713" spans="1:4" x14ac:dyDescent="0.2">
      <c r="A3713" t="s">
        <v>6145</v>
      </c>
      <c r="B3713">
        <v>277233</v>
      </c>
      <c r="C3713">
        <v>40000</v>
      </c>
      <c r="D3713">
        <f t="shared" si="57"/>
        <v>237233</v>
      </c>
    </row>
    <row r="3714" spans="1:4" x14ac:dyDescent="0.2">
      <c r="A3714" t="s">
        <v>6146</v>
      </c>
      <c r="B3714">
        <v>3151130</v>
      </c>
      <c r="C3714">
        <v>230000</v>
      </c>
      <c r="D3714">
        <f t="shared" si="57"/>
        <v>2921130</v>
      </c>
    </row>
    <row r="3715" spans="1:4" x14ac:dyDescent="0.2">
      <c r="A3715" t="s">
        <v>6147</v>
      </c>
      <c r="B3715">
        <v>2856622</v>
      </c>
      <c r="C3715">
        <v>25000</v>
      </c>
      <c r="D3715">
        <f t="shared" ref="D3715:D3723" si="58">B3715-C3715</f>
        <v>2831622</v>
      </c>
    </row>
    <row r="3716" spans="1:4" x14ac:dyDescent="0.2">
      <c r="A3716" t="s">
        <v>2528</v>
      </c>
      <c r="B3716">
        <v>10499968</v>
      </c>
      <c r="C3716">
        <v>35000000</v>
      </c>
      <c r="D3716">
        <f t="shared" si="58"/>
        <v>-24500032</v>
      </c>
    </row>
    <row r="3717" spans="1:4" x14ac:dyDescent="0.2">
      <c r="A3717" t="s">
        <v>6148</v>
      </c>
      <c r="B3717">
        <v>1227508</v>
      </c>
      <c r="C3717">
        <v>23000</v>
      </c>
      <c r="D3717">
        <f t="shared" si="58"/>
        <v>1204508</v>
      </c>
    </row>
    <row r="3718" spans="1:4" x14ac:dyDescent="0.2">
      <c r="A3718" t="s">
        <v>6150</v>
      </c>
      <c r="B3718">
        <v>180483</v>
      </c>
      <c r="C3718">
        <v>10000</v>
      </c>
      <c r="D3718">
        <f t="shared" si="58"/>
        <v>170483</v>
      </c>
    </row>
    <row r="3719" spans="1:4" x14ac:dyDescent="0.2">
      <c r="A3719" t="s">
        <v>6151</v>
      </c>
      <c r="B3719">
        <v>136007</v>
      </c>
      <c r="C3719">
        <v>4500</v>
      </c>
      <c r="D3719">
        <f t="shared" si="58"/>
        <v>131507</v>
      </c>
    </row>
    <row r="3720" spans="1:4" x14ac:dyDescent="0.2">
      <c r="A3720" t="s">
        <v>6153</v>
      </c>
      <c r="B3720">
        <v>673780</v>
      </c>
      <c r="C3720">
        <v>10000</v>
      </c>
      <c r="D3720">
        <f t="shared" si="58"/>
        <v>663780</v>
      </c>
    </row>
    <row r="3721" spans="1:4" x14ac:dyDescent="0.2">
      <c r="A3721" t="s">
        <v>6155</v>
      </c>
      <c r="B3721">
        <v>424760</v>
      </c>
      <c r="C3721">
        <v>7000</v>
      </c>
      <c r="D3721">
        <f t="shared" si="58"/>
        <v>417760</v>
      </c>
    </row>
    <row r="3722" spans="1:4" x14ac:dyDescent="0.2">
      <c r="A3722" t="s">
        <v>6156</v>
      </c>
      <c r="B3722">
        <v>2040920</v>
      </c>
      <c r="C3722">
        <v>7000</v>
      </c>
      <c r="D3722">
        <f t="shared" si="58"/>
        <v>2033920</v>
      </c>
    </row>
    <row r="3723" spans="1:4" x14ac:dyDescent="0.2">
      <c r="A3723" t="s">
        <v>6157</v>
      </c>
      <c r="B3723">
        <v>85222</v>
      </c>
      <c r="C3723">
        <v>1100</v>
      </c>
      <c r="D3723">
        <f t="shared" si="58"/>
        <v>84122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IMDB</vt:lpstr>
      <vt:lpstr>Movie Genre Analysi</vt:lpstr>
      <vt:lpstr>Duartion &amp; IMDB Score</vt:lpstr>
      <vt:lpstr>Movies based on lang</vt:lpstr>
      <vt:lpstr>Top 10 Director</vt:lpstr>
      <vt:lpstr>Correlation Bw gross and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ratneshcse2020@outlook.com</dc:creator>
  <cp:lastModifiedBy>ratneshcse2020@outlook.com</cp:lastModifiedBy>
  <dcterms:created xsi:type="dcterms:W3CDTF">2024-01-29T06:18:37Z</dcterms:created>
  <dcterms:modified xsi:type="dcterms:W3CDTF">2024-01-29T06:50:14Z</dcterms:modified>
</cp:coreProperties>
</file>