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490" windowWidth="29040" windowHeight="15720" tabRatio="600" firstSheet="0" activeTab="1" autoFilterDateGrouping="1"/>
  </bookViews>
  <sheets>
    <sheet name="LinearRegressionResultStats" sheetId="1" state="visible" r:id="rId1"/>
    <sheet name="Saved_stats" sheetId="2" state="visible" r:id="rId2"/>
    <sheet name="DummyImpact" sheetId="3" state="visible" r:id="rId3"/>
    <sheet name="RealDataSeries" sheetId="4" state="visible" r:id="rId4"/>
    <sheet name="PredictionSeries" sheetId="5" state="visible" r:id="rId5"/>
    <sheet name="Metadata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0.0%"/>
    <numFmt numFmtId="166" formatCode="YYYY-MM-DD HH:MM:SS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3" fillId="0" borderId="0"/>
    <xf numFmtId="9" fontId="3" fillId="0" borderId="0"/>
  </cellStyleXfs>
  <cellXfs count="10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164" fontId="2" fillId="0" borderId="1" applyAlignment="1" pivotButton="0" quotePrefix="0" xfId="0">
      <alignment horizontal="center" vertical="top"/>
    </xf>
    <xf numFmtId="165" fontId="0" fillId="0" borderId="0" pivotButton="0" quotePrefix="0" xfId="1"/>
    <xf numFmtId="0" fontId="1" fillId="0" borderId="0" applyAlignment="1" pivotButton="0" quotePrefix="0" xfId="0">
      <alignment horizontal="center" vertical="top"/>
    </xf>
    <xf numFmtId="0" fontId="4" fillId="0" borderId="0" pivotButton="0" quotePrefix="0" xfId="0"/>
    <xf numFmtId="2" fontId="2" fillId="0" borderId="0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6" fontId="5" fillId="0" borderId="2" applyAlignment="1" pivotButton="0" quotePrefix="0" xfId="0">
      <alignment horizontal="center" vertical="top"/>
    </xf>
    <xf numFmtId="166" fontId="5" fillId="0" borderId="2" applyAlignment="1" pivotButton="0" quotePrefix="0" xfId="0">
      <alignment horizontal="center" vertical="top"/>
    </xf>
  </cellXfs>
  <cellStyles count="2">
    <cellStyle name="Normal" xfId="0" builtinId="0"/>
    <cellStyle name="Perc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B1" s="7" t="inlineStr">
        <is>
          <t>slope</t>
        </is>
      </c>
      <c r="C1" s="7" t="inlineStr">
        <is>
          <t>dummy_stats</t>
        </is>
      </c>
      <c r="D1" s="7" t="inlineStr">
        <is>
          <t>best_rho</t>
        </is>
      </c>
      <c r="E1" s="7" t="inlineStr">
        <is>
          <t>intercept</t>
        </is>
      </c>
      <c r="F1" s="7" t="inlineStr">
        <is>
          <t>p_value</t>
        </is>
      </c>
      <c r="G1" s="7" t="inlineStr">
        <is>
          <t>sgnf</t>
        </is>
      </c>
      <c r="H1" s="7" t="inlineStr">
        <is>
          <t>std_err</t>
        </is>
      </c>
      <c r="I1" s="7" t="inlineStr">
        <is>
          <t>r_value</t>
        </is>
      </c>
      <c r="J1" s="7" t="inlineStr">
        <is>
          <t>r_squared</t>
        </is>
      </c>
      <c r="K1" s="7" t="inlineStr">
        <is>
          <t>r_squared_adj</t>
        </is>
      </c>
      <c r="L1" s="7" t="inlineStr">
        <is>
          <t>Durbin-Watson</t>
        </is>
      </c>
      <c r="M1" s="7" t="inlineStr">
        <is>
          <t>AIC</t>
        </is>
      </c>
      <c r="N1" s="7" t="inlineStr">
        <is>
          <t>BIC</t>
        </is>
      </c>
      <c r="O1" s="7" t="inlineStr">
        <is>
          <t>num_obs</t>
        </is>
      </c>
      <c r="P1" s="7" t="inlineStr">
        <is>
          <t>fvalue</t>
        </is>
      </c>
      <c r="Q1" s="7" t="inlineStr">
        <is>
          <t>f_pvalue</t>
        </is>
      </c>
      <c r="R1" s="7" t="inlineStr">
        <is>
          <t>log_likelihood_f</t>
        </is>
      </c>
      <c r="S1" s="7" t="inlineStr">
        <is>
          <t>condition_number</t>
        </is>
      </c>
      <c r="T1" s="7" t="inlineStr">
        <is>
          <t>df_model</t>
        </is>
      </c>
      <c r="U1" s="7" t="inlineStr">
        <is>
          <t>df_resid</t>
        </is>
      </c>
      <c r="V1" s="7" t="inlineStr">
        <is>
          <t>resid</t>
        </is>
      </c>
      <c r="W1" s="7" t="inlineStr">
        <is>
          <t>bse</t>
        </is>
      </c>
      <c r="X1" s="7" t="inlineStr">
        <is>
          <t>ssr</t>
        </is>
      </c>
      <c r="Y1" s="7" t="inlineStr">
        <is>
          <t>centered_tss</t>
        </is>
      </c>
      <c r="Z1" s="7" t="inlineStr">
        <is>
          <t>uncentered_tss</t>
        </is>
      </c>
      <c r="AA1" s="7" t="inlineStr">
        <is>
          <t>ess</t>
        </is>
      </c>
      <c r="AB1" s="7" t="inlineStr">
        <is>
          <t>mse_model</t>
        </is>
      </c>
      <c r="AC1" s="7" t="inlineStr">
        <is>
          <t>mse_resid</t>
        </is>
      </c>
      <c r="AD1" s="7" t="inlineStr">
        <is>
          <t>mse_total</t>
        </is>
      </c>
      <c r="AE1" s="7" t="inlineStr">
        <is>
          <t>tvalues</t>
        </is>
      </c>
      <c r="AF1" s="7" t="inlineStr">
        <is>
          <t>pvalues</t>
        </is>
      </c>
      <c r="AG1" s="7" t="inlineStr">
        <is>
          <t>converged</t>
        </is>
      </c>
    </row>
    <row r="2">
      <c r="A2" s="7" t="inlineStr">
        <is>
          <t>Atendimentos na APS (exceto saúde mental)</t>
        </is>
      </c>
      <c r="B2" t="n">
        <v>1022.289121289934</v>
      </c>
      <c r="D2" t="n">
        <v>-0.01999999999999913</v>
      </c>
      <c r="E2" t="n">
        <v>97694.83246341225</v>
      </c>
      <c r="F2" t="n">
        <v>1.311498033046954e-09</v>
      </c>
      <c r="G2" t="b">
        <v>1</v>
      </c>
      <c r="H2" t="n">
        <v>168.5282148872545</v>
      </c>
      <c r="I2" t="n">
        <v>0.9224327220192411</v>
      </c>
      <c r="J2" t="n">
        <v>0.8508821266518266</v>
      </c>
      <c r="K2" t="n">
        <v>0.8450343669126825</v>
      </c>
      <c r="L2" t="n">
        <v>1.8333</v>
      </c>
      <c r="M2" t="n">
        <v>2463.93049002296</v>
      </c>
      <c r="N2" t="n">
        <v>2477.294634195269</v>
      </c>
      <c r="O2" t="n">
        <v>107</v>
      </c>
      <c r="P2" t="n">
        <v>121.2208199833356</v>
      </c>
      <c r="Q2" t="n">
        <v>7.538975659132856e-38</v>
      </c>
      <c r="R2" t="n">
        <v>-1226.96524501148</v>
      </c>
      <c r="S2" t="n">
        <v>478.2954499934256</v>
      </c>
      <c r="T2" t="n">
        <v>4</v>
      </c>
      <c r="U2" t="n">
        <v>102</v>
      </c>
      <c r="X2" t="n">
        <v>57146362756.22269</v>
      </c>
      <c r="Y2" t="n">
        <v>383229464537.7109</v>
      </c>
      <c r="Z2" t="n">
        <v>2973953394646.412</v>
      </c>
      <c r="AA2" t="n">
        <v>326083101781.4882</v>
      </c>
      <c r="AB2" t="n">
        <v>81520775445.37206</v>
      </c>
      <c r="AC2" t="n">
        <v>560258458.3943402</v>
      </c>
      <c r="AD2" t="n">
        <v>3615372306.959537</v>
      </c>
      <c r="AG2" t="b">
        <v>1</v>
      </c>
    </row>
    <row r="3">
      <c r="A3" s="7" t="inlineStr">
        <is>
          <t>F00-F09 - Transtornos mentais orgânicos, inclusive os sintomáticos</t>
        </is>
      </c>
      <c r="B3" t="n">
        <v>-0.11250529318081</v>
      </c>
      <c r="D3" t="n">
        <v>-0.03999999999999915</v>
      </c>
      <c r="E3" t="n">
        <v>211.7335226559083</v>
      </c>
      <c r="F3" t="n">
        <v>0.8173257258407126</v>
      </c>
      <c r="G3" t="b">
        <v>0</v>
      </c>
      <c r="H3" t="n">
        <v>0.4870655492593888</v>
      </c>
      <c r="I3" t="n">
        <v>0.9225152883924568</v>
      </c>
      <c r="J3" t="n">
        <v>0.8510344573178178</v>
      </c>
      <c r="K3" t="n">
        <v>0.8451926713302812</v>
      </c>
      <c r="L3" t="n">
        <v>1.7259</v>
      </c>
      <c r="M3" t="n">
        <v>1130.20454246333</v>
      </c>
      <c r="N3" t="n">
        <v>1143.56868663564</v>
      </c>
      <c r="O3" t="n">
        <v>107</v>
      </c>
      <c r="P3" t="n">
        <v>179.2207124980315</v>
      </c>
      <c r="Q3" t="n">
        <v>3.339755346549353e-45</v>
      </c>
      <c r="R3" t="n">
        <v>-560.1022712316651</v>
      </c>
      <c r="S3" t="n">
        <v>447.1470720563471</v>
      </c>
      <c r="T3" t="n">
        <v>4</v>
      </c>
      <c r="U3" t="n">
        <v>102</v>
      </c>
      <c r="X3" t="n">
        <v>220610.3052793906</v>
      </c>
      <c r="Y3" t="n">
        <v>1480948.555667416</v>
      </c>
      <c r="Z3" t="n">
        <v>8383252.958487757</v>
      </c>
      <c r="AA3" t="n">
        <v>1260338.250388026</v>
      </c>
      <c r="AB3" t="n">
        <v>315084.5625970064</v>
      </c>
      <c r="AC3" t="n">
        <v>2162.846130190104</v>
      </c>
      <c r="AD3" t="n">
        <v>13971.21278931525</v>
      </c>
      <c r="AG3" t="b">
        <v>1</v>
      </c>
    </row>
    <row r="4">
      <c r="A4" s="7" t="inlineStr">
        <is>
          <t>F20-F29 - Esquizofrenia, transtornos esquizotípicos e transtornos delirantes</t>
        </is>
      </c>
      <c r="B4" t="n">
        <v>-4.29529809254641</v>
      </c>
      <c r="D4" t="n">
        <v>0.09000000000000097</v>
      </c>
      <c r="E4" t="n">
        <v>547.0156821365342</v>
      </c>
      <c r="F4" t="n">
        <v>4.351900362690589e-06</v>
      </c>
      <c r="G4" t="b">
        <v>1</v>
      </c>
      <c r="H4" t="n">
        <v>0.935015188097579</v>
      </c>
      <c r="I4" t="n">
        <v>0.843189395150757</v>
      </c>
      <c r="J4" t="n">
        <v>0.7109683560946993</v>
      </c>
      <c r="K4" t="n">
        <v>0.6996337818239031</v>
      </c>
      <c r="L4" t="n">
        <v>2.4022</v>
      </c>
      <c r="M4" t="n">
        <v>1295.363434090718</v>
      </c>
      <c r="N4" t="n">
        <v>1308.727578263027</v>
      </c>
      <c r="O4" t="n">
        <v>107</v>
      </c>
      <c r="P4" t="n">
        <v>262.9587669576458</v>
      </c>
      <c r="Q4" t="n">
        <v>8.828658677005778e-53</v>
      </c>
      <c r="R4" t="n">
        <v>-642.6817170453588</v>
      </c>
      <c r="S4" t="n">
        <v>571.4122206016017</v>
      </c>
      <c r="T4" t="n">
        <v>4</v>
      </c>
      <c r="U4" t="n">
        <v>102</v>
      </c>
      <c r="X4" t="n">
        <v>1032707.077192396</v>
      </c>
      <c r="Y4" t="n">
        <v>3572989.667286243</v>
      </c>
      <c r="Z4" t="n">
        <v>45205916.12735181</v>
      </c>
      <c r="AA4" t="n">
        <v>2540282.590093847</v>
      </c>
      <c r="AB4" t="n">
        <v>635070.6475234618</v>
      </c>
      <c r="AC4" t="n">
        <v>10124.57918816075</v>
      </c>
      <c r="AD4" t="n">
        <v>33707.44969137965</v>
      </c>
      <c r="AG4" t="b">
        <v>1</v>
      </c>
    </row>
    <row r="5">
      <c r="A5" s="7" t="inlineStr">
        <is>
          <t>F30-F39 - Transtornos do humor [afetivos]</t>
        </is>
      </c>
      <c r="B5" t="n">
        <v>-31.80779123771721</v>
      </c>
      <c r="D5" t="n">
        <v>-0.2099999999999993</v>
      </c>
      <c r="E5" t="n">
        <v>3910.338826405913</v>
      </c>
      <c r="F5" t="n">
        <v>1.831325563842802e-06</v>
      </c>
      <c r="G5" t="b">
        <v>1</v>
      </c>
      <c r="H5" t="n">
        <v>6.666624402281472</v>
      </c>
      <c r="I5" t="n">
        <v>0.7522807355685096</v>
      </c>
      <c r="J5" t="n">
        <v>0.5659263051074979</v>
      </c>
      <c r="K5" t="n">
        <v>0.5489038072685761</v>
      </c>
      <c r="L5" t="n">
        <v>1.9423</v>
      </c>
      <c r="M5" t="n">
        <v>1675.137261853331</v>
      </c>
      <c r="N5" t="n">
        <v>1688.50140602564</v>
      </c>
      <c r="O5" t="n">
        <v>107</v>
      </c>
      <c r="P5" t="n">
        <v>125.8121601321308</v>
      </c>
      <c r="Q5" t="n">
        <v>1.575888255451242e-38</v>
      </c>
      <c r="R5" t="n">
        <v>-832.5686309266654</v>
      </c>
      <c r="S5" t="n">
        <v>492.2899189813654</v>
      </c>
      <c r="T5" t="n">
        <v>4</v>
      </c>
      <c r="U5" t="n">
        <v>102</v>
      </c>
      <c r="X5" t="n">
        <v>35926374.61500865</v>
      </c>
      <c r="Y5" t="n">
        <v>82765611.0880107</v>
      </c>
      <c r="Z5" t="n">
        <v>1134180298.002794</v>
      </c>
      <c r="AA5" t="n">
        <v>46839236.47300205</v>
      </c>
      <c r="AB5" t="n">
        <v>11709809.11825051</v>
      </c>
      <c r="AC5" t="n">
        <v>352219.3589706731</v>
      </c>
      <c r="AD5" t="n">
        <v>780807.6517736858</v>
      </c>
      <c r="AG5" t="b">
        <v>1</v>
      </c>
    </row>
    <row r="6">
      <c r="A6" s="7" t="inlineStr">
        <is>
          <t>F40-F48 - Transtornos neuróticos, transtornos relacionados com o "stress" e transtornos somatoformes</t>
        </is>
      </c>
      <c r="B6" t="n">
        <v>3.553861283726229</v>
      </c>
      <c r="D6" t="n">
        <v>8.881784197001252e-16</v>
      </c>
      <c r="E6" t="n">
        <v>1317.222849666214</v>
      </c>
      <c r="F6" t="n">
        <v>0.1611481105110265</v>
      </c>
      <c r="G6" t="b">
        <v>0</v>
      </c>
      <c r="H6" t="n">
        <v>2.536261054972709</v>
      </c>
      <c r="I6" t="n">
        <v>0.9631798253471905</v>
      </c>
      <c r="J6" t="n">
        <v>0.9277153759558443</v>
      </c>
      <c r="K6" t="n">
        <v>0.9248806848168578</v>
      </c>
      <c r="L6" t="n">
        <v>2.0933</v>
      </c>
      <c r="M6" t="n">
        <v>1589.071197618485</v>
      </c>
      <c r="N6" t="n">
        <v>1602.435341790795</v>
      </c>
      <c r="O6" t="n">
        <v>107</v>
      </c>
      <c r="P6" t="n">
        <v>273.3299304600376</v>
      </c>
      <c r="Q6" t="n">
        <v>1.462060474060794e-53</v>
      </c>
      <c r="R6" t="n">
        <v>-789.5355988092425</v>
      </c>
      <c r="S6" t="n">
        <v>520.9311723902325</v>
      </c>
      <c r="T6" t="n">
        <v>4</v>
      </c>
      <c r="U6" t="n">
        <v>102</v>
      </c>
      <c r="X6" t="n">
        <v>16072599.92549536</v>
      </c>
      <c r="Y6" t="n">
        <v>222351573.9070216</v>
      </c>
      <c r="Z6" t="n">
        <v>997514243.906976</v>
      </c>
      <c r="AA6" t="n">
        <v>206278973.9815262</v>
      </c>
      <c r="AB6" t="n">
        <v>51569743.49538156</v>
      </c>
      <c r="AC6" t="n">
        <v>157574.5090734839</v>
      </c>
      <c r="AD6" t="n">
        <v>2097656.357613411</v>
      </c>
      <c r="AG6" t="b">
        <v>1</v>
      </c>
    </row>
    <row r="7">
      <c r="A7" s="7" t="inlineStr">
        <is>
          <t>F50-F59 - Síndromes comportamentais associadas a disfunções fisiológicas e a fatores físicos</t>
        </is>
      </c>
      <c r="B7" t="n">
        <v>0.1367521877378525</v>
      </c>
      <c r="D7" t="n">
        <v>0.04000000000000092</v>
      </c>
      <c r="E7" t="n">
        <v>116.1962270590565</v>
      </c>
      <c r="F7" t="n">
        <v>0.6207102505987613</v>
      </c>
      <c r="G7" t="b">
        <v>0</v>
      </c>
      <c r="H7" t="n">
        <v>0.2763541455934605</v>
      </c>
      <c r="I7" t="n">
        <v>0.7508645031416072</v>
      </c>
      <c r="J7" t="n">
        <v>0.5637975020780928</v>
      </c>
      <c r="K7" t="n">
        <v>0.5466915217674297</v>
      </c>
      <c r="L7" t="n">
        <v>2.2773</v>
      </c>
      <c r="M7" t="n">
        <v>1005.172357180991</v>
      </c>
      <c r="N7" t="n">
        <v>1018.536501353301</v>
      </c>
      <c r="O7" t="n">
        <v>107</v>
      </c>
      <c r="P7" t="n">
        <v>42.10093177083694</v>
      </c>
      <c r="Q7" t="n">
        <v>8.343228595625309e-21</v>
      </c>
      <c r="R7" t="n">
        <v>-497.5861785904957</v>
      </c>
      <c r="S7" t="n">
        <v>562.6847610086755</v>
      </c>
      <c r="T7" t="n">
        <v>4</v>
      </c>
      <c r="U7" t="n">
        <v>102</v>
      </c>
      <c r="X7" t="n">
        <v>68571.20705591215</v>
      </c>
      <c r="Y7" t="n">
        <v>157200.3997743919</v>
      </c>
      <c r="Z7" t="n">
        <v>2818649.584906525</v>
      </c>
      <c r="AA7" t="n">
        <v>88629.19271847972</v>
      </c>
      <c r="AB7" t="n">
        <v>22157.29817961993</v>
      </c>
      <c r="AC7" t="n">
        <v>672.2667358422759</v>
      </c>
      <c r="AD7" t="n">
        <v>1483.022639381055</v>
      </c>
      <c r="AG7" t="b">
        <v>1</v>
      </c>
    </row>
    <row r="8">
      <c r="A8" s="7" t="inlineStr">
        <is>
          <t>F60-F69 - Transtornos da personalidade e do comportamento do adulto</t>
        </is>
      </c>
      <c r="B8" t="n">
        <v>1.382776680091808</v>
      </c>
      <c r="D8" t="n">
        <v>-0.1299999999999992</v>
      </c>
      <c r="E8" t="n">
        <v>26.59936159226941</v>
      </c>
      <c r="F8" t="n">
        <v>5.442762771511079e-10</v>
      </c>
      <c r="G8" t="b">
        <v>1</v>
      </c>
      <c r="H8" t="n">
        <v>0.2228209108682887</v>
      </c>
      <c r="I8" t="n">
        <v>0.7750032105502188</v>
      </c>
      <c r="J8" t="n">
        <v>0.6006299763631467</v>
      </c>
      <c r="K8" t="n">
        <v>0.5849684068087604</v>
      </c>
      <c r="L8" t="n">
        <v>2.1134</v>
      </c>
      <c r="M8" t="n">
        <v>1040.118128727858</v>
      </c>
      <c r="N8" t="n">
        <v>1053.482272900168</v>
      </c>
      <c r="O8" t="n">
        <v>107</v>
      </c>
      <c r="P8" t="n">
        <v>138.4227458487067</v>
      </c>
      <c r="Q8" t="n">
        <v>2.698089739809329e-40</v>
      </c>
      <c r="R8" t="n">
        <v>-515.0590643639292</v>
      </c>
      <c r="S8" t="n">
        <v>528.0751227022042</v>
      </c>
      <c r="T8" t="n">
        <v>4</v>
      </c>
      <c r="U8" t="n">
        <v>102</v>
      </c>
      <c r="X8" t="n">
        <v>95056.24035496255</v>
      </c>
      <c r="Y8" t="n">
        <v>238015.461173914</v>
      </c>
      <c r="Z8" t="n">
        <v>1263629.480684295</v>
      </c>
      <c r="AA8" t="n">
        <v>142959.2208189514</v>
      </c>
      <c r="AB8" t="n">
        <v>35739.80520473786</v>
      </c>
      <c r="AC8" t="n">
        <v>931.9239250486524</v>
      </c>
      <c r="AD8" t="n">
        <v>2245.428878999188</v>
      </c>
      <c r="AG8" t="b">
        <v>1</v>
      </c>
    </row>
    <row r="9">
      <c r="A9" s="7" t="inlineStr">
        <is>
          <t>F70-F79 - Retardo mental</t>
        </is>
      </c>
      <c r="B9" t="n">
        <v>-1.990392014243026</v>
      </c>
      <c r="D9" t="n">
        <v>0.02000000000000091</v>
      </c>
      <c r="E9" t="n">
        <v>239.9456739975529</v>
      </c>
      <c r="F9" t="n">
        <v>3.486797676039139e-07</v>
      </c>
      <c r="G9" t="b">
        <v>1</v>
      </c>
      <c r="H9" t="n">
        <v>0.3906533786581393</v>
      </c>
      <c r="I9" t="n">
        <v>0.697725387375243</v>
      </c>
      <c r="J9" t="n">
        <v>0.486820716187933</v>
      </c>
      <c r="K9" t="n">
        <v>0.4666960383913813</v>
      </c>
      <c r="L9" t="n">
        <v>2.0983</v>
      </c>
      <c r="M9" t="n">
        <v>1120.139755798148</v>
      </c>
      <c r="N9" t="n">
        <v>1133.503899970457</v>
      </c>
      <c r="O9" t="n">
        <v>107</v>
      </c>
      <c r="P9" t="n">
        <v>88.29935979316947</v>
      </c>
      <c r="Q9" t="n">
        <v>3.010542567279206e-32</v>
      </c>
      <c r="R9" t="n">
        <v>-555.0698778990738</v>
      </c>
      <c r="S9" t="n">
        <v>522.9528777357639</v>
      </c>
      <c r="T9" t="n">
        <v>4</v>
      </c>
      <c r="U9" t="n">
        <v>102</v>
      </c>
      <c r="X9" t="n">
        <v>200805.0212491942</v>
      </c>
      <c r="Y9" t="n">
        <v>391296.0393832492</v>
      </c>
      <c r="Z9" t="n">
        <v>4840029.76432055</v>
      </c>
      <c r="AA9" t="n">
        <v>190491.018134055</v>
      </c>
      <c r="AB9" t="n">
        <v>47622.75453351376</v>
      </c>
      <c r="AC9" t="n">
        <v>1968.676678913669</v>
      </c>
      <c r="AD9" t="n">
        <v>3691.472069653295</v>
      </c>
      <c r="AG9" t="b">
        <v>1</v>
      </c>
    </row>
    <row r="10">
      <c r="A10" s="7" t="inlineStr">
        <is>
          <t>F80-F89 - Transtornos do desenvolvimento psicológico</t>
        </is>
      </c>
      <c r="B10" t="n">
        <v>-0.9597495290738723</v>
      </c>
      <c r="D10" t="n">
        <v>-0.3899999999999995</v>
      </c>
      <c r="E10" t="n">
        <v>168.7573364540844</v>
      </c>
      <c r="F10" t="n">
        <v>0.171624098128249</v>
      </c>
      <c r="G10" t="b">
        <v>0</v>
      </c>
      <c r="H10" t="n">
        <v>0.702082534492499</v>
      </c>
      <c r="I10" t="n">
        <v>0.9261185880793557</v>
      </c>
      <c r="J10" t="n">
        <v>0.8576956391860993</v>
      </c>
      <c r="K10" t="n">
        <v>0.8521150760169267</v>
      </c>
      <c r="L10" t="n">
        <v>1.9086</v>
      </c>
      <c r="M10" t="n">
        <v>1320.198307376778</v>
      </c>
      <c r="N10" t="n">
        <v>1333.562451549087</v>
      </c>
      <c r="O10" t="n">
        <v>107</v>
      </c>
      <c r="P10" t="n">
        <v>127.350223659626</v>
      </c>
      <c r="Q10" t="n">
        <v>9.427255761064119e-39</v>
      </c>
      <c r="R10" t="n">
        <v>-655.0991536883889</v>
      </c>
      <c r="S10" t="n">
        <v>489.547742727282</v>
      </c>
      <c r="T10" t="n">
        <v>4</v>
      </c>
      <c r="U10" t="n">
        <v>102</v>
      </c>
      <c r="X10" t="n">
        <v>1302499.621778015</v>
      </c>
      <c r="Y10" t="n">
        <v>9152914.319199014</v>
      </c>
      <c r="Z10" t="n">
        <v>21993231.44105417</v>
      </c>
      <c r="AA10" t="n">
        <v>7850414.697420999</v>
      </c>
      <c r="AB10" t="n">
        <v>1962603.67435525</v>
      </c>
      <c r="AC10" t="n">
        <v>12769.60413507858</v>
      </c>
      <c r="AD10" t="n">
        <v>86348.24829433032</v>
      </c>
      <c r="AG10" t="b">
        <v>1</v>
      </c>
    </row>
    <row r="11">
      <c r="A11" s="7" t="inlineStr">
        <is>
          <t>F90-F98 - Transtornos do comportamento e transtornos emocionais que aparecem habitualmente durante a infância ou a adolescência</t>
        </is>
      </c>
      <c r="B11" t="n">
        <v>-0.9991506117811944</v>
      </c>
      <c r="D11" t="n">
        <v>-0.08999999999999919</v>
      </c>
      <c r="E11" t="n">
        <v>339.6556285620206</v>
      </c>
      <c r="F11" t="n">
        <v>0.277748541499671</v>
      </c>
      <c r="G11" t="b">
        <v>0</v>
      </c>
      <c r="H11" t="n">
        <v>0.9205444518201651</v>
      </c>
      <c r="I11" t="n">
        <v>0.8233000188213172</v>
      </c>
      <c r="J11" t="n">
        <v>0.6778229209911812</v>
      </c>
      <c r="K11" t="n">
        <v>0.6651885257359333</v>
      </c>
      <c r="L11" t="n">
        <v>2.4097</v>
      </c>
      <c r="M11" t="n">
        <v>1318.046727828927</v>
      </c>
      <c r="N11" t="n">
        <v>1331.410872001237</v>
      </c>
      <c r="O11" t="n">
        <v>107</v>
      </c>
      <c r="P11" t="n">
        <v>69.06241596655427</v>
      </c>
      <c r="Q11" t="n">
        <v>3.585106630376103e-28</v>
      </c>
      <c r="R11" t="n">
        <v>-654.0233639144636</v>
      </c>
      <c r="S11" t="n">
        <v>577.2506718223989</v>
      </c>
      <c r="T11" t="n">
        <v>4</v>
      </c>
      <c r="U11" t="n">
        <v>102</v>
      </c>
      <c r="X11" t="n">
        <v>1276570.243248374</v>
      </c>
      <c r="Y11" t="n">
        <v>3962324.840661402</v>
      </c>
      <c r="Z11" t="n">
        <v>32784531.73525713</v>
      </c>
      <c r="AA11" t="n">
        <v>2685754.597413029</v>
      </c>
      <c r="AB11" t="n">
        <v>671438.6493532571</v>
      </c>
      <c r="AC11" t="n">
        <v>12515.39454165072</v>
      </c>
      <c r="AD11" t="n">
        <v>37380.42302510757</v>
      </c>
      <c r="AG11" t="b">
        <v>1</v>
      </c>
    </row>
    <row r="12">
      <c r="A12" s="7" t="inlineStr">
        <is>
          <t>F99-F99 - Transtorno mental não especificado</t>
        </is>
      </c>
      <c r="B12" t="n">
        <v>-3.241396333972155</v>
      </c>
      <c r="D12" t="n">
        <v>-0.5399999999999996</v>
      </c>
      <c r="E12" t="n">
        <v>182.080201906105</v>
      </c>
      <c r="F12" t="n">
        <v>5.670990158387001e-16</v>
      </c>
      <c r="G12" t="b">
        <v>1</v>
      </c>
      <c r="H12" t="n">
        <v>0.4003609881759058</v>
      </c>
      <c r="I12" t="n">
        <v>0.6893682599161245</v>
      </c>
      <c r="J12" t="n">
        <v>0.4752285977797854</v>
      </c>
      <c r="K12" t="n">
        <v>0.4546493271044828</v>
      </c>
      <c r="L12" t="n">
        <v>2.2299</v>
      </c>
      <c r="M12" t="n">
        <v>1132.294317665263</v>
      </c>
      <c r="N12" t="n">
        <v>1145.658461837573</v>
      </c>
      <c r="O12" t="n">
        <v>107</v>
      </c>
      <c r="P12" t="n">
        <v>108.8374879641774</v>
      </c>
      <c r="Q12" t="n">
        <v>6.637856329933597e-36</v>
      </c>
      <c r="R12" t="n">
        <v>-561.1471588326316</v>
      </c>
      <c r="S12" t="n">
        <v>543.4060120863654</v>
      </c>
      <c r="T12" t="n">
        <v>4</v>
      </c>
      <c r="U12" t="n">
        <v>102</v>
      </c>
      <c r="X12" t="n">
        <v>224961.3095510815</v>
      </c>
      <c r="Y12" t="n">
        <v>428684.3920977976</v>
      </c>
      <c r="Z12" t="n">
        <v>1597639.875243353</v>
      </c>
      <c r="AA12" t="n">
        <v>203723.0825467161</v>
      </c>
      <c r="AB12" t="n">
        <v>50930.77063667902</v>
      </c>
      <c r="AC12" t="n">
        <v>2205.503034814525</v>
      </c>
      <c r="AD12" t="n">
        <v>4044.19237828111</v>
      </c>
      <c r="AG12" t="b">
        <v>1</v>
      </c>
    </row>
    <row r="13">
      <c r="A13" s="7" t="inlineStr">
        <is>
          <t>Grand Total</t>
        </is>
      </c>
      <c r="B13" t="n">
        <v>-34.65338873576627</v>
      </c>
      <c r="D13" t="n">
        <v>0.4300000000000013</v>
      </c>
      <c r="E13" t="n">
        <v>6937.287429937206</v>
      </c>
      <c r="F13" t="n">
        <v>0.005988052317353616</v>
      </c>
      <c r="G13" t="b">
        <v>1</v>
      </c>
      <c r="H13" t="n">
        <v>12.60840801757789</v>
      </c>
      <c r="I13" t="n">
        <v>0.9068285598409009</v>
      </c>
      <c r="J13" t="n">
        <v>0.8223380369431225</v>
      </c>
      <c r="K13" t="n">
        <v>0.8153709011369704</v>
      </c>
      <c r="L13" t="n">
        <v>2.3027</v>
      </c>
      <c r="M13" t="n">
        <v>1848.129087683356</v>
      </c>
      <c r="N13" t="n">
        <v>1861.493231855666</v>
      </c>
      <c r="O13" t="n">
        <v>107</v>
      </c>
      <c r="P13" t="n">
        <v>174.2711940032782</v>
      </c>
      <c r="Q13" t="n">
        <v>1.159550072515502e-44</v>
      </c>
      <c r="R13" t="n">
        <v>-919.0645438416781</v>
      </c>
      <c r="S13" t="n">
        <v>549.8844005186005</v>
      </c>
      <c r="T13" t="n">
        <v>4</v>
      </c>
      <c r="U13" t="n">
        <v>102</v>
      </c>
      <c r="X13" t="n">
        <v>180949453.6193566</v>
      </c>
      <c r="Y13" t="n">
        <v>1018504189.112368</v>
      </c>
      <c r="Z13" t="n">
        <v>9769317926.664326</v>
      </c>
      <c r="AA13" t="n">
        <v>837554735.4930118</v>
      </c>
      <c r="AB13" t="n">
        <v>209388683.873253</v>
      </c>
      <c r="AC13" t="n">
        <v>1774014.251170163</v>
      </c>
      <c r="AD13" t="n">
        <v>9608530.08596574</v>
      </c>
      <c r="AG13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3"/>
  <sheetViews>
    <sheetView tabSelected="1" workbookViewId="0">
      <selection activeCell="B10" sqref="B10"/>
    </sheetView>
  </sheetViews>
  <sheetFormatPr baseColWidth="8" defaultRowHeight="15"/>
  <cols>
    <col width="22.42578125" customWidth="1" min="1" max="1"/>
    <col width="17.28515625" customWidth="1" min="2" max="10"/>
  </cols>
  <sheetData>
    <row r="1">
      <c r="B1" s="5" t="inlineStr">
        <is>
          <t>Pos Pandemia %‑of‑baseline growth rate</t>
        </is>
      </c>
      <c r="C1" s="5" t="inlineStr">
        <is>
          <t>Pre Pand % base_growth</t>
        </is>
      </c>
      <c r="D1" s="5" t="n"/>
      <c r="E1" s="5" t="inlineStr">
        <is>
          <t>combined</t>
        </is>
      </c>
      <c r="F1" s="5" t="inlineStr">
        <is>
          <t>using pandemic mean as denominator</t>
        </is>
      </c>
      <c r="G1" s="5" t="n"/>
      <c r="H1" s="5" t="inlineStr">
        <is>
          <t>1 mes antes do pos pand</t>
        </is>
      </c>
      <c r="I1" s="5" t="inlineStr">
        <is>
          <t>TotalSeriesMean</t>
        </is>
      </c>
      <c r="J1" s="5" t="inlineStr">
        <is>
          <t>PosPandemic Mean</t>
        </is>
      </c>
      <c r="K1" s="1" t="inlineStr">
        <is>
          <t>slope</t>
        </is>
      </c>
      <c r="L1" s="1" t="inlineStr">
        <is>
          <t>best_rho</t>
        </is>
      </c>
      <c r="M1" s="1" t="inlineStr">
        <is>
          <t>intercept</t>
        </is>
      </c>
      <c r="N1" s="1" t="inlineStr">
        <is>
          <t>p_value</t>
        </is>
      </c>
      <c r="O1" s="1" t="inlineStr">
        <is>
          <t>sgnf</t>
        </is>
      </c>
      <c r="P1" s="1" t="inlineStr">
        <is>
          <t>std_err</t>
        </is>
      </c>
      <c r="Q1" s="1" t="inlineStr">
        <is>
          <t>r_value</t>
        </is>
      </c>
      <c r="R1" s="1" t="inlineStr">
        <is>
          <t>r_squared</t>
        </is>
      </c>
      <c r="S1" s="1" t="inlineStr">
        <is>
          <t>r_squared_adj</t>
        </is>
      </c>
      <c r="T1" s="1" t="inlineStr">
        <is>
          <t>Durbin-Watson</t>
        </is>
      </c>
      <c r="U1" s="1" t="inlineStr">
        <is>
          <t>AIC</t>
        </is>
      </c>
      <c r="V1" s="1" t="inlineStr">
        <is>
          <t>BIC</t>
        </is>
      </c>
      <c r="W1" s="1" t="inlineStr">
        <is>
          <t>num_obs</t>
        </is>
      </c>
      <c r="X1" s="1" t="inlineStr">
        <is>
          <t>fvalue</t>
        </is>
      </c>
      <c r="Y1" s="1" t="inlineStr">
        <is>
          <t>f_pvalue</t>
        </is>
      </c>
      <c r="Z1" s="1" t="inlineStr">
        <is>
          <t>log_likelihood_f</t>
        </is>
      </c>
      <c r="AA1" s="4" t="inlineStr">
        <is>
          <t>Dummies</t>
        </is>
      </c>
      <c r="AC1" s="1" t="inlineStr">
        <is>
          <t>Pulse_Pandemia___coef</t>
        </is>
      </c>
      <c r="AD1" s="1" t="inlineStr">
        <is>
          <t>Pulse_Pandemia___p_value</t>
        </is>
      </c>
      <c r="AE1" s="1" t="inlineStr">
        <is>
          <t>Pulse_Pandemia___sgn</t>
        </is>
      </c>
      <c r="AF1" s="1" t="inlineStr">
        <is>
          <t>Pulse_Pandemia___conf_int</t>
        </is>
      </c>
      <c r="AG1" s="1" t="inlineStr">
        <is>
          <t>Pulse_Pandemia___std_err</t>
        </is>
      </c>
      <c r="AH1" s="1" t="inlineStr">
        <is>
          <t>Trend_PandemiaePos___coef</t>
        </is>
      </c>
      <c r="AI1" s="1" t="inlineStr">
        <is>
          <t>Trend_PandemiaePos___p_value</t>
        </is>
      </c>
      <c r="AJ1" s="1" t="inlineStr">
        <is>
          <t>Trend_PandemiaePos___sgn</t>
        </is>
      </c>
      <c r="AK1" s="1" t="inlineStr">
        <is>
          <t>Trend_PandemiaePos___conf_int</t>
        </is>
      </c>
      <c r="AL1" s="1" t="inlineStr">
        <is>
          <t>Trend_PandemiaePos___std_err</t>
        </is>
      </c>
    </row>
    <row r="2">
      <c r="A2" s="1" t="inlineStr">
        <is>
          <t>Atendimentos na APS (exceto saúde mental)</t>
        </is>
      </c>
      <c r="B2" s="6">
        <f>AH2/M2*100</f>
        <v/>
      </c>
      <c r="C2" s="6">
        <f>K2/M2*100</f>
        <v/>
      </c>
      <c r="D2" s="6">
        <f>(ABS(K2)+AG2)/M2*100</f>
        <v/>
      </c>
      <c r="E2" s="6">
        <f>(K2+AG2)/M2*100</f>
        <v/>
      </c>
      <c r="F2" s="6">
        <f>AG2/J2*100</f>
        <v/>
      </c>
      <c r="G2" s="6">
        <f>AH2/H2*100</f>
        <v/>
      </c>
      <c r="H2" t="n">
        <v>114545</v>
      </c>
      <c r="I2" t="n">
        <v>167612.3703703704</v>
      </c>
      <c r="J2" t="n">
        <v>229326.7045454546</v>
      </c>
      <c r="K2" t="n">
        <v>1262.13650662018</v>
      </c>
      <c r="L2" t="n">
        <v>-0.1799999999999993</v>
      </c>
      <c r="M2" t="n">
        <v>91272.13934357282</v>
      </c>
      <c r="N2" t="n">
        <v>6.212896479903339e-10</v>
      </c>
      <c r="O2" t="b">
        <v>1</v>
      </c>
      <c r="P2" t="n">
        <v>204.0663278312876</v>
      </c>
      <c r="Q2" t="n">
        <v>0.8836916380535634</v>
      </c>
      <c r="R2" t="n">
        <v>0.7809109111657901</v>
      </c>
      <c r="S2" t="n">
        <v>0.7745296755686772</v>
      </c>
      <c r="T2" t="n">
        <v>1.9082</v>
      </c>
      <c r="U2" t="n">
        <v>2502.309251222867</v>
      </c>
      <c r="V2" t="n">
        <v>2513.000566560715</v>
      </c>
      <c r="W2" t="n">
        <v>107</v>
      </c>
      <c r="X2" t="n">
        <v>134.2983813112099</v>
      </c>
      <c r="Y2" t="n">
        <v>1.841284262310836e-35</v>
      </c>
      <c r="Z2" t="n">
        <v>-1247.154625611433</v>
      </c>
      <c r="AB2" s="1" t="inlineStr">
        <is>
          <t>Atendimentos na APS (exceto saúde mental)</t>
        </is>
      </c>
      <c r="AC2" t="n">
        <v>-55633.65911610916</v>
      </c>
      <c r="AD2" t="n">
        <v>1.968861408402336e-08</v>
      </c>
      <c r="AE2" t="b">
        <v>1</v>
      </c>
      <c r="AF2" t="inlineStr">
        <is>
          <t>[-75054.0504161019, -36213.26781611642]</t>
        </is>
      </c>
      <c r="AG2" t="n">
        <v>9908.544979998771</v>
      </c>
      <c r="AH2" t="n">
        <v>1011.425368836586</v>
      </c>
      <c r="AI2" t="n">
        <v>0.04624148001061745</v>
      </c>
      <c r="AJ2" t="b">
        <v>1</v>
      </c>
      <c r="AK2" t="inlineStr">
        <is>
          <t>[16.85642334958061, 2005.994314323592]</t>
        </is>
      </c>
      <c r="AL2" t="n">
        <v>507.4424598268329</v>
      </c>
    </row>
    <row r="3">
      <c r="A3" s="1" t="inlineStr">
        <is>
          <t>F00-F09 - Transtornos mentais orgânicos, inclusive os sintomáticos</t>
        </is>
      </c>
      <c r="B3" s="6">
        <f>AH3/M3*100</f>
        <v/>
      </c>
      <c r="C3" s="6">
        <f>K3/M3*100</f>
        <v/>
      </c>
      <c r="D3" s="6">
        <f>(ABS(K3)+AG3)/M3*100</f>
        <v/>
      </c>
      <c r="E3" s="6">
        <f>(K3+AG3)/M3*100</f>
        <v/>
      </c>
      <c r="F3" s="6">
        <f>AG3/J3*100</f>
        <v/>
      </c>
      <c r="G3" s="6">
        <f>AH3/H3*100</f>
        <v/>
      </c>
      <c r="H3" t="n">
        <v>136</v>
      </c>
      <c r="I3" t="n">
        <v>293.037037037037</v>
      </c>
      <c r="J3" t="n">
        <v>408.6136363636364</v>
      </c>
      <c r="K3" t="n">
        <v>0.7400672879245098</v>
      </c>
      <c r="L3" t="n">
        <v>-0.6299999999999997</v>
      </c>
      <c r="M3" t="n">
        <v>196.4550064048681</v>
      </c>
      <c r="N3" t="n">
        <v>0.02743681601246095</v>
      </c>
      <c r="O3" t="b">
        <v>1</v>
      </c>
      <c r="P3" t="n">
        <v>0.3355939374282695</v>
      </c>
      <c r="Q3" t="n">
        <v>0.9090272894946706</v>
      </c>
      <c r="R3" t="n">
        <v>0.8263306130460277</v>
      </c>
      <c r="S3" t="n">
        <v>0.8212722813871742</v>
      </c>
      <c r="T3" t="n">
        <v>1.9419</v>
      </c>
      <c r="U3" t="n">
        <v>1147.82540029654</v>
      </c>
      <c r="V3" t="n">
        <v>1158.516715634387</v>
      </c>
      <c r="W3" t="n">
        <v>107</v>
      </c>
      <c r="X3" t="n">
        <v>188.959593889772</v>
      </c>
      <c r="Y3" t="n">
        <v>9.961137569952612e-42</v>
      </c>
      <c r="Z3" t="n">
        <v>-569.9127001482698</v>
      </c>
      <c r="AB3" s="1" t="inlineStr">
        <is>
          <t>F00-F09 - Transtornos mentais orgânicos, inclusive os sintomáticos</t>
        </is>
      </c>
      <c r="AC3" t="n">
        <v>-69.00706111182086</v>
      </c>
      <c r="AD3" t="n">
        <v>5.243194183257232e-10</v>
      </c>
      <c r="AE3" t="b">
        <v>1</v>
      </c>
      <c r="AF3" t="inlineStr">
        <is>
          <t>[-90.78089075304958, -47.233231470592145]</t>
        </is>
      </c>
      <c r="AG3" t="n">
        <v>11.1093008917398</v>
      </c>
      <c r="AH3" t="n">
        <v>6.370131085890321</v>
      </c>
      <c r="AI3" t="n">
        <v>1.913464614773979e-13</v>
      </c>
      <c r="AJ3" t="b">
        <v>1</v>
      </c>
      <c r="AK3" t="inlineStr">
        <is>
          <t>[4.672547808053498, 8.067714363727145]</t>
        </is>
      </c>
      <c r="AL3" t="n">
        <v>0.8661298326026113</v>
      </c>
    </row>
    <row r="4">
      <c r="A4" s="1" t="inlineStr">
        <is>
          <t>F20-F29 - Esquizofrenia, transtornos esquizotípicos e transtornos delirantes</t>
        </is>
      </c>
      <c r="B4" s="6">
        <f>AH4/M4*100</f>
        <v/>
      </c>
      <c r="C4" s="6">
        <f>K4/M4*100</f>
        <v/>
      </c>
      <c r="D4" s="6">
        <f>(ABS(K4)+AG4)/M4*100</f>
        <v/>
      </c>
      <c r="E4" s="6">
        <f>(K4+AG4)/M4*100</f>
        <v/>
      </c>
      <c r="F4" s="6">
        <f>AG4/J4*100</f>
        <v/>
      </c>
      <c r="G4" s="6">
        <f>AH4/H4*100</f>
        <v/>
      </c>
      <c r="H4" t="n">
        <v>244</v>
      </c>
      <c r="I4" t="n">
        <v>514.8796296296297</v>
      </c>
      <c r="J4" t="n">
        <v>625.8409090909091</v>
      </c>
      <c r="K4" t="n">
        <v>-3.334548930668319</v>
      </c>
      <c r="L4" t="n">
        <v>0.03000000000000091</v>
      </c>
      <c r="M4" t="n">
        <v>542.6450907401253</v>
      </c>
      <c r="N4" t="n">
        <v>9.663354334096882e-08</v>
      </c>
      <c r="O4" t="b">
        <v>1</v>
      </c>
      <c r="P4" t="n">
        <v>0.6252736628027915</v>
      </c>
      <c r="Q4" t="n">
        <v>0.8935621604063209</v>
      </c>
      <c r="R4" t="n">
        <v>0.7984533345100114</v>
      </c>
      <c r="S4" t="n">
        <v>0.7925830432821477</v>
      </c>
      <c r="T4" t="n">
        <v>2.2997</v>
      </c>
      <c r="U4" t="n">
        <v>1253.250477088239</v>
      </c>
      <c r="V4" t="n">
        <v>1263.941792426086</v>
      </c>
      <c r="W4" t="n">
        <v>107</v>
      </c>
      <c r="X4" t="n">
        <v>300.9003589134551</v>
      </c>
      <c r="Y4" t="n">
        <v>8.365219549840841e-51</v>
      </c>
      <c r="Z4" t="n">
        <v>-622.6252385441194</v>
      </c>
      <c r="AB4" s="1" t="inlineStr">
        <is>
          <t>F20-F29 - Esquizofrenia, transtornos esquizotípicos e transtornos delirantes</t>
        </is>
      </c>
      <c r="AC4" t="n">
        <v>-130.5054333474188</v>
      </c>
      <c r="AD4" t="n">
        <v>2.142125236817201e-21</v>
      </c>
      <c r="AE4" t="b">
        <v>1</v>
      </c>
      <c r="AF4" t="inlineStr">
        <is>
          <t>[-157.43628801130654, -103.574578683531]</t>
        </is>
      </c>
      <c r="AG4" t="n">
        <v>13.74048445599762</v>
      </c>
      <c r="AH4" t="n">
        <v>17.20497823389602</v>
      </c>
      <c r="AI4" t="n">
        <v>1.299769353034332e-36</v>
      </c>
      <c r="AJ4" t="b">
        <v>1</v>
      </c>
      <c r="AK4" t="inlineStr">
        <is>
          <t>[14.536789165383876, 19.87316730240816]</t>
        </is>
      </c>
      <c r="AL4" t="n">
        <v>1.361345968374152</v>
      </c>
    </row>
    <row r="5">
      <c r="A5" s="1" t="inlineStr">
        <is>
          <t>F30-F39 - Transtornos do humor [afetivos]</t>
        </is>
      </c>
      <c r="B5" s="6">
        <f>AH5/M5*100</f>
        <v/>
      </c>
      <c r="C5" s="6">
        <f>K5/M5*100</f>
        <v/>
      </c>
      <c r="D5" s="6">
        <f>(ABS(K5)+AG5)/M5*100</f>
        <v/>
      </c>
      <c r="E5" s="6">
        <f>(K5+AG5)/M5*100</f>
        <v/>
      </c>
      <c r="F5" s="6">
        <f>AG5/J5*100</f>
        <v/>
      </c>
      <c r="G5" s="6">
        <f>AH5/H5*100</f>
        <v/>
      </c>
      <c r="H5" t="n">
        <v>1497</v>
      </c>
      <c r="I5" t="n">
        <v>3218.759259259259</v>
      </c>
      <c r="J5" t="n">
        <v>3534.613636363636</v>
      </c>
      <c r="K5" t="n">
        <v>-25.57776633716447</v>
      </c>
      <c r="L5" t="n">
        <v>-0.1199999999999992</v>
      </c>
      <c r="M5" t="n">
        <v>3839.771947179687</v>
      </c>
      <c r="N5" t="n">
        <v>3.459578206032872e-11</v>
      </c>
      <c r="O5" t="b">
        <v>1</v>
      </c>
      <c r="P5" t="n">
        <v>3.860474480739055</v>
      </c>
      <c r="Q5" t="n">
        <v>0.801010379015536</v>
      </c>
      <c r="R5" t="n">
        <v>0.6416176272906126</v>
      </c>
      <c r="S5" t="n">
        <v>0.6311793057553876</v>
      </c>
      <c r="T5" t="n">
        <v>1.7848</v>
      </c>
      <c r="U5" t="n">
        <v>1652.909165162011</v>
      </c>
      <c r="V5" t="n">
        <v>1663.600480499859</v>
      </c>
      <c r="W5" t="n">
        <v>107</v>
      </c>
      <c r="X5" t="n">
        <v>192.1272863088006</v>
      </c>
      <c r="Y5" t="n">
        <v>4.828197207833864e-42</v>
      </c>
      <c r="Z5" t="n">
        <v>-822.4545825810056</v>
      </c>
      <c r="AB5" s="1" t="inlineStr">
        <is>
          <t>F30-F39 - Transtornos do humor [afetivos]</t>
        </is>
      </c>
      <c r="AC5" t="n">
        <v>-671.7676355905594</v>
      </c>
      <c r="AD5" t="n">
        <v>2.390417790450016e-08</v>
      </c>
      <c r="AE5" t="b">
        <v>1</v>
      </c>
      <c r="AF5" t="inlineStr">
        <is>
          <t>[-907.6794038489968, -435.855867332122]</t>
        </is>
      </c>
      <c r="AG5" t="n">
        <v>120.3653588123452</v>
      </c>
      <c r="AH5" t="n">
        <v>85.88342286914467</v>
      </c>
      <c r="AI5" t="n">
        <v>1.677461289914599e-35</v>
      </c>
      <c r="AJ5" t="b">
        <v>1</v>
      </c>
      <c r="AK5" t="inlineStr">
        <is>
          <t>[72.34727320908965, 99.41957252919968]</t>
        </is>
      </c>
      <c r="AL5" t="n">
        <v>6.906325711506151</v>
      </c>
    </row>
    <row r="6">
      <c r="A6" s="1" t="inlineStr">
        <is>
          <t>F40-F48 - Transtornos neuróticos, transtornos relacionados com o "stress" e transtornos somatoformes</t>
        </is>
      </c>
      <c r="B6" s="6">
        <f>AH6/M6*100</f>
        <v/>
      </c>
      <c r="C6" s="6">
        <f>K6/M6*100</f>
        <v/>
      </c>
      <c r="D6" s="6">
        <f>(ABS(K6)+AG6)/M6*100</f>
        <v/>
      </c>
      <c r="E6" s="6">
        <f>(K6+AG6)/M6*100</f>
        <v/>
      </c>
      <c r="F6" s="6">
        <f>AG6/J6*100</f>
        <v/>
      </c>
      <c r="G6" s="6">
        <f>AH6/H6*100</f>
        <v/>
      </c>
      <c r="H6" t="n">
        <v>1764</v>
      </c>
      <c r="I6" t="n">
        <v>2559.157407407407</v>
      </c>
      <c r="J6" t="n">
        <v>3970.568181818182</v>
      </c>
      <c r="K6" t="n">
        <v>14.0373586516992</v>
      </c>
      <c r="L6" t="n">
        <v>0.2100000000000011</v>
      </c>
      <c r="M6" t="n">
        <v>1142.617365773832</v>
      </c>
      <c r="N6" t="n">
        <v>8.363048272647373e-08</v>
      </c>
      <c r="O6" t="b">
        <v>1</v>
      </c>
      <c r="P6" t="n">
        <v>2.619342546312342</v>
      </c>
      <c r="Q6" t="n">
        <v>0.9643991004238385</v>
      </c>
      <c r="R6" t="n">
        <v>0.9300656248983088</v>
      </c>
      <c r="S6" t="n">
        <v>0.9280287013516576</v>
      </c>
      <c r="T6" t="n">
        <v>1.6356</v>
      </c>
      <c r="U6" t="n">
        <v>1591.538023197275</v>
      </c>
      <c r="V6" t="n">
        <v>1602.229338535122</v>
      </c>
      <c r="W6" t="n">
        <v>107</v>
      </c>
      <c r="X6" t="n">
        <v>361.410700382331</v>
      </c>
      <c r="Y6" t="n">
        <v>1.639526694414728e-54</v>
      </c>
      <c r="Z6" t="n">
        <v>-791.7690115986373</v>
      </c>
      <c r="AB6" s="1" t="inlineStr">
        <is>
          <t>F40-F48 - Transtornos neuróticos, transtornos relacionados com o "stress" e transtornos somatoformes</t>
        </is>
      </c>
      <c r="AC6" t="n">
        <v>-386.9369089896234</v>
      </c>
      <c r="AD6" t="n">
        <v>0.0004999102457740528</v>
      </c>
      <c r="AE6" t="b">
        <v>1</v>
      </c>
      <c r="AF6" t="inlineStr">
        <is>
          <t>[-604.8125201108871, -169.06129786835956]</t>
        </is>
      </c>
      <c r="AG6" t="n">
        <v>111.1630687297516</v>
      </c>
      <c r="AH6" t="n">
        <v>71.76999083757832</v>
      </c>
      <c r="AI6" t="n">
        <v>1.984327436708705e-28</v>
      </c>
      <c r="AJ6" t="b">
        <v>1</v>
      </c>
      <c r="AK6" t="inlineStr">
        <is>
          <t>[59.050270785908815, 84.48971088924783]</t>
        </is>
      </c>
      <c r="AL6" t="n">
        <v>6.489772338676137</v>
      </c>
    </row>
    <row r="7">
      <c r="A7" s="1" t="inlineStr">
        <is>
          <t>F50-F59 - Síndromes comportamentais associadas a disfunções fisiológicas e a fatores físicos</t>
        </is>
      </c>
      <c r="B7" s="6">
        <f>AH7/M7*100</f>
        <v/>
      </c>
      <c r="C7" s="6">
        <f>K7/M7*100</f>
        <v/>
      </c>
      <c r="D7" s="6">
        <f>(ABS(K7)+AG7)/M7*100</f>
        <v/>
      </c>
      <c r="E7" s="6">
        <f>(K7+AG7)/M7*100</f>
        <v/>
      </c>
      <c r="F7" s="6">
        <f>AG7/J7*100</f>
        <v/>
      </c>
      <c r="G7" s="6">
        <f>AH7/H7*100</f>
        <v/>
      </c>
      <c r="H7" t="n">
        <v>94</v>
      </c>
      <c r="I7" t="n">
        <v>138.5185185185185</v>
      </c>
      <c r="J7" t="n">
        <v>164.9772727272727</v>
      </c>
      <c r="K7" t="n">
        <v>0.3356337159933852</v>
      </c>
      <c r="L7" t="n">
        <v>0.4200000000000013</v>
      </c>
      <c r="M7" t="n">
        <v>111.7530825429613</v>
      </c>
      <c r="N7" t="n">
        <v>0.08839369076890406</v>
      </c>
      <c r="O7" t="b">
        <v>0</v>
      </c>
      <c r="P7" t="n">
        <v>0.196975941182976</v>
      </c>
      <c r="Q7" t="n">
        <v>0.6914859526327231</v>
      </c>
      <c r="R7" t="n">
        <v>0.4781528226883844</v>
      </c>
      <c r="S7" t="n">
        <v>0.4629533903395024</v>
      </c>
      <c r="T7" t="n">
        <v>2.2052</v>
      </c>
      <c r="U7" t="n">
        <v>1020.342173358982</v>
      </c>
      <c r="V7" t="n">
        <v>1031.033488696829</v>
      </c>
      <c r="W7" t="n">
        <v>107</v>
      </c>
      <c r="X7" t="n">
        <v>41.92340826775051</v>
      </c>
      <c r="Y7" t="n">
        <v>8.649315437421678e-18</v>
      </c>
      <c r="Z7" t="n">
        <v>-506.1710866794909</v>
      </c>
      <c r="AB7" s="1" t="inlineStr">
        <is>
          <t>F50-F59 - Síndromes comportamentais associadas a disfunções fisiológicas e a fatores físicos</t>
        </is>
      </c>
      <c r="AC7" t="n">
        <v>-41.5197980762692</v>
      </c>
      <c r="AD7" t="n">
        <v>0.00123903122647509</v>
      </c>
      <c r="AE7" t="b">
        <v>1</v>
      </c>
      <c r="AF7" t="inlineStr">
        <is>
          <t>[-66.71604463125911, -16.323551521279295]</t>
        </is>
      </c>
      <c r="AG7" t="n">
        <v>12.85546405634731</v>
      </c>
      <c r="AH7" t="n">
        <v>1.035036418031473</v>
      </c>
      <c r="AI7" t="n">
        <v>0.0132745477260519</v>
      </c>
      <c r="AJ7" t="b">
        <v>1</v>
      </c>
      <c r="AK7" t="inlineStr">
        <is>
          <t>[0.2158223571363046, 1.8542504789266414]</t>
        </is>
      </c>
      <c r="AL7" t="n">
        <v>0.4179740379706079</v>
      </c>
    </row>
    <row r="8">
      <c r="A8" s="1" t="inlineStr">
        <is>
          <t>F60-F69 - Transtornos da personalidade e do comportamento do adulto</t>
        </is>
      </c>
      <c r="B8" s="6">
        <f>AH8/M8*100</f>
        <v/>
      </c>
      <c r="C8" s="6">
        <f>K8/M8*100</f>
        <v/>
      </c>
      <c r="D8" s="6">
        <f>(ABS(K8)+AG8)/M8*100</f>
        <v/>
      </c>
      <c r="E8" s="6">
        <f>(K8+AG8)/M8*100</f>
        <v/>
      </c>
      <c r="F8" s="6">
        <f>AG8/J8*100</f>
        <v/>
      </c>
      <c r="G8" s="6">
        <f>AH8/H8*100</f>
        <v/>
      </c>
      <c r="H8" t="n">
        <v>68</v>
      </c>
      <c r="I8" t="n">
        <v>92.12037037037037</v>
      </c>
      <c r="J8" t="n">
        <v>128.2045454545455</v>
      </c>
      <c r="K8" t="n">
        <v>1.427073803921353</v>
      </c>
      <c r="L8" t="n">
        <v>8.881784197001252e-16</v>
      </c>
      <c r="M8" t="n">
        <v>23.49815266070704</v>
      </c>
      <c r="N8" t="n">
        <v>8.787618589678101e-16</v>
      </c>
      <c r="O8" t="b">
        <v>1</v>
      </c>
      <c r="P8" t="n">
        <v>0.177437028444019</v>
      </c>
      <c r="Q8" t="n">
        <v>0.7762592736004353</v>
      </c>
      <c r="R8" t="n">
        <v>0.6025784598506756</v>
      </c>
      <c r="S8" t="n">
        <v>0.5910030751861322</v>
      </c>
      <c r="T8" t="n">
        <v>2.1539</v>
      </c>
      <c r="U8" t="n">
        <v>1038.501806767895</v>
      </c>
      <c r="V8" t="n">
        <v>1049.193122105742</v>
      </c>
      <c r="W8" t="n">
        <v>107</v>
      </c>
      <c r="X8" t="n">
        <v>109.4264933748484</v>
      </c>
      <c r="Y8" t="n">
        <v>6.676891552549112e-32</v>
      </c>
      <c r="Z8" t="n">
        <v>-515.2509033839474</v>
      </c>
      <c r="AB8" s="1" t="inlineStr">
        <is>
          <t>F60-F69 - Transtornos da personalidade e do comportamento do adulto</t>
        </is>
      </c>
      <c r="AC8" t="n">
        <v>-55.19913100070568</v>
      </c>
      <c r="AD8" t="n">
        <v>3.155781565671272e-07</v>
      </c>
      <c r="AE8" t="b">
        <v>1</v>
      </c>
      <c r="AF8" t="inlineStr">
        <is>
          <t>[-76.35487426290207, -34.04338773850928]</t>
        </is>
      </c>
      <c r="AG8" t="n">
        <v>10.79394490361568</v>
      </c>
      <c r="AH8" t="n">
        <v>-0.8300812572278286</v>
      </c>
      <c r="AI8" t="n">
        <v>0.08351005489836605</v>
      </c>
      <c r="AJ8" t="b">
        <v>0</v>
      </c>
      <c r="AK8" t="inlineStr">
        <is>
          <t>[-1.7701370114988602, 0.10997449704320295]</t>
        </is>
      </c>
      <c r="AL8" t="n">
        <v>0.479629096088536</v>
      </c>
    </row>
    <row r="9">
      <c r="A9" s="1" t="inlineStr">
        <is>
          <t>F70-F79 - Retardo mental</t>
        </is>
      </c>
      <c r="B9" s="6">
        <f>AH9/M9*100</f>
        <v/>
      </c>
      <c r="C9" s="6">
        <f>K9/M9*100</f>
        <v/>
      </c>
      <c r="D9" s="6">
        <f>(ABS(K9)+AG9)/M9*100</f>
        <v/>
      </c>
      <c r="E9" s="6">
        <f>(K9+AG9)/M9*100</f>
        <v/>
      </c>
      <c r="F9" s="6">
        <f>AG9/J9*100</f>
        <v/>
      </c>
      <c r="G9" s="6">
        <f>AH9/H9*100</f>
        <v/>
      </c>
      <c r="H9" t="n">
        <v>74</v>
      </c>
      <c r="I9" t="n">
        <v>193.9907407407407</v>
      </c>
      <c r="J9" t="n">
        <v>212.3181818181818</v>
      </c>
      <c r="K9" t="n">
        <v>-1.828780204723927</v>
      </c>
      <c r="L9" t="n">
        <v>0.9900000000000018</v>
      </c>
      <c r="M9" t="n">
        <v>241.9918352111442</v>
      </c>
      <c r="N9" t="n">
        <v>6.759035680561516e-16</v>
      </c>
      <c r="O9" t="b">
        <v>1</v>
      </c>
      <c r="P9" t="n">
        <v>0.2264800912549591</v>
      </c>
      <c r="Q9" t="n">
        <v>0.7858532553185467</v>
      </c>
      <c r="R9" t="n">
        <v>0.617565338894757</v>
      </c>
      <c r="S9" t="n">
        <v>0.6064264652703324</v>
      </c>
      <c r="T9" t="n">
        <v>2.1787</v>
      </c>
      <c r="U9" t="n">
        <v>1087.327951966144</v>
      </c>
      <c r="V9" t="n">
        <v>1098.019267303992</v>
      </c>
      <c r="W9" t="n">
        <v>107</v>
      </c>
      <c r="X9" t="n">
        <v>82.4945583685801</v>
      </c>
      <c r="Y9" t="n">
        <v>2.807871099736758e-27</v>
      </c>
      <c r="Z9" t="n">
        <v>-539.6639759830721</v>
      </c>
      <c r="AB9" s="1" t="inlineStr">
        <is>
          <t>F70-F79 - Retardo mental</t>
        </is>
      </c>
      <c r="AC9" t="n">
        <v>-64.61567840375875</v>
      </c>
      <c r="AD9" t="n">
        <v>1.222505985329436e-06</v>
      </c>
      <c r="AE9" t="b">
        <v>1</v>
      </c>
      <c r="AF9" t="inlineStr">
        <is>
          <t>[-90.71740696083987, -38.513949846677626]</t>
        </is>
      </c>
      <c r="AG9" t="n">
        <v>13.31745315881732</v>
      </c>
      <c r="AH9" t="n">
        <v>5.81517276849804</v>
      </c>
      <c r="AI9" t="n">
        <v>9.157343232599367e-33</v>
      </c>
      <c r="AJ9" t="b">
        <v>1</v>
      </c>
      <c r="AK9" t="inlineStr">
        <is>
          <t>[4.85911529754886, 6.7712302394472195]</t>
        </is>
      </c>
      <c r="AL9" t="n">
        <v>0.4877933872716229</v>
      </c>
    </row>
    <row r="10">
      <c r="A10" s="1" t="inlineStr">
        <is>
          <t>F80-F89 - Transtornos do desenvolvimento psicológico</t>
        </is>
      </c>
      <c r="B10" s="6">
        <f>AH10/M10*100</f>
        <v/>
      </c>
      <c r="C10" s="6">
        <f>K10/M10*100</f>
        <v/>
      </c>
      <c r="D10" s="6">
        <f>(ABS(K10)+AG10)/M10*100</f>
        <v/>
      </c>
      <c r="E10" s="6">
        <f>(K10+AG10)/M10*100</f>
        <v/>
      </c>
      <c r="F10" s="6">
        <f>AG10/J10*100</f>
        <v/>
      </c>
      <c r="G10" s="6">
        <f>AH10/H10*100</f>
        <v/>
      </c>
      <c r="H10" t="n">
        <v>162</v>
      </c>
      <c r="I10" t="n">
        <v>362.75</v>
      </c>
      <c r="J10" t="n">
        <v>639.1136363636364</v>
      </c>
      <c r="K10" t="n">
        <v>0.8614079324528654</v>
      </c>
      <c r="L10" t="n">
        <v>0.9900000000000018</v>
      </c>
      <c r="M10" t="n">
        <v>144.6865977484694</v>
      </c>
      <c r="N10" t="n">
        <v>0.001857507281780426</v>
      </c>
      <c r="O10" t="b">
        <v>1</v>
      </c>
      <c r="P10" t="n">
        <v>0.2767916090431629</v>
      </c>
      <c r="Q10" t="n">
        <v>0.9531556248128414</v>
      </c>
      <c r="R10" t="n">
        <v>0.9085056451123581</v>
      </c>
      <c r="S10" t="n">
        <v>0.905840760989417</v>
      </c>
      <c r="T10" t="n">
        <v>2.011</v>
      </c>
      <c r="U10" t="n">
        <v>1269.591484624873</v>
      </c>
      <c r="V10" t="n">
        <v>1280.28279996272</v>
      </c>
      <c r="W10" t="n">
        <v>107</v>
      </c>
      <c r="X10" t="n">
        <v>243.1083150421876</v>
      </c>
      <c r="Y10" t="n">
        <v>1.41068454660755e-46</v>
      </c>
      <c r="Z10" t="n">
        <v>-630.7957423124365</v>
      </c>
      <c r="AB10" s="1" t="inlineStr">
        <is>
          <t>F80-F89 - Transtornos do desenvolvimento psicológico</t>
        </is>
      </c>
      <c r="AC10" t="n">
        <v>-96.50390212426716</v>
      </c>
      <c r="AD10" t="n">
        <v>8.953434258571301e-06</v>
      </c>
      <c r="AE10" t="b">
        <v>1</v>
      </c>
      <c r="AF10" t="inlineStr">
        <is>
          <t>[-139.09417679640302, -53.91362745213128]</t>
        </is>
      </c>
      <c r="AG10" t="n">
        <v>21.73013127184098</v>
      </c>
      <c r="AH10" t="n">
        <v>18.82351802648643</v>
      </c>
      <c r="AI10" t="n">
        <v>1.600532259830327e-47</v>
      </c>
      <c r="AJ10" t="b">
        <v>1</v>
      </c>
      <c r="AK10" t="inlineStr">
        <is>
          <t>[16.275783548030947, 21.371252504941918]</t>
        </is>
      </c>
      <c r="AL10" t="n">
        <v>1.299888415578903</v>
      </c>
    </row>
    <row r="11">
      <c r="A11" s="1" t="inlineStr">
        <is>
          <t>F90-F98 - Transtornos do comportamento e transtornos emocionais que aparecem habitualmente durante a infância ou a adolescência</t>
        </is>
      </c>
      <c r="B11" s="6">
        <f>AH11/M11*100</f>
        <v/>
      </c>
      <c r="C11" s="6">
        <f>K11/M11*100</f>
        <v/>
      </c>
      <c r="D11" s="6">
        <f>(ABS(K11)+AG11)/M11*100</f>
        <v/>
      </c>
      <c r="E11" s="6">
        <f>(K11+AG11)/M11*100</f>
        <v/>
      </c>
      <c r="F11" s="6">
        <f>AG11/J11*100</f>
        <v/>
      </c>
      <c r="G11" s="6">
        <f>AH11/H11*100</f>
        <v/>
      </c>
      <c r="H11" t="n">
        <v>227</v>
      </c>
      <c r="I11" t="n">
        <v>425.3703703703704</v>
      </c>
      <c r="J11" t="n">
        <v>565.7272727272727</v>
      </c>
      <c r="K11" t="n">
        <v>-0.9768081084624382</v>
      </c>
      <c r="L11" t="n">
        <v>-0.2399999999999993</v>
      </c>
      <c r="M11" t="n">
        <v>357.1734257598591</v>
      </c>
      <c r="N11" t="n">
        <v>0.03929118994060941</v>
      </c>
      <c r="O11" t="b">
        <v>1</v>
      </c>
      <c r="P11" t="n">
        <v>0.4739200554322943</v>
      </c>
      <c r="Q11" t="n">
        <v>0.8665082916936118</v>
      </c>
      <c r="R11" t="n">
        <v>0.7508366195737814</v>
      </c>
      <c r="S11" t="n">
        <v>0.7435794337361246</v>
      </c>
      <c r="T11" t="n">
        <v>2.2016</v>
      </c>
      <c r="U11" t="n">
        <v>1286.713167594977</v>
      </c>
      <c r="V11" t="n">
        <v>1297.404482932824</v>
      </c>
      <c r="W11" t="n">
        <v>107</v>
      </c>
      <c r="X11" t="n">
        <v>77.65282301874525</v>
      </c>
      <c r="Y11" t="n">
        <v>2.461634812312082e-26</v>
      </c>
      <c r="Z11" t="n">
        <v>-639.3565837974884</v>
      </c>
      <c r="AB11" s="1" t="inlineStr">
        <is>
          <t>F90-F98 - Transtornos do comportamento e transtornos emocionais que aparecem habitualmente durante a infância ou a adolescência</t>
        </is>
      </c>
      <c r="AC11" t="n">
        <v>-99.67430649180363</v>
      </c>
      <c r="AD11" t="n">
        <v>0.0001363566852162927</v>
      </c>
      <c r="AE11" t="b">
        <v>1</v>
      </c>
      <c r="AF11" t="inlineStr">
        <is>
          <t>[-150.88641037320178, -48.46220261040547]</t>
        </is>
      </c>
      <c r="AG11" t="n">
        <v>26.12910455771265</v>
      </c>
      <c r="AH11" t="n">
        <v>13.70178317498183</v>
      </c>
      <c r="AI11" t="n">
        <v>8.650861004500236e-22</v>
      </c>
      <c r="AJ11" t="b">
        <v>1</v>
      </c>
      <c r="AK11" t="inlineStr">
        <is>
          <t>[10.90201409405667, 16.501552255906994]</t>
        </is>
      </c>
      <c r="AL11" t="n">
        <v>1.428479861369589</v>
      </c>
    </row>
    <row r="12">
      <c r="A12" s="1" t="inlineStr">
        <is>
          <t>F99-F99 - Transtorno mental não especificado</t>
        </is>
      </c>
      <c r="B12" s="6">
        <f>AH12/M12*100</f>
        <v/>
      </c>
      <c r="C12" s="6">
        <f>K12/M12*100</f>
        <v/>
      </c>
      <c r="D12" s="6">
        <f>(ABS(K12)+AG12)/M12*100</f>
        <v/>
      </c>
      <c r="E12" s="6">
        <f>(K12+AG12)/M12*100</f>
        <v/>
      </c>
      <c r="F12" s="6">
        <f>AG12/J12*100</f>
        <v/>
      </c>
      <c r="G12" s="6">
        <f>AH12/H12*100</f>
        <v/>
      </c>
      <c r="H12" t="n">
        <v>8</v>
      </c>
      <c r="I12" t="n">
        <v>92.53703703703704</v>
      </c>
      <c r="J12" t="n">
        <v>89.90909090909091</v>
      </c>
      <c r="K12" t="n">
        <v>-2.59703346537792</v>
      </c>
      <c r="L12" t="n">
        <v>-1</v>
      </c>
      <c r="M12" t="n">
        <v>175.2413820803846</v>
      </c>
      <c r="N12" t="n">
        <v>1.918011282747743e-26</v>
      </c>
      <c r="O12" t="b">
        <v>1</v>
      </c>
      <c r="P12" t="n">
        <v>0.2440563069361294</v>
      </c>
      <c r="Q12" t="n">
        <v>0.7869547169916334</v>
      </c>
      <c r="R12" t="n">
        <v>0.6192977265953818</v>
      </c>
      <c r="S12" t="n">
        <v>0.6082093108651503</v>
      </c>
      <c r="T12" t="n">
        <v>2.1084</v>
      </c>
      <c r="U12" t="n">
        <v>1095.132574694077</v>
      </c>
      <c r="V12" t="n">
        <v>1105.823890031924</v>
      </c>
      <c r="W12" t="n">
        <v>107</v>
      </c>
      <c r="X12" t="n">
        <v>60.9993708514989</v>
      </c>
      <c r="Y12" t="n">
        <v>9.4463968186991e-23</v>
      </c>
      <c r="Z12" t="n">
        <v>-543.5662873470384</v>
      </c>
      <c r="AB12" s="1" t="inlineStr">
        <is>
          <t>F99-F99 - Transtorno mental não especificado</t>
        </is>
      </c>
      <c r="AC12" t="n">
        <v>-8.629103303419226</v>
      </c>
      <c r="AD12" t="n">
        <v>0.1959715572829328</v>
      </c>
      <c r="AE12" t="b">
        <v>0</v>
      </c>
      <c r="AF12" t="inlineStr">
        <is>
          <t>[-21.708173517887243, 4.44996691104879]</t>
        </is>
      </c>
      <c r="AG12" t="n">
        <v>6.673117627484002</v>
      </c>
      <c r="AH12" t="n">
        <v>6.481361323404572</v>
      </c>
      <c r="AI12" t="n">
        <v>9.31281325778534e-30</v>
      </c>
      <c r="AJ12" t="b">
        <v>1</v>
      </c>
      <c r="AK12" t="inlineStr">
        <is>
          <t>[5.360165029185639, 7.602557617623505]</t>
        </is>
      </c>
      <c r="AL12" t="n">
        <v>0.572049437164553</v>
      </c>
    </row>
    <row r="13">
      <c r="A13" s="1" t="inlineStr">
        <is>
          <t>Grand Total</t>
        </is>
      </c>
      <c r="B13" s="6">
        <f>AH13/M13*100</f>
        <v/>
      </c>
      <c r="C13" s="6">
        <f>K13/M13*100</f>
        <v/>
      </c>
      <c r="D13" s="6">
        <f>(ABS(K13)+AG13)/M13*100</f>
        <v/>
      </c>
      <c r="E13" s="6">
        <f>(K13+AG13)/M13*100</f>
        <v/>
      </c>
      <c r="F13" s="6">
        <f>AG13/J13*100</f>
        <v/>
      </c>
      <c r="G13" s="6">
        <f>AH13/H13*100</f>
        <v/>
      </c>
      <c r="H13" t="n">
        <v>4274</v>
      </c>
      <c r="I13" t="n">
        <v>7891.12037037037</v>
      </c>
      <c r="J13" t="n">
        <v>10339.88636363636</v>
      </c>
      <c r="K13" t="n">
        <v>-19.75879891587033</v>
      </c>
      <c r="L13" t="n">
        <v>0.2900000000000011</v>
      </c>
      <c r="M13" t="n">
        <v>6866.08484461748</v>
      </c>
      <c r="N13" t="n">
        <v>0.03870237480950151</v>
      </c>
      <c r="O13" t="b">
        <v>1</v>
      </c>
      <c r="P13" t="n">
        <v>9.557607362701347</v>
      </c>
      <c r="Q13" t="n">
        <v>0.9099914870579405</v>
      </c>
      <c r="R13" t="n">
        <v>0.828084506517922</v>
      </c>
      <c r="S13" t="n">
        <v>0.8230772591349489</v>
      </c>
      <c r="T13" t="n">
        <v>1.7134</v>
      </c>
      <c r="U13" t="n">
        <v>1827.757935380376</v>
      </c>
      <c r="V13" t="n">
        <v>1838.449250718223</v>
      </c>
      <c r="W13" t="n">
        <v>107</v>
      </c>
      <c r="X13" t="n">
        <v>215.4100453128373</v>
      </c>
      <c r="Y13" t="n">
        <v>3.151205929630284e-44</v>
      </c>
      <c r="Z13" t="n">
        <v>-909.8789676901878</v>
      </c>
      <c r="AB13" s="1" t="inlineStr">
        <is>
          <t>Grand Total</t>
        </is>
      </c>
      <c r="AC13" t="n">
        <v>-1582.221058496223</v>
      </c>
      <c r="AD13" t="n">
        <v>2.098388663244175e-09</v>
      </c>
      <c r="AE13" t="b">
        <v>1</v>
      </c>
      <c r="AF13" t="inlineStr">
        <is>
          <t>[-2099.9331484832487, -1064.508968509198]</t>
        </is>
      </c>
      <c r="AG13" t="n">
        <v>264.1436751239678</v>
      </c>
      <c r="AH13" t="n">
        <v>234.6135588388539</v>
      </c>
      <c r="AI13" t="n">
        <v>1.717275570261118e-22</v>
      </c>
      <c r="AJ13" t="b">
        <v>1</v>
      </c>
      <c r="AK13" t="inlineStr">
        <is>
          <t>[187.48618962405533, 281.74092805365257]</t>
        </is>
      </c>
      <c r="AL13" t="n">
        <v>24.04501796284693</v>
      </c>
    </row>
  </sheetData>
  <mergeCells count="1">
    <mergeCell ref="AA1:A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3"/>
  <sheetViews>
    <sheetView workbookViewId="0">
      <selection activeCell="A1" sqref="A1"/>
    </sheetView>
  </sheetViews>
  <sheetFormatPr baseColWidth="8" defaultRowHeight="15"/>
  <sheetData>
    <row r="1">
      <c r="B1" s="7" t="inlineStr">
        <is>
          <t>Pulse_Pandemia___coef</t>
        </is>
      </c>
      <c r="C1" s="7" t="inlineStr">
        <is>
          <t>Pulse_Pandemia___p_value</t>
        </is>
      </c>
      <c r="D1" s="7" t="inlineStr">
        <is>
          <t>Pulse_Pandemia___sgn</t>
        </is>
      </c>
      <c r="E1" s="7" t="inlineStr">
        <is>
          <t>Pulse_Pandemia___conf_int</t>
        </is>
      </c>
      <c r="F1" s="7" t="inlineStr">
        <is>
          <t>Pulse_Pandemia___std_err</t>
        </is>
      </c>
      <c r="G1" s="7" t="inlineStr">
        <is>
          <t>Second_Lockdown___coef</t>
        </is>
      </c>
      <c r="H1" s="7" t="inlineStr">
        <is>
          <t>Second_Lockdown___p_value</t>
        </is>
      </c>
      <c r="I1" s="7" t="inlineStr">
        <is>
          <t>Second_Lockdown___sgn</t>
        </is>
      </c>
      <c r="J1" s="7" t="inlineStr">
        <is>
          <t>Second_Lockdown___conf_int</t>
        </is>
      </c>
      <c r="K1" s="7" t="inlineStr">
        <is>
          <t>Second_Lockdown___std_err</t>
        </is>
      </c>
      <c r="L1" s="7" t="inlineStr">
        <is>
          <t>Trend_PandemiaePos___coef</t>
        </is>
      </c>
      <c r="M1" s="7" t="inlineStr">
        <is>
          <t>Trend_PandemiaePos___p_value</t>
        </is>
      </c>
      <c r="N1" s="7" t="inlineStr">
        <is>
          <t>Trend_PandemiaePos___sgn</t>
        </is>
      </c>
      <c r="O1" s="7" t="inlineStr">
        <is>
          <t>Trend_PandemiaePos___conf_int</t>
        </is>
      </c>
      <c r="P1" s="7" t="inlineStr">
        <is>
          <t>Trend_PandemiaePos___std_err</t>
        </is>
      </c>
    </row>
    <row r="2">
      <c r="A2" s="7" t="inlineStr">
        <is>
          <t>Atendimentos na APS (exceto saúde mental)</t>
        </is>
      </c>
      <c r="B2" t="n">
        <v>-52110.74061682686</v>
      </c>
      <c r="C2" t="n">
        <v>2.991898055122837e-15</v>
      </c>
      <c r="D2" t="b">
        <v>1</v>
      </c>
      <c r="E2" t="inlineStr">
        <is>
          <t>[-65053.58954673461, -39167.891686919116]</t>
        </is>
      </c>
      <c r="F2" t="n">
        <v>6603.61569498179</v>
      </c>
      <c r="G2" t="n">
        <v>-100250.4849468757</v>
      </c>
      <c r="H2" t="n">
        <v>1.061928758368031e-05</v>
      </c>
      <c r="I2" t="b">
        <v>1</v>
      </c>
      <c r="J2" t="inlineStr">
        <is>
          <t>[-144864.48345411412, -55636.48643963737]</t>
        </is>
      </c>
      <c r="K2" t="n">
        <v>22762.66240560944</v>
      </c>
      <c r="L2" t="n">
        <v>1075.479556014315</v>
      </c>
      <c r="M2" t="n">
        <v>0.0001816295377993213</v>
      </c>
      <c r="N2" t="b">
        <v>1</v>
      </c>
      <c r="O2" t="inlineStr">
        <is>
          <t>[512.364318658292, 1638.5947933703376]</t>
        </is>
      </c>
      <c r="P2" t="n">
        <v>287.3089718983634</v>
      </c>
    </row>
    <row r="3">
      <c r="A3" s="7" t="inlineStr">
        <is>
          <t>F00-F09 - Transtornos mentais orgânicos, inclusive os sintomáticos</t>
        </is>
      </c>
      <c r="B3" t="n">
        <v>-49.14561255836826</v>
      </c>
      <c r="C3" t="n">
        <v>0.0002714830505912472</v>
      </c>
      <c r="D3" t="b">
        <v>1</v>
      </c>
      <c r="E3" t="inlineStr">
        <is>
          <t>[-75.60020487024173, -22.69102024649478]</t>
        </is>
      </c>
      <c r="F3" t="n">
        <v>13.49748899497334</v>
      </c>
      <c r="G3" t="n">
        <v>-205.9215301237624</v>
      </c>
      <c r="H3" t="n">
        <v>2.088652584437454e-33</v>
      </c>
      <c r="I3" t="b">
        <v>1</v>
      </c>
      <c r="J3" t="inlineStr">
        <is>
          <t>[-239.43219263212035, -172.41086761540453]</t>
        </is>
      </c>
      <c r="K3" t="n">
        <v>17.09759096222469</v>
      </c>
      <c r="L3" t="n">
        <v>5.491881583476001</v>
      </c>
      <c r="M3" t="n">
        <v>9.593456803688873e-12</v>
      </c>
      <c r="N3" t="b">
        <v>1</v>
      </c>
      <c r="O3" t="inlineStr">
        <is>
          <t>[3.911854927726491, 7.071908239225511]</t>
        </is>
      </c>
      <c r="P3" t="n">
        <v>0.8061508620630576</v>
      </c>
    </row>
    <row r="4">
      <c r="A4" s="7" t="inlineStr">
        <is>
          <t>F20-F29 - Esquizofrenia, transtornos esquizotípicos e transtornos delirantes</t>
        </is>
      </c>
      <c r="B4" t="n">
        <v>-132.4149045686033</v>
      </c>
      <c r="C4" t="n">
        <v>3.445774220642164e-14</v>
      </c>
      <c r="D4" t="b">
        <v>1</v>
      </c>
      <c r="E4" t="inlineStr">
        <is>
          <t>[-166.65182551086954, -98.17798362633701]</t>
        </is>
      </c>
      <c r="F4" t="n">
        <v>17.46813778840976</v>
      </c>
      <c r="G4" t="n">
        <v>-286.5184463342733</v>
      </c>
      <c r="H4" t="n">
        <v>8.277796207609427e-11</v>
      </c>
      <c r="I4" t="b">
        <v>1</v>
      </c>
      <c r="J4" t="inlineStr">
        <is>
          <t>[-372.9735245980878, -200.06336807045875]</t>
        </is>
      </c>
      <c r="K4" t="n">
        <v>44.11054434967232</v>
      </c>
      <c r="L4" t="n">
        <v>12.57419858833871</v>
      </c>
      <c r="M4" t="n">
        <v>1.138900035710717e-20</v>
      </c>
      <c r="N4" t="b">
        <v>1</v>
      </c>
      <c r="O4" t="inlineStr">
        <is>
          <t>[9.930528384474059, 15.217868792203355]</t>
        </is>
      </c>
      <c r="P4" t="n">
        <v>1.348836113682486</v>
      </c>
    </row>
    <row r="5">
      <c r="A5" s="7" t="inlineStr">
        <is>
          <t>F30-F39 - Transtornos do humor [afetivos]</t>
        </is>
      </c>
      <c r="B5" t="n">
        <v>-724.3825083778756</v>
      </c>
      <c r="C5" t="n">
        <v>2.754624081381145e-11</v>
      </c>
      <c r="D5" t="b">
        <v>1</v>
      </c>
      <c r="E5" t="inlineStr">
        <is>
          <t>[-937.5882384477819, -511.17677830796936]</t>
        </is>
      </c>
      <c r="F5" t="n">
        <v>108.7804325751115</v>
      </c>
      <c r="G5" t="n">
        <v>-1845.048908287277</v>
      </c>
      <c r="H5" t="n">
        <v>4.306557923832471e-09</v>
      </c>
      <c r="I5" t="b">
        <v>1</v>
      </c>
      <c r="J5" t="inlineStr">
        <is>
          <t>[-2460.895305285163, -1229.2025112893903]</t>
        </is>
      </c>
      <c r="K5" t="n">
        <v>314.2131191468844</v>
      </c>
      <c r="L5" t="n">
        <v>65.16924262722517</v>
      </c>
      <c r="M5" t="n">
        <v>3.319228370627234e-16</v>
      </c>
      <c r="N5" t="b">
        <v>1</v>
      </c>
      <c r="O5" t="inlineStr">
        <is>
          <t>[49.518288447309914, 80.82019680714043]</t>
        </is>
      </c>
      <c r="P5" t="n">
        <v>7.985327436303926</v>
      </c>
    </row>
    <row r="6">
      <c r="A6" s="7" t="inlineStr">
        <is>
          <t>F40-F48 - Transtornos neuróticos, transtornos relacionados com o "stress" e transtornos somatoformes</t>
        </is>
      </c>
      <c r="B6" t="n">
        <v>-256.7463932763743</v>
      </c>
      <c r="C6" t="n">
        <v>0.04217422221899844</v>
      </c>
      <c r="D6" t="b">
        <v>1</v>
      </c>
      <c r="E6" t="inlineStr">
        <is>
          <t>[-504.4156787976814, -9.077107755067232]</t>
        </is>
      </c>
      <c r="F6" t="n">
        <v>126.3642023398852</v>
      </c>
      <c r="G6" t="n">
        <v>-1424.662542315852</v>
      </c>
      <c r="H6" t="n">
        <v>1.560543834267669e-06</v>
      </c>
      <c r="I6" t="b">
        <v>1</v>
      </c>
      <c r="J6" t="inlineStr">
        <is>
          <t>[-2005.9866959586757, -843.3383886730285]</t>
        </is>
      </c>
      <c r="K6" t="n">
        <v>296.5994060239037</v>
      </c>
      <c r="L6" t="n">
        <v>63.80265778469949</v>
      </c>
      <c r="M6" t="n">
        <v>6.986248683368252e-44</v>
      </c>
      <c r="N6" t="b">
        <v>1</v>
      </c>
      <c r="O6" t="inlineStr">
        <is>
          <t>[54.80164643581887, 72.80366913358012]</t>
        </is>
      </c>
      <c r="P6" t="n">
        <v>4.592437116130424</v>
      </c>
    </row>
    <row r="7">
      <c r="A7" s="7" t="inlineStr">
        <is>
          <t>F50-F59 - Síndromes comportamentais associadas a disfunções fisiológicas e a fatores físicos</t>
        </is>
      </c>
      <c r="B7" t="n">
        <v>-27.65886288444031</v>
      </c>
      <c r="C7" t="n">
        <v>0.08204922246816918</v>
      </c>
      <c r="D7" t="b">
        <v>0</v>
      </c>
      <c r="E7" t="inlineStr">
        <is>
          <t>[-58.83364012527194, 3.515914356391324]</t>
        </is>
      </c>
      <c r="F7" t="n">
        <v>15.90579086490073</v>
      </c>
      <c r="G7" t="n">
        <v>-78.8903844786818</v>
      </c>
      <c r="H7" t="n">
        <v>0.0007295270648955264</v>
      </c>
      <c r="I7" t="b">
        <v>1</v>
      </c>
      <c r="J7" t="inlineStr">
        <is>
          <t>[-124.66053132354344, -33.120237633820146]</t>
        </is>
      </c>
      <c r="K7" t="n">
        <v>23.35254484566591</v>
      </c>
      <c r="L7" t="n">
        <v>1.017331488151683</v>
      </c>
      <c r="M7" t="n">
        <v>0.009732029886237951</v>
      </c>
      <c r="N7" t="b">
        <v>1</v>
      </c>
      <c r="O7" t="inlineStr">
        <is>
          <t>[0.2460460971759021, 1.7886168791274635]</t>
        </is>
      </c>
      <c r="P7" t="n">
        <v>0.3935201856052364</v>
      </c>
    </row>
    <row r="8">
      <c r="A8" s="7" t="inlineStr">
        <is>
          <t>F60-F69 - Transtornos da personalidade e do comportamento do adulto</t>
        </is>
      </c>
      <c r="B8" t="n">
        <v>-34.83177825965593</v>
      </c>
      <c r="C8" t="n">
        <v>0.046951111722031</v>
      </c>
      <c r="D8" t="b">
        <v>1</v>
      </c>
      <c r="E8" t="inlineStr">
        <is>
          <t>[-69.19409963807672, -0.4694568812351392]</t>
        </is>
      </c>
      <c r="F8" t="n">
        <v>17.53211877844001</v>
      </c>
      <c r="G8" t="n">
        <v>-62.34829312872797</v>
      </c>
      <c r="H8" t="n">
        <v>4.878184117535544e-05</v>
      </c>
      <c r="I8" t="b">
        <v>1</v>
      </c>
      <c r="J8" t="inlineStr">
        <is>
          <t>[-92.43663044442172, -32.25995581303422]</t>
        </is>
      </c>
      <c r="K8" t="n">
        <v>15.35147459495517</v>
      </c>
      <c r="L8" t="n">
        <v>-0.4353640506182812</v>
      </c>
      <c r="M8" t="n">
        <v>0.2879213590083038</v>
      </c>
      <c r="N8" t="b">
        <v>0</v>
      </c>
      <c r="O8" t="inlineStr">
        <is>
          <t>[-1.2383223342313556, 0.3675942329947931]</t>
        </is>
      </c>
      <c r="P8" t="n">
        <v>0.4096801216485134</v>
      </c>
    </row>
    <row r="9">
      <c r="A9" s="7" t="inlineStr">
        <is>
          <t>F70-F79 - Retardo mental</t>
        </is>
      </c>
      <c r="B9" t="n">
        <v>-69.79904328178084</v>
      </c>
      <c r="C9" t="n">
        <v>1.402985635893545e-10</v>
      </c>
      <c r="D9" t="b">
        <v>1</v>
      </c>
      <c r="E9" t="inlineStr">
        <is>
          <t>[-91.12273685871823, -48.47534970484345]</t>
        </is>
      </c>
      <c r="F9" t="n">
        <v>10.87963541429126</v>
      </c>
      <c r="G9" t="n">
        <v>-117.2961690556741</v>
      </c>
      <c r="H9" t="n">
        <v>1.954801022470847e-26</v>
      </c>
      <c r="I9" t="b">
        <v>1</v>
      </c>
      <c r="J9" t="inlineStr">
        <is>
          <t>[-138.90427316920136, -95.68806494214685]</t>
        </is>
      </c>
      <c r="K9" t="n">
        <v>11.02474549735058</v>
      </c>
      <c r="L9" t="n">
        <v>3.957681265103512</v>
      </c>
      <c r="M9" t="n">
        <v>2.699811021718688e-11</v>
      </c>
      <c r="N9" t="b">
        <v>1</v>
      </c>
      <c r="O9" t="inlineStr">
        <is>
          <t>[2.793343088323594, 5.122019441883431]</t>
        </is>
      </c>
      <c r="P9" t="n">
        <v>0.5940610062042311</v>
      </c>
    </row>
    <row r="10">
      <c r="A10" s="7" t="inlineStr">
        <is>
          <t>F80-F89 - Transtornos do desenvolvimento psicológico</t>
        </is>
      </c>
      <c r="B10" t="n">
        <v>-87.52481891218417</v>
      </c>
      <c r="C10" t="n">
        <v>0.001157265244577864</v>
      </c>
      <c r="D10" t="b">
        <v>1</v>
      </c>
      <c r="E10" t="inlineStr">
        <is>
          <t>[-140.32090152539382, -34.72873629897453]</t>
        </is>
      </c>
      <c r="F10" t="n">
        <v>26.93727182216531</v>
      </c>
      <c r="G10" t="n">
        <v>-233.7486930163162</v>
      </c>
      <c r="H10" t="n">
        <v>2.78703739431714e-09</v>
      </c>
      <c r="I10" t="b">
        <v>1</v>
      </c>
      <c r="J10" t="inlineStr">
        <is>
          <t>[-310.828799614593, -156.66858641803944]</t>
        </is>
      </c>
      <c r="K10" t="n">
        <v>39.32730764762763</v>
      </c>
      <c r="L10" t="n">
        <v>14.85858450137007</v>
      </c>
      <c r="M10" t="n">
        <v>1.510044641583198e-26</v>
      </c>
      <c r="N10" t="b">
        <v>1</v>
      </c>
      <c r="O10" t="inlineStr">
        <is>
          <t>[12.12752875882661, 17.589640243913525]</t>
        </is>
      </c>
      <c r="P10" t="n">
        <v>1.393421391457025</v>
      </c>
    </row>
    <row r="11">
      <c r="A11" s="7" t="inlineStr">
        <is>
          <t>F90-F98 - Transtornos do comportamento e transtornos emocionais que aparecem habitualmente durante a infância ou a adolescência</t>
        </is>
      </c>
      <c r="B11" t="n">
        <v>-117.7369733576329</v>
      </c>
      <c r="C11" t="n">
        <v>4.392555694573988e-05</v>
      </c>
      <c r="D11" t="b">
        <v>1</v>
      </c>
      <c r="E11" t="inlineStr">
        <is>
          <t>[-174.21559023346325, -61.25835648180266]</t>
        </is>
      </c>
      <c r="F11" t="n">
        <v>28.81615035854047</v>
      </c>
      <c r="G11" t="n">
        <v>-287.5183332789778</v>
      </c>
      <c r="H11" t="n">
        <v>1.853004348631131e-07</v>
      </c>
      <c r="I11" t="b">
        <v>1</v>
      </c>
      <c r="J11" t="inlineStr">
        <is>
          <t>[-395.6078098777001, -179.42885668025542]</t>
        </is>
      </c>
      <c r="K11" t="n">
        <v>55.14870551261061</v>
      </c>
      <c r="L11" t="n">
        <v>8.904679091204116</v>
      </c>
      <c r="M11" t="n">
        <v>1.511559666022759e-07</v>
      </c>
      <c r="N11" t="b">
        <v>1</v>
      </c>
      <c r="O11" t="inlineStr">
        <is>
          <t>[5.581052026996078, 12.228306155412154]</t>
        </is>
      </c>
      <c r="P11" t="n">
        <v>1.695759253957922</v>
      </c>
    </row>
    <row r="12">
      <c r="A12" s="7" t="inlineStr">
        <is>
          <t>F99-F99 - Transtorno mental não especificado</t>
        </is>
      </c>
      <c r="B12" t="n">
        <v>-2.001193343134589</v>
      </c>
      <c r="C12" t="n">
        <v>0.7452164476200966</v>
      </c>
      <c r="D12" t="b">
        <v>0</v>
      </c>
      <c r="E12" t="inlineStr">
        <is>
          <t>[-14.071442751151775, 10.069056064882595]</t>
        </is>
      </c>
      <c r="F12" t="n">
        <v>6.158403676407206</v>
      </c>
      <c r="G12" t="n">
        <v>-49.02369370126569</v>
      </c>
      <c r="H12" t="n">
        <v>1.436252154549014e-21</v>
      </c>
      <c r="I12" t="b">
        <v>1</v>
      </c>
      <c r="J12" t="inlineStr">
        <is>
          <t>[-59.09606863296905, -38.95131876956232]</t>
        </is>
      </c>
      <c r="K12" t="n">
        <v>5.139061233345597</v>
      </c>
      <c r="L12" t="n">
        <v>5.214881876799411</v>
      </c>
      <c r="M12" t="n">
        <v>1.928604740572875e-17</v>
      </c>
      <c r="N12" t="b">
        <v>1</v>
      </c>
      <c r="O12" t="inlineStr">
        <is>
          <t>[4.012132662480889, 6.417631091117933]</t>
        </is>
      </c>
      <c r="P12" t="n">
        <v>0.6136588344508643</v>
      </c>
    </row>
    <row r="13">
      <c r="A13" s="7" t="inlineStr">
        <is>
          <t>Grand Total</t>
        </is>
      </c>
      <c r="B13" t="n">
        <v>-1725.283233981459</v>
      </c>
      <c r="C13" t="n">
        <v>6.82431060416451e-08</v>
      </c>
      <c r="D13" t="b">
        <v>1</v>
      </c>
      <c r="E13" t="inlineStr">
        <is>
          <t>[-2351.9804635318465, -1098.5860044310707]</t>
        </is>
      </c>
      <c r="F13" t="n">
        <v>319.7493599340067</v>
      </c>
      <c r="G13" t="n">
        <v>-4533.766715237673</v>
      </c>
      <c r="H13" t="n">
        <v>8.289292595721859e-19</v>
      </c>
      <c r="I13" t="b">
        <v>1</v>
      </c>
      <c r="J13" t="inlineStr">
        <is>
          <t>[-5537.149749624976, -3530.383680850369]</t>
        </is>
      </c>
      <c r="K13" t="n">
        <v>511.9395265942951</v>
      </c>
      <c r="L13" t="n">
        <v>176.4246590619136</v>
      </c>
      <c r="M13" t="n">
        <v>7.636310652555771e-20</v>
      </c>
      <c r="N13" t="b">
        <v>1</v>
      </c>
      <c r="O13" t="inlineStr">
        <is>
          <t>[138.50215883673377, 214.3471592870934]</t>
        </is>
      </c>
      <c r="P13" t="n">
        <v>19.34856993511497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E13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variavel</t>
        </is>
      </c>
      <c r="B1" s="9" t="n">
        <v>42370</v>
      </c>
      <c r="C1" s="9" t="n">
        <v>42401</v>
      </c>
      <c r="D1" s="9" t="n">
        <v>42430</v>
      </c>
      <c r="E1" s="9" t="n">
        <v>42461</v>
      </c>
      <c r="F1" s="9" t="n">
        <v>42491</v>
      </c>
      <c r="G1" s="9" t="n">
        <v>42522</v>
      </c>
      <c r="H1" s="9" t="n">
        <v>42552</v>
      </c>
      <c r="I1" s="9" t="n">
        <v>42583</v>
      </c>
      <c r="J1" s="9" t="n">
        <v>42614</v>
      </c>
      <c r="K1" s="9" t="n">
        <v>42644</v>
      </c>
      <c r="L1" s="9" t="n">
        <v>42675</v>
      </c>
      <c r="M1" s="9" t="n">
        <v>42705</v>
      </c>
      <c r="N1" s="9" t="n">
        <v>42736</v>
      </c>
      <c r="O1" s="9" t="n">
        <v>42767</v>
      </c>
      <c r="P1" s="9" t="n">
        <v>42795</v>
      </c>
      <c r="Q1" s="9" t="n">
        <v>42826</v>
      </c>
      <c r="R1" s="9" t="n">
        <v>42856</v>
      </c>
      <c r="S1" s="9" t="n">
        <v>42887</v>
      </c>
      <c r="T1" s="9" t="n">
        <v>42917</v>
      </c>
      <c r="U1" s="9" t="n">
        <v>42948</v>
      </c>
      <c r="V1" s="9" t="n">
        <v>42979</v>
      </c>
      <c r="W1" s="9" t="n">
        <v>43009</v>
      </c>
      <c r="X1" s="9" t="n">
        <v>43040</v>
      </c>
      <c r="Y1" s="9" t="n">
        <v>43070</v>
      </c>
      <c r="Z1" s="9" t="n">
        <v>43101</v>
      </c>
      <c r="AA1" s="9" t="n">
        <v>43132</v>
      </c>
      <c r="AB1" s="9" t="n">
        <v>43160</v>
      </c>
      <c r="AC1" s="9" t="n">
        <v>43191</v>
      </c>
      <c r="AD1" s="9" t="n">
        <v>43221</v>
      </c>
      <c r="AE1" s="9" t="n">
        <v>43252</v>
      </c>
      <c r="AF1" s="9" t="n">
        <v>43282</v>
      </c>
      <c r="AG1" s="9" t="n">
        <v>43313</v>
      </c>
      <c r="AH1" s="9" t="n">
        <v>43344</v>
      </c>
      <c r="AI1" s="9" t="n">
        <v>43374</v>
      </c>
      <c r="AJ1" s="9" t="n">
        <v>43405</v>
      </c>
      <c r="AK1" s="9" t="n">
        <v>43435</v>
      </c>
      <c r="AL1" s="9" t="n">
        <v>43466</v>
      </c>
      <c r="AM1" s="9" t="n">
        <v>43497</v>
      </c>
      <c r="AN1" s="9" t="n">
        <v>43525</v>
      </c>
      <c r="AO1" s="9" t="n">
        <v>43556</v>
      </c>
      <c r="AP1" s="9" t="n">
        <v>43586</v>
      </c>
      <c r="AQ1" s="9" t="n">
        <v>43617</v>
      </c>
      <c r="AR1" s="9" t="n">
        <v>43647</v>
      </c>
      <c r="AS1" s="9" t="n">
        <v>43678</v>
      </c>
      <c r="AT1" s="9" t="n">
        <v>43709</v>
      </c>
      <c r="AU1" s="9" t="n">
        <v>43739</v>
      </c>
      <c r="AV1" s="9" t="n">
        <v>43770</v>
      </c>
      <c r="AW1" s="9" t="n">
        <v>43800</v>
      </c>
      <c r="AX1" s="9" t="n">
        <v>43831</v>
      </c>
      <c r="AY1" s="9" t="n">
        <v>43862</v>
      </c>
      <c r="AZ1" s="9" t="n">
        <v>43891</v>
      </c>
      <c r="BA1" s="9" t="n">
        <v>43922</v>
      </c>
      <c r="BB1" s="9" t="n">
        <v>43952</v>
      </c>
      <c r="BC1" s="9" t="n">
        <v>43983</v>
      </c>
      <c r="BD1" s="9" t="n">
        <v>44013</v>
      </c>
      <c r="BE1" s="9" t="n">
        <v>44044</v>
      </c>
      <c r="BF1" s="9" t="n">
        <v>44075</v>
      </c>
      <c r="BG1" s="9" t="n">
        <v>44105</v>
      </c>
      <c r="BH1" s="9" t="n">
        <v>44136</v>
      </c>
      <c r="BI1" s="9" t="n">
        <v>44166</v>
      </c>
      <c r="BJ1" s="9" t="n">
        <v>44197</v>
      </c>
      <c r="BK1" s="9" t="n">
        <v>44228</v>
      </c>
      <c r="BL1" s="9" t="n">
        <v>44256</v>
      </c>
      <c r="BM1" s="9" t="n">
        <v>44287</v>
      </c>
      <c r="BN1" s="9" t="n">
        <v>44317</v>
      </c>
      <c r="BO1" s="9" t="n">
        <v>44348</v>
      </c>
      <c r="BP1" s="9" t="n">
        <v>44378</v>
      </c>
      <c r="BQ1" s="9" t="n">
        <v>44409</v>
      </c>
      <c r="BR1" s="9" t="n">
        <v>44440</v>
      </c>
      <c r="BS1" s="9" t="n">
        <v>44470</v>
      </c>
      <c r="BT1" s="9" t="n">
        <v>44501</v>
      </c>
      <c r="BU1" s="9" t="n">
        <v>44531</v>
      </c>
      <c r="BV1" s="9" t="n">
        <v>44562</v>
      </c>
      <c r="BW1" s="9" t="n">
        <v>44593</v>
      </c>
      <c r="BX1" s="9" t="n">
        <v>44621</v>
      </c>
      <c r="BY1" s="9" t="n">
        <v>44652</v>
      </c>
      <c r="BZ1" s="9" t="n">
        <v>44682</v>
      </c>
      <c r="CA1" s="9" t="n">
        <v>44713</v>
      </c>
      <c r="CB1" s="9" t="n">
        <v>44743</v>
      </c>
      <c r="CC1" s="9" t="n">
        <v>44774</v>
      </c>
      <c r="CD1" s="9" t="n">
        <v>44805</v>
      </c>
      <c r="CE1" s="9" t="n">
        <v>44835</v>
      </c>
      <c r="CF1" s="9" t="n">
        <v>44866</v>
      </c>
      <c r="CG1" s="9" t="n">
        <v>44896</v>
      </c>
      <c r="CH1" s="9" t="n">
        <v>44927</v>
      </c>
      <c r="CI1" s="9" t="n">
        <v>44958</v>
      </c>
      <c r="CJ1" s="9" t="n">
        <v>44986</v>
      </c>
      <c r="CK1" s="9" t="n">
        <v>45017</v>
      </c>
      <c r="CL1" s="9" t="n">
        <v>45047</v>
      </c>
      <c r="CM1" s="9" t="n">
        <v>45078</v>
      </c>
      <c r="CN1" s="9" t="n">
        <v>45108</v>
      </c>
      <c r="CO1" s="9" t="n">
        <v>45139</v>
      </c>
      <c r="CP1" s="9" t="n">
        <v>45170</v>
      </c>
      <c r="CQ1" s="9" t="n">
        <v>45200</v>
      </c>
      <c r="CR1" s="9" t="n">
        <v>45231</v>
      </c>
      <c r="CS1" s="9" t="n">
        <v>45261</v>
      </c>
      <c r="CT1" s="9" t="n">
        <v>45292</v>
      </c>
      <c r="CU1" s="9" t="n">
        <v>45323</v>
      </c>
      <c r="CV1" s="9" t="n">
        <v>45352</v>
      </c>
      <c r="CW1" s="9" t="n">
        <v>45383</v>
      </c>
      <c r="CX1" s="9" t="n">
        <v>45413</v>
      </c>
      <c r="CY1" s="9" t="n">
        <v>45444</v>
      </c>
      <c r="CZ1" s="9" t="n">
        <v>45474</v>
      </c>
      <c r="DA1" s="9" t="n">
        <v>45505</v>
      </c>
      <c r="DB1" s="9" t="n">
        <v>45536</v>
      </c>
      <c r="DC1" s="9" t="n">
        <v>45566</v>
      </c>
      <c r="DD1" s="9" t="n">
        <v>45597</v>
      </c>
      <c r="DE1" s="9" t="n">
        <v>45627</v>
      </c>
    </row>
    <row r="2">
      <c r="A2" s="7" t="inlineStr">
        <is>
          <t>Atendimentos na APS (exceto saúde mental)</t>
        </is>
      </c>
      <c r="B2" t="n">
        <v>74093</v>
      </c>
      <c r="C2" t="n">
        <v>71969</v>
      </c>
      <c r="D2" t="n">
        <v>107801</v>
      </c>
      <c r="E2" t="n">
        <v>88941</v>
      </c>
      <c r="F2" t="n">
        <v>120012</v>
      </c>
      <c r="G2" t="n">
        <v>122526</v>
      </c>
      <c r="H2" t="n">
        <v>115321</v>
      </c>
      <c r="I2" t="n">
        <v>147190</v>
      </c>
      <c r="J2" t="n">
        <v>120650</v>
      </c>
      <c r="K2" t="n">
        <v>122986</v>
      </c>
      <c r="L2" t="n">
        <v>91588</v>
      </c>
      <c r="M2" t="n">
        <v>86493</v>
      </c>
      <c r="N2" t="n">
        <v>95891</v>
      </c>
      <c r="O2" t="n">
        <v>78437</v>
      </c>
      <c r="P2" t="n">
        <v>123378</v>
      </c>
      <c r="Q2" t="n">
        <v>107450</v>
      </c>
      <c r="R2" t="n">
        <v>124783</v>
      </c>
      <c r="S2" t="n">
        <v>116262</v>
      </c>
      <c r="T2" t="n">
        <v>114118</v>
      </c>
      <c r="U2" t="n">
        <v>122593</v>
      </c>
      <c r="V2" t="n">
        <v>116314</v>
      </c>
      <c r="W2" t="n">
        <v>116265</v>
      </c>
      <c r="X2" t="n">
        <v>121010</v>
      </c>
      <c r="Y2" t="n">
        <v>110927</v>
      </c>
      <c r="Z2" t="n">
        <v>122947</v>
      </c>
      <c r="AA2" t="n">
        <v>97921</v>
      </c>
      <c r="AB2" t="n">
        <v>130705</v>
      </c>
      <c r="AC2" t="n">
        <v>140568</v>
      </c>
      <c r="AD2" t="n">
        <v>140530</v>
      </c>
      <c r="AE2" t="n">
        <v>129175</v>
      </c>
      <c r="AF2" t="n">
        <v>135373</v>
      </c>
      <c r="AG2" t="n">
        <v>145679</v>
      </c>
      <c r="AH2" t="n">
        <v>123428</v>
      </c>
      <c r="AI2" t="n">
        <v>161964</v>
      </c>
      <c r="AJ2" t="n">
        <v>135169</v>
      </c>
      <c r="AK2" t="n">
        <v>114358</v>
      </c>
      <c r="AL2" t="n">
        <v>134804</v>
      </c>
      <c r="AM2" t="n">
        <v>131051</v>
      </c>
      <c r="AN2" t="n">
        <v>129019</v>
      </c>
      <c r="AO2" t="n">
        <v>157196</v>
      </c>
      <c r="AP2" t="n">
        <v>164431</v>
      </c>
      <c r="AQ2" t="n">
        <v>141871</v>
      </c>
      <c r="AR2" t="n">
        <v>159215</v>
      </c>
      <c r="AS2" t="n">
        <v>153825</v>
      </c>
      <c r="AT2" t="n">
        <v>119253</v>
      </c>
      <c r="AU2" t="n">
        <v>131196</v>
      </c>
      <c r="AV2" t="n">
        <v>106229</v>
      </c>
      <c r="AW2" t="n">
        <v>93659</v>
      </c>
      <c r="AX2" t="n">
        <v>119860</v>
      </c>
      <c r="AY2" t="n">
        <v>107686</v>
      </c>
      <c r="AZ2" t="n">
        <v>114828</v>
      </c>
      <c r="BA2" t="n">
        <v>86377</v>
      </c>
      <c r="BB2" t="n">
        <v>98407</v>
      </c>
      <c r="BC2" t="n">
        <v>115381</v>
      </c>
      <c r="BD2" t="n">
        <v>127570</v>
      </c>
      <c r="BE2" t="n">
        <v>135439</v>
      </c>
      <c r="BF2" t="n">
        <v>147355</v>
      </c>
      <c r="BG2" t="n">
        <v>155600</v>
      </c>
      <c r="BH2" t="n">
        <v>169745</v>
      </c>
      <c r="BI2" t="n">
        <v>164330</v>
      </c>
      <c r="BJ2" t="n">
        <v>166373</v>
      </c>
      <c r="BK2" t="n">
        <v>172035</v>
      </c>
      <c r="BL2" t="n">
        <v>199666</v>
      </c>
      <c r="BM2" t="n">
        <v>114545</v>
      </c>
      <c r="BN2" t="n">
        <v>48459</v>
      </c>
      <c r="BO2" t="n">
        <v>197574</v>
      </c>
      <c r="BP2" t="n">
        <v>206553</v>
      </c>
      <c r="BQ2" t="n">
        <v>218736</v>
      </c>
      <c r="BR2" t="n">
        <v>207100</v>
      </c>
      <c r="BS2" t="n">
        <v>221887</v>
      </c>
      <c r="BT2" t="n">
        <v>205926</v>
      </c>
      <c r="BU2" t="n">
        <v>212460</v>
      </c>
      <c r="BV2" t="n">
        <v>261339</v>
      </c>
      <c r="BW2" t="n">
        <v>191748</v>
      </c>
      <c r="BX2" t="n">
        <v>229566</v>
      </c>
      <c r="BY2" t="n">
        <v>199671</v>
      </c>
      <c r="BZ2" t="n">
        <v>240772</v>
      </c>
      <c r="CA2" t="n">
        <v>241851</v>
      </c>
      <c r="CB2" t="n">
        <v>231227</v>
      </c>
      <c r="CC2" t="n">
        <v>244566</v>
      </c>
      <c r="CD2" t="n">
        <v>215775</v>
      </c>
      <c r="CE2" t="n">
        <v>224278</v>
      </c>
      <c r="CF2" t="n">
        <v>237029</v>
      </c>
      <c r="CG2" t="n">
        <v>247284</v>
      </c>
      <c r="CH2" t="n">
        <v>228896</v>
      </c>
      <c r="CI2" t="n">
        <v>180244</v>
      </c>
      <c r="CJ2" t="n">
        <v>254708</v>
      </c>
      <c r="CK2" t="n">
        <v>228121</v>
      </c>
      <c r="CL2" t="n">
        <v>288167</v>
      </c>
      <c r="CM2" t="n">
        <v>242851</v>
      </c>
      <c r="CN2" t="n">
        <v>234264</v>
      </c>
      <c r="CO2" t="n">
        <v>268477</v>
      </c>
      <c r="CP2" t="n">
        <v>207192</v>
      </c>
      <c r="CQ2" t="n">
        <v>255622</v>
      </c>
      <c r="CR2" t="n">
        <v>239556</v>
      </c>
      <c r="CS2" t="n">
        <v>232490</v>
      </c>
      <c r="CT2" t="n">
        <v>235276</v>
      </c>
      <c r="CU2" t="n">
        <v>214956</v>
      </c>
      <c r="CV2" t="n">
        <v>249689</v>
      </c>
      <c r="CW2" t="n">
        <v>287853</v>
      </c>
      <c r="CX2" t="n">
        <v>188822</v>
      </c>
      <c r="CY2" t="n">
        <v>238007</v>
      </c>
      <c r="CZ2" t="n">
        <v>265185</v>
      </c>
      <c r="DA2" t="n">
        <v>265231</v>
      </c>
      <c r="DB2" t="n">
        <v>253097</v>
      </c>
      <c r="DC2" t="n">
        <v>292153</v>
      </c>
      <c r="DD2" t="n">
        <v>235030</v>
      </c>
      <c r="DE2" t="n">
        <v>220687</v>
      </c>
    </row>
    <row r="3">
      <c r="A3" s="7" t="inlineStr">
        <is>
          <t>F00-F09 - Transtornos mentais orgânicos, inclusive os sintomáticos</t>
        </is>
      </c>
      <c r="B3" t="n">
        <v>109</v>
      </c>
      <c r="C3" t="n">
        <v>145</v>
      </c>
      <c r="D3" t="n">
        <v>193</v>
      </c>
      <c r="E3" t="n">
        <v>164</v>
      </c>
      <c r="F3" t="n">
        <v>197</v>
      </c>
      <c r="G3" t="n">
        <v>210</v>
      </c>
      <c r="H3" t="n">
        <v>271</v>
      </c>
      <c r="I3" t="n">
        <v>305</v>
      </c>
      <c r="J3" t="n">
        <v>242</v>
      </c>
      <c r="K3" t="n">
        <v>245</v>
      </c>
      <c r="L3" t="n">
        <v>175</v>
      </c>
      <c r="M3" t="n">
        <v>172</v>
      </c>
      <c r="N3" t="n">
        <v>159</v>
      </c>
      <c r="O3" t="n">
        <v>165</v>
      </c>
      <c r="P3" t="n">
        <v>262</v>
      </c>
      <c r="Q3" t="n">
        <v>191</v>
      </c>
      <c r="R3" t="n">
        <v>229</v>
      </c>
      <c r="S3" t="n">
        <v>254</v>
      </c>
      <c r="T3" t="n">
        <v>189</v>
      </c>
      <c r="U3" t="n">
        <v>193</v>
      </c>
      <c r="V3" t="n">
        <v>199</v>
      </c>
      <c r="W3" t="n">
        <v>208</v>
      </c>
      <c r="X3" t="n">
        <v>218</v>
      </c>
      <c r="Y3" t="n">
        <v>189</v>
      </c>
      <c r="Z3" t="n">
        <v>205</v>
      </c>
      <c r="AA3" t="n">
        <v>161</v>
      </c>
      <c r="AB3" t="n">
        <v>242</v>
      </c>
      <c r="AC3" t="n">
        <v>223</v>
      </c>
      <c r="AD3" t="n">
        <v>252</v>
      </c>
      <c r="AE3" t="n">
        <v>258</v>
      </c>
      <c r="AF3" t="n">
        <v>222</v>
      </c>
      <c r="AG3" t="n">
        <v>261</v>
      </c>
      <c r="AH3" t="n">
        <v>223</v>
      </c>
      <c r="AI3" t="n">
        <v>286</v>
      </c>
      <c r="AJ3" t="n">
        <v>249</v>
      </c>
      <c r="AK3" t="n">
        <v>200</v>
      </c>
      <c r="AL3" t="n">
        <v>267</v>
      </c>
      <c r="AM3" t="n">
        <v>235</v>
      </c>
      <c r="AN3" t="n">
        <v>252</v>
      </c>
      <c r="AO3" t="n">
        <v>234</v>
      </c>
      <c r="AP3" t="n">
        <v>266</v>
      </c>
      <c r="AQ3" t="n">
        <v>208</v>
      </c>
      <c r="AR3" t="n">
        <v>264</v>
      </c>
      <c r="AS3" t="n">
        <v>244</v>
      </c>
      <c r="AT3" t="n">
        <v>170</v>
      </c>
      <c r="AU3" t="n">
        <v>207</v>
      </c>
      <c r="AV3" t="n">
        <v>159</v>
      </c>
      <c r="AW3" t="n">
        <v>155</v>
      </c>
      <c r="AX3" t="n">
        <v>208</v>
      </c>
      <c r="AY3" t="n">
        <v>194</v>
      </c>
      <c r="AZ3" t="n">
        <v>166</v>
      </c>
      <c r="BA3" t="n">
        <v>152</v>
      </c>
      <c r="BB3" t="n">
        <v>177</v>
      </c>
      <c r="BC3" t="n">
        <v>217</v>
      </c>
      <c r="BD3" t="n">
        <v>207</v>
      </c>
      <c r="BE3" t="n">
        <v>202</v>
      </c>
      <c r="BF3" t="n">
        <v>254</v>
      </c>
      <c r="BG3" t="n">
        <v>233</v>
      </c>
      <c r="BH3" t="n">
        <v>219</v>
      </c>
      <c r="BI3" t="n">
        <v>257</v>
      </c>
      <c r="BJ3" t="n">
        <v>255</v>
      </c>
      <c r="BK3" t="n">
        <v>228</v>
      </c>
      <c r="BL3" t="n">
        <v>237</v>
      </c>
      <c r="BM3" t="n">
        <v>136</v>
      </c>
      <c r="BN3" t="n">
        <v>69</v>
      </c>
      <c r="BO3" t="n">
        <v>332</v>
      </c>
      <c r="BP3" t="n">
        <v>376</v>
      </c>
      <c r="BQ3" t="n">
        <v>350</v>
      </c>
      <c r="BR3" t="n">
        <v>358</v>
      </c>
      <c r="BS3" t="n">
        <v>356</v>
      </c>
      <c r="BT3" t="n">
        <v>308</v>
      </c>
      <c r="BU3" t="n">
        <v>347</v>
      </c>
      <c r="BV3" t="n">
        <v>206</v>
      </c>
      <c r="BW3" t="n">
        <v>287</v>
      </c>
      <c r="BX3" t="n">
        <v>381</v>
      </c>
      <c r="BY3" t="n">
        <v>294</v>
      </c>
      <c r="BZ3" t="n">
        <v>391</v>
      </c>
      <c r="CA3" t="n">
        <v>368</v>
      </c>
      <c r="CB3" t="n">
        <v>348</v>
      </c>
      <c r="CC3" t="n">
        <v>381</v>
      </c>
      <c r="CD3" t="n">
        <v>383</v>
      </c>
      <c r="CE3" t="n">
        <v>389</v>
      </c>
      <c r="CF3" t="n">
        <v>418</v>
      </c>
      <c r="CG3" t="n">
        <v>359</v>
      </c>
      <c r="CH3" t="n">
        <v>422</v>
      </c>
      <c r="CI3" t="n">
        <v>362</v>
      </c>
      <c r="CJ3" t="n">
        <v>428</v>
      </c>
      <c r="CK3" t="n">
        <v>368</v>
      </c>
      <c r="CL3" t="n">
        <v>468</v>
      </c>
      <c r="CM3" t="n">
        <v>399</v>
      </c>
      <c r="CN3" t="n">
        <v>442</v>
      </c>
      <c r="CO3" t="n">
        <v>493</v>
      </c>
      <c r="CP3" t="n">
        <v>399</v>
      </c>
      <c r="CQ3" t="n">
        <v>490</v>
      </c>
      <c r="CR3" t="n">
        <v>462</v>
      </c>
      <c r="CS3" t="n">
        <v>484</v>
      </c>
      <c r="CT3" t="n">
        <v>451</v>
      </c>
      <c r="CU3" t="n">
        <v>379</v>
      </c>
      <c r="CV3" t="n">
        <v>448</v>
      </c>
      <c r="CW3" t="n">
        <v>507</v>
      </c>
      <c r="CX3" t="n">
        <v>359</v>
      </c>
      <c r="CY3" t="n">
        <v>499</v>
      </c>
      <c r="CZ3" t="n">
        <v>603</v>
      </c>
      <c r="DA3" t="n">
        <v>551</v>
      </c>
      <c r="DB3" t="n">
        <v>500</v>
      </c>
      <c r="DC3" t="n">
        <v>669</v>
      </c>
      <c r="DD3" t="n">
        <v>563</v>
      </c>
      <c r="DE3" t="n">
        <v>532</v>
      </c>
    </row>
    <row r="4">
      <c r="A4" s="7" t="inlineStr">
        <is>
          <t>F20-F29 - Esquizofrenia, transtornos esquizotípicos e transtornos delirantes</t>
        </is>
      </c>
      <c r="B4" t="n">
        <v>314</v>
      </c>
      <c r="C4" t="n">
        <v>340</v>
      </c>
      <c r="D4" t="n">
        <v>430</v>
      </c>
      <c r="E4" t="n">
        <v>371</v>
      </c>
      <c r="F4" t="n">
        <v>466</v>
      </c>
      <c r="G4" t="n">
        <v>626</v>
      </c>
      <c r="H4" t="n">
        <v>630</v>
      </c>
      <c r="I4" t="n">
        <v>665</v>
      </c>
      <c r="J4" t="n">
        <v>648</v>
      </c>
      <c r="K4" t="n">
        <v>591</v>
      </c>
      <c r="L4" t="n">
        <v>425</v>
      </c>
      <c r="M4" t="n">
        <v>446</v>
      </c>
      <c r="N4" t="n">
        <v>479</v>
      </c>
      <c r="O4" t="n">
        <v>424</v>
      </c>
      <c r="P4" t="n">
        <v>558</v>
      </c>
      <c r="Q4" t="n">
        <v>442</v>
      </c>
      <c r="R4" t="n">
        <v>508</v>
      </c>
      <c r="S4" t="n">
        <v>495</v>
      </c>
      <c r="T4" t="n">
        <v>493</v>
      </c>
      <c r="U4" t="n">
        <v>540</v>
      </c>
      <c r="V4" t="n">
        <v>439</v>
      </c>
      <c r="W4" t="n">
        <v>459</v>
      </c>
      <c r="X4" t="n">
        <v>482</v>
      </c>
      <c r="Y4" t="n">
        <v>392</v>
      </c>
      <c r="Z4" t="n">
        <v>463</v>
      </c>
      <c r="AA4" t="n">
        <v>377</v>
      </c>
      <c r="AB4" t="n">
        <v>506</v>
      </c>
      <c r="AC4" t="n">
        <v>533</v>
      </c>
      <c r="AD4" t="n">
        <v>507</v>
      </c>
      <c r="AE4" t="n">
        <v>458</v>
      </c>
      <c r="AF4" t="n">
        <v>473</v>
      </c>
      <c r="AG4" t="n">
        <v>541</v>
      </c>
      <c r="AH4" t="n">
        <v>478</v>
      </c>
      <c r="AI4" t="n">
        <v>539</v>
      </c>
      <c r="AJ4" t="n">
        <v>482</v>
      </c>
      <c r="AK4" t="n">
        <v>427</v>
      </c>
      <c r="AL4" t="n">
        <v>536</v>
      </c>
      <c r="AM4" t="n">
        <v>426</v>
      </c>
      <c r="AN4" t="n">
        <v>422</v>
      </c>
      <c r="AO4" t="n">
        <v>503</v>
      </c>
      <c r="AP4" t="n">
        <v>514</v>
      </c>
      <c r="AQ4" t="n">
        <v>445</v>
      </c>
      <c r="AR4" t="n">
        <v>525</v>
      </c>
      <c r="AS4" t="n">
        <v>497</v>
      </c>
      <c r="AT4" t="n">
        <v>399</v>
      </c>
      <c r="AU4" t="n">
        <v>404</v>
      </c>
      <c r="AV4" t="n">
        <v>338</v>
      </c>
      <c r="AW4" t="n">
        <v>344</v>
      </c>
      <c r="AX4" t="n">
        <v>411</v>
      </c>
      <c r="AY4" t="n">
        <v>339</v>
      </c>
      <c r="AZ4" t="n">
        <v>306</v>
      </c>
      <c r="BA4" t="n">
        <v>226</v>
      </c>
      <c r="BB4" t="n">
        <v>257</v>
      </c>
      <c r="BC4" t="n">
        <v>258</v>
      </c>
      <c r="BD4" t="n">
        <v>285</v>
      </c>
      <c r="BE4" t="n">
        <v>346</v>
      </c>
      <c r="BF4" t="n">
        <v>364</v>
      </c>
      <c r="BG4" t="n">
        <v>375</v>
      </c>
      <c r="BH4" t="n">
        <v>394</v>
      </c>
      <c r="BI4" t="n">
        <v>352</v>
      </c>
      <c r="BJ4" t="n">
        <v>376</v>
      </c>
      <c r="BK4" t="n">
        <v>382</v>
      </c>
      <c r="BL4" t="n">
        <v>355</v>
      </c>
      <c r="BM4" t="n">
        <v>244</v>
      </c>
      <c r="BN4" t="n">
        <v>104</v>
      </c>
      <c r="BO4" t="n">
        <v>435</v>
      </c>
      <c r="BP4" t="n">
        <v>445</v>
      </c>
      <c r="BQ4" t="n">
        <v>447</v>
      </c>
      <c r="BR4" t="n">
        <v>441</v>
      </c>
      <c r="BS4" t="n">
        <v>399</v>
      </c>
      <c r="BT4" t="n">
        <v>413</v>
      </c>
      <c r="BU4" t="n">
        <v>441</v>
      </c>
      <c r="BV4" t="n">
        <v>280</v>
      </c>
      <c r="BW4" t="n">
        <v>331</v>
      </c>
      <c r="BX4" t="n">
        <v>490</v>
      </c>
      <c r="BY4" t="n">
        <v>390</v>
      </c>
      <c r="BZ4" t="n">
        <v>379</v>
      </c>
      <c r="CA4" t="n">
        <v>458</v>
      </c>
      <c r="CB4" t="n">
        <v>436</v>
      </c>
      <c r="CC4" t="n">
        <v>503</v>
      </c>
      <c r="CD4" t="n">
        <v>572</v>
      </c>
      <c r="CE4" t="n">
        <v>556</v>
      </c>
      <c r="CF4" t="n">
        <v>588</v>
      </c>
      <c r="CG4" t="n">
        <v>577</v>
      </c>
      <c r="CH4" t="n">
        <v>628</v>
      </c>
      <c r="CI4" t="n">
        <v>501</v>
      </c>
      <c r="CJ4" t="n">
        <v>744</v>
      </c>
      <c r="CK4" t="n">
        <v>622</v>
      </c>
      <c r="CL4" t="n">
        <v>699</v>
      </c>
      <c r="CM4" t="n">
        <v>624</v>
      </c>
      <c r="CN4" t="n">
        <v>678</v>
      </c>
      <c r="CO4" t="n">
        <v>805</v>
      </c>
      <c r="CP4" t="n">
        <v>710</v>
      </c>
      <c r="CQ4" t="n">
        <v>828</v>
      </c>
      <c r="CR4" t="n">
        <v>803</v>
      </c>
      <c r="CS4" t="n">
        <v>813</v>
      </c>
      <c r="CT4" t="n">
        <v>861</v>
      </c>
      <c r="CU4" t="n">
        <v>732</v>
      </c>
      <c r="CV4" t="n">
        <v>850</v>
      </c>
      <c r="CW4" t="n">
        <v>935</v>
      </c>
      <c r="CX4" t="n">
        <v>743</v>
      </c>
      <c r="CY4" t="n">
        <v>803</v>
      </c>
      <c r="CZ4" t="n">
        <v>883</v>
      </c>
      <c r="DA4" t="n">
        <v>824</v>
      </c>
      <c r="DB4" t="n">
        <v>813</v>
      </c>
      <c r="DC4" t="n">
        <v>1167</v>
      </c>
      <c r="DD4" t="n">
        <v>925</v>
      </c>
      <c r="DE4" t="n">
        <v>861</v>
      </c>
    </row>
    <row r="5">
      <c r="A5" s="7" t="inlineStr">
        <is>
          <t>F30-F39 - Transtornos do humor [afetivos]</t>
        </is>
      </c>
      <c r="B5" t="n">
        <v>2173</v>
      </c>
      <c r="C5" t="n">
        <v>2389</v>
      </c>
      <c r="D5" t="n">
        <v>3179</v>
      </c>
      <c r="E5" t="n">
        <v>2984</v>
      </c>
      <c r="F5" t="n">
        <v>3775</v>
      </c>
      <c r="G5" t="n">
        <v>4536</v>
      </c>
      <c r="H5" t="n">
        <v>4401</v>
      </c>
      <c r="I5" t="n">
        <v>5355</v>
      </c>
      <c r="J5" t="n">
        <v>4392</v>
      </c>
      <c r="K5" t="n">
        <v>4147</v>
      </c>
      <c r="L5" t="n">
        <v>3277</v>
      </c>
      <c r="M5" t="n">
        <v>3058</v>
      </c>
      <c r="N5" t="n">
        <v>2925</v>
      </c>
      <c r="O5" t="n">
        <v>2733</v>
      </c>
      <c r="P5" t="n">
        <v>3979</v>
      </c>
      <c r="Q5" t="n">
        <v>3092</v>
      </c>
      <c r="R5" t="n">
        <v>3585</v>
      </c>
      <c r="S5" t="n">
        <v>3274</v>
      </c>
      <c r="T5" t="n">
        <v>3176</v>
      </c>
      <c r="U5" t="n">
        <v>3445</v>
      </c>
      <c r="V5" t="n">
        <v>3206</v>
      </c>
      <c r="W5" t="n">
        <v>3098</v>
      </c>
      <c r="X5" t="n">
        <v>3239</v>
      </c>
      <c r="Y5" t="n">
        <v>3062</v>
      </c>
      <c r="Z5" t="n">
        <v>2950</v>
      </c>
      <c r="AA5" t="n">
        <v>2695</v>
      </c>
      <c r="AB5" t="n">
        <v>3425</v>
      </c>
      <c r="AC5" t="n">
        <v>3523</v>
      </c>
      <c r="AD5" t="n">
        <v>3371</v>
      </c>
      <c r="AE5" t="n">
        <v>3131</v>
      </c>
      <c r="AF5" t="n">
        <v>3157</v>
      </c>
      <c r="AG5" t="n">
        <v>3504</v>
      </c>
      <c r="AH5" t="n">
        <v>3138</v>
      </c>
      <c r="AI5" t="n">
        <v>3862</v>
      </c>
      <c r="AJ5" t="n">
        <v>3282</v>
      </c>
      <c r="AK5" t="n">
        <v>3028</v>
      </c>
      <c r="AL5" t="n">
        <v>3278</v>
      </c>
      <c r="AM5" t="n">
        <v>3104</v>
      </c>
      <c r="AN5" t="n">
        <v>2726</v>
      </c>
      <c r="AO5" t="n">
        <v>3279</v>
      </c>
      <c r="AP5" t="n">
        <v>3567</v>
      </c>
      <c r="AQ5" t="n">
        <v>3013</v>
      </c>
      <c r="AR5" t="n">
        <v>3482</v>
      </c>
      <c r="AS5" t="n">
        <v>3349</v>
      </c>
      <c r="AT5" t="n">
        <v>2772</v>
      </c>
      <c r="AU5" t="n">
        <v>3049</v>
      </c>
      <c r="AV5" t="n">
        <v>2346</v>
      </c>
      <c r="AW5" t="n">
        <v>2066</v>
      </c>
      <c r="AX5" t="n">
        <v>2340</v>
      </c>
      <c r="AY5" t="n">
        <v>2015</v>
      </c>
      <c r="AZ5" t="n">
        <v>1780</v>
      </c>
      <c r="BA5" t="n">
        <v>1560</v>
      </c>
      <c r="BB5" t="n">
        <v>1914</v>
      </c>
      <c r="BC5" t="n">
        <v>1908</v>
      </c>
      <c r="BD5" t="n">
        <v>2029</v>
      </c>
      <c r="BE5" t="n">
        <v>2242</v>
      </c>
      <c r="BF5" t="n">
        <v>2544</v>
      </c>
      <c r="BG5" t="n">
        <v>2563</v>
      </c>
      <c r="BH5" t="n">
        <v>2722</v>
      </c>
      <c r="BI5" t="n">
        <v>2471</v>
      </c>
      <c r="BJ5" t="n">
        <v>2418</v>
      </c>
      <c r="BK5" t="n">
        <v>2321</v>
      </c>
      <c r="BL5" t="n">
        <v>2202</v>
      </c>
      <c r="BM5" t="n">
        <v>1497</v>
      </c>
      <c r="BN5" t="n">
        <v>702</v>
      </c>
      <c r="BO5" t="n">
        <v>2770</v>
      </c>
      <c r="BP5" t="n">
        <v>2964</v>
      </c>
      <c r="BQ5" t="n">
        <v>3133</v>
      </c>
      <c r="BR5" t="n">
        <v>2956</v>
      </c>
      <c r="BS5" t="n">
        <v>3030</v>
      </c>
      <c r="BT5" t="n">
        <v>2801</v>
      </c>
      <c r="BU5" t="n">
        <v>2951</v>
      </c>
      <c r="BV5" t="n">
        <v>1564</v>
      </c>
      <c r="BW5" t="n">
        <v>2006</v>
      </c>
      <c r="BX5" t="n">
        <v>2985</v>
      </c>
      <c r="BY5" t="n">
        <v>2389</v>
      </c>
      <c r="BZ5" t="n">
        <v>2721</v>
      </c>
      <c r="CA5" t="n">
        <v>2659</v>
      </c>
      <c r="CB5" t="n">
        <v>2771</v>
      </c>
      <c r="CC5" t="n">
        <v>3029</v>
      </c>
      <c r="CD5" t="n">
        <v>2830</v>
      </c>
      <c r="CE5" t="n">
        <v>3172</v>
      </c>
      <c r="CF5" t="n">
        <v>3380</v>
      </c>
      <c r="CG5" t="n">
        <v>3329</v>
      </c>
      <c r="CH5" t="n">
        <v>3565</v>
      </c>
      <c r="CI5" t="n">
        <v>2780</v>
      </c>
      <c r="CJ5" t="n">
        <v>3835</v>
      </c>
      <c r="CK5" t="n">
        <v>3400</v>
      </c>
      <c r="CL5" t="n">
        <v>4051</v>
      </c>
      <c r="CM5" t="n">
        <v>3583</v>
      </c>
      <c r="CN5" t="n">
        <v>3958</v>
      </c>
      <c r="CO5" t="n">
        <v>4641</v>
      </c>
      <c r="CP5" t="n">
        <v>3749</v>
      </c>
      <c r="CQ5" t="n">
        <v>4567</v>
      </c>
      <c r="CR5" t="n">
        <v>4539</v>
      </c>
      <c r="CS5" t="n">
        <v>4370</v>
      </c>
      <c r="CT5" t="n">
        <v>4601</v>
      </c>
      <c r="CU5" t="n">
        <v>4147</v>
      </c>
      <c r="CV5" t="n">
        <v>4369</v>
      </c>
      <c r="CW5" t="n">
        <v>4862</v>
      </c>
      <c r="CX5" t="n">
        <v>3452</v>
      </c>
      <c r="CY5" t="n">
        <v>4271</v>
      </c>
      <c r="CZ5" t="n">
        <v>4701</v>
      </c>
      <c r="DA5" t="n">
        <v>4849</v>
      </c>
      <c r="DB5" t="n">
        <v>4389</v>
      </c>
      <c r="DC5" t="n">
        <v>5725</v>
      </c>
      <c r="DD5" t="n">
        <v>4514</v>
      </c>
      <c r="DE5" t="n">
        <v>4463</v>
      </c>
    </row>
    <row r="6">
      <c r="A6" s="7" t="inlineStr">
        <is>
          <t>F40-F48 - Transtornos neuróticos, transtornos relacionados com o "stress" e transtornos somatoformes</t>
        </is>
      </c>
      <c r="B6" t="n">
        <v>796</v>
      </c>
      <c r="C6" t="n">
        <v>788</v>
      </c>
      <c r="D6" t="n">
        <v>1152</v>
      </c>
      <c r="E6" t="n">
        <v>1035</v>
      </c>
      <c r="F6" t="n">
        <v>1526</v>
      </c>
      <c r="G6" t="n">
        <v>1686</v>
      </c>
      <c r="H6" t="n">
        <v>1512</v>
      </c>
      <c r="I6" t="n">
        <v>1817</v>
      </c>
      <c r="J6" t="n">
        <v>1685</v>
      </c>
      <c r="K6" t="n">
        <v>1498</v>
      </c>
      <c r="L6" t="n">
        <v>1214</v>
      </c>
      <c r="M6" t="n">
        <v>1141</v>
      </c>
      <c r="N6" t="n">
        <v>1074</v>
      </c>
      <c r="O6" t="n">
        <v>1022</v>
      </c>
      <c r="P6" t="n">
        <v>1551</v>
      </c>
      <c r="Q6" t="n">
        <v>1269</v>
      </c>
      <c r="R6" t="n">
        <v>1443</v>
      </c>
      <c r="S6" t="n">
        <v>1411</v>
      </c>
      <c r="T6" t="n">
        <v>1376</v>
      </c>
      <c r="U6" t="n">
        <v>1418</v>
      </c>
      <c r="V6" t="n">
        <v>1348</v>
      </c>
      <c r="W6" t="n">
        <v>1368</v>
      </c>
      <c r="X6" t="n">
        <v>1490</v>
      </c>
      <c r="Y6" t="n">
        <v>1369</v>
      </c>
      <c r="Z6" t="n">
        <v>1308</v>
      </c>
      <c r="AA6" t="n">
        <v>1234</v>
      </c>
      <c r="AB6" t="n">
        <v>1709</v>
      </c>
      <c r="AC6" t="n">
        <v>1694</v>
      </c>
      <c r="AD6" t="n">
        <v>1628</v>
      </c>
      <c r="AE6" t="n">
        <v>1393</v>
      </c>
      <c r="AF6" t="n">
        <v>1531</v>
      </c>
      <c r="AG6" t="n">
        <v>1589</v>
      </c>
      <c r="AH6" t="n">
        <v>1435</v>
      </c>
      <c r="AI6" t="n">
        <v>1823</v>
      </c>
      <c r="AJ6" t="n">
        <v>1613</v>
      </c>
      <c r="AK6" t="n">
        <v>1458</v>
      </c>
      <c r="AL6" t="n">
        <v>1592</v>
      </c>
      <c r="AM6" t="n">
        <v>1540</v>
      </c>
      <c r="AN6" t="n">
        <v>1459</v>
      </c>
      <c r="AO6" t="n">
        <v>1840</v>
      </c>
      <c r="AP6" t="n">
        <v>1897</v>
      </c>
      <c r="AQ6" t="n">
        <v>1593</v>
      </c>
      <c r="AR6" t="n">
        <v>1782</v>
      </c>
      <c r="AS6" t="n">
        <v>1829</v>
      </c>
      <c r="AT6" t="n">
        <v>1591</v>
      </c>
      <c r="AU6" t="n">
        <v>1763</v>
      </c>
      <c r="AV6" t="n">
        <v>1427</v>
      </c>
      <c r="AW6" t="n">
        <v>1138</v>
      </c>
      <c r="AX6" t="n">
        <v>1490</v>
      </c>
      <c r="AY6" t="n">
        <v>1420</v>
      </c>
      <c r="AZ6" t="n">
        <v>1245</v>
      </c>
      <c r="BA6" t="n">
        <v>1331</v>
      </c>
      <c r="BB6" t="n">
        <v>1673</v>
      </c>
      <c r="BC6" t="n">
        <v>1950</v>
      </c>
      <c r="BD6" t="n">
        <v>1815</v>
      </c>
      <c r="BE6" t="n">
        <v>2070</v>
      </c>
      <c r="BF6" t="n">
        <v>2431</v>
      </c>
      <c r="BG6" t="n">
        <v>2489</v>
      </c>
      <c r="BH6" t="n">
        <v>2483</v>
      </c>
      <c r="BI6" t="n">
        <v>2530</v>
      </c>
      <c r="BJ6" t="n">
        <v>2361</v>
      </c>
      <c r="BK6" t="n">
        <v>2223</v>
      </c>
      <c r="BL6" t="n">
        <v>2554</v>
      </c>
      <c r="BM6" t="n">
        <v>1764</v>
      </c>
      <c r="BN6" t="n">
        <v>600</v>
      </c>
      <c r="BO6" t="n">
        <v>2822</v>
      </c>
      <c r="BP6" t="n">
        <v>3074</v>
      </c>
      <c r="BQ6" t="n">
        <v>3136</v>
      </c>
      <c r="BR6" t="n">
        <v>2996</v>
      </c>
      <c r="BS6" t="n">
        <v>3130</v>
      </c>
      <c r="BT6" t="n">
        <v>2852</v>
      </c>
      <c r="BU6" t="n">
        <v>2726</v>
      </c>
      <c r="BV6" t="n">
        <v>1686</v>
      </c>
      <c r="BW6" t="n">
        <v>2261</v>
      </c>
      <c r="BX6" t="n">
        <v>3205</v>
      </c>
      <c r="BY6" t="n">
        <v>2506</v>
      </c>
      <c r="BZ6" t="n">
        <v>2671</v>
      </c>
      <c r="CA6" t="n">
        <v>2772</v>
      </c>
      <c r="CB6" t="n">
        <v>3030</v>
      </c>
      <c r="CC6" t="n">
        <v>3358</v>
      </c>
      <c r="CD6" t="n">
        <v>3205</v>
      </c>
      <c r="CE6" t="n">
        <v>3681</v>
      </c>
      <c r="CF6" t="n">
        <v>3610</v>
      </c>
      <c r="CG6" t="n">
        <v>3504</v>
      </c>
      <c r="CH6" t="n">
        <v>4118</v>
      </c>
      <c r="CI6" t="n">
        <v>3417</v>
      </c>
      <c r="CJ6" t="n">
        <v>4601</v>
      </c>
      <c r="CK6" t="n">
        <v>3811</v>
      </c>
      <c r="CL6" t="n">
        <v>4466</v>
      </c>
      <c r="CM6" t="n">
        <v>4154</v>
      </c>
      <c r="CN6" t="n">
        <v>4304</v>
      </c>
      <c r="CO6" t="n">
        <v>5195</v>
      </c>
      <c r="CP6" t="n">
        <v>4322</v>
      </c>
      <c r="CQ6" t="n">
        <v>5342</v>
      </c>
      <c r="CR6" t="n">
        <v>5402</v>
      </c>
      <c r="CS6" t="n">
        <v>5139</v>
      </c>
      <c r="CT6" t="n">
        <v>5403</v>
      </c>
      <c r="CU6" t="n">
        <v>4873</v>
      </c>
      <c r="CV6" t="n">
        <v>5139</v>
      </c>
      <c r="CW6" t="n">
        <v>5844</v>
      </c>
      <c r="CX6" t="n">
        <v>4474</v>
      </c>
      <c r="CY6" t="n">
        <v>5189</v>
      </c>
      <c r="CZ6" t="n">
        <v>5477</v>
      </c>
      <c r="DA6" t="n">
        <v>5584</v>
      </c>
      <c r="DB6" t="n">
        <v>5031</v>
      </c>
      <c r="DC6" t="n">
        <v>6308</v>
      </c>
      <c r="DD6" t="n">
        <v>5250</v>
      </c>
      <c r="DE6" t="n">
        <v>5037</v>
      </c>
    </row>
    <row r="7">
      <c r="A7" s="7" t="inlineStr">
        <is>
          <t>F50-F59 - Síndromes comportamentais associadas a disfunções fisiológicas e a fatores físicos</t>
        </is>
      </c>
      <c r="B7" t="n">
        <v>79</v>
      </c>
      <c r="C7" t="n">
        <v>70</v>
      </c>
      <c r="D7" t="n">
        <v>101</v>
      </c>
      <c r="E7" t="n">
        <v>82</v>
      </c>
      <c r="F7" t="n">
        <v>168</v>
      </c>
      <c r="G7" t="n">
        <v>148</v>
      </c>
      <c r="H7" t="n">
        <v>143</v>
      </c>
      <c r="I7" t="n">
        <v>167</v>
      </c>
      <c r="J7" t="n">
        <v>136</v>
      </c>
      <c r="K7" t="n">
        <v>157</v>
      </c>
      <c r="L7" t="n">
        <v>105</v>
      </c>
      <c r="M7" t="n">
        <v>124</v>
      </c>
      <c r="N7" t="n">
        <v>102</v>
      </c>
      <c r="O7" t="n">
        <v>85</v>
      </c>
      <c r="P7" t="n">
        <v>140</v>
      </c>
      <c r="Q7" t="n">
        <v>112</v>
      </c>
      <c r="R7" t="n">
        <v>121</v>
      </c>
      <c r="S7" t="n">
        <v>122</v>
      </c>
      <c r="T7" t="n">
        <v>120</v>
      </c>
      <c r="U7" t="n">
        <v>135</v>
      </c>
      <c r="V7" t="n">
        <v>98</v>
      </c>
      <c r="W7" t="n">
        <v>111</v>
      </c>
      <c r="X7" t="n">
        <v>109</v>
      </c>
      <c r="Y7" t="n">
        <v>99</v>
      </c>
      <c r="Z7" t="n">
        <v>88</v>
      </c>
      <c r="AA7" t="n">
        <v>95</v>
      </c>
      <c r="AB7" t="n">
        <v>140</v>
      </c>
      <c r="AC7" t="n">
        <v>152</v>
      </c>
      <c r="AD7" t="n">
        <v>150</v>
      </c>
      <c r="AE7" t="n">
        <v>109</v>
      </c>
      <c r="AF7" t="n">
        <v>142</v>
      </c>
      <c r="AG7" t="n">
        <v>134</v>
      </c>
      <c r="AH7" t="n">
        <v>119</v>
      </c>
      <c r="AI7" t="n">
        <v>118</v>
      </c>
      <c r="AJ7" t="n">
        <v>118</v>
      </c>
      <c r="AK7" t="n">
        <v>78</v>
      </c>
      <c r="AL7" t="n">
        <v>137</v>
      </c>
      <c r="AM7" t="n">
        <v>108</v>
      </c>
      <c r="AN7" t="n">
        <v>100</v>
      </c>
      <c r="AO7" t="n">
        <v>149</v>
      </c>
      <c r="AP7" t="n">
        <v>153</v>
      </c>
      <c r="AQ7" t="n">
        <v>113</v>
      </c>
      <c r="AR7" t="n">
        <v>122</v>
      </c>
      <c r="AS7" t="n">
        <v>135</v>
      </c>
      <c r="AT7" t="n">
        <v>124</v>
      </c>
      <c r="AU7" t="n">
        <v>118</v>
      </c>
      <c r="AV7" t="n">
        <v>85</v>
      </c>
      <c r="AW7" t="n">
        <v>88</v>
      </c>
      <c r="AX7" t="n">
        <v>96</v>
      </c>
      <c r="AY7" t="n">
        <v>81</v>
      </c>
      <c r="AZ7" t="n">
        <v>64</v>
      </c>
      <c r="BA7" t="n">
        <v>73</v>
      </c>
      <c r="BB7" t="n">
        <v>118</v>
      </c>
      <c r="BC7" t="n">
        <v>139</v>
      </c>
      <c r="BD7" t="n">
        <v>154</v>
      </c>
      <c r="BE7" t="n">
        <v>144</v>
      </c>
      <c r="BF7" t="n">
        <v>166</v>
      </c>
      <c r="BG7" t="n">
        <v>154</v>
      </c>
      <c r="BH7" t="n">
        <v>177</v>
      </c>
      <c r="BI7" t="n">
        <v>145</v>
      </c>
      <c r="BJ7" t="n">
        <v>148</v>
      </c>
      <c r="BK7" t="n">
        <v>129</v>
      </c>
      <c r="BL7" t="n">
        <v>110</v>
      </c>
      <c r="BM7" t="n">
        <v>94</v>
      </c>
      <c r="BN7" t="n">
        <v>33</v>
      </c>
      <c r="BO7" t="n">
        <v>157</v>
      </c>
      <c r="BP7" t="n">
        <v>161</v>
      </c>
      <c r="BQ7" t="n">
        <v>181</v>
      </c>
      <c r="BR7" t="n">
        <v>173</v>
      </c>
      <c r="BS7" t="n">
        <v>163</v>
      </c>
      <c r="BT7" t="n">
        <v>136</v>
      </c>
      <c r="BU7" t="n">
        <v>151</v>
      </c>
      <c r="BV7" t="n">
        <v>85</v>
      </c>
      <c r="BW7" t="n">
        <v>119</v>
      </c>
      <c r="BX7" t="n">
        <v>166</v>
      </c>
      <c r="BY7" t="n">
        <v>125</v>
      </c>
      <c r="BZ7" t="n">
        <v>162</v>
      </c>
      <c r="CA7" t="n">
        <v>133</v>
      </c>
      <c r="CB7" t="n">
        <v>157</v>
      </c>
      <c r="CC7" t="n">
        <v>208</v>
      </c>
      <c r="CD7" t="n">
        <v>176</v>
      </c>
      <c r="CE7" t="n">
        <v>160</v>
      </c>
      <c r="CF7" t="n">
        <v>172</v>
      </c>
      <c r="CG7" t="n">
        <v>136</v>
      </c>
      <c r="CH7" t="n">
        <v>181</v>
      </c>
      <c r="CI7" t="n">
        <v>149</v>
      </c>
      <c r="CJ7" t="n">
        <v>169</v>
      </c>
      <c r="CK7" t="n">
        <v>140</v>
      </c>
      <c r="CL7" t="n">
        <v>187</v>
      </c>
      <c r="CM7" t="n">
        <v>186</v>
      </c>
      <c r="CN7" t="n">
        <v>188</v>
      </c>
      <c r="CO7" t="n">
        <v>206</v>
      </c>
      <c r="CP7" t="n">
        <v>178</v>
      </c>
      <c r="CQ7" t="n">
        <v>192</v>
      </c>
      <c r="CR7" t="n">
        <v>177</v>
      </c>
      <c r="CS7" t="n">
        <v>210</v>
      </c>
      <c r="CT7" t="n">
        <v>199</v>
      </c>
      <c r="CU7" t="n">
        <v>153</v>
      </c>
      <c r="CV7" t="n">
        <v>186</v>
      </c>
      <c r="CW7" t="n">
        <v>217</v>
      </c>
      <c r="CX7" t="n">
        <v>144</v>
      </c>
      <c r="CY7" t="n">
        <v>194</v>
      </c>
      <c r="CZ7" t="n">
        <v>201</v>
      </c>
      <c r="DA7" t="n">
        <v>165</v>
      </c>
      <c r="DB7" t="n">
        <v>157</v>
      </c>
      <c r="DC7" t="n">
        <v>222</v>
      </c>
      <c r="DD7" t="n">
        <v>150</v>
      </c>
      <c r="DE7" t="n">
        <v>154</v>
      </c>
    </row>
    <row r="8">
      <c r="A8" s="7" t="inlineStr">
        <is>
          <t>F60-F69 - Transtornos da personalidade e do comportamento do adulto</t>
        </is>
      </c>
      <c r="B8" t="n">
        <v>25</v>
      </c>
      <c r="C8" t="n">
        <v>22</v>
      </c>
      <c r="D8" t="n">
        <v>31</v>
      </c>
      <c r="E8" t="n">
        <v>44</v>
      </c>
      <c r="F8" t="n">
        <v>51</v>
      </c>
      <c r="G8" t="n">
        <v>64</v>
      </c>
      <c r="H8" t="n">
        <v>48</v>
      </c>
      <c r="I8" t="n">
        <v>48</v>
      </c>
      <c r="J8" t="n">
        <v>55</v>
      </c>
      <c r="K8" t="n">
        <v>59</v>
      </c>
      <c r="L8" t="n">
        <v>44</v>
      </c>
      <c r="M8" t="n">
        <v>34</v>
      </c>
      <c r="N8" t="n">
        <v>54</v>
      </c>
      <c r="O8" t="n">
        <v>42</v>
      </c>
      <c r="P8" t="n">
        <v>66</v>
      </c>
      <c r="Q8" t="n">
        <v>51</v>
      </c>
      <c r="R8" t="n">
        <v>49</v>
      </c>
      <c r="S8" t="n">
        <v>48</v>
      </c>
      <c r="T8" t="n">
        <v>45</v>
      </c>
      <c r="U8" t="n">
        <v>44</v>
      </c>
      <c r="V8" t="n">
        <v>52</v>
      </c>
      <c r="W8" t="n">
        <v>50</v>
      </c>
      <c r="X8" t="n">
        <v>55</v>
      </c>
      <c r="Y8" t="n">
        <v>57</v>
      </c>
      <c r="Z8" t="n">
        <v>53</v>
      </c>
      <c r="AA8" t="n">
        <v>41</v>
      </c>
      <c r="AB8" t="n">
        <v>69</v>
      </c>
      <c r="AC8" t="n">
        <v>50</v>
      </c>
      <c r="AD8" t="n">
        <v>57</v>
      </c>
      <c r="AE8" t="n">
        <v>61</v>
      </c>
      <c r="AF8" t="n">
        <v>35</v>
      </c>
      <c r="AG8" t="n">
        <v>47</v>
      </c>
      <c r="AH8" t="n">
        <v>50</v>
      </c>
      <c r="AI8" t="n">
        <v>72</v>
      </c>
      <c r="AJ8" t="n">
        <v>67</v>
      </c>
      <c r="AK8" t="n">
        <v>51</v>
      </c>
      <c r="AL8" t="n">
        <v>170</v>
      </c>
      <c r="AM8" t="n">
        <v>56</v>
      </c>
      <c r="AN8" t="n">
        <v>60</v>
      </c>
      <c r="AO8" t="n">
        <v>64</v>
      </c>
      <c r="AP8" t="n">
        <v>83</v>
      </c>
      <c r="AQ8" t="n">
        <v>68</v>
      </c>
      <c r="AR8" t="n">
        <v>68</v>
      </c>
      <c r="AS8" t="n">
        <v>62</v>
      </c>
      <c r="AT8" t="n">
        <v>56</v>
      </c>
      <c r="AU8" t="n">
        <v>66</v>
      </c>
      <c r="AV8" t="n">
        <v>47</v>
      </c>
      <c r="AW8" t="n">
        <v>49</v>
      </c>
      <c r="AX8" t="n">
        <v>47</v>
      </c>
      <c r="AY8" t="n">
        <v>61</v>
      </c>
      <c r="AZ8" t="n">
        <v>65</v>
      </c>
      <c r="BA8" t="n">
        <v>33</v>
      </c>
      <c r="BB8" t="n">
        <v>32</v>
      </c>
      <c r="BC8" t="n">
        <v>120</v>
      </c>
      <c r="BD8" t="n">
        <v>147</v>
      </c>
      <c r="BE8" t="n">
        <v>162</v>
      </c>
      <c r="BF8" t="n">
        <v>138</v>
      </c>
      <c r="BG8" t="n">
        <v>123</v>
      </c>
      <c r="BH8" t="n">
        <v>154</v>
      </c>
      <c r="BI8" t="n">
        <v>141</v>
      </c>
      <c r="BJ8" t="n">
        <v>159</v>
      </c>
      <c r="BK8" t="n">
        <v>132</v>
      </c>
      <c r="BL8" t="n">
        <v>86</v>
      </c>
      <c r="BM8" t="n">
        <v>68</v>
      </c>
      <c r="BN8" t="n">
        <v>23</v>
      </c>
      <c r="BO8" t="n">
        <v>138</v>
      </c>
      <c r="BP8" t="n">
        <v>118</v>
      </c>
      <c r="BQ8" t="n">
        <v>171</v>
      </c>
      <c r="BR8" t="n">
        <v>150</v>
      </c>
      <c r="BS8" t="n">
        <v>140</v>
      </c>
      <c r="BT8" t="n">
        <v>129</v>
      </c>
      <c r="BU8" t="n">
        <v>165</v>
      </c>
      <c r="BV8" t="n">
        <v>91</v>
      </c>
      <c r="BW8" t="n">
        <v>108</v>
      </c>
      <c r="BX8" t="n">
        <v>182</v>
      </c>
      <c r="BY8" t="n">
        <v>154</v>
      </c>
      <c r="BZ8" t="n">
        <v>138</v>
      </c>
      <c r="CA8" t="n">
        <v>154</v>
      </c>
      <c r="CB8" t="n">
        <v>171</v>
      </c>
      <c r="CC8" t="n">
        <v>202</v>
      </c>
      <c r="CD8" t="n">
        <v>93</v>
      </c>
      <c r="CE8" t="n">
        <v>110</v>
      </c>
      <c r="CF8" t="n">
        <v>93</v>
      </c>
      <c r="CG8" t="n">
        <v>97</v>
      </c>
      <c r="CH8" t="n">
        <v>93</v>
      </c>
      <c r="CI8" t="n">
        <v>76</v>
      </c>
      <c r="CJ8" t="n">
        <v>97</v>
      </c>
      <c r="CK8" t="n">
        <v>71</v>
      </c>
      <c r="CL8" t="n">
        <v>102</v>
      </c>
      <c r="CM8" t="n">
        <v>96</v>
      </c>
      <c r="CN8" t="n">
        <v>107</v>
      </c>
      <c r="CO8" t="n">
        <v>136</v>
      </c>
      <c r="CP8" t="n">
        <v>116</v>
      </c>
      <c r="CQ8" t="n">
        <v>124</v>
      </c>
      <c r="CR8" t="n">
        <v>129</v>
      </c>
      <c r="CS8" t="n">
        <v>130</v>
      </c>
      <c r="CT8" t="n">
        <v>121</v>
      </c>
      <c r="CU8" t="n">
        <v>116</v>
      </c>
      <c r="CV8" t="n">
        <v>141</v>
      </c>
      <c r="CW8" t="n">
        <v>137</v>
      </c>
      <c r="CX8" t="n">
        <v>110</v>
      </c>
      <c r="CY8" t="n">
        <v>142</v>
      </c>
      <c r="CZ8" t="n">
        <v>131</v>
      </c>
      <c r="DA8" t="n">
        <v>173</v>
      </c>
      <c r="DB8" t="n">
        <v>147</v>
      </c>
      <c r="DC8" t="n">
        <v>202</v>
      </c>
      <c r="DD8" t="n">
        <v>146</v>
      </c>
      <c r="DE8" t="n">
        <v>171</v>
      </c>
    </row>
    <row r="9">
      <c r="A9" s="7" t="inlineStr">
        <is>
          <t>F70-F79 - Retardo mental</t>
        </is>
      </c>
      <c r="B9" t="n">
        <v>129</v>
      </c>
      <c r="C9" t="n">
        <v>172</v>
      </c>
      <c r="D9" t="n">
        <v>184</v>
      </c>
      <c r="E9" t="n">
        <v>195</v>
      </c>
      <c r="F9" t="n">
        <v>228</v>
      </c>
      <c r="G9" t="n">
        <v>237</v>
      </c>
      <c r="H9" t="n">
        <v>256</v>
      </c>
      <c r="I9" t="n">
        <v>290</v>
      </c>
      <c r="J9" t="n">
        <v>242</v>
      </c>
      <c r="K9" t="n">
        <v>239</v>
      </c>
      <c r="L9" t="n">
        <v>185</v>
      </c>
      <c r="M9" t="n">
        <v>219</v>
      </c>
      <c r="N9" t="n">
        <v>166</v>
      </c>
      <c r="O9" t="n">
        <v>160</v>
      </c>
      <c r="P9" t="n">
        <v>246</v>
      </c>
      <c r="Q9" t="n">
        <v>189</v>
      </c>
      <c r="R9" t="n">
        <v>214</v>
      </c>
      <c r="S9" t="n">
        <v>193</v>
      </c>
      <c r="T9" t="n">
        <v>203</v>
      </c>
      <c r="U9" t="n">
        <v>205</v>
      </c>
      <c r="V9" t="n">
        <v>199</v>
      </c>
      <c r="W9" t="n">
        <v>202</v>
      </c>
      <c r="X9" t="n">
        <v>227</v>
      </c>
      <c r="Y9" t="n">
        <v>175</v>
      </c>
      <c r="Z9" t="n">
        <v>207</v>
      </c>
      <c r="AA9" t="n">
        <v>164</v>
      </c>
      <c r="AB9" t="n">
        <v>210</v>
      </c>
      <c r="AC9" t="n">
        <v>248</v>
      </c>
      <c r="AD9" t="n">
        <v>247</v>
      </c>
      <c r="AE9" t="n">
        <v>208</v>
      </c>
      <c r="AF9" t="n">
        <v>197</v>
      </c>
      <c r="AG9" t="n">
        <v>227</v>
      </c>
      <c r="AH9" t="n">
        <v>198</v>
      </c>
      <c r="AI9" t="n">
        <v>241</v>
      </c>
      <c r="AJ9" t="n">
        <v>206</v>
      </c>
      <c r="AK9" t="n">
        <v>171</v>
      </c>
      <c r="AL9" t="n">
        <v>208</v>
      </c>
      <c r="AM9" t="n">
        <v>189</v>
      </c>
      <c r="AN9" t="n">
        <v>200</v>
      </c>
      <c r="AO9" t="n">
        <v>218</v>
      </c>
      <c r="AP9" t="n">
        <v>265</v>
      </c>
      <c r="AQ9" t="n">
        <v>203</v>
      </c>
      <c r="AR9" t="n">
        <v>250</v>
      </c>
      <c r="AS9" t="n">
        <v>230</v>
      </c>
      <c r="AT9" t="n">
        <v>158</v>
      </c>
      <c r="AU9" t="n">
        <v>196</v>
      </c>
      <c r="AV9" t="n">
        <v>158</v>
      </c>
      <c r="AW9" t="n">
        <v>152</v>
      </c>
      <c r="AX9" t="n">
        <v>151</v>
      </c>
      <c r="AY9" t="n">
        <v>132</v>
      </c>
      <c r="AZ9" t="n">
        <v>114</v>
      </c>
      <c r="BA9" t="n">
        <v>59</v>
      </c>
      <c r="BB9" t="n">
        <v>79</v>
      </c>
      <c r="BC9" t="n">
        <v>77</v>
      </c>
      <c r="BD9" t="n">
        <v>84</v>
      </c>
      <c r="BE9" t="n">
        <v>123</v>
      </c>
      <c r="BF9" t="n">
        <v>112</v>
      </c>
      <c r="BG9" t="n">
        <v>142</v>
      </c>
      <c r="BH9" t="n">
        <v>109</v>
      </c>
      <c r="BI9" t="n">
        <v>93</v>
      </c>
      <c r="BJ9" t="n">
        <v>133</v>
      </c>
      <c r="BK9" t="n">
        <v>116</v>
      </c>
      <c r="BL9" t="n">
        <v>105</v>
      </c>
      <c r="BM9" t="n">
        <v>74</v>
      </c>
      <c r="BN9" t="n">
        <v>49</v>
      </c>
      <c r="BO9" t="n">
        <v>200</v>
      </c>
      <c r="BP9" t="n">
        <v>149</v>
      </c>
      <c r="BQ9" t="n">
        <v>173</v>
      </c>
      <c r="BR9" t="n">
        <v>145</v>
      </c>
      <c r="BS9" t="n">
        <v>171</v>
      </c>
      <c r="BT9" t="n">
        <v>173</v>
      </c>
      <c r="BU9" t="n">
        <v>169</v>
      </c>
      <c r="BV9" t="n">
        <v>95</v>
      </c>
      <c r="BW9" t="n">
        <v>157</v>
      </c>
      <c r="BX9" t="n">
        <v>201</v>
      </c>
      <c r="BY9" t="n">
        <v>136</v>
      </c>
      <c r="BZ9" t="n">
        <v>145</v>
      </c>
      <c r="CA9" t="n">
        <v>163</v>
      </c>
      <c r="CB9" t="n">
        <v>149</v>
      </c>
      <c r="CC9" t="n">
        <v>162</v>
      </c>
      <c r="CD9" t="n">
        <v>173</v>
      </c>
      <c r="CE9" t="n">
        <v>197</v>
      </c>
      <c r="CF9" t="n">
        <v>178</v>
      </c>
      <c r="CG9" t="n">
        <v>175</v>
      </c>
      <c r="CH9" t="n">
        <v>229</v>
      </c>
      <c r="CI9" t="n">
        <v>193</v>
      </c>
      <c r="CJ9" t="n">
        <v>220</v>
      </c>
      <c r="CK9" t="n">
        <v>178</v>
      </c>
      <c r="CL9" t="n">
        <v>251</v>
      </c>
      <c r="CM9" t="n">
        <v>229</v>
      </c>
      <c r="CN9" t="n">
        <v>220</v>
      </c>
      <c r="CO9" t="n">
        <v>288</v>
      </c>
      <c r="CP9" t="n">
        <v>216</v>
      </c>
      <c r="CQ9" t="n">
        <v>250</v>
      </c>
      <c r="CR9" t="n">
        <v>268</v>
      </c>
      <c r="CS9" t="n">
        <v>251</v>
      </c>
      <c r="CT9" t="n">
        <v>258</v>
      </c>
      <c r="CU9" t="n">
        <v>266</v>
      </c>
      <c r="CV9" t="n">
        <v>290</v>
      </c>
      <c r="CW9" t="n">
        <v>307</v>
      </c>
      <c r="CX9" t="n">
        <v>167</v>
      </c>
      <c r="CY9" t="n">
        <v>259</v>
      </c>
      <c r="CZ9" t="n">
        <v>282</v>
      </c>
      <c r="DA9" t="n">
        <v>312</v>
      </c>
      <c r="DB9" t="n">
        <v>292</v>
      </c>
      <c r="DC9" t="n">
        <v>377</v>
      </c>
      <c r="DD9" t="n">
        <v>311</v>
      </c>
      <c r="DE9" t="n">
        <v>268</v>
      </c>
    </row>
    <row r="10">
      <c r="A10" s="7" t="inlineStr">
        <is>
          <t>F80-F89 - Transtornos do desenvolvimento psicológico</t>
        </is>
      </c>
      <c r="B10" t="n">
        <v>58</v>
      </c>
      <c r="C10" t="n">
        <v>64</v>
      </c>
      <c r="D10" t="n">
        <v>80</v>
      </c>
      <c r="E10" t="n">
        <v>86</v>
      </c>
      <c r="F10" t="n">
        <v>115</v>
      </c>
      <c r="G10" t="n">
        <v>148</v>
      </c>
      <c r="H10" t="n">
        <v>146</v>
      </c>
      <c r="I10" t="n">
        <v>197</v>
      </c>
      <c r="J10" t="n">
        <v>172</v>
      </c>
      <c r="K10" t="n">
        <v>189</v>
      </c>
      <c r="L10" t="n">
        <v>118</v>
      </c>
      <c r="M10" t="n">
        <v>106</v>
      </c>
      <c r="N10" t="n">
        <v>101</v>
      </c>
      <c r="O10" t="n">
        <v>94</v>
      </c>
      <c r="P10" t="n">
        <v>159</v>
      </c>
      <c r="Q10" t="n">
        <v>138</v>
      </c>
      <c r="R10" t="n">
        <v>169</v>
      </c>
      <c r="S10" t="n">
        <v>169</v>
      </c>
      <c r="T10" t="n">
        <v>158</v>
      </c>
      <c r="U10" t="n">
        <v>171</v>
      </c>
      <c r="V10" t="n">
        <v>184</v>
      </c>
      <c r="W10" t="n">
        <v>153</v>
      </c>
      <c r="X10" t="n">
        <v>187</v>
      </c>
      <c r="Y10" t="n">
        <v>173</v>
      </c>
      <c r="Z10" t="n">
        <v>158</v>
      </c>
      <c r="AA10" t="n">
        <v>128</v>
      </c>
      <c r="AB10" t="n">
        <v>204</v>
      </c>
      <c r="AC10" t="n">
        <v>245</v>
      </c>
      <c r="AD10" t="n">
        <v>235</v>
      </c>
      <c r="AE10" t="n">
        <v>162</v>
      </c>
      <c r="AF10" t="n">
        <v>210</v>
      </c>
      <c r="AG10" t="n">
        <v>240</v>
      </c>
      <c r="AH10" t="n">
        <v>208</v>
      </c>
      <c r="AI10" t="n">
        <v>253</v>
      </c>
      <c r="AJ10" t="n">
        <v>263</v>
      </c>
      <c r="AK10" t="n">
        <v>179</v>
      </c>
      <c r="AL10" t="n">
        <v>170</v>
      </c>
      <c r="AM10" t="n">
        <v>158</v>
      </c>
      <c r="AN10" t="n">
        <v>225</v>
      </c>
      <c r="AO10" t="n">
        <v>259</v>
      </c>
      <c r="AP10" t="n">
        <v>322</v>
      </c>
      <c r="AQ10" t="n">
        <v>264</v>
      </c>
      <c r="AR10" t="n">
        <v>305</v>
      </c>
      <c r="AS10" t="n">
        <v>276</v>
      </c>
      <c r="AT10" t="n">
        <v>224</v>
      </c>
      <c r="AU10" t="n">
        <v>223</v>
      </c>
      <c r="AV10" t="n">
        <v>204</v>
      </c>
      <c r="AW10" t="n">
        <v>171</v>
      </c>
      <c r="AX10" t="n">
        <v>184</v>
      </c>
      <c r="AY10" t="n">
        <v>127</v>
      </c>
      <c r="AZ10" t="n">
        <v>135</v>
      </c>
      <c r="BA10" t="n">
        <v>56</v>
      </c>
      <c r="BB10" t="n">
        <v>96</v>
      </c>
      <c r="BC10" t="n">
        <v>91</v>
      </c>
      <c r="BD10" t="n">
        <v>105</v>
      </c>
      <c r="BE10" t="n">
        <v>113</v>
      </c>
      <c r="BF10" t="n">
        <v>160</v>
      </c>
      <c r="BG10" t="n">
        <v>205</v>
      </c>
      <c r="BH10" t="n">
        <v>198</v>
      </c>
      <c r="BI10" t="n">
        <v>170</v>
      </c>
      <c r="BJ10" t="n">
        <v>218</v>
      </c>
      <c r="BK10" t="n">
        <v>245</v>
      </c>
      <c r="BL10" t="n">
        <v>170</v>
      </c>
      <c r="BM10" t="n">
        <v>162</v>
      </c>
      <c r="BN10" t="n">
        <v>72</v>
      </c>
      <c r="BO10" t="n">
        <v>293</v>
      </c>
      <c r="BP10" t="n">
        <v>378</v>
      </c>
      <c r="BQ10" t="n">
        <v>366</v>
      </c>
      <c r="BR10" t="n">
        <v>381</v>
      </c>
      <c r="BS10" t="n">
        <v>397</v>
      </c>
      <c r="BT10" t="n">
        <v>385</v>
      </c>
      <c r="BU10" t="n">
        <v>389</v>
      </c>
      <c r="BV10" t="n">
        <v>200</v>
      </c>
      <c r="BW10" t="n">
        <v>314</v>
      </c>
      <c r="BX10" t="n">
        <v>475</v>
      </c>
      <c r="BY10" t="n">
        <v>344</v>
      </c>
      <c r="BZ10" t="n">
        <v>401</v>
      </c>
      <c r="CA10" t="n">
        <v>459</v>
      </c>
      <c r="CB10" t="n">
        <v>406</v>
      </c>
      <c r="CC10" t="n">
        <v>508</v>
      </c>
      <c r="CD10" t="n">
        <v>497</v>
      </c>
      <c r="CE10" t="n">
        <v>481</v>
      </c>
      <c r="CF10" t="n">
        <v>453</v>
      </c>
      <c r="CG10" t="n">
        <v>446</v>
      </c>
      <c r="CH10" t="n">
        <v>509</v>
      </c>
      <c r="CI10" t="n">
        <v>400</v>
      </c>
      <c r="CJ10" t="n">
        <v>609</v>
      </c>
      <c r="CK10" t="n">
        <v>566</v>
      </c>
      <c r="CL10" t="n">
        <v>882</v>
      </c>
      <c r="CM10" t="n">
        <v>719</v>
      </c>
      <c r="CN10" t="n">
        <v>750</v>
      </c>
      <c r="CO10" t="n">
        <v>914</v>
      </c>
      <c r="CP10" t="n">
        <v>683</v>
      </c>
      <c r="CQ10" t="n">
        <v>946</v>
      </c>
      <c r="CR10" t="n">
        <v>880</v>
      </c>
      <c r="CS10" t="n">
        <v>822</v>
      </c>
      <c r="CT10" t="n">
        <v>855</v>
      </c>
      <c r="CU10" t="n">
        <v>801</v>
      </c>
      <c r="CV10" t="n">
        <v>955</v>
      </c>
      <c r="CW10" t="n">
        <v>1162</v>
      </c>
      <c r="CX10" t="n">
        <v>590</v>
      </c>
      <c r="CY10" t="n">
        <v>871</v>
      </c>
      <c r="CZ10" t="n">
        <v>1105</v>
      </c>
      <c r="DA10" t="n">
        <v>1124</v>
      </c>
      <c r="DB10" t="n">
        <v>967</v>
      </c>
      <c r="DC10" t="n">
        <v>1308</v>
      </c>
      <c r="DD10" t="n">
        <v>1093</v>
      </c>
      <c r="DE10" t="n">
        <v>965</v>
      </c>
    </row>
    <row r="11">
      <c r="A11" s="7" t="inlineStr">
        <is>
          <t>F90-F98 - Transtornos do comportamento e transtornos emocionais que aparecem habitualmente durante a infância ou a adolescência</t>
        </is>
      </c>
      <c r="B11" t="n">
        <v>225</v>
      </c>
      <c r="C11" t="n">
        <v>218</v>
      </c>
      <c r="D11" t="n">
        <v>284</v>
      </c>
      <c r="E11" t="n">
        <v>238</v>
      </c>
      <c r="F11" t="n">
        <v>322</v>
      </c>
      <c r="G11" t="n">
        <v>345</v>
      </c>
      <c r="H11" t="n">
        <v>403</v>
      </c>
      <c r="I11" t="n">
        <v>406</v>
      </c>
      <c r="J11" t="n">
        <v>412</v>
      </c>
      <c r="K11" t="n">
        <v>433</v>
      </c>
      <c r="L11" t="n">
        <v>290</v>
      </c>
      <c r="M11" t="n">
        <v>269</v>
      </c>
      <c r="N11" t="n">
        <v>247</v>
      </c>
      <c r="O11" t="n">
        <v>203</v>
      </c>
      <c r="P11" t="n">
        <v>348</v>
      </c>
      <c r="Q11" t="n">
        <v>325</v>
      </c>
      <c r="R11" t="n">
        <v>355</v>
      </c>
      <c r="S11" t="n">
        <v>308</v>
      </c>
      <c r="T11" t="n">
        <v>340</v>
      </c>
      <c r="U11" t="n">
        <v>381</v>
      </c>
      <c r="V11" t="n">
        <v>346</v>
      </c>
      <c r="W11" t="n">
        <v>328</v>
      </c>
      <c r="X11" t="n">
        <v>332</v>
      </c>
      <c r="Y11" t="n">
        <v>277</v>
      </c>
      <c r="Z11" t="n">
        <v>315</v>
      </c>
      <c r="AA11" t="n">
        <v>250</v>
      </c>
      <c r="AB11" t="n">
        <v>358</v>
      </c>
      <c r="AC11" t="n">
        <v>422</v>
      </c>
      <c r="AD11" t="n">
        <v>397</v>
      </c>
      <c r="AE11" t="n">
        <v>337</v>
      </c>
      <c r="AF11" t="n">
        <v>327</v>
      </c>
      <c r="AG11" t="n">
        <v>413</v>
      </c>
      <c r="AH11" t="n">
        <v>353</v>
      </c>
      <c r="AI11" t="n">
        <v>477</v>
      </c>
      <c r="AJ11" t="n">
        <v>355</v>
      </c>
      <c r="AK11" t="n">
        <v>286</v>
      </c>
      <c r="AL11" t="n">
        <v>313</v>
      </c>
      <c r="AM11" t="n">
        <v>314</v>
      </c>
      <c r="AN11" t="n">
        <v>314</v>
      </c>
      <c r="AO11" t="n">
        <v>379</v>
      </c>
      <c r="AP11" t="n">
        <v>565</v>
      </c>
      <c r="AQ11" t="n">
        <v>436</v>
      </c>
      <c r="AR11" t="n">
        <v>520</v>
      </c>
      <c r="AS11" t="n">
        <v>586</v>
      </c>
      <c r="AT11" t="n">
        <v>424</v>
      </c>
      <c r="AU11" t="n">
        <v>472</v>
      </c>
      <c r="AV11" t="n">
        <v>347</v>
      </c>
      <c r="AW11" t="n">
        <v>297</v>
      </c>
      <c r="AX11" t="n">
        <v>387</v>
      </c>
      <c r="AY11" t="n">
        <v>271</v>
      </c>
      <c r="AZ11" t="n">
        <v>253</v>
      </c>
      <c r="BA11" t="n">
        <v>168</v>
      </c>
      <c r="BB11" t="n">
        <v>182</v>
      </c>
      <c r="BC11" t="n">
        <v>229</v>
      </c>
      <c r="BD11" t="n">
        <v>223</v>
      </c>
      <c r="BE11" t="n">
        <v>245</v>
      </c>
      <c r="BF11" t="n">
        <v>298</v>
      </c>
      <c r="BG11" t="n">
        <v>353</v>
      </c>
      <c r="BH11" t="n">
        <v>270</v>
      </c>
      <c r="BI11" t="n">
        <v>267</v>
      </c>
      <c r="BJ11" t="n">
        <v>261</v>
      </c>
      <c r="BK11" t="n">
        <v>261</v>
      </c>
      <c r="BL11" t="n">
        <v>261</v>
      </c>
      <c r="BM11" t="n">
        <v>227</v>
      </c>
      <c r="BN11" t="n">
        <v>80</v>
      </c>
      <c r="BO11" t="n">
        <v>334</v>
      </c>
      <c r="BP11" t="n">
        <v>413</v>
      </c>
      <c r="BQ11" t="n">
        <v>438</v>
      </c>
      <c r="BR11" t="n">
        <v>415</v>
      </c>
      <c r="BS11" t="n">
        <v>417</v>
      </c>
      <c r="BT11" t="n">
        <v>449</v>
      </c>
      <c r="BU11" t="n">
        <v>431</v>
      </c>
      <c r="BV11" t="n">
        <v>238</v>
      </c>
      <c r="BW11" t="n">
        <v>293</v>
      </c>
      <c r="BX11" t="n">
        <v>438</v>
      </c>
      <c r="BY11" t="n">
        <v>328</v>
      </c>
      <c r="BZ11" t="n">
        <v>421</v>
      </c>
      <c r="CA11" t="n">
        <v>486</v>
      </c>
      <c r="CB11" t="n">
        <v>442</v>
      </c>
      <c r="CC11" t="n">
        <v>482</v>
      </c>
      <c r="CD11" t="n">
        <v>482</v>
      </c>
      <c r="CE11" t="n">
        <v>520</v>
      </c>
      <c r="CF11" t="n">
        <v>475</v>
      </c>
      <c r="CG11" t="n">
        <v>422</v>
      </c>
      <c r="CH11" t="n">
        <v>431</v>
      </c>
      <c r="CI11" t="n">
        <v>339</v>
      </c>
      <c r="CJ11" t="n">
        <v>594</v>
      </c>
      <c r="CK11" t="n">
        <v>518</v>
      </c>
      <c r="CL11" t="n">
        <v>627</v>
      </c>
      <c r="CM11" t="n">
        <v>574</v>
      </c>
      <c r="CN11" t="n">
        <v>595</v>
      </c>
      <c r="CO11" t="n">
        <v>781</v>
      </c>
      <c r="CP11" t="n">
        <v>625</v>
      </c>
      <c r="CQ11" t="n">
        <v>816</v>
      </c>
      <c r="CR11" t="n">
        <v>741</v>
      </c>
      <c r="CS11" t="n">
        <v>648</v>
      </c>
      <c r="CT11" t="n">
        <v>625</v>
      </c>
      <c r="CU11" t="n">
        <v>613</v>
      </c>
      <c r="CV11" t="n">
        <v>762</v>
      </c>
      <c r="CW11" t="n">
        <v>889</v>
      </c>
      <c r="CX11" t="n">
        <v>467</v>
      </c>
      <c r="CY11" t="n">
        <v>699</v>
      </c>
      <c r="CZ11" t="n">
        <v>842</v>
      </c>
      <c r="DA11" t="n">
        <v>882</v>
      </c>
      <c r="DB11" t="n">
        <v>923</v>
      </c>
      <c r="DC11" t="n">
        <v>1159</v>
      </c>
      <c r="DD11" t="n">
        <v>922</v>
      </c>
      <c r="DE11" t="n">
        <v>816</v>
      </c>
    </row>
    <row r="12">
      <c r="A12" s="7" t="inlineStr">
        <is>
          <t>F99-F99 - Transtorno mental não especificado</t>
        </is>
      </c>
      <c r="B12" t="n">
        <v>96</v>
      </c>
      <c r="C12" t="n">
        <v>92</v>
      </c>
      <c r="D12" t="n">
        <v>188</v>
      </c>
      <c r="E12" t="n">
        <v>80</v>
      </c>
      <c r="F12" t="n">
        <v>120</v>
      </c>
      <c r="G12" t="n">
        <v>146</v>
      </c>
      <c r="H12" t="n">
        <v>134</v>
      </c>
      <c r="I12" t="n">
        <v>190</v>
      </c>
      <c r="J12" t="n">
        <v>76</v>
      </c>
      <c r="K12" t="n">
        <v>104</v>
      </c>
      <c r="L12" t="n">
        <v>156</v>
      </c>
      <c r="M12" t="n">
        <v>182</v>
      </c>
      <c r="N12" t="n">
        <v>200</v>
      </c>
      <c r="O12" t="n">
        <v>154</v>
      </c>
      <c r="P12" t="n">
        <v>236</v>
      </c>
      <c r="Q12" t="n">
        <v>122</v>
      </c>
      <c r="R12" t="n">
        <v>218</v>
      </c>
      <c r="S12" t="n">
        <v>106</v>
      </c>
      <c r="T12" t="n">
        <v>142</v>
      </c>
      <c r="U12" t="n">
        <v>120</v>
      </c>
      <c r="V12" t="n">
        <v>112</v>
      </c>
      <c r="W12" t="n">
        <v>116</v>
      </c>
      <c r="X12" t="n">
        <v>150</v>
      </c>
      <c r="Y12" t="n">
        <v>92</v>
      </c>
      <c r="Z12" t="n">
        <v>170</v>
      </c>
      <c r="AA12" t="n">
        <v>84</v>
      </c>
      <c r="AB12" t="n">
        <v>146</v>
      </c>
      <c r="AC12" t="n">
        <v>146</v>
      </c>
      <c r="AD12" t="n">
        <v>164</v>
      </c>
      <c r="AE12" t="n">
        <v>144</v>
      </c>
      <c r="AF12" t="n">
        <v>92</v>
      </c>
      <c r="AG12" t="n">
        <v>106</v>
      </c>
      <c r="AH12" t="n">
        <v>108</v>
      </c>
      <c r="AI12" t="n">
        <v>148</v>
      </c>
      <c r="AJ12" t="n">
        <v>94</v>
      </c>
      <c r="AK12" t="n">
        <v>68</v>
      </c>
      <c r="AL12" t="n">
        <v>66</v>
      </c>
      <c r="AM12" t="n">
        <v>72</v>
      </c>
      <c r="AN12" t="n">
        <v>62</v>
      </c>
      <c r="AO12" t="n">
        <v>76</v>
      </c>
      <c r="AP12" t="n">
        <v>88</v>
      </c>
      <c r="AQ12" t="n">
        <v>86</v>
      </c>
      <c r="AR12" t="n">
        <v>98</v>
      </c>
      <c r="AS12" t="n">
        <v>58</v>
      </c>
      <c r="AT12" t="n">
        <v>26</v>
      </c>
      <c r="AU12" t="n">
        <v>38</v>
      </c>
      <c r="AV12" t="n">
        <v>22</v>
      </c>
      <c r="AW12" t="n">
        <v>34</v>
      </c>
      <c r="AX12" t="n">
        <v>32</v>
      </c>
      <c r="AY12" t="n">
        <v>32</v>
      </c>
      <c r="AZ12" t="n">
        <v>26</v>
      </c>
      <c r="BA12" t="n">
        <v>22</v>
      </c>
      <c r="BB12" t="n">
        <v>48</v>
      </c>
      <c r="BC12" t="n">
        <v>32</v>
      </c>
      <c r="BD12" t="n">
        <v>34</v>
      </c>
      <c r="BE12" t="n">
        <v>32</v>
      </c>
      <c r="BF12" t="n">
        <v>40</v>
      </c>
      <c r="BG12" t="n">
        <v>52</v>
      </c>
      <c r="BH12" t="n">
        <v>38</v>
      </c>
      <c r="BI12" t="n">
        <v>38</v>
      </c>
      <c r="BJ12" t="n">
        <v>30</v>
      </c>
      <c r="BK12" t="n">
        <v>30</v>
      </c>
      <c r="BL12" t="n">
        <v>16</v>
      </c>
      <c r="BM12" t="n">
        <v>8</v>
      </c>
      <c r="BN12" t="n">
        <v>12</v>
      </c>
      <c r="BO12" t="n">
        <v>30</v>
      </c>
      <c r="BP12" t="n">
        <v>22</v>
      </c>
      <c r="BQ12" t="n">
        <v>30</v>
      </c>
      <c r="BR12" t="n">
        <v>24</v>
      </c>
      <c r="BS12" t="n">
        <v>24</v>
      </c>
      <c r="BT12" t="n">
        <v>38</v>
      </c>
      <c r="BU12" t="n">
        <v>24</v>
      </c>
      <c r="BV12" t="n">
        <v>16</v>
      </c>
      <c r="BW12" t="n">
        <v>32</v>
      </c>
      <c r="BX12" t="n">
        <v>40</v>
      </c>
      <c r="BY12" t="n">
        <v>24</v>
      </c>
      <c r="BZ12" t="n">
        <v>90</v>
      </c>
      <c r="CA12" t="n">
        <v>112</v>
      </c>
      <c r="CB12" t="n">
        <v>38</v>
      </c>
      <c r="CC12" t="n">
        <v>16</v>
      </c>
      <c r="CD12" t="n">
        <v>52</v>
      </c>
      <c r="CE12" t="n">
        <v>42</v>
      </c>
      <c r="CF12" t="n">
        <v>34</v>
      </c>
      <c r="CG12" t="n">
        <v>46</v>
      </c>
      <c r="CH12" t="n">
        <v>56</v>
      </c>
      <c r="CI12" t="n">
        <v>76</v>
      </c>
      <c r="CJ12" t="n">
        <v>66</v>
      </c>
      <c r="CK12" t="n">
        <v>60</v>
      </c>
      <c r="CL12" t="n">
        <v>62</v>
      </c>
      <c r="CM12" t="n">
        <v>78</v>
      </c>
      <c r="CN12" t="n">
        <v>150</v>
      </c>
      <c r="CO12" t="n">
        <v>134</v>
      </c>
      <c r="CP12" t="n">
        <v>138</v>
      </c>
      <c r="CQ12" t="n">
        <v>138</v>
      </c>
      <c r="CR12" t="n">
        <v>132</v>
      </c>
      <c r="CS12" t="n">
        <v>98</v>
      </c>
      <c r="CT12" t="n">
        <v>102</v>
      </c>
      <c r="CU12" t="n">
        <v>78</v>
      </c>
      <c r="CV12" t="n">
        <v>112</v>
      </c>
      <c r="CW12" t="n">
        <v>68</v>
      </c>
      <c r="CX12" t="n">
        <v>116</v>
      </c>
      <c r="CY12" t="n">
        <v>170</v>
      </c>
      <c r="CZ12" t="n">
        <v>216</v>
      </c>
      <c r="DA12" t="n">
        <v>226</v>
      </c>
      <c r="DB12" t="n">
        <v>290</v>
      </c>
      <c r="DC12" t="n">
        <v>298</v>
      </c>
      <c r="DD12" t="n">
        <v>208</v>
      </c>
      <c r="DE12" t="n">
        <v>138</v>
      </c>
    </row>
    <row r="13">
      <c r="A13" s="7" t="inlineStr">
        <is>
          <t>Grand Total</t>
        </is>
      </c>
      <c r="B13" t="n">
        <v>4004</v>
      </c>
      <c r="C13" t="n">
        <v>4300</v>
      </c>
      <c r="D13" t="n">
        <v>5822</v>
      </c>
      <c r="E13" t="n">
        <v>5279</v>
      </c>
      <c r="F13" t="n">
        <v>6968</v>
      </c>
      <c r="G13" t="n">
        <v>8146</v>
      </c>
      <c r="H13" t="n">
        <v>7944</v>
      </c>
      <c r="I13" t="n">
        <v>9440</v>
      </c>
      <c r="J13" t="n">
        <v>8060</v>
      </c>
      <c r="K13" t="n">
        <v>7662</v>
      </c>
      <c r="L13" t="n">
        <v>5989</v>
      </c>
      <c r="M13" t="n">
        <v>5751</v>
      </c>
      <c r="N13" t="n">
        <v>5507</v>
      </c>
      <c r="O13" t="n">
        <v>5082</v>
      </c>
      <c r="P13" t="n">
        <v>7545</v>
      </c>
      <c r="Q13" t="n">
        <v>5931</v>
      </c>
      <c r="R13" t="n">
        <v>6891</v>
      </c>
      <c r="S13" t="n">
        <v>6380</v>
      </c>
      <c r="T13" t="n">
        <v>6242</v>
      </c>
      <c r="U13" t="n">
        <v>6652</v>
      </c>
      <c r="V13" t="n">
        <v>6183</v>
      </c>
      <c r="W13" t="n">
        <v>6093</v>
      </c>
      <c r="X13" t="n">
        <v>6489</v>
      </c>
      <c r="Y13" t="n">
        <v>5885</v>
      </c>
      <c r="Z13" t="n">
        <v>5917</v>
      </c>
      <c r="AA13" t="n">
        <v>5229</v>
      </c>
      <c r="AB13" t="n">
        <v>7009</v>
      </c>
      <c r="AC13" t="n">
        <v>7236</v>
      </c>
      <c r="AD13" t="n">
        <v>7008</v>
      </c>
      <c r="AE13" t="n">
        <v>6261</v>
      </c>
      <c r="AF13" t="n">
        <v>6386</v>
      </c>
      <c r="AG13" t="n">
        <v>7062</v>
      </c>
      <c r="AH13" t="n">
        <v>6310</v>
      </c>
      <c r="AI13" t="n">
        <v>7819</v>
      </c>
      <c r="AJ13" t="n">
        <v>6729</v>
      </c>
      <c r="AK13" t="n">
        <v>5946</v>
      </c>
      <c r="AL13" t="n">
        <v>6737</v>
      </c>
      <c r="AM13" t="n">
        <v>6202</v>
      </c>
      <c r="AN13" t="n">
        <v>5820</v>
      </c>
      <c r="AO13" t="n">
        <v>7001</v>
      </c>
      <c r="AP13" t="n">
        <v>7720</v>
      </c>
      <c r="AQ13" t="n">
        <v>6429</v>
      </c>
      <c r="AR13" t="n">
        <v>7416</v>
      </c>
      <c r="AS13" t="n">
        <v>7266</v>
      </c>
      <c r="AT13" t="n">
        <v>5944</v>
      </c>
      <c r="AU13" t="n">
        <v>6536</v>
      </c>
      <c r="AV13" t="n">
        <v>5133</v>
      </c>
      <c r="AW13" t="n">
        <v>4494</v>
      </c>
      <c r="AX13" t="n">
        <v>5346</v>
      </c>
      <c r="AY13" t="n">
        <v>4672</v>
      </c>
      <c r="AZ13" t="n">
        <v>4154</v>
      </c>
      <c r="BA13" t="n">
        <v>3680</v>
      </c>
      <c r="BB13" t="n">
        <v>4576</v>
      </c>
      <c r="BC13" t="n">
        <v>5021</v>
      </c>
      <c r="BD13" t="n">
        <v>5083</v>
      </c>
      <c r="BE13" t="n">
        <v>5679</v>
      </c>
      <c r="BF13" t="n">
        <v>6507</v>
      </c>
      <c r="BG13" t="n">
        <v>6689</v>
      </c>
      <c r="BH13" t="n">
        <v>6764</v>
      </c>
      <c r="BI13" t="n">
        <v>6464</v>
      </c>
      <c r="BJ13" t="n">
        <v>6359</v>
      </c>
      <c r="BK13" t="n">
        <v>6067</v>
      </c>
      <c r="BL13" t="n">
        <v>6096</v>
      </c>
      <c r="BM13" t="n">
        <v>4274</v>
      </c>
      <c r="BN13" t="n">
        <v>1744</v>
      </c>
      <c r="BO13" t="n">
        <v>7511</v>
      </c>
      <c r="BP13" t="n">
        <v>8100</v>
      </c>
      <c r="BQ13" t="n">
        <v>8425</v>
      </c>
      <c r="BR13" t="n">
        <v>8039</v>
      </c>
      <c r="BS13" t="n">
        <v>8227</v>
      </c>
      <c r="BT13" t="n">
        <v>7684</v>
      </c>
      <c r="BU13" t="n">
        <v>7794</v>
      </c>
      <c r="BV13" t="n">
        <v>4461</v>
      </c>
      <c r="BW13" t="n">
        <v>5908</v>
      </c>
      <c r="BX13" t="n">
        <v>8563</v>
      </c>
      <c r="BY13" t="n">
        <v>6690</v>
      </c>
      <c r="BZ13" t="n">
        <v>7519</v>
      </c>
      <c r="CA13" t="n">
        <v>7764</v>
      </c>
      <c r="CB13" t="n">
        <v>7948</v>
      </c>
      <c r="CC13" t="n">
        <v>8849</v>
      </c>
      <c r="CD13" t="n">
        <v>8463</v>
      </c>
      <c r="CE13" t="n">
        <v>9308</v>
      </c>
      <c r="CF13" t="n">
        <v>9401</v>
      </c>
      <c r="CG13" t="n">
        <v>9091</v>
      </c>
      <c r="CH13" t="n">
        <v>10232</v>
      </c>
      <c r="CI13" t="n">
        <v>8293</v>
      </c>
      <c r="CJ13" t="n">
        <v>11363</v>
      </c>
      <c r="CK13" t="n">
        <v>9734</v>
      </c>
      <c r="CL13" t="n">
        <v>11795</v>
      </c>
      <c r="CM13" t="n">
        <v>10642</v>
      </c>
      <c r="CN13" t="n">
        <v>11392</v>
      </c>
      <c r="CO13" t="n">
        <v>13593</v>
      </c>
      <c r="CP13" t="n">
        <v>11136</v>
      </c>
      <c r="CQ13" t="n">
        <v>13693</v>
      </c>
      <c r="CR13" t="n">
        <v>13533</v>
      </c>
      <c r="CS13" t="n">
        <v>12965</v>
      </c>
      <c r="CT13" t="n">
        <v>13476</v>
      </c>
      <c r="CU13" t="n">
        <v>12158</v>
      </c>
      <c r="CV13" t="n">
        <v>13252</v>
      </c>
      <c r="CW13" t="n">
        <v>14928</v>
      </c>
      <c r="CX13" t="n">
        <v>10622</v>
      </c>
      <c r="CY13" t="n">
        <v>13097</v>
      </c>
      <c r="CZ13" t="n">
        <v>14441</v>
      </c>
      <c r="DA13" t="n">
        <v>14690</v>
      </c>
      <c r="DB13" t="n">
        <v>13509</v>
      </c>
      <c r="DC13" t="n">
        <v>17435</v>
      </c>
      <c r="DD13" t="n">
        <v>14082</v>
      </c>
      <c r="DE13" t="n">
        <v>13405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E13"/>
  <sheetViews>
    <sheetView workbookViewId="0">
      <selection activeCell="A1" sqref="A1"/>
    </sheetView>
  </sheetViews>
  <sheetFormatPr baseColWidth="8" defaultRowHeight="15"/>
  <sheetData>
    <row r="1">
      <c r="B1" s="9" t="n">
        <v>42370</v>
      </c>
      <c r="C1" s="9" t="n">
        <v>42401</v>
      </c>
      <c r="D1" s="9" t="n">
        <v>42430</v>
      </c>
      <c r="E1" s="9" t="n">
        <v>42461</v>
      </c>
      <c r="F1" s="9" t="n">
        <v>42491</v>
      </c>
      <c r="G1" s="9" t="n">
        <v>42522</v>
      </c>
      <c r="H1" s="9" t="n">
        <v>42552</v>
      </c>
      <c r="I1" s="9" t="n">
        <v>42583</v>
      </c>
      <c r="J1" s="9" t="n">
        <v>42614</v>
      </c>
      <c r="K1" s="9" t="n">
        <v>42644</v>
      </c>
      <c r="L1" s="9" t="n">
        <v>42675</v>
      </c>
      <c r="M1" s="9" t="n">
        <v>42705</v>
      </c>
      <c r="N1" s="9" t="n">
        <v>42736</v>
      </c>
      <c r="O1" s="9" t="n">
        <v>42767</v>
      </c>
      <c r="P1" s="9" t="n">
        <v>42795</v>
      </c>
      <c r="Q1" s="9" t="n">
        <v>42826</v>
      </c>
      <c r="R1" s="9" t="n">
        <v>42856</v>
      </c>
      <c r="S1" s="9" t="n">
        <v>42887</v>
      </c>
      <c r="T1" s="9" t="n">
        <v>42917</v>
      </c>
      <c r="U1" s="9" t="n">
        <v>42948</v>
      </c>
      <c r="V1" s="9" t="n">
        <v>42979</v>
      </c>
      <c r="W1" s="9" t="n">
        <v>43009</v>
      </c>
      <c r="X1" s="9" t="n">
        <v>43040</v>
      </c>
      <c r="Y1" s="9" t="n">
        <v>43070</v>
      </c>
      <c r="Z1" s="9" t="n">
        <v>43101</v>
      </c>
      <c r="AA1" s="9" t="n">
        <v>43132</v>
      </c>
      <c r="AB1" s="9" t="n">
        <v>43160</v>
      </c>
      <c r="AC1" s="9" t="n">
        <v>43191</v>
      </c>
      <c r="AD1" s="9" t="n">
        <v>43221</v>
      </c>
      <c r="AE1" s="9" t="n">
        <v>43252</v>
      </c>
      <c r="AF1" s="9" t="n">
        <v>43282</v>
      </c>
      <c r="AG1" s="9" t="n">
        <v>43313</v>
      </c>
      <c r="AH1" s="9" t="n">
        <v>43344</v>
      </c>
      <c r="AI1" s="9" t="n">
        <v>43374</v>
      </c>
      <c r="AJ1" s="9" t="n">
        <v>43405</v>
      </c>
      <c r="AK1" s="9" t="n">
        <v>43435</v>
      </c>
      <c r="AL1" s="9" t="n">
        <v>43466</v>
      </c>
      <c r="AM1" s="9" t="n">
        <v>43497</v>
      </c>
      <c r="AN1" s="9" t="n">
        <v>43525</v>
      </c>
      <c r="AO1" s="9" t="n">
        <v>43556</v>
      </c>
      <c r="AP1" s="9" t="n">
        <v>43586</v>
      </c>
      <c r="AQ1" s="9" t="n">
        <v>43617</v>
      </c>
      <c r="AR1" s="9" t="n">
        <v>43647</v>
      </c>
      <c r="AS1" s="9" t="n">
        <v>43678</v>
      </c>
      <c r="AT1" s="9" t="n">
        <v>43709</v>
      </c>
      <c r="AU1" s="9" t="n">
        <v>43739</v>
      </c>
      <c r="AV1" s="9" t="n">
        <v>43770</v>
      </c>
      <c r="AW1" s="9" t="n">
        <v>43800</v>
      </c>
      <c r="AX1" s="9" t="n">
        <v>43831</v>
      </c>
      <c r="AY1" s="9" t="n">
        <v>43862</v>
      </c>
      <c r="AZ1" s="9" t="n">
        <v>43891</v>
      </c>
      <c r="BA1" s="9" t="n">
        <v>43922</v>
      </c>
      <c r="BB1" s="9" t="n">
        <v>43952</v>
      </c>
      <c r="BC1" s="9" t="n">
        <v>43983</v>
      </c>
      <c r="BD1" s="9" t="n">
        <v>44013</v>
      </c>
      <c r="BE1" s="9" t="n">
        <v>44044</v>
      </c>
      <c r="BF1" s="9" t="n">
        <v>44075</v>
      </c>
      <c r="BG1" s="9" t="n">
        <v>44105</v>
      </c>
      <c r="BH1" s="9" t="n">
        <v>44136</v>
      </c>
      <c r="BI1" s="9" t="n">
        <v>44166</v>
      </c>
      <c r="BJ1" s="9" t="n">
        <v>44197</v>
      </c>
      <c r="BK1" s="9" t="n">
        <v>44228</v>
      </c>
      <c r="BL1" s="9" t="n">
        <v>44256</v>
      </c>
      <c r="BM1" s="9" t="n">
        <v>44287</v>
      </c>
      <c r="BN1" s="9" t="n">
        <v>44317</v>
      </c>
      <c r="BO1" s="9" t="n">
        <v>44348</v>
      </c>
      <c r="BP1" s="9" t="n">
        <v>44378</v>
      </c>
      <c r="BQ1" s="9" t="n">
        <v>44409</v>
      </c>
      <c r="BR1" s="9" t="n">
        <v>44440</v>
      </c>
      <c r="BS1" s="9" t="n">
        <v>44470</v>
      </c>
      <c r="BT1" s="9" t="n">
        <v>44501</v>
      </c>
      <c r="BU1" s="9" t="n">
        <v>44531</v>
      </c>
      <c r="BV1" s="9" t="n">
        <v>44562</v>
      </c>
      <c r="BW1" s="9" t="n">
        <v>44593</v>
      </c>
      <c r="BX1" s="9" t="n">
        <v>44621</v>
      </c>
      <c r="BY1" s="9" t="n">
        <v>44652</v>
      </c>
      <c r="BZ1" s="9" t="n">
        <v>44682</v>
      </c>
      <c r="CA1" s="9" t="n">
        <v>44713</v>
      </c>
      <c r="CB1" s="9" t="n">
        <v>44743</v>
      </c>
      <c r="CC1" s="9" t="n">
        <v>44774</v>
      </c>
      <c r="CD1" s="9" t="n">
        <v>44805</v>
      </c>
      <c r="CE1" s="9" t="n">
        <v>44835</v>
      </c>
      <c r="CF1" s="9" t="n">
        <v>44866</v>
      </c>
      <c r="CG1" s="9" t="n">
        <v>44896</v>
      </c>
      <c r="CH1" s="9" t="n">
        <v>44927</v>
      </c>
      <c r="CI1" s="9" t="n">
        <v>44958</v>
      </c>
      <c r="CJ1" s="9" t="n">
        <v>44986</v>
      </c>
      <c r="CK1" s="9" t="n">
        <v>45017</v>
      </c>
      <c r="CL1" s="9" t="n">
        <v>45047</v>
      </c>
      <c r="CM1" s="9" t="n">
        <v>45078</v>
      </c>
      <c r="CN1" s="9" t="n">
        <v>45108</v>
      </c>
      <c r="CO1" s="9" t="n">
        <v>45139</v>
      </c>
      <c r="CP1" s="9" t="n">
        <v>45170</v>
      </c>
      <c r="CQ1" s="9" t="n">
        <v>45200</v>
      </c>
      <c r="CR1" s="9" t="n">
        <v>45231</v>
      </c>
      <c r="CS1" s="9" t="n">
        <v>45261</v>
      </c>
      <c r="CT1" s="9" t="n">
        <v>45292</v>
      </c>
      <c r="CU1" s="9" t="n">
        <v>45323</v>
      </c>
      <c r="CV1" s="9" t="n">
        <v>45352</v>
      </c>
      <c r="CW1" s="9" t="n">
        <v>45383</v>
      </c>
      <c r="CX1" s="9" t="n">
        <v>45413</v>
      </c>
      <c r="CY1" s="9" t="n">
        <v>45444</v>
      </c>
      <c r="CZ1" s="9" t="n">
        <v>45474</v>
      </c>
      <c r="DA1" s="9" t="n">
        <v>45505</v>
      </c>
      <c r="DB1" s="9" t="n">
        <v>45536</v>
      </c>
      <c r="DC1" s="9" t="n">
        <v>45566</v>
      </c>
      <c r="DD1" s="9" t="n">
        <v>45597</v>
      </c>
      <c r="DE1" s="9" t="n">
        <v>45627</v>
      </c>
    </row>
    <row r="2">
      <c r="A2" s="7" t="inlineStr">
        <is>
          <t>Atendimentos na APS (exceto saúde mental)</t>
        </is>
      </c>
      <c r="B2" t="n">
        <v>98717.1215847022</v>
      </c>
      <c r="C2" t="n">
        <v>99739.41070599212</v>
      </c>
      <c r="D2" t="n">
        <v>100761.6998272821</v>
      </c>
      <c r="E2" t="n">
        <v>101783.988948572</v>
      </c>
      <c r="F2" t="n">
        <v>102806.2780698619</v>
      </c>
      <c r="G2" t="n">
        <v>103828.5671911519</v>
      </c>
      <c r="H2" t="n">
        <v>104850.8563124418</v>
      </c>
      <c r="I2" t="n">
        <v>105873.1454337317</v>
      </c>
      <c r="J2" t="n">
        <v>106895.4345550217</v>
      </c>
      <c r="K2" t="n">
        <v>107917.7236763116</v>
      </c>
      <c r="L2" t="n">
        <v>108940.0127976015</v>
      </c>
      <c r="M2" t="n">
        <v>109962.3019188915</v>
      </c>
      <c r="N2" t="n">
        <v>110984.5910401814</v>
      </c>
      <c r="O2" t="n">
        <v>112006.8801614713</v>
      </c>
      <c r="P2" t="n">
        <v>113029.1692827613</v>
      </c>
      <c r="Q2" t="n">
        <v>114051.4584040512</v>
      </c>
      <c r="R2" t="n">
        <v>115073.7475253411</v>
      </c>
      <c r="S2" t="n">
        <v>116096.0366466311</v>
      </c>
      <c r="T2" t="n">
        <v>117118.325767921</v>
      </c>
      <c r="U2" t="n">
        <v>118140.6148892109</v>
      </c>
      <c r="V2" t="n">
        <v>119162.9040105009</v>
      </c>
      <c r="W2" t="n">
        <v>120185.1931317908</v>
      </c>
      <c r="X2" t="n">
        <v>121207.4822530807</v>
      </c>
      <c r="Y2" t="n">
        <v>122229.7713743707</v>
      </c>
      <c r="Z2" t="n">
        <v>123252.0604956606</v>
      </c>
      <c r="AA2" t="n">
        <v>124274.3496169506</v>
      </c>
      <c r="AB2" t="n">
        <v>125296.6387382405</v>
      </c>
      <c r="AC2" t="n">
        <v>126318.9278595304</v>
      </c>
      <c r="AD2" t="n">
        <v>127341.2169808203</v>
      </c>
      <c r="AE2" t="n">
        <v>128363.5061021103</v>
      </c>
      <c r="AF2" t="n">
        <v>129385.7952234002</v>
      </c>
      <c r="AG2" t="n">
        <v>130408.0843446902</v>
      </c>
      <c r="AH2" t="n">
        <v>131430.3734659801</v>
      </c>
      <c r="AI2" t="n">
        <v>132452.66258727</v>
      </c>
      <c r="AJ2" t="n">
        <v>133474.95170856</v>
      </c>
      <c r="AK2" t="n">
        <v>134497.2408298499</v>
      </c>
      <c r="AL2" t="n">
        <v>135519.5299511398</v>
      </c>
      <c r="AM2" t="n">
        <v>136541.8190724298</v>
      </c>
      <c r="AN2" t="n">
        <v>137564.1081937197</v>
      </c>
      <c r="AO2" t="n">
        <v>138586.3973150096</v>
      </c>
      <c r="AP2" t="n">
        <v>139608.6864362996</v>
      </c>
      <c r="AQ2" t="n">
        <v>140630.9755575895</v>
      </c>
      <c r="AR2" t="n">
        <v>141653.2646788794</v>
      </c>
      <c r="AS2" t="n">
        <v>142675.5538001694</v>
      </c>
      <c r="AT2" t="n">
        <v>143697.8429214593</v>
      </c>
      <c r="AU2" t="n">
        <v>144720.1320427492</v>
      </c>
      <c r="AV2" t="n">
        <v>145742.4211640392</v>
      </c>
      <c r="AW2" t="n">
        <v>146764.7102853291</v>
      </c>
      <c r="AX2" t="n">
        <v>147786.9994066191</v>
      </c>
      <c r="AY2" t="n">
        <v>148809.288527909</v>
      </c>
      <c r="AZ2" t="n">
        <v>149831.5776491989</v>
      </c>
      <c r="BA2" t="n">
        <v>150853.8667704889</v>
      </c>
      <c r="BB2" t="n">
        <v>151876.1558917788</v>
      </c>
      <c r="BC2" t="n">
        <v>152898.4450130687</v>
      </c>
      <c r="BD2" t="n">
        <v>153920.7341343586</v>
      </c>
      <c r="BE2" t="n">
        <v>154943.0232556486</v>
      </c>
      <c r="BF2" t="n">
        <v>155965.3123769385</v>
      </c>
      <c r="BG2" t="n">
        <v>156987.6014982284</v>
      </c>
      <c r="BH2" t="n">
        <v>158009.8906195184</v>
      </c>
      <c r="BI2" t="n">
        <v>159032.1797408083</v>
      </c>
      <c r="BJ2" t="n">
        <v>160054.4688620983</v>
      </c>
      <c r="BK2" t="n">
        <v>161076.7579833882</v>
      </c>
      <c r="BL2" t="n">
        <v>162099.0471046781</v>
      </c>
      <c r="BM2" t="n">
        <v>163121.3362259681</v>
      </c>
      <c r="BN2" t="n">
        <v>164143.625347258</v>
      </c>
      <c r="BO2" t="n">
        <v>165165.9144685479</v>
      </c>
      <c r="BP2" t="n">
        <v>166188.2035898379</v>
      </c>
      <c r="BQ2" t="n">
        <v>167210.4927111278</v>
      </c>
      <c r="BR2" t="n">
        <v>168232.7818324177</v>
      </c>
      <c r="BS2" t="n">
        <v>169255.0709537077</v>
      </c>
      <c r="BT2" t="n">
        <v>170277.3600749976</v>
      </c>
      <c r="BU2" t="n">
        <v>171299.6491962875</v>
      </c>
      <c r="BV2" t="n">
        <v>172321.9383175775</v>
      </c>
      <c r="BW2" t="n">
        <v>173344.2274388674</v>
      </c>
      <c r="BX2" t="n">
        <v>174366.5165601574</v>
      </c>
      <c r="BY2" t="n">
        <v>175388.8056814473</v>
      </c>
      <c r="BZ2" t="n">
        <v>176411.0948027372</v>
      </c>
      <c r="CA2" t="n">
        <v>177433.3839240271</v>
      </c>
      <c r="CB2" t="n">
        <v>178455.6730453171</v>
      </c>
      <c r="CC2" t="n">
        <v>179477.962166607</v>
      </c>
      <c r="CD2" t="n">
        <v>180500.2512878969</v>
      </c>
      <c r="CE2" t="n">
        <v>181522.5404091869</v>
      </c>
      <c r="CF2" t="n">
        <v>182544.8295304768</v>
      </c>
      <c r="CG2" t="n">
        <v>183567.1186517667</v>
      </c>
      <c r="CH2" t="n">
        <v>184589.4077730567</v>
      </c>
      <c r="CI2" t="n">
        <v>185611.6968943466</v>
      </c>
      <c r="CJ2" t="n">
        <v>186633.9860156365</v>
      </c>
      <c r="CK2" t="n">
        <v>187656.2751369265</v>
      </c>
      <c r="CL2" t="n">
        <v>188678.5642582164</v>
      </c>
      <c r="CM2" t="n">
        <v>189700.8533795064</v>
      </c>
      <c r="CN2" t="n">
        <v>190723.1425007963</v>
      </c>
      <c r="CO2" t="n">
        <v>191745.4316220862</v>
      </c>
      <c r="CP2" t="n">
        <v>192767.7207433762</v>
      </c>
      <c r="CQ2" t="n">
        <v>193790.0098646661</v>
      </c>
      <c r="CR2" t="n">
        <v>194812.298985956</v>
      </c>
      <c r="CS2" t="n">
        <v>195834.588107246</v>
      </c>
      <c r="CT2" t="n">
        <v>196856.8772285359</v>
      </c>
      <c r="CU2" t="n">
        <v>197879.1663498258</v>
      </c>
      <c r="CV2" t="n">
        <v>198901.4554711158</v>
      </c>
      <c r="CW2" t="n">
        <v>199923.7445924057</v>
      </c>
      <c r="CX2" t="n">
        <v>200946.0337136957</v>
      </c>
      <c r="CY2" t="n">
        <v>201968.3228349856</v>
      </c>
      <c r="CZ2" t="n">
        <v>202990.6119562755</v>
      </c>
      <c r="DA2" t="n">
        <v>204012.9010775654</v>
      </c>
      <c r="DB2" t="n">
        <v>205035.1901988554</v>
      </c>
      <c r="DC2" t="n">
        <v>206057.4793201453</v>
      </c>
      <c r="DD2" t="n">
        <v>207079.7684414352</v>
      </c>
      <c r="DE2" t="n">
        <v>208102.0575627252</v>
      </c>
    </row>
    <row r="3">
      <c r="A3" s="7" t="inlineStr">
        <is>
          <t>F00-F09 - Transtornos mentais orgânicos, inclusive os sintomáticos</t>
        </is>
      </c>
      <c r="B3" t="n">
        <v>211.6210173627275</v>
      </c>
      <c r="C3" t="n">
        <v>211.5085120695467</v>
      </c>
      <c r="D3" t="n">
        <v>211.3960067763659</v>
      </c>
      <c r="E3" t="n">
        <v>211.2835014831851</v>
      </c>
      <c r="F3" t="n">
        <v>211.1709961900042</v>
      </c>
      <c r="G3" t="n">
        <v>211.0584908968234</v>
      </c>
      <c r="H3" t="n">
        <v>210.9459856036426</v>
      </c>
      <c r="I3" t="n">
        <v>210.8334803104618</v>
      </c>
      <c r="J3" t="n">
        <v>210.720975017281</v>
      </c>
      <c r="K3" t="n">
        <v>210.6084697241002</v>
      </c>
      <c r="L3" t="n">
        <v>210.4959644309194</v>
      </c>
      <c r="M3" t="n">
        <v>210.3834591377386</v>
      </c>
      <c r="N3" t="n">
        <v>210.2709538445578</v>
      </c>
      <c r="O3" t="n">
        <v>210.1584485513769</v>
      </c>
      <c r="P3" t="n">
        <v>210.0459432581962</v>
      </c>
      <c r="Q3" t="n">
        <v>209.9334379650153</v>
      </c>
      <c r="R3" t="n">
        <v>209.8209326718345</v>
      </c>
      <c r="S3" t="n">
        <v>209.7084273786537</v>
      </c>
      <c r="T3" t="n">
        <v>209.5959220854729</v>
      </c>
      <c r="U3" t="n">
        <v>209.4834167922921</v>
      </c>
      <c r="V3" t="n">
        <v>209.3709114991113</v>
      </c>
      <c r="W3" t="n">
        <v>209.2584062059305</v>
      </c>
      <c r="X3" t="n">
        <v>209.1459009127497</v>
      </c>
      <c r="Y3" t="n">
        <v>209.0333956195689</v>
      </c>
      <c r="Z3" t="n">
        <v>208.920890326388</v>
      </c>
      <c r="AA3" t="n">
        <v>208.8083850332072</v>
      </c>
      <c r="AB3" t="n">
        <v>208.6958797400264</v>
      </c>
      <c r="AC3" t="n">
        <v>208.5833744468456</v>
      </c>
      <c r="AD3" t="n">
        <v>208.4708691536648</v>
      </c>
      <c r="AE3" t="n">
        <v>208.358363860484</v>
      </c>
      <c r="AF3" t="n">
        <v>208.2458585673032</v>
      </c>
      <c r="AG3" t="n">
        <v>208.1333532741224</v>
      </c>
      <c r="AH3" t="n">
        <v>208.0208479809416</v>
      </c>
      <c r="AI3" t="n">
        <v>207.9083426877608</v>
      </c>
      <c r="AJ3" t="n">
        <v>207.79583739458</v>
      </c>
      <c r="AK3" t="n">
        <v>207.6833321013991</v>
      </c>
      <c r="AL3" t="n">
        <v>207.5708268082183</v>
      </c>
      <c r="AM3" t="n">
        <v>207.4583215150375</v>
      </c>
      <c r="AN3" t="n">
        <v>207.3458162218567</v>
      </c>
      <c r="AO3" t="n">
        <v>207.2333109286759</v>
      </c>
      <c r="AP3" t="n">
        <v>207.1208056354951</v>
      </c>
      <c r="AQ3" t="n">
        <v>207.0083003423143</v>
      </c>
      <c r="AR3" t="n">
        <v>206.8957950491335</v>
      </c>
      <c r="AS3" t="n">
        <v>206.7832897559527</v>
      </c>
      <c r="AT3" t="n">
        <v>206.6707844627718</v>
      </c>
      <c r="AU3" t="n">
        <v>206.558279169591</v>
      </c>
      <c r="AV3" t="n">
        <v>206.4457738764102</v>
      </c>
      <c r="AW3" t="n">
        <v>206.3332685832294</v>
      </c>
      <c r="AX3" t="n">
        <v>206.2207632900486</v>
      </c>
      <c r="AY3" t="n">
        <v>206.1082579968678</v>
      </c>
      <c r="AZ3" t="n">
        <v>205.995752703687</v>
      </c>
      <c r="BA3" t="n">
        <v>205.8832474105062</v>
      </c>
      <c r="BB3" t="n">
        <v>205.7707421173254</v>
      </c>
      <c r="BC3" t="n">
        <v>205.6582368241446</v>
      </c>
      <c r="BD3" t="n">
        <v>205.5457315309638</v>
      </c>
      <c r="BE3" t="n">
        <v>205.4332262377829</v>
      </c>
      <c r="BF3" t="n">
        <v>205.3207209446021</v>
      </c>
      <c r="BG3" t="n">
        <v>205.2082156514213</v>
      </c>
      <c r="BH3" t="n">
        <v>205.0957103582405</v>
      </c>
      <c r="BI3" t="n">
        <v>204.9832050650597</v>
      </c>
      <c r="BJ3" t="n">
        <v>204.8706997718789</v>
      </c>
      <c r="BK3" t="n">
        <v>204.7581944786981</v>
      </c>
      <c r="BL3" t="n">
        <v>204.6456891855173</v>
      </c>
      <c r="BM3" t="n">
        <v>204.5331838923365</v>
      </c>
      <c r="BN3" t="n">
        <v>204.4206785991557</v>
      </c>
      <c r="BO3" t="n">
        <v>204.3081733059748</v>
      </c>
      <c r="BP3" t="n">
        <v>204.195668012794</v>
      </c>
      <c r="BQ3" t="n">
        <v>204.0831627196132</v>
      </c>
      <c r="BR3" t="n">
        <v>203.9706574264324</v>
      </c>
      <c r="BS3" t="n">
        <v>203.8581521332516</v>
      </c>
      <c r="BT3" t="n">
        <v>203.7456468400708</v>
      </c>
      <c r="BU3" t="n">
        <v>203.63314154689</v>
      </c>
      <c r="BV3" t="n">
        <v>203.5206362537092</v>
      </c>
      <c r="BW3" t="n">
        <v>203.4081309605284</v>
      </c>
      <c r="BX3" t="n">
        <v>203.2956256673475</v>
      </c>
      <c r="BY3" t="n">
        <v>203.1831203741667</v>
      </c>
      <c r="BZ3" t="n">
        <v>203.0706150809859</v>
      </c>
      <c r="CA3" t="n">
        <v>202.9581097878051</v>
      </c>
      <c r="CB3" t="n">
        <v>202.8456044946243</v>
      </c>
      <c r="CC3" t="n">
        <v>202.7330992014435</v>
      </c>
      <c r="CD3" t="n">
        <v>202.6205939082627</v>
      </c>
      <c r="CE3" t="n">
        <v>202.5080886150819</v>
      </c>
      <c r="CF3" t="n">
        <v>202.3955833219011</v>
      </c>
      <c r="CG3" t="n">
        <v>202.2830780287203</v>
      </c>
      <c r="CH3" t="n">
        <v>202.1705727355395</v>
      </c>
      <c r="CI3" t="n">
        <v>202.0580674423586</v>
      </c>
      <c r="CJ3" t="n">
        <v>201.9455621491778</v>
      </c>
      <c r="CK3" t="n">
        <v>201.833056855997</v>
      </c>
      <c r="CL3" t="n">
        <v>201.7205515628162</v>
      </c>
      <c r="CM3" t="n">
        <v>201.6080462696354</v>
      </c>
      <c r="CN3" t="n">
        <v>201.4955409764546</v>
      </c>
      <c r="CO3" t="n">
        <v>201.3830356832738</v>
      </c>
      <c r="CP3" t="n">
        <v>201.270530390093</v>
      </c>
      <c r="CQ3" t="n">
        <v>201.1580250969122</v>
      </c>
      <c r="CR3" t="n">
        <v>201.0455198037313</v>
      </c>
      <c r="CS3" t="n">
        <v>200.9330145105505</v>
      </c>
      <c r="CT3" t="n">
        <v>200.8205092173697</v>
      </c>
      <c r="CU3" t="n">
        <v>200.7080039241889</v>
      </c>
      <c r="CV3" t="n">
        <v>200.5954986310081</v>
      </c>
      <c r="CW3" t="n">
        <v>200.4829933378273</v>
      </c>
      <c r="CX3" t="n">
        <v>200.3704880446465</v>
      </c>
      <c r="CY3" t="n">
        <v>200.2579827514657</v>
      </c>
      <c r="CZ3" t="n">
        <v>200.1454774582849</v>
      </c>
      <c r="DA3" t="n">
        <v>200.0329721651041</v>
      </c>
      <c r="DB3" t="n">
        <v>199.9204668719233</v>
      </c>
      <c r="DC3" t="n">
        <v>199.8079615787424</v>
      </c>
      <c r="DD3" t="n">
        <v>199.6954562855616</v>
      </c>
      <c r="DE3" t="n">
        <v>199.5829509923808</v>
      </c>
    </row>
    <row r="4">
      <c r="A4" s="7" t="inlineStr">
        <is>
          <t>F20-F29 - Esquizofrenia, transtornos esquizotípicos e transtornos delirantes</t>
        </is>
      </c>
      <c r="B4" t="n">
        <v>542.7203840439878</v>
      </c>
      <c r="C4" t="n">
        <v>538.4250859514414</v>
      </c>
      <c r="D4" t="n">
        <v>534.129787858895</v>
      </c>
      <c r="E4" t="n">
        <v>529.8344897663486</v>
      </c>
      <c r="F4" t="n">
        <v>525.5391916738022</v>
      </c>
      <c r="G4" t="n">
        <v>521.2438935812557</v>
      </c>
      <c r="H4" t="n">
        <v>516.9485954887093</v>
      </c>
      <c r="I4" t="n">
        <v>512.653297396163</v>
      </c>
      <c r="J4" t="n">
        <v>508.3579993036165</v>
      </c>
      <c r="K4" t="n">
        <v>504.0627012110701</v>
      </c>
      <c r="L4" t="n">
        <v>499.7674031185237</v>
      </c>
      <c r="M4" t="n">
        <v>495.4721050259773</v>
      </c>
      <c r="N4" t="n">
        <v>491.1768069334309</v>
      </c>
      <c r="O4" t="n">
        <v>486.8815088408845</v>
      </c>
      <c r="P4" t="n">
        <v>482.5862107483381</v>
      </c>
      <c r="Q4" t="n">
        <v>478.2909126557917</v>
      </c>
      <c r="R4" t="n">
        <v>473.9956145632452</v>
      </c>
      <c r="S4" t="n">
        <v>469.7003164706989</v>
      </c>
      <c r="T4" t="n">
        <v>465.4050183781524</v>
      </c>
      <c r="U4" t="n">
        <v>461.109720285606</v>
      </c>
      <c r="V4" t="n">
        <v>456.8144221930596</v>
      </c>
      <c r="W4" t="n">
        <v>452.5191241005132</v>
      </c>
      <c r="X4" t="n">
        <v>448.2238260079667</v>
      </c>
      <c r="Y4" t="n">
        <v>443.9285279154204</v>
      </c>
      <c r="Z4" t="n">
        <v>439.633229822874</v>
      </c>
      <c r="AA4" t="n">
        <v>435.3379317303276</v>
      </c>
      <c r="AB4" t="n">
        <v>431.0426336377811</v>
      </c>
      <c r="AC4" t="n">
        <v>426.7473355452347</v>
      </c>
      <c r="AD4" t="n">
        <v>422.4520374526883</v>
      </c>
      <c r="AE4" t="n">
        <v>418.1567393601419</v>
      </c>
      <c r="AF4" t="n">
        <v>413.8614412675955</v>
      </c>
      <c r="AG4" t="n">
        <v>409.5661431750491</v>
      </c>
      <c r="AH4" t="n">
        <v>405.2708450825027</v>
      </c>
      <c r="AI4" t="n">
        <v>400.9755469899563</v>
      </c>
      <c r="AJ4" t="n">
        <v>396.6802488974099</v>
      </c>
      <c r="AK4" t="n">
        <v>392.3849508048635</v>
      </c>
      <c r="AL4" t="n">
        <v>388.089652712317</v>
      </c>
      <c r="AM4" t="n">
        <v>383.7943546197706</v>
      </c>
      <c r="AN4" t="n">
        <v>379.4990565272242</v>
      </c>
      <c r="AO4" t="n">
        <v>375.2037584346778</v>
      </c>
      <c r="AP4" t="n">
        <v>370.9084603421314</v>
      </c>
      <c r="AQ4" t="n">
        <v>366.613162249585</v>
      </c>
      <c r="AR4" t="n">
        <v>362.3178641570386</v>
      </c>
      <c r="AS4" t="n">
        <v>358.0225660644921</v>
      </c>
      <c r="AT4" t="n">
        <v>353.7272679719458</v>
      </c>
      <c r="AU4" t="n">
        <v>349.4319698793993</v>
      </c>
      <c r="AV4" t="n">
        <v>345.136671786853</v>
      </c>
      <c r="AW4" t="n">
        <v>340.8413736943065</v>
      </c>
      <c r="AX4" t="n">
        <v>336.5460756017601</v>
      </c>
      <c r="AY4" t="n">
        <v>332.2507775092137</v>
      </c>
      <c r="AZ4" t="n">
        <v>327.9554794166673</v>
      </c>
      <c r="BA4" t="n">
        <v>323.6601813241209</v>
      </c>
      <c r="BB4" t="n">
        <v>319.3648832315745</v>
      </c>
      <c r="BC4" t="n">
        <v>315.069585139028</v>
      </c>
      <c r="BD4" t="n">
        <v>310.7742870464816</v>
      </c>
      <c r="BE4" t="n">
        <v>306.4789889539352</v>
      </c>
      <c r="BF4" t="n">
        <v>302.1836908613889</v>
      </c>
      <c r="BG4" t="n">
        <v>297.8883927688424</v>
      </c>
      <c r="BH4" t="n">
        <v>293.593094676296</v>
      </c>
      <c r="BI4" t="n">
        <v>289.2977965837496</v>
      </c>
      <c r="BJ4" t="n">
        <v>285.0024984912032</v>
      </c>
      <c r="BK4" t="n">
        <v>280.7072003986568</v>
      </c>
      <c r="BL4" t="n">
        <v>276.4119023061104</v>
      </c>
      <c r="BM4" t="n">
        <v>272.116604213564</v>
      </c>
      <c r="BN4" t="n">
        <v>267.8213061210175</v>
      </c>
      <c r="BO4" t="n">
        <v>263.5260080284712</v>
      </c>
      <c r="BP4" t="n">
        <v>259.2307099359247</v>
      </c>
      <c r="BQ4" t="n">
        <v>254.9354118433783</v>
      </c>
      <c r="BR4" t="n">
        <v>250.6401137508319</v>
      </c>
      <c r="BS4" t="n">
        <v>246.3448156582855</v>
      </c>
      <c r="BT4" t="n">
        <v>242.0495175657391</v>
      </c>
      <c r="BU4" t="n">
        <v>237.7542194731927</v>
      </c>
      <c r="BV4" t="n">
        <v>233.4589213806462</v>
      </c>
      <c r="BW4" t="n">
        <v>229.1636232880999</v>
      </c>
      <c r="BX4" t="n">
        <v>224.8683251955534</v>
      </c>
      <c r="BY4" t="n">
        <v>220.573027103007</v>
      </c>
      <c r="BZ4" t="n">
        <v>216.2777290104606</v>
      </c>
      <c r="CA4" t="n">
        <v>211.9824309179142</v>
      </c>
      <c r="CB4" t="n">
        <v>207.6871328253678</v>
      </c>
      <c r="CC4" t="n">
        <v>203.3918347328214</v>
      </c>
      <c r="CD4" t="n">
        <v>199.096536640275</v>
      </c>
      <c r="CE4" t="n">
        <v>194.8012385477286</v>
      </c>
      <c r="CF4" t="n">
        <v>190.5059404551822</v>
      </c>
      <c r="CG4" t="n">
        <v>186.2106423626358</v>
      </c>
      <c r="CH4" t="n">
        <v>181.9153442700893</v>
      </c>
      <c r="CI4" t="n">
        <v>177.6200461775429</v>
      </c>
      <c r="CJ4" t="n">
        <v>173.3247480849965</v>
      </c>
      <c r="CK4" t="n">
        <v>169.0294499924501</v>
      </c>
      <c r="CL4" t="n">
        <v>164.7341518999037</v>
      </c>
      <c r="CM4" t="n">
        <v>160.4388538073573</v>
      </c>
      <c r="CN4" t="n">
        <v>156.1435557148109</v>
      </c>
      <c r="CO4" t="n">
        <v>151.8482576222644</v>
      </c>
      <c r="CP4" t="n">
        <v>147.5529595297181</v>
      </c>
      <c r="CQ4" t="n">
        <v>143.2576614371716</v>
      </c>
      <c r="CR4" t="n">
        <v>138.9623633446253</v>
      </c>
      <c r="CS4" t="n">
        <v>134.6670652520788</v>
      </c>
      <c r="CT4" t="n">
        <v>130.3717671595324</v>
      </c>
      <c r="CU4" t="n">
        <v>126.076469066986</v>
      </c>
      <c r="CV4" t="n">
        <v>121.7811709744396</v>
      </c>
      <c r="CW4" t="n">
        <v>117.4858728818932</v>
      </c>
      <c r="CX4" t="n">
        <v>113.1905747893468</v>
      </c>
      <c r="CY4" t="n">
        <v>108.8952766968004</v>
      </c>
      <c r="CZ4" t="n">
        <v>104.599978604254</v>
      </c>
      <c r="DA4" t="n">
        <v>100.3046805117075</v>
      </c>
      <c r="DB4" t="n">
        <v>96.00938241916111</v>
      </c>
      <c r="DC4" t="n">
        <v>91.71408432661474</v>
      </c>
      <c r="DD4" t="n">
        <v>87.41878623406831</v>
      </c>
      <c r="DE4" t="n">
        <v>83.12348814152188</v>
      </c>
    </row>
    <row r="5">
      <c r="A5" s="7" t="inlineStr">
        <is>
          <t>F30-F39 - Transtornos do humor [afetivos]</t>
        </is>
      </c>
      <c r="B5" t="n">
        <v>3878.531035168196</v>
      </c>
      <c r="C5" t="n">
        <v>3846.723243930478</v>
      </c>
      <c r="D5" t="n">
        <v>3814.915452692761</v>
      </c>
      <c r="E5" t="n">
        <v>3783.107661455044</v>
      </c>
      <c r="F5" t="n">
        <v>3751.299870217327</v>
      </c>
      <c r="G5" t="n">
        <v>3719.49207897961</v>
      </c>
      <c r="H5" t="n">
        <v>3687.684287741893</v>
      </c>
      <c r="I5" t="n">
        <v>3655.876496504176</v>
      </c>
      <c r="J5" t="n">
        <v>3624.068705266458</v>
      </c>
      <c r="K5" t="n">
        <v>3592.260914028741</v>
      </c>
      <c r="L5" t="n">
        <v>3560.453122791024</v>
      </c>
      <c r="M5" t="n">
        <v>3528.645331553307</v>
      </c>
      <c r="N5" t="n">
        <v>3496.837540315589</v>
      </c>
      <c r="O5" t="n">
        <v>3465.029749077872</v>
      </c>
      <c r="P5" t="n">
        <v>3433.221957840155</v>
      </c>
      <c r="Q5" t="n">
        <v>3401.414166602438</v>
      </c>
      <c r="R5" t="n">
        <v>3369.60637536472</v>
      </c>
      <c r="S5" t="n">
        <v>3337.798584127003</v>
      </c>
      <c r="T5" t="n">
        <v>3305.990792889286</v>
      </c>
      <c r="U5" t="n">
        <v>3274.183001651569</v>
      </c>
      <c r="V5" t="n">
        <v>3242.375210413852</v>
      </c>
      <c r="W5" t="n">
        <v>3210.567419176135</v>
      </c>
      <c r="X5" t="n">
        <v>3178.759627938417</v>
      </c>
      <c r="Y5" t="n">
        <v>3146.9518367007</v>
      </c>
      <c r="Z5" t="n">
        <v>3115.144045462983</v>
      </c>
      <c r="AA5" t="n">
        <v>3083.336254225266</v>
      </c>
      <c r="AB5" t="n">
        <v>3051.528462987549</v>
      </c>
      <c r="AC5" t="n">
        <v>3019.720671749831</v>
      </c>
      <c r="AD5" t="n">
        <v>2987.912880512114</v>
      </c>
      <c r="AE5" t="n">
        <v>2956.105089274397</v>
      </c>
      <c r="AF5" t="n">
        <v>2924.297298036679</v>
      </c>
      <c r="AG5" t="n">
        <v>2892.489506798962</v>
      </c>
      <c r="AH5" t="n">
        <v>2860.681715561245</v>
      </c>
      <c r="AI5" t="n">
        <v>2828.873924323528</v>
      </c>
      <c r="AJ5" t="n">
        <v>2797.066133085811</v>
      </c>
      <c r="AK5" t="n">
        <v>2765.258341848094</v>
      </c>
      <c r="AL5" t="n">
        <v>2733.450550610376</v>
      </c>
      <c r="AM5" t="n">
        <v>2701.642759372659</v>
      </c>
      <c r="AN5" t="n">
        <v>2669.834968134942</v>
      </c>
      <c r="AO5" t="n">
        <v>2638.027176897225</v>
      </c>
      <c r="AP5" t="n">
        <v>2606.219385659508</v>
      </c>
      <c r="AQ5" t="n">
        <v>2574.41159442179</v>
      </c>
      <c r="AR5" t="n">
        <v>2542.603803184073</v>
      </c>
      <c r="AS5" t="n">
        <v>2510.796011946356</v>
      </c>
      <c r="AT5" t="n">
        <v>2478.988220708638</v>
      </c>
      <c r="AU5" t="n">
        <v>2447.180429470921</v>
      </c>
      <c r="AV5" t="n">
        <v>2415.372638233204</v>
      </c>
      <c r="AW5" t="n">
        <v>2383.564846995487</v>
      </c>
      <c r="AX5" t="n">
        <v>2351.75705575777</v>
      </c>
      <c r="AY5" t="n">
        <v>2319.949264520053</v>
      </c>
      <c r="AZ5" t="n">
        <v>2288.141473282335</v>
      </c>
      <c r="BA5" t="n">
        <v>2256.333682044618</v>
      </c>
      <c r="BB5" t="n">
        <v>2224.525890806901</v>
      </c>
      <c r="BC5" t="n">
        <v>2192.718099569184</v>
      </c>
      <c r="BD5" t="n">
        <v>2160.910308331467</v>
      </c>
      <c r="BE5" t="n">
        <v>2129.102517093749</v>
      </c>
      <c r="BF5" t="n">
        <v>2097.294725856032</v>
      </c>
      <c r="BG5" t="n">
        <v>2065.486934618315</v>
      </c>
      <c r="BH5" t="n">
        <v>2033.679143380598</v>
      </c>
      <c r="BI5" t="n">
        <v>2001.87135214288</v>
      </c>
      <c r="BJ5" t="n">
        <v>1970.063560905163</v>
      </c>
      <c r="BK5" t="n">
        <v>1938.255769667446</v>
      </c>
      <c r="BL5" t="n">
        <v>1906.447978429729</v>
      </c>
      <c r="BM5" t="n">
        <v>1874.640187192012</v>
      </c>
      <c r="BN5" t="n">
        <v>1842.832395954294</v>
      </c>
      <c r="BO5" t="n">
        <v>1811.024604716577</v>
      </c>
      <c r="BP5" t="n">
        <v>1779.21681347886</v>
      </c>
      <c r="BQ5" t="n">
        <v>1747.409022241143</v>
      </c>
      <c r="BR5" t="n">
        <v>1715.601231003426</v>
      </c>
      <c r="BS5" t="n">
        <v>1683.793439765708</v>
      </c>
      <c r="BT5" t="n">
        <v>1651.985648527991</v>
      </c>
      <c r="BU5" t="n">
        <v>1620.177857290274</v>
      </c>
      <c r="BV5" t="n">
        <v>1588.370066052556</v>
      </c>
      <c r="BW5" t="n">
        <v>1556.562274814839</v>
      </c>
      <c r="BX5" t="n">
        <v>1524.754483577122</v>
      </c>
      <c r="BY5" t="n">
        <v>1492.946692339405</v>
      </c>
      <c r="BZ5" t="n">
        <v>1461.138901101688</v>
      </c>
      <c r="CA5" t="n">
        <v>1429.331109863971</v>
      </c>
      <c r="CB5" t="n">
        <v>1397.523318626254</v>
      </c>
      <c r="CC5" t="n">
        <v>1365.715527388536</v>
      </c>
      <c r="CD5" t="n">
        <v>1333.907736150819</v>
      </c>
      <c r="CE5" t="n">
        <v>1302.099944913102</v>
      </c>
      <c r="CF5" t="n">
        <v>1270.292153675385</v>
      </c>
      <c r="CG5" t="n">
        <v>1238.484362437667</v>
      </c>
      <c r="CH5" t="n">
        <v>1206.67657119995</v>
      </c>
      <c r="CI5" t="n">
        <v>1174.868779962233</v>
      </c>
      <c r="CJ5" t="n">
        <v>1143.060988724516</v>
      </c>
      <c r="CK5" t="n">
        <v>1111.253197486798</v>
      </c>
      <c r="CL5" t="n">
        <v>1079.445406249081</v>
      </c>
      <c r="CM5" t="n">
        <v>1047.637615011364</v>
      </c>
      <c r="CN5" t="n">
        <v>1015.829823773647</v>
      </c>
      <c r="CO5" t="n">
        <v>984.0220325359296</v>
      </c>
      <c r="CP5" t="n">
        <v>952.2142412982125</v>
      </c>
      <c r="CQ5" t="n">
        <v>920.4064500604954</v>
      </c>
      <c r="CR5" t="n">
        <v>888.5986588227779</v>
      </c>
      <c r="CS5" t="n">
        <v>856.7908675850608</v>
      </c>
      <c r="CT5" t="n">
        <v>824.9830763473437</v>
      </c>
      <c r="CU5" t="n">
        <v>793.1752851096262</v>
      </c>
      <c r="CV5" t="n">
        <v>761.3674938719091</v>
      </c>
      <c r="CW5" t="n">
        <v>729.559702634192</v>
      </c>
      <c r="CX5" t="n">
        <v>697.751911396475</v>
      </c>
      <c r="CY5" t="n">
        <v>665.9441201587574</v>
      </c>
      <c r="CZ5" t="n">
        <v>634.1363289210403</v>
      </c>
      <c r="DA5" t="n">
        <v>602.3285376833232</v>
      </c>
      <c r="DB5" t="n">
        <v>570.5207464456057</v>
      </c>
      <c r="DC5" t="n">
        <v>538.7129552078886</v>
      </c>
      <c r="DD5" t="n">
        <v>506.9051639701715</v>
      </c>
      <c r="DE5" t="n">
        <v>475.0973727324545</v>
      </c>
    </row>
    <row r="6">
      <c r="A6" s="7" t="inlineStr">
        <is>
          <t>F40-F48 - Transtornos neuróticos, transtornos relacionados com o "stress" e transtornos somatoformes</t>
        </is>
      </c>
      <c r="B6" t="n">
        <v>1320.77671094994</v>
      </c>
      <c r="C6" t="n">
        <v>1324.330572233667</v>
      </c>
      <c r="D6" t="n">
        <v>1327.884433517393</v>
      </c>
      <c r="E6" t="n">
        <v>1331.438294801119</v>
      </c>
      <c r="F6" t="n">
        <v>1334.992156084845</v>
      </c>
      <c r="G6" t="n">
        <v>1338.546017368571</v>
      </c>
      <c r="H6" t="n">
        <v>1342.099878652298</v>
      </c>
      <c r="I6" t="n">
        <v>1345.653739936024</v>
      </c>
      <c r="J6" t="n">
        <v>1349.20760121975</v>
      </c>
      <c r="K6" t="n">
        <v>1352.761462503476</v>
      </c>
      <c r="L6" t="n">
        <v>1356.315323787203</v>
      </c>
      <c r="M6" t="n">
        <v>1359.869185070929</v>
      </c>
      <c r="N6" t="n">
        <v>1363.423046354655</v>
      </c>
      <c r="O6" t="n">
        <v>1366.976907638381</v>
      </c>
      <c r="P6" t="n">
        <v>1370.530768922108</v>
      </c>
      <c r="Q6" t="n">
        <v>1374.084630205834</v>
      </c>
      <c r="R6" t="n">
        <v>1377.63849148956</v>
      </c>
      <c r="S6" t="n">
        <v>1381.192352773286</v>
      </c>
      <c r="T6" t="n">
        <v>1384.746214057013</v>
      </c>
      <c r="U6" t="n">
        <v>1388.300075340739</v>
      </c>
      <c r="V6" t="n">
        <v>1391.853936624465</v>
      </c>
      <c r="W6" t="n">
        <v>1395.407797908191</v>
      </c>
      <c r="X6" t="n">
        <v>1398.961659191918</v>
      </c>
      <c r="Y6" t="n">
        <v>1402.515520475644</v>
      </c>
      <c r="Z6" t="n">
        <v>1406.06938175937</v>
      </c>
      <c r="AA6" t="n">
        <v>1409.623243043096</v>
      </c>
      <c r="AB6" t="n">
        <v>1413.177104326822</v>
      </c>
      <c r="AC6" t="n">
        <v>1416.730965610549</v>
      </c>
      <c r="AD6" t="n">
        <v>1420.284826894275</v>
      </c>
      <c r="AE6" t="n">
        <v>1423.838688178001</v>
      </c>
      <c r="AF6" t="n">
        <v>1427.392549461727</v>
      </c>
      <c r="AG6" t="n">
        <v>1430.946410745453</v>
      </c>
      <c r="AH6" t="n">
        <v>1434.50027202918</v>
      </c>
      <c r="AI6" t="n">
        <v>1438.054133312906</v>
      </c>
      <c r="AJ6" t="n">
        <v>1441.607994596632</v>
      </c>
      <c r="AK6" t="n">
        <v>1445.161855880358</v>
      </c>
      <c r="AL6" t="n">
        <v>1448.715717164085</v>
      </c>
      <c r="AM6" t="n">
        <v>1452.269578447811</v>
      </c>
      <c r="AN6" t="n">
        <v>1455.823439731537</v>
      </c>
      <c r="AO6" t="n">
        <v>1459.377301015263</v>
      </c>
      <c r="AP6" t="n">
        <v>1462.93116229899</v>
      </c>
      <c r="AQ6" t="n">
        <v>1466.485023582716</v>
      </c>
      <c r="AR6" t="n">
        <v>1470.038884866442</v>
      </c>
      <c r="AS6" t="n">
        <v>1473.592746150168</v>
      </c>
      <c r="AT6" t="n">
        <v>1477.146607433895</v>
      </c>
      <c r="AU6" t="n">
        <v>1480.700468717621</v>
      </c>
      <c r="AV6" t="n">
        <v>1484.254330001347</v>
      </c>
      <c r="AW6" t="n">
        <v>1487.808191285073</v>
      </c>
      <c r="AX6" t="n">
        <v>1491.362052568799</v>
      </c>
      <c r="AY6" t="n">
        <v>1494.915913852526</v>
      </c>
      <c r="AZ6" t="n">
        <v>1498.469775136252</v>
      </c>
      <c r="BA6" t="n">
        <v>1502.023636419978</v>
      </c>
      <c r="BB6" t="n">
        <v>1505.577497703704</v>
      </c>
      <c r="BC6" t="n">
        <v>1509.131358987431</v>
      </c>
      <c r="BD6" t="n">
        <v>1512.685220271157</v>
      </c>
      <c r="BE6" t="n">
        <v>1516.239081554883</v>
      </c>
      <c r="BF6" t="n">
        <v>1519.792942838609</v>
      </c>
      <c r="BG6" t="n">
        <v>1523.346804122335</v>
      </c>
      <c r="BH6" t="n">
        <v>1526.900665406062</v>
      </c>
      <c r="BI6" t="n">
        <v>1530.454526689788</v>
      </c>
      <c r="BJ6" t="n">
        <v>1534.008387973514</v>
      </c>
      <c r="BK6" t="n">
        <v>1537.56224925724</v>
      </c>
      <c r="BL6" t="n">
        <v>1541.116110540967</v>
      </c>
      <c r="BM6" t="n">
        <v>1544.669971824693</v>
      </c>
      <c r="BN6" t="n">
        <v>1548.223833108419</v>
      </c>
      <c r="BO6" t="n">
        <v>1551.777694392145</v>
      </c>
      <c r="BP6" t="n">
        <v>1555.331555675872</v>
      </c>
      <c r="BQ6" t="n">
        <v>1558.885416959598</v>
      </c>
      <c r="BR6" t="n">
        <v>1562.439278243324</v>
      </c>
      <c r="BS6" t="n">
        <v>1565.99313952705</v>
      </c>
      <c r="BT6" t="n">
        <v>1569.547000810776</v>
      </c>
      <c r="BU6" t="n">
        <v>1573.100862094503</v>
      </c>
      <c r="BV6" t="n">
        <v>1576.654723378229</v>
      </c>
      <c r="BW6" t="n">
        <v>1580.208584661955</v>
      </c>
      <c r="BX6" t="n">
        <v>1583.762445945681</v>
      </c>
      <c r="BY6" t="n">
        <v>1587.316307229408</v>
      </c>
      <c r="BZ6" t="n">
        <v>1590.870168513134</v>
      </c>
      <c r="CA6" t="n">
        <v>1594.42402979686</v>
      </c>
      <c r="CB6" t="n">
        <v>1597.977891080586</v>
      </c>
      <c r="CC6" t="n">
        <v>1601.531752364313</v>
      </c>
      <c r="CD6" t="n">
        <v>1605.085613648039</v>
      </c>
      <c r="CE6" t="n">
        <v>1608.639474931765</v>
      </c>
      <c r="CF6" t="n">
        <v>1612.193336215491</v>
      </c>
      <c r="CG6" t="n">
        <v>1615.747197499217</v>
      </c>
      <c r="CH6" t="n">
        <v>1619.301058782944</v>
      </c>
      <c r="CI6" t="n">
        <v>1622.85492006667</v>
      </c>
      <c r="CJ6" t="n">
        <v>1626.408781350396</v>
      </c>
      <c r="CK6" t="n">
        <v>1629.962642634122</v>
      </c>
      <c r="CL6" t="n">
        <v>1633.516503917849</v>
      </c>
      <c r="CM6" t="n">
        <v>1637.070365201575</v>
      </c>
      <c r="CN6" t="n">
        <v>1640.624226485301</v>
      </c>
      <c r="CO6" t="n">
        <v>1644.178087769027</v>
      </c>
      <c r="CP6" t="n">
        <v>1647.731949052753</v>
      </c>
      <c r="CQ6" t="n">
        <v>1651.28581033648</v>
      </c>
      <c r="CR6" t="n">
        <v>1654.839671620206</v>
      </c>
      <c r="CS6" t="n">
        <v>1658.393532903932</v>
      </c>
      <c r="CT6" t="n">
        <v>1661.947394187658</v>
      </c>
      <c r="CU6" t="n">
        <v>1665.501255471385</v>
      </c>
      <c r="CV6" t="n">
        <v>1669.055116755111</v>
      </c>
      <c r="CW6" t="n">
        <v>1672.608978038837</v>
      </c>
      <c r="CX6" t="n">
        <v>1676.162839322563</v>
      </c>
      <c r="CY6" t="n">
        <v>1679.71670060629</v>
      </c>
      <c r="CZ6" t="n">
        <v>1683.270561890016</v>
      </c>
      <c r="DA6" t="n">
        <v>1686.824423173742</v>
      </c>
      <c r="DB6" t="n">
        <v>1690.378284457468</v>
      </c>
      <c r="DC6" t="n">
        <v>1693.932145741195</v>
      </c>
      <c r="DD6" t="n">
        <v>1697.486007024921</v>
      </c>
      <c r="DE6" t="n">
        <v>1701.039868308647</v>
      </c>
    </row>
    <row r="7">
      <c r="A7" s="7" t="inlineStr">
        <is>
          <t>F50-F59 - Síndromes comportamentais associadas a disfunções fisiológicas e a fatores físicos</t>
        </is>
      </c>
      <c r="B7" t="n">
        <v>116.3329792467944</v>
      </c>
      <c r="C7" t="n">
        <v>116.4697314345322</v>
      </c>
      <c r="D7" t="n">
        <v>116.60648362227</v>
      </c>
      <c r="E7" t="n">
        <v>116.7432358100079</v>
      </c>
      <c r="F7" t="n">
        <v>116.8799879977458</v>
      </c>
      <c r="G7" t="n">
        <v>117.0167401854836</v>
      </c>
      <c r="H7" t="n">
        <v>117.1534923732215</v>
      </c>
      <c r="I7" t="n">
        <v>117.2902445609593</v>
      </c>
      <c r="J7" t="n">
        <v>117.4269967486972</v>
      </c>
      <c r="K7" t="n">
        <v>117.563748936435</v>
      </c>
      <c r="L7" t="n">
        <v>117.7005011241729</v>
      </c>
      <c r="M7" t="n">
        <v>117.8372533119107</v>
      </c>
      <c r="N7" t="n">
        <v>117.9740054996486</v>
      </c>
      <c r="O7" t="n">
        <v>118.1107576873864</v>
      </c>
      <c r="P7" t="n">
        <v>118.2475098751243</v>
      </c>
      <c r="Q7" t="n">
        <v>118.3842620628621</v>
      </c>
      <c r="R7" t="n">
        <v>118.5210142506</v>
      </c>
      <c r="S7" t="n">
        <v>118.6577664383378</v>
      </c>
      <c r="T7" t="n">
        <v>118.7945186260757</v>
      </c>
      <c r="U7" t="n">
        <v>118.9312708138135</v>
      </c>
      <c r="V7" t="n">
        <v>119.0680230015514</v>
      </c>
      <c r="W7" t="n">
        <v>119.2047751892893</v>
      </c>
      <c r="X7" t="n">
        <v>119.3415273770271</v>
      </c>
      <c r="Y7" t="n">
        <v>119.478279564765</v>
      </c>
      <c r="Z7" t="n">
        <v>119.6150317525028</v>
      </c>
      <c r="AA7" t="n">
        <v>119.7517839402407</v>
      </c>
      <c r="AB7" t="n">
        <v>119.8885361279785</v>
      </c>
      <c r="AC7" t="n">
        <v>120.0252883157164</v>
      </c>
      <c r="AD7" t="n">
        <v>120.1620405034542</v>
      </c>
      <c r="AE7" t="n">
        <v>120.2987926911921</v>
      </c>
      <c r="AF7" t="n">
        <v>120.4355448789299</v>
      </c>
      <c r="AG7" t="n">
        <v>120.5722970666678</v>
      </c>
      <c r="AH7" t="n">
        <v>120.7090492544056</v>
      </c>
      <c r="AI7" t="n">
        <v>120.8458014421435</v>
      </c>
      <c r="AJ7" t="n">
        <v>120.9825536298813</v>
      </c>
      <c r="AK7" t="n">
        <v>121.1193058176192</v>
      </c>
      <c r="AL7" t="n">
        <v>121.256058005357</v>
      </c>
      <c r="AM7" t="n">
        <v>121.3928101930949</v>
      </c>
      <c r="AN7" t="n">
        <v>121.5295623808327</v>
      </c>
      <c r="AO7" t="n">
        <v>121.6663145685706</v>
      </c>
      <c r="AP7" t="n">
        <v>121.8030667563085</v>
      </c>
      <c r="AQ7" t="n">
        <v>121.9398189440463</v>
      </c>
      <c r="AR7" t="n">
        <v>122.0765711317841</v>
      </c>
      <c r="AS7" t="n">
        <v>122.213323319522</v>
      </c>
      <c r="AT7" t="n">
        <v>122.3500755072599</v>
      </c>
      <c r="AU7" t="n">
        <v>122.4868276949977</v>
      </c>
      <c r="AV7" t="n">
        <v>122.6235798827356</v>
      </c>
      <c r="AW7" t="n">
        <v>122.7603320704734</v>
      </c>
      <c r="AX7" t="n">
        <v>122.8970842582113</v>
      </c>
      <c r="AY7" t="n">
        <v>123.0338364459491</v>
      </c>
      <c r="AZ7" t="n">
        <v>123.170588633687</v>
      </c>
      <c r="BA7" t="n">
        <v>123.3073408214248</v>
      </c>
      <c r="BB7" t="n">
        <v>123.4440930091627</v>
      </c>
      <c r="BC7" t="n">
        <v>123.5808451969005</v>
      </c>
      <c r="BD7" t="n">
        <v>123.7175973846384</v>
      </c>
      <c r="BE7" t="n">
        <v>123.8543495723762</v>
      </c>
      <c r="BF7" t="n">
        <v>123.9911017601141</v>
      </c>
      <c r="BG7" t="n">
        <v>124.1278539478519</v>
      </c>
      <c r="BH7" t="n">
        <v>124.2646061355898</v>
      </c>
      <c r="BI7" t="n">
        <v>124.4013583233277</v>
      </c>
      <c r="BJ7" t="n">
        <v>124.5381105110655</v>
      </c>
      <c r="BK7" t="n">
        <v>124.6748626988034</v>
      </c>
      <c r="BL7" t="n">
        <v>124.8116148865412</v>
      </c>
      <c r="BM7" t="n">
        <v>124.9483670742791</v>
      </c>
      <c r="BN7" t="n">
        <v>125.0851192620169</v>
      </c>
      <c r="BO7" t="n">
        <v>125.2218714497548</v>
      </c>
      <c r="BP7" t="n">
        <v>125.3586236374926</v>
      </c>
      <c r="BQ7" t="n">
        <v>125.4953758252305</v>
      </c>
      <c r="BR7" t="n">
        <v>125.6321280129683</v>
      </c>
      <c r="BS7" t="n">
        <v>125.7688802007062</v>
      </c>
      <c r="BT7" t="n">
        <v>125.905632388444</v>
      </c>
      <c r="BU7" t="n">
        <v>126.0423845761819</v>
      </c>
      <c r="BV7" t="n">
        <v>126.1791367639197</v>
      </c>
      <c r="BW7" t="n">
        <v>126.3158889516576</v>
      </c>
      <c r="BX7" t="n">
        <v>126.4526411393954</v>
      </c>
      <c r="BY7" t="n">
        <v>126.5893933271333</v>
      </c>
      <c r="BZ7" t="n">
        <v>126.7261455148711</v>
      </c>
      <c r="CA7" t="n">
        <v>126.862897702609</v>
      </c>
      <c r="CB7" t="n">
        <v>126.9996498903468</v>
      </c>
      <c r="CC7" t="n">
        <v>127.1364020780847</v>
      </c>
      <c r="CD7" t="n">
        <v>127.2731542658226</v>
      </c>
      <c r="CE7" t="n">
        <v>127.4099064535604</v>
      </c>
      <c r="CF7" t="n">
        <v>127.5466586412983</v>
      </c>
      <c r="CG7" t="n">
        <v>127.6834108290361</v>
      </c>
      <c r="CH7" t="n">
        <v>127.820163016774</v>
      </c>
      <c r="CI7" t="n">
        <v>127.9569152045118</v>
      </c>
      <c r="CJ7" t="n">
        <v>128.0936673922497</v>
      </c>
      <c r="CK7" t="n">
        <v>128.2304195799875</v>
      </c>
      <c r="CL7" t="n">
        <v>128.3671717677254</v>
      </c>
      <c r="CM7" t="n">
        <v>128.5039239554632</v>
      </c>
      <c r="CN7" t="n">
        <v>128.6406761432011</v>
      </c>
      <c r="CO7" t="n">
        <v>128.7774283309389</v>
      </c>
      <c r="CP7" t="n">
        <v>128.9141805186768</v>
      </c>
      <c r="CQ7" t="n">
        <v>129.0509327064146</v>
      </c>
      <c r="CR7" t="n">
        <v>129.1876848941525</v>
      </c>
      <c r="CS7" t="n">
        <v>129.3244370818904</v>
      </c>
      <c r="CT7" t="n">
        <v>129.4611892696282</v>
      </c>
      <c r="CU7" t="n">
        <v>129.597941457366</v>
      </c>
      <c r="CV7" t="n">
        <v>129.7346936451039</v>
      </c>
      <c r="CW7" t="n">
        <v>129.8714458328417</v>
      </c>
      <c r="CX7" t="n">
        <v>130.0081980205796</v>
      </c>
      <c r="CY7" t="n">
        <v>130.1449502083175</v>
      </c>
      <c r="CZ7" t="n">
        <v>130.2817023960553</v>
      </c>
      <c r="DA7" t="n">
        <v>130.4184545837932</v>
      </c>
      <c r="DB7" t="n">
        <v>130.555206771531</v>
      </c>
      <c r="DC7" t="n">
        <v>130.6919589592689</v>
      </c>
      <c r="DD7" t="n">
        <v>130.8287111470067</v>
      </c>
      <c r="DE7" t="n">
        <v>130.9654633347446</v>
      </c>
    </row>
    <row r="8">
      <c r="A8" s="7" t="inlineStr">
        <is>
          <t>F60-F69 - Transtornos da personalidade e do comportamento do adulto</t>
        </is>
      </c>
      <c r="B8" t="n">
        <v>27.98213827236122</v>
      </c>
      <c r="C8" t="n">
        <v>29.36491495245302</v>
      </c>
      <c r="D8" t="n">
        <v>30.74769163254483</v>
      </c>
      <c r="E8" t="n">
        <v>32.13046831263664</v>
      </c>
      <c r="F8" t="n">
        <v>33.51324499272845</v>
      </c>
      <c r="G8" t="n">
        <v>34.89602167282025</v>
      </c>
      <c r="H8" t="n">
        <v>36.27879835291206</v>
      </c>
      <c r="I8" t="n">
        <v>37.66157503300387</v>
      </c>
      <c r="J8" t="n">
        <v>39.04435171309568</v>
      </c>
      <c r="K8" t="n">
        <v>40.42712839318749</v>
      </c>
      <c r="L8" t="n">
        <v>41.8099050732793</v>
      </c>
      <c r="M8" t="n">
        <v>43.1926817533711</v>
      </c>
      <c r="N8" t="n">
        <v>44.57545843346291</v>
      </c>
      <c r="O8" t="n">
        <v>45.95823511355472</v>
      </c>
      <c r="P8" t="n">
        <v>47.34101179364653</v>
      </c>
      <c r="Q8" t="n">
        <v>48.72378847373834</v>
      </c>
      <c r="R8" t="n">
        <v>50.10656515383015</v>
      </c>
      <c r="S8" t="n">
        <v>51.48934183392196</v>
      </c>
      <c r="T8" t="n">
        <v>52.87211851401376</v>
      </c>
      <c r="U8" t="n">
        <v>54.25489519410557</v>
      </c>
      <c r="V8" t="n">
        <v>55.63767187419738</v>
      </c>
      <c r="W8" t="n">
        <v>57.02044855428919</v>
      </c>
      <c r="X8" t="n">
        <v>58.403225234381</v>
      </c>
      <c r="Y8" t="n">
        <v>59.78600191447281</v>
      </c>
      <c r="Z8" t="n">
        <v>61.16877859456461</v>
      </c>
      <c r="AA8" t="n">
        <v>62.55155527465642</v>
      </c>
      <c r="AB8" t="n">
        <v>63.93433195474823</v>
      </c>
      <c r="AC8" t="n">
        <v>65.31710863484004</v>
      </c>
      <c r="AD8" t="n">
        <v>66.69988531493185</v>
      </c>
      <c r="AE8" t="n">
        <v>68.08266199502366</v>
      </c>
      <c r="AF8" t="n">
        <v>69.46543867511546</v>
      </c>
      <c r="AG8" t="n">
        <v>70.84821535520727</v>
      </c>
      <c r="AH8" t="n">
        <v>72.23099203529908</v>
      </c>
      <c r="AI8" t="n">
        <v>73.61376871539089</v>
      </c>
      <c r="AJ8" t="n">
        <v>74.9965453954827</v>
      </c>
      <c r="AK8" t="n">
        <v>76.37932207557451</v>
      </c>
      <c r="AL8" t="n">
        <v>77.76209875566632</v>
      </c>
      <c r="AM8" t="n">
        <v>79.14487543575812</v>
      </c>
      <c r="AN8" t="n">
        <v>80.52765211584993</v>
      </c>
      <c r="AO8" t="n">
        <v>81.91042879594174</v>
      </c>
      <c r="AP8" t="n">
        <v>83.29320547603355</v>
      </c>
      <c r="AQ8" t="n">
        <v>84.67598215612536</v>
      </c>
      <c r="AR8" t="n">
        <v>86.05875883621717</v>
      </c>
      <c r="AS8" t="n">
        <v>87.44153551630897</v>
      </c>
      <c r="AT8" t="n">
        <v>88.82431219640078</v>
      </c>
      <c r="AU8" t="n">
        <v>90.20708887649259</v>
      </c>
      <c r="AV8" t="n">
        <v>91.58986555658439</v>
      </c>
      <c r="AW8" t="n">
        <v>92.97264223667619</v>
      </c>
      <c r="AX8" t="n">
        <v>94.355418916768</v>
      </c>
      <c r="AY8" t="n">
        <v>95.73819559685981</v>
      </c>
      <c r="AZ8" t="n">
        <v>97.12097227695162</v>
      </c>
      <c r="BA8" t="n">
        <v>98.50374895704343</v>
      </c>
      <c r="BB8" t="n">
        <v>99.88652563713524</v>
      </c>
      <c r="BC8" t="n">
        <v>101.269302317227</v>
      </c>
      <c r="BD8" t="n">
        <v>102.6520789973189</v>
      </c>
      <c r="BE8" t="n">
        <v>104.0348556774107</v>
      </c>
      <c r="BF8" t="n">
        <v>105.4176323575025</v>
      </c>
      <c r="BG8" t="n">
        <v>106.8004090375943</v>
      </c>
      <c r="BH8" t="n">
        <v>108.1831857176861</v>
      </c>
      <c r="BI8" t="n">
        <v>109.5659623977779</v>
      </c>
      <c r="BJ8" t="n">
        <v>110.9487390778697</v>
      </c>
      <c r="BK8" t="n">
        <v>112.3315157579615</v>
      </c>
      <c r="BL8" t="n">
        <v>113.7142924380533</v>
      </c>
      <c r="BM8" t="n">
        <v>115.0970691181451</v>
      </c>
      <c r="BN8" t="n">
        <v>116.4798457982369</v>
      </c>
      <c r="BO8" t="n">
        <v>117.8626224783287</v>
      </c>
      <c r="BP8" t="n">
        <v>119.2453991584206</v>
      </c>
      <c r="BQ8" t="n">
        <v>120.6281758385124</v>
      </c>
      <c r="BR8" t="n">
        <v>122.0109525186042</v>
      </c>
      <c r="BS8" t="n">
        <v>123.393729198696</v>
      </c>
      <c r="BT8" t="n">
        <v>124.7765058787878</v>
      </c>
      <c r="BU8" t="n">
        <v>126.1592825588796</v>
      </c>
      <c r="BV8" t="n">
        <v>127.5420592389714</v>
      </c>
      <c r="BW8" t="n">
        <v>128.9248359190632</v>
      </c>
      <c r="BX8" t="n">
        <v>130.307612599155</v>
      </c>
      <c r="BY8" t="n">
        <v>131.6903892792468</v>
      </c>
      <c r="BZ8" t="n">
        <v>133.0731659593386</v>
      </c>
      <c r="CA8" t="n">
        <v>134.4559426394304</v>
      </c>
      <c r="CB8" t="n">
        <v>135.8387193195223</v>
      </c>
      <c r="CC8" t="n">
        <v>137.2214959996141</v>
      </c>
      <c r="CD8" t="n">
        <v>138.6042726797059</v>
      </c>
      <c r="CE8" t="n">
        <v>139.9870493597977</v>
      </c>
      <c r="CF8" t="n">
        <v>141.3698260398895</v>
      </c>
      <c r="CG8" t="n">
        <v>142.7526027199813</v>
      </c>
      <c r="CH8" t="n">
        <v>144.1353794000731</v>
      </c>
      <c r="CI8" t="n">
        <v>145.5181560801649</v>
      </c>
      <c r="CJ8" t="n">
        <v>146.9009327602567</v>
      </c>
      <c r="CK8" t="n">
        <v>148.2837094403485</v>
      </c>
      <c r="CL8" t="n">
        <v>149.6664861204403</v>
      </c>
      <c r="CM8" t="n">
        <v>151.0492628005321</v>
      </c>
      <c r="CN8" t="n">
        <v>152.432039480624</v>
      </c>
      <c r="CO8" t="n">
        <v>153.8148161607158</v>
      </c>
      <c r="CP8" t="n">
        <v>155.1975928408076</v>
      </c>
      <c r="CQ8" t="n">
        <v>156.5803695208994</v>
      </c>
      <c r="CR8" t="n">
        <v>157.9631462009912</v>
      </c>
      <c r="CS8" t="n">
        <v>159.345922881083</v>
      </c>
      <c r="CT8" t="n">
        <v>160.7286995611748</v>
      </c>
      <c r="CU8" t="n">
        <v>162.1114762412666</v>
      </c>
      <c r="CV8" t="n">
        <v>163.4942529213584</v>
      </c>
      <c r="CW8" t="n">
        <v>164.8770296014502</v>
      </c>
      <c r="CX8" t="n">
        <v>166.259806281542</v>
      </c>
      <c r="CY8" t="n">
        <v>167.6425829616338</v>
      </c>
      <c r="CZ8" t="n">
        <v>169.0253596417257</v>
      </c>
      <c r="DA8" t="n">
        <v>170.4081363218175</v>
      </c>
      <c r="DB8" t="n">
        <v>171.7909130019093</v>
      </c>
      <c r="DC8" t="n">
        <v>173.1736896820011</v>
      </c>
      <c r="DD8" t="n">
        <v>174.5564663620929</v>
      </c>
      <c r="DE8" t="n">
        <v>175.9392430421847</v>
      </c>
    </row>
    <row r="9">
      <c r="A9" s="7" t="inlineStr">
        <is>
          <t>F70-F79 - Retardo mental</t>
        </is>
      </c>
      <c r="B9" t="n">
        <v>237.9552819833099</v>
      </c>
      <c r="C9" t="n">
        <v>235.9648899690668</v>
      </c>
      <c r="D9" t="n">
        <v>233.9744979548238</v>
      </c>
      <c r="E9" t="n">
        <v>231.9841059405808</v>
      </c>
      <c r="F9" t="n">
        <v>229.9937139263378</v>
      </c>
      <c r="G9" t="n">
        <v>228.0033219120947</v>
      </c>
      <c r="H9" t="n">
        <v>226.0129298978517</v>
      </c>
      <c r="I9" t="n">
        <v>224.0225378836087</v>
      </c>
      <c r="J9" t="n">
        <v>222.0321458693656</v>
      </c>
      <c r="K9" t="n">
        <v>220.0417538551226</v>
      </c>
      <c r="L9" t="n">
        <v>218.0513618408796</v>
      </c>
      <c r="M9" t="n">
        <v>216.0609698266366</v>
      </c>
      <c r="N9" t="n">
        <v>214.0705778123935</v>
      </c>
      <c r="O9" t="n">
        <v>212.0801857981505</v>
      </c>
      <c r="P9" t="n">
        <v>210.0897937839075</v>
      </c>
      <c r="Q9" t="n">
        <v>208.0994017696645</v>
      </c>
      <c r="R9" t="n">
        <v>206.1090097554215</v>
      </c>
      <c r="S9" t="n">
        <v>204.1186177411784</v>
      </c>
      <c r="T9" t="n">
        <v>202.1282257269354</v>
      </c>
      <c r="U9" t="n">
        <v>200.1378337126924</v>
      </c>
      <c r="V9" t="n">
        <v>198.1474416984493</v>
      </c>
      <c r="W9" t="n">
        <v>196.1570496842063</v>
      </c>
      <c r="X9" t="n">
        <v>194.1666576699633</v>
      </c>
      <c r="Y9" t="n">
        <v>192.1762656557203</v>
      </c>
      <c r="Z9" t="n">
        <v>190.1858736414773</v>
      </c>
      <c r="AA9" t="n">
        <v>188.1954816272342</v>
      </c>
      <c r="AB9" t="n">
        <v>186.2050896129912</v>
      </c>
      <c r="AC9" t="n">
        <v>184.2146975987482</v>
      </c>
      <c r="AD9" t="n">
        <v>182.2243055845051</v>
      </c>
      <c r="AE9" t="n">
        <v>180.2339135702621</v>
      </c>
      <c r="AF9" t="n">
        <v>178.2435215560191</v>
      </c>
      <c r="AG9" t="n">
        <v>176.253129541776</v>
      </c>
      <c r="AH9" t="n">
        <v>174.262737527533</v>
      </c>
      <c r="AI9" t="n">
        <v>172.27234551329</v>
      </c>
      <c r="AJ9" t="n">
        <v>170.281953499047</v>
      </c>
      <c r="AK9" t="n">
        <v>168.291561484804</v>
      </c>
      <c r="AL9" t="n">
        <v>166.3011694705609</v>
      </c>
      <c r="AM9" t="n">
        <v>164.3107774563179</v>
      </c>
      <c r="AN9" t="n">
        <v>162.3203854420749</v>
      </c>
      <c r="AO9" t="n">
        <v>160.3299934278319</v>
      </c>
      <c r="AP9" t="n">
        <v>158.3396014135888</v>
      </c>
      <c r="AQ9" t="n">
        <v>156.3492093993458</v>
      </c>
      <c r="AR9" t="n">
        <v>154.3588173851028</v>
      </c>
      <c r="AS9" t="n">
        <v>152.3684253708598</v>
      </c>
      <c r="AT9" t="n">
        <v>150.3780333566167</v>
      </c>
      <c r="AU9" t="n">
        <v>148.3876413423737</v>
      </c>
      <c r="AV9" t="n">
        <v>146.3972493281307</v>
      </c>
      <c r="AW9" t="n">
        <v>144.4068573138877</v>
      </c>
      <c r="AX9" t="n">
        <v>142.4164652996446</v>
      </c>
      <c r="AY9" t="n">
        <v>140.4260732854016</v>
      </c>
      <c r="AZ9" t="n">
        <v>138.4356812711586</v>
      </c>
      <c r="BA9" t="n">
        <v>136.4452892569155</v>
      </c>
      <c r="BB9" t="n">
        <v>134.4548972426725</v>
      </c>
      <c r="BC9" t="n">
        <v>132.4645052284295</v>
      </c>
      <c r="BD9" t="n">
        <v>130.4741132141865</v>
      </c>
      <c r="BE9" t="n">
        <v>128.4837211999434</v>
      </c>
      <c r="BF9" t="n">
        <v>126.4933291857004</v>
      </c>
      <c r="BG9" t="n">
        <v>124.5029371714574</v>
      </c>
      <c r="BH9" t="n">
        <v>122.5125451572144</v>
      </c>
      <c r="BI9" t="n">
        <v>120.5221531429713</v>
      </c>
      <c r="BJ9" t="n">
        <v>118.5317611287283</v>
      </c>
      <c r="BK9" t="n">
        <v>116.5413691144853</v>
      </c>
      <c r="BL9" t="n">
        <v>114.5509771002423</v>
      </c>
      <c r="BM9" t="n">
        <v>112.5605850859992</v>
      </c>
      <c r="BN9" t="n">
        <v>110.5701930717562</v>
      </c>
      <c r="BO9" t="n">
        <v>108.5798010575132</v>
      </c>
      <c r="BP9" t="n">
        <v>106.5894090432702</v>
      </c>
      <c r="BQ9" t="n">
        <v>104.5990170290271</v>
      </c>
      <c r="BR9" t="n">
        <v>102.6086250147841</v>
      </c>
      <c r="BS9" t="n">
        <v>100.6182330005411</v>
      </c>
      <c r="BT9" t="n">
        <v>98.62784098629805</v>
      </c>
      <c r="BU9" t="n">
        <v>96.63744897205504</v>
      </c>
      <c r="BV9" t="n">
        <v>94.647056957812</v>
      </c>
      <c r="BW9" t="n">
        <v>92.65666494356898</v>
      </c>
      <c r="BX9" t="n">
        <v>90.66627292932594</v>
      </c>
      <c r="BY9" t="n">
        <v>88.67588091508293</v>
      </c>
      <c r="BZ9" t="n">
        <v>86.68548890083991</v>
      </c>
      <c r="CA9" t="n">
        <v>84.69509688659687</v>
      </c>
      <c r="CB9" t="n">
        <v>82.70470487235386</v>
      </c>
      <c r="CC9" t="n">
        <v>80.71431285811082</v>
      </c>
      <c r="CD9" t="n">
        <v>78.7239208438678</v>
      </c>
      <c r="CE9" t="n">
        <v>76.73352882962476</v>
      </c>
      <c r="CF9" t="n">
        <v>74.74313681538175</v>
      </c>
      <c r="CG9" t="n">
        <v>72.75274480113873</v>
      </c>
      <c r="CH9" t="n">
        <v>70.76235278689569</v>
      </c>
      <c r="CI9" t="n">
        <v>68.77196077265268</v>
      </c>
      <c r="CJ9" t="n">
        <v>66.78156875840963</v>
      </c>
      <c r="CK9" t="n">
        <v>64.79117674416662</v>
      </c>
      <c r="CL9" t="n">
        <v>62.80078472992358</v>
      </c>
      <c r="CM9" t="n">
        <v>60.81039271568056</v>
      </c>
      <c r="CN9" t="n">
        <v>58.82000070143755</v>
      </c>
      <c r="CO9" t="n">
        <v>56.82960868719451</v>
      </c>
      <c r="CP9" t="n">
        <v>54.83921667295149</v>
      </c>
      <c r="CQ9" t="n">
        <v>52.84882465870845</v>
      </c>
      <c r="CR9" t="n">
        <v>50.85843264446544</v>
      </c>
      <c r="CS9" t="n">
        <v>48.86804063022242</v>
      </c>
      <c r="CT9" t="n">
        <v>46.87764861597938</v>
      </c>
      <c r="CU9" t="n">
        <v>44.88725660173637</v>
      </c>
      <c r="CV9" t="n">
        <v>42.89686458749333</v>
      </c>
      <c r="CW9" t="n">
        <v>40.90647257325031</v>
      </c>
      <c r="CX9" t="n">
        <v>38.91608055900727</v>
      </c>
      <c r="CY9" t="n">
        <v>36.92568854476426</v>
      </c>
      <c r="CZ9" t="n">
        <v>34.93529653052124</v>
      </c>
      <c r="DA9" t="n">
        <v>32.9449045162782</v>
      </c>
      <c r="DB9" t="n">
        <v>30.95451250203519</v>
      </c>
      <c r="DC9" t="n">
        <v>28.96412048779214</v>
      </c>
      <c r="DD9" t="n">
        <v>26.97372847354913</v>
      </c>
      <c r="DE9" t="n">
        <v>24.98333645930609</v>
      </c>
    </row>
    <row r="10">
      <c r="A10" s="7" t="inlineStr">
        <is>
          <t>F80-F89 - Transtornos do desenvolvimento psicológico</t>
        </is>
      </c>
      <c r="B10" t="n">
        <v>167.7975869250105</v>
      </c>
      <c r="C10" t="n">
        <v>166.8378373959366</v>
      </c>
      <c r="D10" t="n">
        <v>165.8780878668628</v>
      </c>
      <c r="E10" t="n">
        <v>164.9183383377889</v>
      </c>
      <c r="F10" t="n">
        <v>163.958588808715</v>
      </c>
      <c r="G10" t="n">
        <v>162.9988392796412</v>
      </c>
      <c r="H10" t="n">
        <v>162.0390897505673</v>
      </c>
      <c r="I10" t="n">
        <v>161.0793402214934</v>
      </c>
      <c r="J10" t="n">
        <v>160.1195906924195</v>
      </c>
      <c r="K10" t="n">
        <v>159.1598411633457</v>
      </c>
      <c r="L10" t="n">
        <v>158.2000916342718</v>
      </c>
      <c r="M10" t="n">
        <v>157.2403421051979</v>
      </c>
      <c r="N10" t="n">
        <v>156.2805925761241</v>
      </c>
      <c r="O10" t="n">
        <v>155.3208430470502</v>
      </c>
      <c r="P10" t="n">
        <v>154.3610935179763</v>
      </c>
      <c r="Q10" t="n">
        <v>153.4013439889024</v>
      </c>
      <c r="R10" t="n">
        <v>152.4415944598286</v>
      </c>
      <c r="S10" t="n">
        <v>151.4818449307547</v>
      </c>
      <c r="T10" t="n">
        <v>150.5220954016808</v>
      </c>
      <c r="U10" t="n">
        <v>149.562345872607</v>
      </c>
      <c r="V10" t="n">
        <v>148.6025963435331</v>
      </c>
      <c r="W10" t="n">
        <v>147.6428468144592</v>
      </c>
      <c r="X10" t="n">
        <v>146.6830972853853</v>
      </c>
      <c r="Y10" t="n">
        <v>145.7233477563115</v>
      </c>
      <c r="Z10" t="n">
        <v>144.7635982272376</v>
      </c>
      <c r="AA10" t="n">
        <v>143.8038486981637</v>
      </c>
      <c r="AB10" t="n">
        <v>142.8440991690898</v>
      </c>
      <c r="AC10" t="n">
        <v>141.884349640016</v>
      </c>
      <c r="AD10" t="n">
        <v>140.9246001109421</v>
      </c>
      <c r="AE10" t="n">
        <v>139.9648505818682</v>
      </c>
      <c r="AF10" t="n">
        <v>139.0051010527943</v>
      </c>
      <c r="AG10" t="n">
        <v>138.0453515237205</v>
      </c>
      <c r="AH10" t="n">
        <v>137.0856019946466</v>
      </c>
      <c r="AI10" t="n">
        <v>136.1258524655727</v>
      </c>
      <c r="AJ10" t="n">
        <v>135.1661029364989</v>
      </c>
      <c r="AK10" t="n">
        <v>134.206353407425</v>
      </c>
      <c r="AL10" t="n">
        <v>133.2466038783511</v>
      </c>
      <c r="AM10" t="n">
        <v>132.2868543492772</v>
      </c>
      <c r="AN10" t="n">
        <v>131.3271048202034</v>
      </c>
      <c r="AO10" t="n">
        <v>130.3673552911295</v>
      </c>
      <c r="AP10" t="n">
        <v>129.4076057620556</v>
      </c>
      <c r="AQ10" t="n">
        <v>128.4478562329818</v>
      </c>
      <c r="AR10" t="n">
        <v>127.4881067039079</v>
      </c>
      <c r="AS10" t="n">
        <v>126.528357174834</v>
      </c>
      <c r="AT10" t="n">
        <v>125.5686076457601</v>
      </c>
      <c r="AU10" t="n">
        <v>124.6088581166863</v>
      </c>
      <c r="AV10" t="n">
        <v>123.6491085876124</v>
      </c>
      <c r="AW10" t="n">
        <v>122.6893590585385</v>
      </c>
      <c r="AX10" t="n">
        <v>121.7296095294647</v>
      </c>
      <c r="AY10" t="n">
        <v>120.7698600003908</v>
      </c>
      <c r="AZ10" t="n">
        <v>119.8101104713169</v>
      </c>
      <c r="BA10" t="n">
        <v>118.850360942243</v>
      </c>
      <c r="BB10" t="n">
        <v>117.8906114131692</v>
      </c>
      <c r="BC10" t="n">
        <v>116.9308618840953</v>
      </c>
      <c r="BD10" t="n">
        <v>115.9711123550214</v>
      </c>
      <c r="BE10" t="n">
        <v>115.0113628259475</v>
      </c>
      <c r="BF10" t="n">
        <v>114.0516132968737</v>
      </c>
      <c r="BG10" t="n">
        <v>113.0918637677998</v>
      </c>
      <c r="BH10" t="n">
        <v>112.1321142387259</v>
      </c>
      <c r="BI10" t="n">
        <v>111.1723647096521</v>
      </c>
      <c r="BJ10" t="n">
        <v>110.2126151805782</v>
      </c>
      <c r="BK10" t="n">
        <v>109.2528656515043</v>
      </c>
      <c r="BL10" t="n">
        <v>108.2931161224304</v>
      </c>
      <c r="BM10" t="n">
        <v>107.3333665933566</v>
      </c>
      <c r="BN10" t="n">
        <v>106.3736170642827</v>
      </c>
      <c r="BO10" t="n">
        <v>105.4138675352088</v>
      </c>
      <c r="BP10" t="n">
        <v>104.4541180061349</v>
      </c>
      <c r="BQ10" t="n">
        <v>103.4943684770611</v>
      </c>
      <c r="BR10" t="n">
        <v>102.5346189479872</v>
      </c>
      <c r="BS10" t="n">
        <v>101.5748694189133</v>
      </c>
      <c r="BT10" t="n">
        <v>100.6151198898395</v>
      </c>
      <c r="BU10" t="n">
        <v>99.65537036076559</v>
      </c>
      <c r="BV10" t="n">
        <v>98.69562083169171</v>
      </c>
      <c r="BW10" t="n">
        <v>97.73587130261784</v>
      </c>
      <c r="BX10" t="n">
        <v>96.77612177354396</v>
      </c>
      <c r="BY10" t="n">
        <v>95.8163722444701</v>
      </c>
      <c r="BZ10" t="n">
        <v>94.85662271539623</v>
      </c>
      <c r="CA10" t="n">
        <v>93.89687318632235</v>
      </c>
      <c r="CB10" t="n">
        <v>92.93712365724848</v>
      </c>
      <c r="CC10" t="n">
        <v>91.9773741281746</v>
      </c>
      <c r="CD10" t="n">
        <v>91.01762459910074</v>
      </c>
      <c r="CE10" t="n">
        <v>90.05787507002687</v>
      </c>
      <c r="CF10" t="n">
        <v>89.09812554095299</v>
      </c>
      <c r="CG10" t="n">
        <v>88.13837601187912</v>
      </c>
      <c r="CH10" t="n">
        <v>87.17862648280524</v>
      </c>
      <c r="CI10" t="n">
        <v>86.21887695373137</v>
      </c>
      <c r="CJ10" t="n">
        <v>85.25912742465751</v>
      </c>
      <c r="CK10" t="n">
        <v>84.29937789558363</v>
      </c>
      <c r="CL10" t="n">
        <v>83.33962836650976</v>
      </c>
      <c r="CM10" t="n">
        <v>82.37987883743588</v>
      </c>
      <c r="CN10" t="n">
        <v>81.42012930836201</v>
      </c>
      <c r="CO10" t="n">
        <v>80.46037977928815</v>
      </c>
      <c r="CP10" t="n">
        <v>79.50063025021427</v>
      </c>
      <c r="CQ10" t="n">
        <v>78.5408807211404</v>
      </c>
      <c r="CR10" t="n">
        <v>77.58113119206652</v>
      </c>
      <c r="CS10" t="n">
        <v>76.62138166299265</v>
      </c>
      <c r="CT10" t="n">
        <v>75.66163213391877</v>
      </c>
      <c r="CU10" t="n">
        <v>74.70188260484491</v>
      </c>
      <c r="CV10" t="n">
        <v>73.74213307577104</v>
      </c>
      <c r="CW10" t="n">
        <v>72.78238354669716</v>
      </c>
      <c r="CX10" t="n">
        <v>71.82263401762329</v>
      </c>
      <c r="CY10" t="n">
        <v>70.86288448854941</v>
      </c>
      <c r="CZ10" t="n">
        <v>69.90313495947555</v>
      </c>
      <c r="DA10" t="n">
        <v>68.94338543040168</v>
      </c>
      <c r="DB10" t="n">
        <v>67.9836359013278</v>
      </c>
      <c r="DC10" t="n">
        <v>67.02388637225393</v>
      </c>
      <c r="DD10" t="n">
        <v>66.06413684318005</v>
      </c>
      <c r="DE10" t="n">
        <v>65.10438731410618</v>
      </c>
    </row>
    <row r="11">
      <c r="A11" s="7" t="inlineStr">
        <is>
          <t>F90-F98 - Transtornos do comportamento e transtornos emocionais que aparecem habitualmente durante a infância ou a adolescência</t>
        </is>
      </c>
      <c r="B11" t="n">
        <v>338.6564779502394</v>
      </c>
      <c r="C11" t="n">
        <v>337.6573273384582</v>
      </c>
      <c r="D11" t="n">
        <v>336.658176726677</v>
      </c>
      <c r="E11" t="n">
        <v>335.6590261148959</v>
      </c>
      <c r="F11" t="n">
        <v>334.6598755031147</v>
      </c>
      <c r="G11" t="n">
        <v>333.6607248913335</v>
      </c>
      <c r="H11" t="n">
        <v>332.6615742795523</v>
      </c>
      <c r="I11" t="n">
        <v>331.6624236677711</v>
      </c>
      <c r="J11" t="n">
        <v>330.6632730559899</v>
      </c>
      <c r="K11" t="n">
        <v>329.6641224442087</v>
      </c>
      <c r="L11" t="n">
        <v>328.6649718324275</v>
      </c>
      <c r="M11" t="n">
        <v>327.6658212206463</v>
      </c>
      <c r="N11" t="n">
        <v>326.6666706088651</v>
      </c>
      <c r="O11" t="n">
        <v>325.6675199970839</v>
      </c>
      <c r="P11" t="n">
        <v>324.6683693853027</v>
      </c>
      <c r="Q11" t="n">
        <v>323.6692187735215</v>
      </c>
      <c r="R11" t="n">
        <v>322.6700681617403</v>
      </c>
      <c r="S11" t="n">
        <v>321.6709175499591</v>
      </c>
      <c r="T11" t="n">
        <v>320.6717669381779</v>
      </c>
      <c r="U11" t="n">
        <v>319.6726163263967</v>
      </c>
      <c r="V11" t="n">
        <v>318.6734657146155</v>
      </c>
      <c r="W11" t="n">
        <v>317.6743151028344</v>
      </c>
      <c r="X11" t="n">
        <v>316.6751644910532</v>
      </c>
      <c r="Y11" t="n">
        <v>315.676013879272</v>
      </c>
      <c r="Z11" t="n">
        <v>314.6768632674908</v>
      </c>
      <c r="AA11" t="n">
        <v>313.6777126557096</v>
      </c>
      <c r="AB11" t="n">
        <v>312.6785620439284</v>
      </c>
      <c r="AC11" t="n">
        <v>311.6794114321472</v>
      </c>
      <c r="AD11" t="n">
        <v>310.680260820366</v>
      </c>
      <c r="AE11" t="n">
        <v>309.6811102085848</v>
      </c>
      <c r="AF11" t="n">
        <v>308.6819595968036</v>
      </c>
      <c r="AG11" t="n">
        <v>307.6828089850224</v>
      </c>
      <c r="AH11" t="n">
        <v>306.6836583732412</v>
      </c>
      <c r="AI11" t="n">
        <v>305.6845077614601</v>
      </c>
      <c r="AJ11" t="n">
        <v>304.6853571496789</v>
      </c>
      <c r="AK11" t="n">
        <v>303.6862065378976</v>
      </c>
      <c r="AL11" t="n">
        <v>302.6870559261164</v>
      </c>
      <c r="AM11" t="n">
        <v>301.6879053143352</v>
      </c>
      <c r="AN11" t="n">
        <v>300.688754702554</v>
      </c>
      <c r="AO11" t="n">
        <v>299.6896040907728</v>
      </c>
      <c r="AP11" t="n">
        <v>298.6904534789917</v>
      </c>
      <c r="AQ11" t="n">
        <v>297.6913028672105</v>
      </c>
      <c r="AR11" t="n">
        <v>296.6921522554293</v>
      </c>
      <c r="AS11" t="n">
        <v>295.6930016436481</v>
      </c>
      <c r="AT11" t="n">
        <v>294.6938510318669</v>
      </c>
      <c r="AU11" t="n">
        <v>293.6947004200857</v>
      </c>
      <c r="AV11" t="n">
        <v>292.6955498083045</v>
      </c>
      <c r="AW11" t="n">
        <v>291.6963991965233</v>
      </c>
      <c r="AX11" t="n">
        <v>290.6972485847421</v>
      </c>
      <c r="AY11" t="n">
        <v>289.6980979729609</v>
      </c>
      <c r="AZ11" t="n">
        <v>288.6989473611797</v>
      </c>
      <c r="BA11" t="n">
        <v>287.6997967493985</v>
      </c>
      <c r="BB11" t="n">
        <v>286.7006461376174</v>
      </c>
      <c r="BC11" t="n">
        <v>285.7014955258362</v>
      </c>
      <c r="BD11" t="n">
        <v>284.7023449140549</v>
      </c>
      <c r="BE11" t="n">
        <v>283.7031943022737</v>
      </c>
      <c r="BF11" t="n">
        <v>282.7040436904925</v>
      </c>
      <c r="BG11" t="n">
        <v>281.7048930787114</v>
      </c>
      <c r="BH11" t="n">
        <v>280.7057424669302</v>
      </c>
      <c r="BI11" t="n">
        <v>279.706591855149</v>
      </c>
      <c r="BJ11" t="n">
        <v>278.7074412433678</v>
      </c>
      <c r="BK11" t="n">
        <v>277.7082906315866</v>
      </c>
      <c r="BL11" t="n">
        <v>276.7091400198054</v>
      </c>
      <c r="BM11" t="n">
        <v>275.7099894080242</v>
      </c>
      <c r="BN11" t="n">
        <v>274.710838796243</v>
      </c>
      <c r="BO11" t="n">
        <v>273.7116881844618</v>
      </c>
      <c r="BP11" t="n">
        <v>272.7125375726806</v>
      </c>
      <c r="BQ11" t="n">
        <v>271.7133869608994</v>
      </c>
      <c r="BR11" t="n">
        <v>270.7142363491182</v>
      </c>
      <c r="BS11" t="n">
        <v>269.7150857373371</v>
      </c>
      <c r="BT11" t="n">
        <v>268.7159351255559</v>
      </c>
      <c r="BU11" t="n">
        <v>267.7167845137747</v>
      </c>
      <c r="BV11" t="n">
        <v>266.7176339019935</v>
      </c>
      <c r="BW11" t="n">
        <v>265.7184832902122</v>
      </c>
      <c r="BX11" t="n">
        <v>264.719332678431</v>
      </c>
      <c r="BY11" t="n">
        <v>263.7201820666498</v>
      </c>
      <c r="BZ11" t="n">
        <v>262.7210314548687</v>
      </c>
      <c r="CA11" t="n">
        <v>261.7218808430875</v>
      </c>
      <c r="CB11" t="n">
        <v>260.7227302313063</v>
      </c>
      <c r="CC11" t="n">
        <v>259.7235796195251</v>
      </c>
      <c r="CD11" t="n">
        <v>258.7244290077439</v>
      </c>
      <c r="CE11" t="n">
        <v>257.7252783959627</v>
      </c>
      <c r="CF11" t="n">
        <v>256.7261277841815</v>
      </c>
      <c r="CG11" t="n">
        <v>255.7269771724003</v>
      </c>
      <c r="CH11" t="n">
        <v>254.7278265606191</v>
      </c>
      <c r="CI11" t="n">
        <v>253.7286759488379</v>
      </c>
      <c r="CJ11" t="n">
        <v>252.7295253370567</v>
      </c>
      <c r="CK11" t="n">
        <v>251.7303747252755</v>
      </c>
      <c r="CL11" t="n">
        <v>250.7312241134943</v>
      </c>
      <c r="CM11" t="n">
        <v>249.7320735017132</v>
      </c>
      <c r="CN11" t="n">
        <v>248.732922889932</v>
      </c>
      <c r="CO11" t="n">
        <v>247.7337722781508</v>
      </c>
      <c r="CP11" t="n">
        <v>246.7346216663695</v>
      </c>
      <c r="CQ11" t="n">
        <v>245.7354710545884</v>
      </c>
      <c r="CR11" t="n">
        <v>244.7363204428072</v>
      </c>
      <c r="CS11" t="n">
        <v>243.737169831026</v>
      </c>
      <c r="CT11" t="n">
        <v>242.7380192192448</v>
      </c>
      <c r="CU11" t="n">
        <v>241.7388686074636</v>
      </c>
      <c r="CV11" t="n">
        <v>240.7397179956824</v>
      </c>
      <c r="CW11" t="n">
        <v>239.7405673839012</v>
      </c>
      <c r="CX11" t="n">
        <v>238.74141677212</v>
      </c>
      <c r="CY11" t="n">
        <v>237.7422661603388</v>
      </c>
      <c r="CZ11" t="n">
        <v>236.7431155485576</v>
      </c>
      <c r="DA11" t="n">
        <v>235.7439649367764</v>
      </c>
      <c r="DB11" t="n">
        <v>234.7448143249952</v>
      </c>
      <c r="DC11" t="n">
        <v>233.745663713214</v>
      </c>
      <c r="DD11" t="n">
        <v>232.7465131014328</v>
      </c>
      <c r="DE11" t="n">
        <v>231.7473624896517</v>
      </c>
    </row>
    <row r="12">
      <c r="A12" s="7" t="inlineStr">
        <is>
          <t>F99-F99 - Transtorno mental não especificado</t>
        </is>
      </c>
      <c r="B12" t="n">
        <v>178.8388055721329</v>
      </c>
      <c r="C12" t="n">
        <v>175.5974092381607</v>
      </c>
      <c r="D12" t="n">
        <v>172.3560129041886</v>
      </c>
      <c r="E12" t="n">
        <v>169.1146165702164</v>
      </c>
      <c r="F12" t="n">
        <v>165.8732202362443</v>
      </c>
      <c r="G12" t="n">
        <v>162.6318239022721</v>
      </c>
      <c r="H12" t="n">
        <v>159.3904275682999</v>
      </c>
      <c r="I12" t="n">
        <v>156.1490312343278</v>
      </c>
      <c r="J12" t="n">
        <v>152.9076349003556</v>
      </c>
      <c r="K12" t="n">
        <v>149.6662385663835</v>
      </c>
      <c r="L12" t="n">
        <v>146.4248422324113</v>
      </c>
      <c r="M12" t="n">
        <v>143.1834458984392</v>
      </c>
      <c r="N12" t="n">
        <v>139.942049564467</v>
      </c>
      <c r="O12" t="n">
        <v>136.7006532304949</v>
      </c>
      <c r="P12" t="n">
        <v>133.4592568965227</v>
      </c>
      <c r="Q12" t="n">
        <v>130.2178605625506</v>
      </c>
      <c r="R12" t="n">
        <v>126.9764642285784</v>
      </c>
      <c r="S12" t="n">
        <v>123.7350678946062</v>
      </c>
      <c r="T12" t="n">
        <v>120.4936715606341</v>
      </c>
      <c r="U12" t="n">
        <v>117.2522752266619</v>
      </c>
      <c r="V12" t="n">
        <v>114.0108788926898</v>
      </c>
      <c r="W12" t="n">
        <v>110.7694825587176</v>
      </c>
      <c r="X12" t="n">
        <v>107.5280862247455</v>
      </c>
      <c r="Y12" t="n">
        <v>104.2866898907733</v>
      </c>
      <c r="Z12" t="n">
        <v>101.0452935568012</v>
      </c>
      <c r="AA12" t="n">
        <v>97.80389722282899</v>
      </c>
      <c r="AB12" t="n">
        <v>94.56250088885685</v>
      </c>
      <c r="AC12" t="n">
        <v>91.32110455488468</v>
      </c>
      <c r="AD12" t="n">
        <v>88.07970822091254</v>
      </c>
      <c r="AE12" t="n">
        <v>84.83831188694037</v>
      </c>
      <c r="AF12" t="n">
        <v>81.59691555296823</v>
      </c>
      <c r="AG12" t="n">
        <v>78.35551921899606</v>
      </c>
      <c r="AH12" t="n">
        <v>75.1141228850239</v>
      </c>
      <c r="AI12" t="n">
        <v>71.87272655105176</v>
      </c>
      <c r="AJ12" t="n">
        <v>68.63133021707959</v>
      </c>
      <c r="AK12" t="n">
        <v>65.38993388310745</v>
      </c>
      <c r="AL12" t="n">
        <v>62.14853754913528</v>
      </c>
      <c r="AM12" t="n">
        <v>58.90714121516314</v>
      </c>
      <c r="AN12" t="n">
        <v>55.66574488119097</v>
      </c>
      <c r="AO12" t="n">
        <v>52.42434854721881</v>
      </c>
      <c r="AP12" t="n">
        <v>49.18295221324666</v>
      </c>
      <c r="AQ12" t="n">
        <v>45.94155587927452</v>
      </c>
      <c r="AR12" t="n">
        <v>42.70015954530237</v>
      </c>
      <c r="AS12" t="n">
        <v>39.45876321133019</v>
      </c>
      <c r="AT12" t="n">
        <v>36.21736687735805</v>
      </c>
      <c r="AU12" t="n">
        <v>32.9759705433859</v>
      </c>
      <c r="AV12" t="n">
        <v>29.73457420941375</v>
      </c>
      <c r="AW12" t="n">
        <v>26.49317787544157</v>
      </c>
      <c r="AX12" t="n">
        <v>23.25178154146943</v>
      </c>
      <c r="AY12" t="n">
        <v>20.01038520749728</v>
      </c>
      <c r="AZ12" t="n">
        <v>16.7689888735251</v>
      </c>
      <c r="BA12" t="n">
        <v>13.52759253955296</v>
      </c>
      <c r="BB12" t="n">
        <v>10.28619620558081</v>
      </c>
      <c r="BC12" t="n">
        <v>7.04479987160866</v>
      </c>
      <c r="BD12" t="n">
        <v>3.803403537636484</v>
      </c>
      <c r="BE12" t="n">
        <v>0.5620072036643364</v>
      </c>
      <c r="BF12" t="n">
        <v>-2.679389130307811</v>
      </c>
      <c r="BG12" t="n">
        <v>-5.920785464279959</v>
      </c>
      <c r="BH12" t="n">
        <v>-9.162181798252135</v>
      </c>
      <c r="BI12" t="n">
        <v>-12.40357813222428</v>
      </c>
      <c r="BJ12" t="n">
        <v>-15.64497446619643</v>
      </c>
      <c r="BK12" t="n">
        <v>-18.88637080016858</v>
      </c>
      <c r="BL12" t="n">
        <v>-22.12776713414075</v>
      </c>
      <c r="BM12" t="n">
        <v>-25.3691634681129</v>
      </c>
      <c r="BN12" t="n">
        <v>-28.61055980208505</v>
      </c>
      <c r="BO12" t="n">
        <v>-31.85195613605723</v>
      </c>
      <c r="BP12" t="n">
        <v>-35.09335247002937</v>
      </c>
      <c r="BQ12" t="n">
        <v>-38.33474880400152</v>
      </c>
      <c r="BR12" t="n">
        <v>-41.57614513797367</v>
      </c>
      <c r="BS12" t="n">
        <v>-44.81754147194584</v>
      </c>
      <c r="BT12" t="n">
        <v>-48.05893780591799</v>
      </c>
      <c r="BU12" t="n">
        <v>-51.30033413989014</v>
      </c>
      <c r="BV12" t="n">
        <v>-54.54173047386229</v>
      </c>
      <c r="BW12" t="n">
        <v>-57.78312680783446</v>
      </c>
      <c r="BX12" t="n">
        <v>-61.02452314180661</v>
      </c>
      <c r="BY12" t="n">
        <v>-64.26591947577876</v>
      </c>
      <c r="BZ12" t="n">
        <v>-67.50731580975091</v>
      </c>
      <c r="CA12" t="n">
        <v>-70.74871214372308</v>
      </c>
      <c r="CB12" t="n">
        <v>-73.9901084776952</v>
      </c>
      <c r="CC12" t="n">
        <v>-77.23150481166741</v>
      </c>
      <c r="CD12" t="n">
        <v>-80.47290114563955</v>
      </c>
      <c r="CE12" t="n">
        <v>-83.7142974796117</v>
      </c>
      <c r="CF12" t="n">
        <v>-86.95569381358385</v>
      </c>
      <c r="CG12" t="n">
        <v>-90.197090147556</v>
      </c>
      <c r="CH12" t="n">
        <v>-93.43848648152814</v>
      </c>
      <c r="CI12" t="n">
        <v>-96.67988281550029</v>
      </c>
      <c r="CJ12" t="n">
        <v>-99.9212791494725</v>
      </c>
      <c r="CK12" t="n">
        <v>-103.1626754834446</v>
      </c>
      <c r="CL12" t="n">
        <v>-106.4040718174168</v>
      </c>
      <c r="CM12" t="n">
        <v>-109.6454681513889</v>
      </c>
      <c r="CN12" t="n">
        <v>-112.8868644853611</v>
      </c>
      <c r="CO12" t="n">
        <v>-116.1282608193332</v>
      </c>
      <c r="CP12" t="n">
        <v>-119.3696571533054</v>
      </c>
      <c r="CQ12" t="n">
        <v>-122.6110534872775</v>
      </c>
      <c r="CR12" t="n">
        <v>-125.8524498212497</v>
      </c>
      <c r="CS12" t="n">
        <v>-129.0938461552219</v>
      </c>
      <c r="CT12" t="n">
        <v>-132.335242489194</v>
      </c>
      <c r="CU12" t="n">
        <v>-135.5766388231662</v>
      </c>
      <c r="CV12" t="n">
        <v>-138.8180351571383</v>
      </c>
      <c r="CW12" t="n">
        <v>-142.0594314911105</v>
      </c>
      <c r="CX12" t="n">
        <v>-145.3008278250826</v>
      </c>
      <c r="CY12" t="n">
        <v>-148.5422241590548</v>
      </c>
      <c r="CZ12" t="n">
        <v>-151.783620493027</v>
      </c>
      <c r="DA12" t="n">
        <v>-155.0250168269991</v>
      </c>
      <c r="DB12" t="n">
        <v>-158.2664131609713</v>
      </c>
      <c r="DC12" t="n">
        <v>-161.5078094949434</v>
      </c>
      <c r="DD12" t="n">
        <v>-164.7492058289156</v>
      </c>
      <c r="DE12" t="n">
        <v>-167.9906021628877</v>
      </c>
    </row>
    <row r="13">
      <c r="A13" s="7" t="inlineStr">
        <is>
          <t>Grand Total</t>
        </is>
      </c>
      <c r="B13" t="n">
        <v>6902.63404120144</v>
      </c>
      <c r="C13" t="n">
        <v>6867.980652465673</v>
      </c>
      <c r="D13" t="n">
        <v>6833.327263729907</v>
      </c>
      <c r="E13" t="n">
        <v>6798.673874994141</v>
      </c>
      <c r="F13" t="n">
        <v>6764.020486258375</v>
      </c>
      <c r="G13" t="n">
        <v>6729.367097522609</v>
      </c>
      <c r="H13" t="n">
        <v>6694.713708786842</v>
      </c>
      <c r="I13" t="n">
        <v>6660.060320051076</v>
      </c>
      <c r="J13" t="n">
        <v>6625.40693131531</v>
      </c>
      <c r="K13" t="n">
        <v>6590.753542579543</v>
      </c>
      <c r="L13" t="n">
        <v>6556.100153843777</v>
      </c>
      <c r="M13" t="n">
        <v>6521.44676510801</v>
      </c>
      <c r="N13" t="n">
        <v>6486.793376372245</v>
      </c>
      <c r="O13" t="n">
        <v>6452.139987636479</v>
      </c>
      <c r="P13" t="n">
        <v>6417.486598900712</v>
      </c>
      <c r="Q13" t="n">
        <v>6382.833210164946</v>
      </c>
      <c r="R13" t="n">
        <v>6348.179821429179</v>
      </c>
      <c r="S13" t="n">
        <v>6313.526432693413</v>
      </c>
      <c r="T13" t="n">
        <v>6278.873043957647</v>
      </c>
      <c r="U13" t="n">
        <v>6244.219655221881</v>
      </c>
      <c r="V13" t="n">
        <v>6209.566266486115</v>
      </c>
      <c r="W13" t="n">
        <v>6174.912877750348</v>
      </c>
      <c r="X13" t="n">
        <v>6140.259489014582</v>
      </c>
      <c r="Y13" t="n">
        <v>6105.606100278816</v>
      </c>
      <c r="Z13" t="n">
        <v>6070.952711543049</v>
      </c>
      <c r="AA13" t="n">
        <v>6036.299322807283</v>
      </c>
      <c r="AB13" t="n">
        <v>6001.645934071516</v>
      </c>
      <c r="AC13" t="n">
        <v>5966.99254533575</v>
      </c>
      <c r="AD13" t="n">
        <v>5932.339156599985</v>
      </c>
      <c r="AE13" t="n">
        <v>5897.685767864218</v>
      </c>
      <c r="AF13" t="n">
        <v>5863.032379128452</v>
      </c>
      <c r="AG13" t="n">
        <v>5828.378990392685</v>
      </c>
      <c r="AH13" t="n">
        <v>5793.725601656919</v>
      </c>
      <c r="AI13" t="n">
        <v>5759.072212921153</v>
      </c>
      <c r="AJ13" t="n">
        <v>5724.418824185386</v>
      </c>
      <c r="AK13" t="n">
        <v>5689.765435449621</v>
      </c>
      <c r="AL13" t="n">
        <v>5655.112046713853</v>
      </c>
      <c r="AM13" t="n">
        <v>5620.458657978088</v>
      </c>
      <c r="AN13" t="n">
        <v>5585.805269242322</v>
      </c>
      <c r="AO13" t="n">
        <v>5551.151880506555</v>
      </c>
      <c r="AP13" t="n">
        <v>5516.498491770789</v>
      </c>
      <c r="AQ13" t="n">
        <v>5481.845103035022</v>
      </c>
      <c r="AR13" t="n">
        <v>5447.191714299257</v>
      </c>
      <c r="AS13" t="n">
        <v>5412.53832556349</v>
      </c>
      <c r="AT13" t="n">
        <v>5377.884936827724</v>
      </c>
      <c r="AU13" t="n">
        <v>5343.231548091958</v>
      </c>
      <c r="AV13" t="n">
        <v>5308.578159356191</v>
      </c>
      <c r="AW13" t="n">
        <v>5273.924770620425</v>
      </c>
      <c r="AX13" t="n">
        <v>5239.271381884659</v>
      </c>
      <c r="AY13" t="n">
        <v>5204.617993148892</v>
      </c>
      <c r="AZ13" t="n">
        <v>5169.964604413126</v>
      </c>
      <c r="BA13" t="n">
        <v>5135.31121567736</v>
      </c>
      <c r="BB13" t="n">
        <v>5100.657826941593</v>
      </c>
      <c r="BC13" t="n">
        <v>5066.004438205828</v>
      </c>
      <c r="BD13" t="n">
        <v>5031.351049470061</v>
      </c>
      <c r="BE13" t="n">
        <v>4996.697660734295</v>
      </c>
      <c r="BF13" t="n">
        <v>4962.044271998529</v>
      </c>
      <c r="BG13" t="n">
        <v>4927.390883262762</v>
      </c>
      <c r="BH13" t="n">
        <v>4892.737494526997</v>
      </c>
      <c r="BI13" t="n">
        <v>4858.084105791229</v>
      </c>
      <c r="BJ13" t="n">
        <v>4823.430717055464</v>
      </c>
      <c r="BK13" t="n">
        <v>4788.777328319698</v>
      </c>
      <c r="BL13" t="n">
        <v>4754.123939583931</v>
      </c>
      <c r="BM13" t="n">
        <v>4719.470550848165</v>
      </c>
      <c r="BN13" t="n">
        <v>4684.817162112398</v>
      </c>
      <c r="BO13" t="n">
        <v>4650.163773376632</v>
      </c>
      <c r="BP13" t="n">
        <v>4615.510384640866</v>
      </c>
      <c r="BQ13" t="n">
        <v>4580.8569959051</v>
      </c>
      <c r="BR13" t="n">
        <v>4546.203607169333</v>
      </c>
      <c r="BS13" t="n">
        <v>4511.550218433567</v>
      </c>
      <c r="BT13" t="n">
        <v>4476.896829697801</v>
      </c>
      <c r="BU13" t="n">
        <v>4442.243440962035</v>
      </c>
      <c r="BV13" t="n">
        <v>4407.590052226268</v>
      </c>
      <c r="BW13" t="n">
        <v>4372.936663490502</v>
      </c>
      <c r="BX13" t="n">
        <v>4338.283274754736</v>
      </c>
      <c r="BY13" t="n">
        <v>4303.629886018969</v>
      </c>
      <c r="BZ13" t="n">
        <v>4268.976497283204</v>
      </c>
      <c r="CA13" t="n">
        <v>4234.323108547437</v>
      </c>
      <c r="CB13" t="n">
        <v>4199.669719811671</v>
      </c>
      <c r="CC13" t="n">
        <v>4165.016331075904</v>
      </c>
      <c r="CD13" t="n">
        <v>4130.362942340138</v>
      </c>
      <c r="CE13" t="n">
        <v>4095.709553604372</v>
      </c>
      <c r="CF13" t="n">
        <v>4061.056164868606</v>
      </c>
      <c r="CG13" t="n">
        <v>4026.402776132839</v>
      </c>
      <c r="CH13" t="n">
        <v>3991.749387397073</v>
      </c>
      <c r="CI13" t="n">
        <v>3957.095998661307</v>
      </c>
      <c r="CJ13" t="n">
        <v>3922.442609925541</v>
      </c>
      <c r="CK13" t="n">
        <v>3887.789221189774</v>
      </c>
      <c r="CL13" t="n">
        <v>3853.135832454008</v>
      </c>
      <c r="CM13" t="n">
        <v>3818.482443718241</v>
      </c>
      <c r="CN13" t="n">
        <v>3783.829054982476</v>
      </c>
      <c r="CO13" t="n">
        <v>3749.175666246709</v>
      </c>
      <c r="CP13" t="n">
        <v>3714.522277510943</v>
      </c>
      <c r="CQ13" t="n">
        <v>3679.868888775177</v>
      </c>
      <c r="CR13" t="n">
        <v>3645.21550003941</v>
      </c>
      <c r="CS13" t="n">
        <v>3610.562111303644</v>
      </c>
      <c r="CT13" t="n">
        <v>3575.908722567878</v>
      </c>
      <c r="CU13" t="n">
        <v>3541.255333832111</v>
      </c>
      <c r="CV13" t="n">
        <v>3506.601945096345</v>
      </c>
      <c r="CW13" t="n">
        <v>3471.948556360579</v>
      </c>
      <c r="CX13" t="n">
        <v>3437.295167624813</v>
      </c>
      <c r="CY13" t="n">
        <v>3402.641778889047</v>
      </c>
      <c r="CZ13" t="n">
        <v>3367.98839015328</v>
      </c>
      <c r="DA13" t="n">
        <v>3333.335001417514</v>
      </c>
      <c r="DB13" t="n">
        <v>3298.681612681748</v>
      </c>
      <c r="DC13" t="n">
        <v>3264.028223945981</v>
      </c>
      <c r="DD13" t="n">
        <v>3229.374835210215</v>
      </c>
      <c r="DE13" t="n">
        <v>3194.721446474449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B1" s="7" t="inlineStr">
        <is>
          <t>key</t>
        </is>
      </c>
      <c r="C1" s="7" t="inlineStr">
        <is>
          <t>value</t>
        </is>
      </c>
    </row>
    <row r="2">
      <c r="A2" s="7" t="n">
        <v>0</v>
      </c>
      <c r="B2" t="inlineStr">
        <is>
          <t>FrequencyDateGroup</t>
        </is>
      </c>
      <c r="C2" t="inlineStr">
        <is>
          <t>M</t>
        </is>
      </c>
    </row>
    <row r="3">
      <c r="A3" s="7" t="n">
        <v>1</v>
      </c>
      <c r="B3" t="inlineStr">
        <is>
          <t>RegressionMethod</t>
        </is>
      </c>
      <c r="C3" t="inlineStr">
        <is>
          <t>prais_winsten</t>
        </is>
      </c>
    </row>
    <row r="4">
      <c r="A4" s="7" t="n">
        <v>2</v>
      </c>
      <c r="B4" t="inlineStr">
        <is>
          <t>ModelFormula</t>
        </is>
      </c>
      <c r="C4" t="inlineStr">
        <is>
          <t>valores~periodo + Pulse_Pandemia + Second_Lockdown + Trend_PandemiaePos</t>
        </is>
      </c>
    </row>
    <row r="5">
      <c r="A5" s="7" t="n">
        <v>3</v>
      </c>
      <c r="B5" t="inlineStr">
        <is>
          <t>IterativeFit</t>
        </is>
      </c>
      <c r="C5" t="b">
        <v>1</v>
      </c>
    </row>
    <row r="6">
      <c r="A6" s="7" t="n">
        <v>4</v>
      </c>
      <c r="B6" t="inlineStr">
        <is>
          <t>MaxIterations</t>
        </is>
      </c>
      <c r="C6" t="n">
        <v>100</v>
      </c>
    </row>
    <row r="7">
      <c r="A7" s="7" t="n">
        <v>5</v>
      </c>
      <c r="B7" t="inlineStr">
        <is>
          <t>CriterioBestRho</t>
        </is>
      </c>
      <c r="C7" t="inlineStr">
        <is>
          <t>aic</t>
        </is>
      </c>
    </row>
    <row r="8">
      <c r="A8" s="7" t="n">
        <v>6</v>
      </c>
      <c r="B8" t="inlineStr">
        <is>
          <t>best_rho_range</t>
        </is>
      </c>
      <c r="C8" t="inlineStr">
        <is>
          <t>[-1.0, 1.0, 0.01]</t>
        </is>
      </c>
    </row>
    <row r="9">
      <c r="A9" s="7" t="n">
        <v>7</v>
      </c>
      <c r="B9" t="inlineStr">
        <is>
          <t>CovType</t>
        </is>
      </c>
      <c r="C9" t="inlineStr">
        <is>
          <t>HAC</t>
        </is>
      </c>
    </row>
    <row r="10">
      <c r="A10" s="7" t="n">
        <v>8</v>
      </c>
      <c r="B10" t="inlineStr">
        <is>
          <t>CovKwargs</t>
        </is>
      </c>
      <c r="C10" t="inlineStr">
        <is>
          <t>{'maxlags': 6}</t>
        </is>
      </c>
    </row>
    <row r="11">
      <c r="A11" s="7" t="n">
        <v>9</v>
      </c>
      <c r="B11" t="inlineStr">
        <is>
          <t>ARIMAOrder</t>
        </is>
      </c>
      <c r="C11" t="inlineStr">
        <is>
          <t>(1, 0, 0)</t>
        </is>
      </c>
    </row>
    <row r="12">
      <c r="A12" s="7" t="n">
        <v>10</v>
      </c>
      <c r="B12" t="inlineStr">
        <is>
          <t>additional_dates_factor</t>
        </is>
      </c>
      <c r="C12" t="n">
        <v>0</v>
      </c>
    </row>
    <row r="13">
      <c r="A13" s="7" t="n">
        <v>11</v>
      </c>
      <c r="B13" t="inlineStr">
        <is>
          <t>DfsForRegression</t>
        </is>
      </c>
      <c r="C13" t="inlineStr">
        <is>
          <t>{'Total': [2016, 2024]}</t>
        </is>
      </c>
    </row>
    <row r="14">
      <c r="A14" s="7" t="n">
        <v>12</v>
      </c>
      <c r="B14" t="inlineStr">
        <is>
          <t>DummyArgs</t>
        </is>
      </c>
      <c r="C14" t="inlineStr">
        <is>
          <t>{'Pulse_Pandemia': {'start_date': '2020-03-01', 'end_date': '2020-06-01'}, 'Second_Lockdown': {'start_date': '2021-04-01', 'end_date': '2021-05-01'}, 'Trend_PandemiaePos': {'start_date': '2020-01-01', 'end_date': '2024-12-31', 'add_time_trend': True}}</t>
        </is>
      </c>
    </row>
    <row r="15">
      <c r="A15" s="7" t="n">
        <v>13</v>
      </c>
      <c r="B15" t="inlineStr">
        <is>
          <t>DoChowTest</t>
        </is>
      </c>
      <c r="C15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2025-04-17T17:54:52Z</dcterms:created>
  <dcterms:modified xsi:type="dcterms:W3CDTF">2025-04-20T06:58:01Z</dcterms:modified>
  <cp:lastModifiedBy>Lucas</cp:lastModifiedBy>
</cp:coreProperties>
</file>