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490" windowWidth="29040" windowHeight="15720" tabRatio="600" firstSheet="0" activeTab="2" autoFilterDateGrouping="1"/>
  </bookViews>
  <sheets>
    <sheet name="LinearRegressionResultStats" sheetId="1" state="visible" r:id="rId1"/>
    <sheet name="Saved_stats" sheetId="2" state="visible" r:id="rId2"/>
    <sheet name="DummyImpact" sheetId="3" state="visible" r:id="rId3"/>
    <sheet name="RealDataSeries" sheetId="4" state="visible" r:id="rId4"/>
    <sheet name="PredictionSeries" sheetId="5" state="visible" r:id="rId5"/>
    <sheet name="Meta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0" pivotButton="0" quotePrefix="0" xfId="0"/>
    <xf numFmtId="2" fontId="2" fillId="0" borderId="0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4" fontId="4" fillId="0" borderId="2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0" fillId="0" borderId="0" pivotButton="0" quotePrefix="0" xfId="0"/>
    <xf numFmtId="0" fontId="1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  <xf numFmtId="165" fontId="5" fillId="0" borderId="3" applyAlignment="1" pivotButton="0" quotePrefix="0" xfId="0">
      <alignment horizontal="center" vertical="top"/>
    </xf>
    <xf numFmtId="165" fontId="5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slope</t>
        </is>
      </c>
      <c r="C1" s="9" t="inlineStr">
        <is>
          <t>dummy_stats</t>
        </is>
      </c>
      <c r="D1" s="9" t="inlineStr">
        <is>
          <t>best_rho</t>
        </is>
      </c>
      <c r="E1" s="9" t="inlineStr">
        <is>
          <t>intercept</t>
        </is>
      </c>
      <c r="F1" s="9" t="inlineStr">
        <is>
          <t>p_value</t>
        </is>
      </c>
      <c r="G1" s="9" t="inlineStr">
        <is>
          <t>sgnf</t>
        </is>
      </c>
      <c r="H1" s="9" t="inlineStr">
        <is>
          <t>std_err</t>
        </is>
      </c>
      <c r="I1" s="9" t="inlineStr">
        <is>
          <t>r_value</t>
        </is>
      </c>
      <c r="J1" s="9" t="inlineStr">
        <is>
          <t>r_squared</t>
        </is>
      </c>
      <c r="K1" s="9" t="inlineStr">
        <is>
          <t>r_squared_adj</t>
        </is>
      </c>
      <c r="L1" s="9" t="inlineStr">
        <is>
          <t>Durbin-Watson</t>
        </is>
      </c>
      <c r="M1" s="9" t="inlineStr">
        <is>
          <t>AIC</t>
        </is>
      </c>
      <c r="N1" s="9" t="inlineStr">
        <is>
          <t>BIC</t>
        </is>
      </c>
      <c r="O1" s="9" t="inlineStr">
        <is>
          <t>num_obs</t>
        </is>
      </c>
      <c r="P1" s="9" t="inlineStr">
        <is>
          <t>fvalue</t>
        </is>
      </c>
      <c r="Q1" s="9" t="inlineStr">
        <is>
          <t>f_pvalue</t>
        </is>
      </c>
      <c r="R1" s="9" t="inlineStr">
        <is>
          <t>log_likelihood_f</t>
        </is>
      </c>
      <c r="S1" s="9" t="inlineStr">
        <is>
          <t>condition_number</t>
        </is>
      </c>
      <c r="T1" s="9" t="inlineStr">
        <is>
          <t>df_model</t>
        </is>
      </c>
      <c r="U1" s="9" t="inlineStr">
        <is>
          <t>df_resid</t>
        </is>
      </c>
      <c r="V1" s="9" t="inlineStr">
        <is>
          <t>resid</t>
        </is>
      </c>
      <c r="W1" s="9" t="inlineStr">
        <is>
          <t>bse</t>
        </is>
      </c>
      <c r="X1" s="9" t="inlineStr">
        <is>
          <t>ssr</t>
        </is>
      </c>
      <c r="Y1" s="9" t="inlineStr">
        <is>
          <t>centered_tss</t>
        </is>
      </c>
      <c r="Z1" s="9" t="inlineStr">
        <is>
          <t>uncentered_tss</t>
        </is>
      </c>
      <c r="AA1" s="9" t="inlineStr">
        <is>
          <t>ess</t>
        </is>
      </c>
      <c r="AB1" s="9" t="inlineStr">
        <is>
          <t>mse_model</t>
        </is>
      </c>
      <c r="AC1" s="9" t="inlineStr">
        <is>
          <t>mse_resid</t>
        </is>
      </c>
      <c r="AD1" s="9" t="inlineStr">
        <is>
          <t>mse_total</t>
        </is>
      </c>
      <c r="AE1" s="9" t="inlineStr">
        <is>
          <t>tvalues</t>
        </is>
      </c>
      <c r="AF1" s="9" t="inlineStr">
        <is>
          <t>pvalues</t>
        </is>
      </c>
      <c r="AG1" s="9" t="inlineStr">
        <is>
          <t>converged</t>
        </is>
      </c>
    </row>
    <row r="2">
      <c r="A2" s="9" t="inlineStr">
        <is>
          <t>F00-F09 - Transtornos mentais orgânicos, inclusive os sintomáticos</t>
        </is>
      </c>
      <c r="B2" t="n">
        <v>0.2526191507629349</v>
      </c>
      <c r="D2" t="n">
        <v>0.1900000000000011</v>
      </c>
      <c r="E2" t="n">
        <v>193.0891222297057</v>
      </c>
      <c r="F2" t="n">
        <v>0.514203921484494</v>
      </c>
      <c r="G2" t="b">
        <v>0</v>
      </c>
      <c r="H2" t="n">
        <v>0.3872710500845871</v>
      </c>
      <c r="I2" t="n">
        <v>0.9488856768444265</v>
      </c>
      <c r="J2" t="n">
        <v>0.9003840277205053</v>
      </c>
      <c r="K2" t="n">
        <v>0.882674521537484</v>
      </c>
      <c r="L2" t="n">
        <v>2.0841</v>
      </c>
      <c r="M2" t="n">
        <v>1113.543070915235</v>
      </c>
      <c r="N2" t="n">
        <v>1158.981161101088</v>
      </c>
      <c r="O2" t="n">
        <v>107</v>
      </c>
      <c r="P2" t="n">
        <v>120.0767778461845</v>
      </c>
      <c r="Q2" t="n">
        <v>1.885742679145881e-53</v>
      </c>
      <c r="R2" t="n">
        <v>-539.7715354576176</v>
      </c>
      <c r="S2" t="n">
        <v>917.8371627297034</v>
      </c>
      <c r="T2" t="n">
        <v>16</v>
      </c>
      <c r="U2" t="n">
        <v>90</v>
      </c>
      <c r="X2" t="n">
        <v>150864.7994295731</v>
      </c>
      <c r="Y2" t="n">
        <v>1514463.955702691</v>
      </c>
      <c r="Z2" t="n">
        <v>12096795.5420881</v>
      </c>
      <c r="AA2" t="n">
        <v>1363599.156273118</v>
      </c>
      <c r="AB2" t="n">
        <v>85224.94726706986</v>
      </c>
      <c r="AC2" t="n">
        <v>1676.275549217479</v>
      </c>
      <c r="AD2" t="n">
        <v>14287.39580851595</v>
      </c>
      <c r="AG2" t="b">
        <v>1</v>
      </c>
    </row>
    <row r="3">
      <c r="A3" s="9" t="inlineStr">
        <is>
          <t>F20-F29 - Esquizofrenia, transtornos esquizotípicos e transtornos delirantes</t>
        </is>
      </c>
      <c r="B3" t="n">
        <v>-1.455165331789007</v>
      </c>
      <c r="D3" t="n">
        <v>0.3800000000000012</v>
      </c>
      <c r="E3" t="n">
        <v>487.0424984447798</v>
      </c>
      <c r="F3" t="n">
        <v>0.08853780279639865</v>
      </c>
      <c r="G3" t="b">
        <v>0</v>
      </c>
      <c r="H3" t="n">
        <v>0.8543905666427258</v>
      </c>
      <c r="I3" t="n">
        <v>0.9233555372399418</v>
      </c>
      <c r="J3" t="n">
        <v>0.8525854481516615</v>
      </c>
      <c r="K3" t="n">
        <v>0.8263784167119569</v>
      </c>
      <c r="L3" t="n">
        <v>2.0726</v>
      </c>
      <c r="M3" t="n">
        <v>1249.734960311578</v>
      </c>
      <c r="N3" t="n">
        <v>1295.17305049743</v>
      </c>
      <c r="O3" t="n">
        <v>107</v>
      </c>
      <c r="P3" t="n">
        <v>59.07888063207159</v>
      </c>
      <c r="Q3" t="n">
        <v>1.317928339910074e-40</v>
      </c>
      <c r="R3" t="n">
        <v>-607.8674801557889</v>
      </c>
      <c r="S3" t="n">
        <v>897.7343245134375</v>
      </c>
      <c r="T3" t="n">
        <v>16</v>
      </c>
      <c r="U3" t="n">
        <v>90</v>
      </c>
      <c r="X3" t="n">
        <v>538725.1224608306</v>
      </c>
      <c r="Y3" t="n">
        <v>3654490.792843001</v>
      </c>
      <c r="Z3" t="n">
        <v>35634747.10649876</v>
      </c>
      <c r="AA3" t="n">
        <v>3115765.670382171</v>
      </c>
      <c r="AB3" t="n">
        <v>194735.3543988857</v>
      </c>
      <c r="AC3" t="n">
        <v>5985.834694009229</v>
      </c>
      <c r="AD3" t="n">
        <v>34476.32823436794</v>
      </c>
      <c r="AG3" t="b">
        <v>1</v>
      </c>
    </row>
    <row r="4">
      <c r="A4" s="9" t="inlineStr">
        <is>
          <t>F30-F39 - Transtornos do humor [afetivos]</t>
        </is>
      </c>
      <c r="B4" t="n">
        <v>-15.88427663860241</v>
      </c>
      <c r="D4" t="n">
        <v>-0.2999999999999994</v>
      </c>
      <c r="E4" t="n">
        <v>3369.753901334088</v>
      </c>
      <c r="F4" t="n">
        <v>0.01503720876764444</v>
      </c>
      <c r="G4" t="b">
        <v>1</v>
      </c>
      <c r="H4" t="n">
        <v>6.532756044121311</v>
      </c>
      <c r="I4" t="n">
        <v>0.8719034728439952</v>
      </c>
      <c r="J4" t="n">
        <v>0.7602156659574194</v>
      </c>
      <c r="K4" t="n">
        <v>0.7175873399054051</v>
      </c>
      <c r="L4" t="n">
        <v>2.1617</v>
      </c>
      <c r="M4" t="n">
        <v>1635.841954496454</v>
      </c>
      <c r="N4" t="n">
        <v>1681.280044682307</v>
      </c>
      <c r="O4" t="n">
        <v>107</v>
      </c>
      <c r="P4" t="n">
        <v>64.15529640644596</v>
      </c>
      <c r="Q4" t="n">
        <v>4.61595907646104e-42</v>
      </c>
      <c r="R4" t="n">
        <v>-800.9209772482272</v>
      </c>
      <c r="S4" t="n">
        <v>859.3300370215169</v>
      </c>
      <c r="T4" t="n">
        <v>16</v>
      </c>
      <c r="U4" t="n">
        <v>90</v>
      </c>
      <c r="X4" t="n">
        <v>19884226.23940081</v>
      </c>
      <c r="Y4" t="n">
        <v>82925460.15900186</v>
      </c>
      <c r="Z4" t="n">
        <v>1406115977.473868</v>
      </c>
      <c r="AA4" t="n">
        <v>63041233.91960105</v>
      </c>
      <c r="AB4" t="n">
        <v>3940077.119975065</v>
      </c>
      <c r="AC4" t="n">
        <v>220935.8471044535</v>
      </c>
      <c r="AD4" t="n">
        <v>782315.661877376</v>
      </c>
      <c r="AG4" t="b">
        <v>1</v>
      </c>
    </row>
    <row r="5">
      <c r="A5" s="9" t="inlineStr">
        <is>
          <t>F40-F48 - Transtornos neuróticos, transtornos relacionados com o "stress" e transtornos somatoformes</t>
        </is>
      </c>
      <c r="B5" t="n">
        <v>8.280005458909471</v>
      </c>
      <c r="D5" t="n">
        <v>-0.1199999999999992</v>
      </c>
      <c r="E5" t="n">
        <v>1097.607160792851</v>
      </c>
      <c r="F5" t="n">
        <v>2.594633634150377e-05</v>
      </c>
      <c r="G5" t="b">
        <v>1</v>
      </c>
      <c r="H5" t="n">
        <v>1.968427318928031</v>
      </c>
      <c r="I5" t="n">
        <v>0.9715151067621605</v>
      </c>
      <c r="J5" t="n">
        <v>0.9438416026670919</v>
      </c>
      <c r="K5" t="n">
        <v>0.933857887585686</v>
      </c>
      <c r="L5" t="n">
        <v>1.8282</v>
      </c>
      <c r="M5" t="n">
        <v>1586.15666905698</v>
      </c>
      <c r="N5" t="n">
        <v>1631.594759242832</v>
      </c>
      <c r="O5" t="n">
        <v>107</v>
      </c>
      <c r="P5" t="n">
        <v>206.6509087485429</v>
      </c>
      <c r="Q5" t="n">
        <v>1.234654714067874e-63</v>
      </c>
      <c r="R5" t="n">
        <v>-776.0783345284899</v>
      </c>
      <c r="S5" t="n">
        <v>777.0869307082825</v>
      </c>
      <c r="T5" t="n">
        <v>16</v>
      </c>
      <c r="U5" t="n">
        <v>90</v>
      </c>
      <c r="X5" t="n">
        <v>12498120.88838779</v>
      </c>
      <c r="Y5" t="n">
        <v>222551238.6740438</v>
      </c>
      <c r="Z5" t="n">
        <v>810360611.2155424</v>
      </c>
      <c r="AA5" t="n">
        <v>210053117.785656</v>
      </c>
      <c r="AB5" t="n">
        <v>13128319.8616035</v>
      </c>
      <c r="AC5" t="n">
        <v>138868.0098709755</v>
      </c>
      <c r="AD5" t="n">
        <v>2099539.987490979</v>
      </c>
      <c r="AG5" t="b">
        <v>1</v>
      </c>
    </row>
    <row r="6">
      <c r="A6" s="9" t="inlineStr">
        <is>
          <t>F50-F59 - Síndromes comportamentais associadas a disfunções fisiológicas e a fatores físicos</t>
        </is>
      </c>
      <c r="B6" t="n">
        <v>-0.06096895018177262</v>
      </c>
      <c r="D6" t="n">
        <v>-0.3699999999999994</v>
      </c>
      <c r="E6" t="n">
        <v>108.0548605771782</v>
      </c>
      <c r="F6" t="n">
        <v>0.8102204077580247</v>
      </c>
      <c r="G6" t="b">
        <v>0</v>
      </c>
      <c r="H6" t="n">
        <v>0.2538873928494638</v>
      </c>
      <c r="I6" t="n">
        <v>0.8178425014871077</v>
      </c>
      <c r="J6" t="n">
        <v>0.6688663572386897</v>
      </c>
      <c r="K6" t="n">
        <v>0.6099981540811235</v>
      </c>
      <c r="L6" t="n">
        <v>1.9576</v>
      </c>
      <c r="M6" t="n">
        <v>994.3282195030049</v>
      </c>
      <c r="N6" t="n">
        <v>1039.766309688857</v>
      </c>
      <c r="O6" t="n">
        <v>107</v>
      </c>
      <c r="P6" t="n">
        <v>33.66952189606352</v>
      </c>
      <c r="Q6" t="n">
        <v>4.769254909483675e-31</v>
      </c>
      <c r="R6" t="n">
        <v>-480.1641097515025</v>
      </c>
      <c r="S6" t="n">
        <v>811.9311125034437</v>
      </c>
      <c r="T6" t="n">
        <v>16</v>
      </c>
      <c r="U6" t="n">
        <v>90</v>
      </c>
      <c r="X6" t="n">
        <v>49512.5700570444</v>
      </c>
      <c r="Y6" t="n">
        <v>149524.4326253323</v>
      </c>
      <c r="Z6" t="n">
        <v>2127557.723490279</v>
      </c>
      <c r="AA6" t="n">
        <v>100011.8625682879</v>
      </c>
      <c r="AB6" t="n">
        <v>6250.741410517996</v>
      </c>
      <c r="AC6" t="n">
        <v>550.1396673004933</v>
      </c>
      <c r="AD6" t="n">
        <v>1410.607854955965</v>
      </c>
      <c r="AG6" t="b">
        <v>1</v>
      </c>
    </row>
    <row r="7">
      <c r="A7" s="9" t="inlineStr">
        <is>
          <t>F60-F69 - Transtornos da personalidade e do comportamento do adulto</t>
        </is>
      </c>
      <c r="B7" t="n">
        <v>0.6186646071293516</v>
      </c>
      <c r="D7" t="n">
        <v>-0.2799999999999994</v>
      </c>
      <c r="E7" t="n">
        <v>39.4584362578272</v>
      </c>
      <c r="F7" t="n">
        <v>0.006157361745890576</v>
      </c>
      <c r="G7" t="b">
        <v>1</v>
      </c>
      <c r="H7" t="n">
        <v>0.2258492216296582</v>
      </c>
      <c r="I7" t="n">
        <v>0.8309321224583175</v>
      </c>
      <c r="J7" t="n">
        <v>0.6904481921330844</v>
      </c>
      <c r="K7" t="n">
        <v>0.6354167596234105</v>
      </c>
      <c r="L7" t="n">
        <v>1.7841</v>
      </c>
      <c r="M7" t="n">
        <v>1023.877711789573</v>
      </c>
      <c r="N7" t="n">
        <v>1069.315801975426</v>
      </c>
      <c r="O7" t="n">
        <v>107</v>
      </c>
      <c r="P7" t="n">
        <v>82.76328477169177</v>
      </c>
      <c r="Q7" t="n">
        <v>1.255354751009813e-46</v>
      </c>
      <c r="R7" t="n">
        <v>-494.9388558947866</v>
      </c>
      <c r="S7" t="n">
        <v>749.632038826144</v>
      </c>
      <c r="T7" t="n">
        <v>16</v>
      </c>
      <c r="U7" t="n">
        <v>90</v>
      </c>
      <c r="X7" t="n">
        <v>65260.70259503707</v>
      </c>
      <c r="Y7" t="n">
        <v>210823.1996599882</v>
      </c>
      <c r="Z7" t="n">
        <v>961815.9235487928</v>
      </c>
      <c r="AA7" t="n">
        <v>145562.4970649512</v>
      </c>
      <c r="AB7" t="n">
        <v>9097.656066559448</v>
      </c>
      <c r="AC7" t="n">
        <v>725.118917722634</v>
      </c>
      <c r="AD7" t="n">
        <v>1988.898109999889</v>
      </c>
      <c r="AG7" t="b">
        <v>1</v>
      </c>
    </row>
    <row r="8">
      <c r="A8" s="9" t="inlineStr">
        <is>
          <t>F70-F79 - Retardo mental</t>
        </is>
      </c>
      <c r="B8" t="n">
        <v>-0.4066696429388116</v>
      </c>
      <c r="D8" t="n">
        <v>-0.1499999999999992</v>
      </c>
      <c r="E8" t="n">
        <v>203.8333513965407</v>
      </c>
      <c r="F8" t="n">
        <v>0.2173431779458681</v>
      </c>
      <c r="G8" t="b">
        <v>0</v>
      </c>
      <c r="H8" t="n">
        <v>0.3296545462367511</v>
      </c>
      <c r="I8" t="n">
        <v>0.8815105236817814</v>
      </c>
      <c r="J8" t="n">
        <v>0.7770608033617286</v>
      </c>
      <c r="K8" t="n">
        <v>0.7374271684038136</v>
      </c>
      <c r="L8" t="n">
        <v>1.9937</v>
      </c>
      <c r="M8" t="n">
        <v>1053.477765798655</v>
      </c>
      <c r="N8" t="n">
        <v>1098.915855984508</v>
      </c>
      <c r="O8" t="n">
        <v>107</v>
      </c>
      <c r="P8" t="n">
        <v>63.19402788344171</v>
      </c>
      <c r="Q8" t="n">
        <v>8.545115065811447e-42</v>
      </c>
      <c r="R8" t="n">
        <v>-509.7388828993277</v>
      </c>
      <c r="S8" t="n">
        <v>843.8124117753451</v>
      </c>
      <c r="T8" t="n">
        <v>16</v>
      </c>
      <c r="U8" t="n">
        <v>90</v>
      </c>
      <c r="X8" t="n">
        <v>86058.39487232585</v>
      </c>
      <c r="Y8" t="n">
        <v>386017.3364307908</v>
      </c>
      <c r="Z8" t="n">
        <v>4689309.355752571</v>
      </c>
      <c r="AA8" t="n">
        <v>299958.941558465</v>
      </c>
      <c r="AB8" t="n">
        <v>18747.43384740406</v>
      </c>
      <c r="AC8" t="n">
        <v>956.2043874702872</v>
      </c>
      <c r="AD8" t="n">
        <v>3641.67298519614</v>
      </c>
      <c r="AG8" t="b">
        <v>1</v>
      </c>
    </row>
    <row r="9">
      <c r="A9" s="9" t="inlineStr">
        <is>
          <t>F80-F89 - Transtornos do desenvolvimento psicológico</t>
        </is>
      </c>
      <c r="B9" t="n">
        <v>3.221365917209256</v>
      </c>
      <c r="D9" t="n">
        <v>-0.3299999999999994</v>
      </c>
      <c r="E9" t="n">
        <v>43.01975490561946</v>
      </c>
      <c r="F9" t="n">
        <v>4.599330616121953e-11</v>
      </c>
      <c r="G9" t="b">
        <v>1</v>
      </c>
      <c r="H9" t="n">
        <v>0.4893194084775703</v>
      </c>
      <c r="I9" t="n">
        <v>0.9723558148877981</v>
      </c>
      <c r="J9" t="n">
        <v>0.9454758307461139</v>
      </c>
      <c r="K9" t="n">
        <v>0.9357826451009785</v>
      </c>
      <c r="L9" t="n">
        <v>1.3621</v>
      </c>
      <c r="M9" t="n">
        <v>1260.26025599887</v>
      </c>
      <c r="N9" t="n">
        <v>1305.698346184722</v>
      </c>
      <c r="O9" t="n">
        <v>107</v>
      </c>
      <c r="P9" t="n">
        <v>173.3337439761191</v>
      </c>
      <c r="Q9" t="n">
        <v>2.588795878923668e-60</v>
      </c>
      <c r="R9" t="n">
        <v>-613.130127999435</v>
      </c>
      <c r="S9" t="n">
        <v>647.5274131753511</v>
      </c>
      <c r="T9" t="n">
        <v>16</v>
      </c>
      <c r="U9" t="n">
        <v>90</v>
      </c>
      <c r="X9" t="n">
        <v>594412.0188629874</v>
      </c>
      <c r="Y9" t="n">
        <v>10901807.89541551</v>
      </c>
      <c r="Z9" t="n">
        <v>17435029.34045924</v>
      </c>
      <c r="AA9" t="n">
        <v>10307395.87655253</v>
      </c>
      <c r="AB9" t="n">
        <v>644212.2422845329</v>
      </c>
      <c r="AC9" t="n">
        <v>6604.577987366527</v>
      </c>
      <c r="AD9" t="n">
        <v>102847.2442963728</v>
      </c>
      <c r="AG9" t="b">
        <v>1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2.023378191905084</v>
      </c>
      <c r="D10" t="n">
        <v>-1</v>
      </c>
      <c r="E10" t="n">
        <v>252.5920231244781</v>
      </c>
      <c r="F10" t="n">
        <v>0.002501227078491291</v>
      </c>
      <c r="G10" t="b">
        <v>1</v>
      </c>
      <c r="H10" t="n">
        <v>0.6692851643174037</v>
      </c>
      <c r="I10" t="n">
        <v>0.9273326017901692</v>
      </c>
      <c r="J10" t="n">
        <v>0.8599457543429245</v>
      </c>
      <c r="K10" t="n">
        <v>0.8350472217816667</v>
      </c>
      <c r="L10" t="n">
        <v>1.8123</v>
      </c>
      <c r="M10" t="n">
        <v>1248.395204071849</v>
      </c>
      <c r="N10" t="n">
        <v>1293.833294257701</v>
      </c>
      <c r="O10" t="n">
        <v>107</v>
      </c>
      <c r="P10" t="n">
        <v>66.14179649721777</v>
      </c>
      <c r="Q10" t="n">
        <v>1.327002105940159e-42</v>
      </c>
      <c r="R10" t="n">
        <v>-607.1976020359245</v>
      </c>
      <c r="S10" t="n">
        <v>757.144951803514</v>
      </c>
      <c r="T10" t="n">
        <v>16</v>
      </c>
      <c r="U10" t="n">
        <v>90</v>
      </c>
      <c r="X10" t="n">
        <v>532021.7529941081</v>
      </c>
      <c r="Y10" t="n">
        <v>3798683.506509113</v>
      </c>
      <c r="Z10" t="n">
        <v>19441221.40856136</v>
      </c>
      <c r="AA10" t="n">
        <v>3266661.753515005</v>
      </c>
      <c r="AB10" t="n">
        <v>204166.3595946878</v>
      </c>
      <c r="AC10" t="n">
        <v>5911.352811045645</v>
      </c>
      <c r="AD10" t="n">
        <v>35836.63685385956</v>
      </c>
      <c r="AG10" t="b">
        <v>1</v>
      </c>
    </row>
    <row r="11">
      <c r="A11" s="9" t="inlineStr">
        <is>
          <t>F99-F99 - Transtorno mental não especificado</t>
        </is>
      </c>
      <c r="B11" t="n">
        <v>-2.056101458672857</v>
      </c>
      <c r="D11" t="n">
        <v>0.3100000000000012</v>
      </c>
      <c r="E11" t="n">
        <v>157.6256226229206</v>
      </c>
      <c r="F11" t="n">
        <v>5.97086973416618e-06</v>
      </c>
      <c r="G11" t="b">
        <v>1</v>
      </c>
      <c r="H11" t="n">
        <v>0.4541443621706129</v>
      </c>
      <c r="I11" t="n">
        <v>0.7892972711467948</v>
      </c>
      <c r="J11" t="n">
        <v>0.622990182239777</v>
      </c>
      <c r="K11" t="n">
        <v>0.5559662146379596</v>
      </c>
      <c r="L11" t="n">
        <v>2.0996</v>
      </c>
      <c r="M11" t="n">
        <v>1116.314805031488</v>
      </c>
      <c r="N11" t="n">
        <v>1161.752895217341</v>
      </c>
      <c r="O11" t="n">
        <v>107</v>
      </c>
      <c r="P11" t="n">
        <v>33.79059397892697</v>
      </c>
      <c r="Q11" t="n">
        <v>4.167225107706659e-31</v>
      </c>
      <c r="R11" t="n">
        <v>-541.1574025157441</v>
      </c>
      <c r="S11" t="n">
        <v>857.1619654087951</v>
      </c>
      <c r="T11" t="n">
        <v>16</v>
      </c>
      <c r="U11" t="n">
        <v>90</v>
      </c>
      <c r="X11" t="n">
        <v>154823.8663839536</v>
      </c>
      <c r="Y11" t="n">
        <v>410662.6912363887</v>
      </c>
      <c r="Z11" t="n">
        <v>1423971.922453769</v>
      </c>
      <c r="AA11" t="n">
        <v>255838.8248524351</v>
      </c>
      <c r="AB11" t="n">
        <v>15989.92655327719</v>
      </c>
      <c r="AC11" t="n">
        <v>1720.265182043929</v>
      </c>
      <c r="AD11" t="n">
        <v>3874.176332418761</v>
      </c>
      <c r="AG11" t="b">
        <v>1</v>
      </c>
    </row>
    <row r="12">
      <c r="A12" s="9" t="inlineStr">
        <is>
          <t>_Grand Total</t>
        </is>
      </c>
      <c r="B12" t="n">
        <v>-4.96676579070005</v>
      </c>
      <c r="D12" t="n">
        <v>0.120000000000001</v>
      </c>
      <c r="E12" t="n">
        <v>5978.260258275843</v>
      </c>
      <c r="F12" t="n">
        <v>0.7256454083206737</v>
      </c>
      <c r="G12" t="b">
        <v>0</v>
      </c>
      <c r="H12" t="n">
        <v>14.15339673168578</v>
      </c>
      <c r="I12" t="n">
        <v>0.9429277888160097</v>
      </c>
      <c r="J12" t="n">
        <v>0.8891128149214493</v>
      </c>
      <c r="K12" t="n">
        <v>0.8693995375741514</v>
      </c>
      <c r="L12" t="n">
        <v>1.9876</v>
      </c>
      <c r="M12" t="n">
        <v>1812.144187082127</v>
      </c>
      <c r="N12" t="n">
        <v>1857.58227726798</v>
      </c>
      <c r="O12" t="n">
        <v>107</v>
      </c>
      <c r="P12" t="n">
        <v>106.4012980152551</v>
      </c>
      <c r="Q12" t="n">
        <v>3.231560850315962e-51</v>
      </c>
      <c r="R12" t="n">
        <v>-889.0720935410637</v>
      </c>
      <c r="S12" t="n">
        <v>821.2364080306266</v>
      </c>
      <c r="T12" t="n">
        <v>16</v>
      </c>
      <c r="U12" t="n">
        <v>90</v>
      </c>
      <c r="X12" t="n">
        <v>103297294.2668085</v>
      </c>
      <c r="Y12" t="n">
        <v>931553039.1869386</v>
      </c>
      <c r="Z12" t="n">
        <v>7694019844.646691</v>
      </c>
      <c r="AA12" t="n">
        <v>828255744.9201303</v>
      </c>
      <c r="AB12" t="n">
        <v>51765984.05750814</v>
      </c>
      <c r="AC12" t="n">
        <v>1147747.714075649</v>
      </c>
      <c r="AD12" t="n">
        <v>8788236.218744704</v>
      </c>
      <c r="AG12" t="b">
        <v>1</v>
      </c>
    </row>
    <row r="13">
      <c r="A13" s="9" t="inlineStr">
        <is>
          <t>__Atendimentos na APS (exceto saúde mental)</t>
        </is>
      </c>
      <c r="B13" t="n">
        <v>895.4442701732871</v>
      </c>
      <c r="D13" t="n">
        <v>0.5900000000000014</v>
      </c>
      <c r="E13" t="n">
        <v>99606.27767381736</v>
      </c>
      <c r="F13" t="n">
        <v>3.672824743843104e-06</v>
      </c>
      <c r="G13" t="b">
        <v>1</v>
      </c>
      <c r="H13" t="n">
        <v>193.4386590541801</v>
      </c>
      <c r="I13" t="n">
        <v>0.9494418364967573</v>
      </c>
      <c r="J13" t="n">
        <v>0.9014398008903352</v>
      </c>
      <c r="K13" t="n">
        <v>0.8839179877152836</v>
      </c>
      <c r="L13" t="n">
        <v>1.8445</v>
      </c>
      <c r="M13" t="n">
        <v>2444.504142593343</v>
      </c>
      <c r="N13" t="n">
        <v>2489.942232779196</v>
      </c>
      <c r="O13" t="n">
        <v>107</v>
      </c>
      <c r="P13" t="n">
        <v>214.7253212198891</v>
      </c>
      <c r="Q13" t="n">
        <v>2.31699107612743e-64</v>
      </c>
      <c r="R13" t="n">
        <v>-1205.252071296672</v>
      </c>
      <c r="S13" t="n">
        <v>777.3588958735279</v>
      </c>
      <c r="T13" t="n">
        <v>16</v>
      </c>
      <c r="U13" t="n">
        <v>90</v>
      </c>
      <c r="X13" t="n">
        <v>38082773093.65757</v>
      </c>
      <c r="Y13" t="n">
        <v>386390991877.8073</v>
      </c>
      <c r="Z13" t="n">
        <v>3036550140842.311</v>
      </c>
      <c r="AA13" t="n">
        <v>348308218784.1497</v>
      </c>
      <c r="AB13" t="n">
        <v>21769263674.00936</v>
      </c>
      <c r="AC13" t="n">
        <v>423141923.2628619</v>
      </c>
      <c r="AD13" t="n">
        <v>3645198036.583088</v>
      </c>
      <c r="AG1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3"/>
  <sheetViews>
    <sheetView topLeftCell="A4" zoomScale="85" zoomScaleNormal="85" workbookViewId="0">
      <selection activeCell="C25" sqref="C25"/>
    </sheetView>
  </sheetViews>
  <sheetFormatPr baseColWidth="8" defaultRowHeight="15"/>
  <cols>
    <col width="22.42578125" customWidth="1" style="7" min="1" max="1"/>
    <col width="17.28515625" customWidth="1" style="7" min="2" max="10"/>
  </cols>
  <sheetData>
    <row r="1">
      <c r="B1" s="2" t="inlineStr">
        <is>
          <t>Pos Pandemia %‑of‑baseline growth rate</t>
        </is>
      </c>
      <c r="C1" s="2" t="inlineStr">
        <is>
          <t>Pre Pand % base_growth</t>
        </is>
      </c>
      <c r="D1" s="2" t="n"/>
      <c r="E1" s="2" t="inlineStr">
        <is>
          <t>combined</t>
        </is>
      </c>
      <c r="F1" s="2" t="inlineStr">
        <is>
          <t>using pandemic mean as denominator</t>
        </is>
      </c>
      <c r="G1" s="2" t="n"/>
      <c r="H1" s="2" t="inlineStr">
        <is>
          <t>1 mes antes do pos pand</t>
        </is>
      </c>
      <c r="I1" s="2" t="inlineStr">
        <is>
          <t>TotalSeriesMean</t>
        </is>
      </c>
      <c r="J1" s="2" t="inlineStr">
        <is>
          <t>PosPandemic Mean</t>
        </is>
      </c>
      <c r="K1" s="1" t="inlineStr">
        <is>
          <t>slope</t>
        </is>
      </c>
      <c r="L1" s="1" t="inlineStr">
        <is>
          <t>best_rho</t>
        </is>
      </c>
      <c r="M1" s="1" t="inlineStr">
        <is>
          <t>intercept</t>
        </is>
      </c>
      <c r="N1" s="1" t="inlineStr">
        <is>
          <t>p_value</t>
        </is>
      </c>
      <c r="O1" s="1" t="inlineStr">
        <is>
          <t>sgnf</t>
        </is>
      </c>
      <c r="P1" s="1" t="inlineStr">
        <is>
          <t>std_err</t>
        </is>
      </c>
      <c r="Q1" s="1" t="inlineStr">
        <is>
          <t>r_value</t>
        </is>
      </c>
      <c r="R1" s="1" t="inlineStr">
        <is>
          <t>r_squared</t>
        </is>
      </c>
      <c r="S1" s="1" t="inlineStr">
        <is>
          <t>r_squared_adj</t>
        </is>
      </c>
      <c r="T1" s="1" t="inlineStr">
        <is>
          <t>Durbin-Watson</t>
        </is>
      </c>
      <c r="U1" s="1" t="inlineStr">
        <is>
          <t>AIC</t>
        </is>
      </c>
      <c r="V1" s="1" t="inlineStr">
        <is>
          <t>BIC</t>
        </is>
      </c>
      <c r="W1" s="1" t="inlineStr">
        <is>
          <t>num_obs</t>
        </is>
      </c>
      <c r="X1" s="1" t="inlineStr">
        <is>
          <t>fvalue</t>
        </is>
      </c>
      <c r="Y1" s="1" t="inlineStr">
        <is>
          <t>f_pvalue</t>
        </is>
      </c>
      <c r="Z1" s="1" t="inlineStr">
        <is>
          <t>log_likelihood_f</t>
        </is>
      </c>
      <c r="AA1" s="6" t="inlineStr">
        <is>
          <t>Dummies</t>
        </is>
      </c>
      <c r="AC1" s="1" t="inlineStr">
        <is>
          <t>Pulse_Pandemia___coef</t>
        </is>
      </c>
      <c r="AD1" s="1" t="inlineStr">
        <is>
          <t>Pulse_Pandemia___p_value</t>
        </is>
      </c>
      <c r="AE1" s="1" t="inlineStr">
        <is>
          <t>Pulse_Pandemia___sgn</t>
        </is>
      </c>
      <c r="AF1" s="1" t="inlineStr">
        <is>
          <t>Pulse_Pandemia___conf_int</t>
        </is>
      </c>
      <c r="AG1" s="1" t="inlineStr">
        <is>
          <t>Pulse_Pandemia___std_err</t>
        </is>
      </c>
      <c r="AH1" s="1" t="inlineStr">
        <is>
          <t>Trend_PandemiaePos___coef</t>
        </is>
      </c>
      <c r="AI1" s="1" t="inlineStr">
        <is>
          <t>Trend_PandemiaePos___p_value</t>
        </is>
      </c>
      <c r="AJ1" s="1" t="inlineStr">
        <is>
          <t>Trend_PandemiaePos___sgn</t>
        </is>
      </c>
      <c r="AK1" s="1" t="inlineStr">
        <is>
          <t>Trend_PandemiaePos___conf_int</t>
        </is>
      </c>
      <c r="AL1" s="1" t="inlineStr">
        <is>
          <t>Trend_PandemiaePos___std_err</t>
        </is>
      </c>
    </row>
    <row r="2">
      <c r="A2" s="1" t="inlineStr">
        <is>
          <t>Atendimentos na APS (exceto saúde mental)</t>
        </is>
      </c>
      <c r="B2" s="3">
        <f>AH2/M2*100</f>
        <v/>
      </c>
      <c r="C2" s="3">
        <f>K2/M2*100</f>
        <v/>
      </c>
      <c r="D2" s="3">
        <f>(ABS(K2)+AG2)/M2*100</f>
        <v/>
      </c>
      <c r="E2" s="3">
        <f>(K2+AG2)/M2*100</f>
        <v/>
      </c>
      <c r="F2" s="3">
        <f>AG2/J2*100</f>
        <v/>
      </c>
      <c r="G2" s="3">
        <f>AH2/H2*100</f>
        <v/>
      </c>
      <c r="H2" t="n">
        <v>114545</v>
      </c>
      <c r="I2" t="n">
        <v>167612.3703703704</v>
      </c>
      <c r="J2" t="n">
        <v>229326.7045454546</v>
      </c>
      <c r="K2" t="n">
        <v>1262.13650662018</v>
      </c>
      <c r="L2" t="n">
        <v>-0.1799999999999993</v>
      </c>
      <c r="M2" t="n">
        <v>91272.13934357282</v>
      </c>
      <c r="N2" t="n">
        <v>6.212896479903339e-10</v>
      </c>
      <c r="O2" t="b">
        <v>1</v>
      </c>
      <c r="P2" t="n">
        <v>204.0663278312876</v>
      </c>
      <c r="Q2" t="n">
        <v>0.8836916380535634</v>
      </c>
      <c r="R2" t="n">
        <v>0.7809109111657901</v>
      </c>
      <c r="S2" t="n">
        <v>0.7745296755686772</v>
      </c>
      <c r="T2" t="n">
        <v>1.9082</v>
      </c>
      <c r="U2" t="n">
        <v>2502.309251222867</v>
      </c>
      <c r="V2" t="n">
        <v>2513.000566560715</v>
      </c>
      <c r="W2" t="n">
        <v>107</v>
      </c>
      <c r="X2" t="n">
        <v>134.2983813112099</v>
      </c>
      <c r="Y2" t="n">
        <v>1.841284262310836e-35</v>
      </c>
      <c r="Z2" t="n">
        <v>-1247.154625611433</v>
      </c>
      <c r="AB2" s="1" t="inlineStr">
        <is>
          <t>Atendimentos na APS (exceto saúde mental)</t>
        </is>
      </c>
      <c r="AC2" t="n">
        <v>-55633.65911610916</v>
      </c>
      <c r="AD2" t="n">
        <v>1.968861408402336e-08</v>
      </c>
      <c r="AE2" t="b">
        <v>1</v>
      </c>
      <c r="AF2" t="inlineStr">
        <is>
          <t>[-75054.0504161019, -36213.26781611642]</t>
        </is>
      </c>
      <c r="AG2" t="n">
        <v>9908.544979998771</v>
      </c>
      <c r="AH2" t="n">
        <v>1011.425368836586</v>
      </c>
      <c r="AI2" t="n">
        <v>0.04624148001061745</v>
      </c>
      <c r="AJ2" t="b">
        <v>1</v>
      </c>
      <c r="AK2" t="inlineStr">
        <is>
          <t>[16.85642334958061, 2005.994314323592]</t>
        </is>
      </c>
      <c r="AL2" t="n">
        <v>507.4424598268329</v>
      </c>
    </row>
    <row r="3">
      <c r="A3" s="1" t="inlineStr">
        <is>
          <t>F00-F09 - Transtornos mentais orgânicos, inclusive os sintomáticos</t>
        </is>
      </c>
      <c r="B3" s="3">
        <f>AH3/M3*100</f>
        <v/>
      </c>
      <c r="C3" s="3">
        <f>K3/M3*100</f>
        <v/>
      </c>
      <c r="D3" s="3">
        <f>(ABS(K3)+AG3)/M3*100</f>
        <v/>
      </c>
      <c r="E3" s="3">
        <f>(K3+AG3)/M3*100</f>
        <v/>
      </c>
      <c r="F3" s="3">
        <f>AG3/J3*100</f>
        <v/>
      </c>
      <c r="G3" s="3">
        <f>AH3/H3*100</f>
        <v/>
      </c>
      <c r="H3" t="n">
        <v>136</v>
      </c>
      <c r="I3" t="n">
        <v>293.037037037037</v>
      </c>
      <c r="J3" t="n">
        <v>408.6136363636364</v>
      </c>
      <c r="K3" t="n">
        <v>0.7400672879245098</v>
      </c>
      <c r="L3" t="n">
        <v>-0.6299999999999997</v>
      </c>
      <c r="M3" t="n">
        <v>196.4550064048681</v>
      </c>
      <c r="N3" t="n">
        <v>0.02743681601246095</v>
      </c>
      <c r="O3" t="b">
        <v>1</v>
      </c>
      <c r="P3" t="n">
        <v>0.3355939374282695</v>
      </c>
      <c r="Q3" t="n">
        <v>0.9090272894946706</v>
      </c>
      <c r="R3" t="n">
        <v>0.8263306130460277</v>
      </c>
      <c r="S3" t="n">
        <v>0.8212722813871742</v>
      </c>
      <c r="T3" t="n">
        <v>1.9419</v>
      </c>
      <c r="U3" t="n">
        <v>1147.82540029654</v>
      </c>
      <c r="V3" t="n">
        <v>1158.516715634387</v>
      </c>
      <c r="W3" t="n">
        <v>107</v>
      </c>
      <c r="X3" t="n">
        <v>188.959593889772</v>
      </c>
      <c r="Y3" t="n">
        <v>9.961137569952612e-42</v>
      </c>
      <c r="Z3" t="n">
        <v>-569.9127001482698</v>
      </c>
      <c r="AB3" s="1" t="inlineStr">
        <is>
          <t>F00-F09 - Transtornos mentais orgânicos, inclusive os sintomáticos</t>
        </is>
      </c>
      <c r="AC3" t="n">
        <v>-69.00706111182086</v>
      </c>
      <c r="AD3" t="n">
        <v>5.243194183257232e-10</v>
      </c>
      <c r="AE3" t="b">
        <v>1</v>
      </c>
      <c r="AF3" t="inlineStr">
        <is>
          <t>[-90.78089075304958, -47.233231470592145]</t>
        </is>
      </c>
      <c r="AG3" t="n">
        <v>11.1093008917398</v>
      </c>
      <c r="AH3" t="n">
        <v>6.370131085890321</v>
      </c>
      <c r="AI3" t="n">
        <v>1.913464614773979e-13</v>
      </c>
      <c r="AJ3" t="b">
        <v>1</v>
      </c>
      <c r="AK3" t="inlineStr">
        <is>
          <t>[4.672547808053498, 8.067714363727145]</t>
        </is>
      </c>
      <c r="AL3" t="n">
        <v>0.8661298326026113</v>
      </c>
    </row>
    <row r="4">
      <c r="A4" s="1" t="inlineStr">
        <is>
          <t>F20-F29 - Esquizofrenia, transtornos esquizotípicos e transtornos delirantes</t>
        </is>
      </c>
      <c r="B4" s="3">
        <f>AH4/M4*100</f>
        <v/>
      </c>
      <c r="C4" s="3">
        <f>K4/M4*100</f>
        <v/>
      </c>
      <c r="D4" s="3">
        <f>(ABS(K4)+AG4)/M4*100</f>
        <v/>
      </c>
      <c r="E4" s="3">
        <f>(K4+AG4)/M4*100</f>
        <v/>
      </c>
      <c r="F4" s="3">
        <f>AG4/J4*100</f>
        <v/>
      </c>
      <c r="G4" s="3">
        <f>AH4/H4*100</f>
        <v/>
      </c>
      <c r="H4" t="n">
        <v>244</v>
      </c>
      <c r="I4" t="n">
        <v>514.8796296296297</v>
      </c>
      <c r="J4" t="n">
        <v>625.8409090909091</v>
      </c>
      <c r="K4" t="n">
        <v>-3.334548930668319</v>
      </c>
      <c r="L4" t="n">
        <v>0.03000000000000091</v>
      </c>
      <c r="M4" t="n">
        <v>542.6450907401253</v>
      </c>
      <c r="N4" t="n">
        <v>9.663354334096882e-08</v>
      </c>
      <c r="O4" t="b">
        <v>1</v>
      </c>
      <c r="P4" t="n">
        <v>0.6252736628027915</v>
      </c>
      <c r="Q4" t="n">
        <v>0.8935621604063209</v>
      </c>
      <c r="R4" t="n">
        <v>0.7984533345100114</v>
      </c>
      <c r="S4" t="n">
        <v>0.7925830432821477</v>
      </c>
      <c r="T4" t="n">
        <v>2.2997</v>
      </c>
      <c r="U4" t="n">
        <v>1253.250477088239</v>
      </c>
      <c r="V4" t="n">
        <v>1263.941792426086</v>
      </c>
      <c r="W4" t="n">
        <v>107</v>
      </c>
      <c r="X4" t="n">
        <v>300.9003589134551</v>
      </c>
      <c r="Y4" t="n">
        <v>8.365219549840841e-51</v>
      </c>
      <c r="Z4" t="n">
        <v>-622.6252385441194</v>
      </c>
      <c r="AB4" s="1" t="inlineStr">
        <is>
          <t>F20-F29 - Esquizofrenia, transtornos esquizotípicos e transtornos delirantes</t>
        </is>
      </c>
      <c r="AC4" t="n">
        <v>-130.5054333474188</v>
      </c>
      <c r="AD4" t="n">
        <v>2.142125236817201e-21</v>
      </c>
      <c r="AE4" t="b">
        <v>1</v>
      </c>
      <c r="AF4" t="inlineStr">
        <is>
          <t>[-157.43628801130654, -103.574578683531]</t>
        </is>
      </c>
      <c r="AG4" t="n">
        <v>13.74048445599762</v>
      </c>
      <c r="AH4" t="n">
        <v>17.20497823389602</v>
      </c>
      <c r="AI4" t="n">
        <v>1.299769353034332e-36</v>
      </c>
      <c r="AJ4" t="b">
        <v>1</v>
      </c>
      <c r="AK4" t="inlineStr">
        <is>
          <t>[14.536789165383876, 19.87316730240816]</t>
        </is>
      </c>
      <c r="AL4" t="n">
        <v>1.361345968374152</v>
      </c>
    </row>
    <row r="5">
      <c r="A5" s="1" t="inlineStr">
        <is>
          <t>F30-F39 - Transtornos do humor [afetivos]</t>
        </is>
      </c>
      <c r="B5" s="3">
        <f>AH5/M5*100</f>
        <v/>
      </c>
      <c r="C5" s="3">
        <f>K5/M5*100</f>
        <v/>
      </c>
      <c r="D5" s="3">
        <f>(ABS(K5)+AG5)/M5*100</f>
        <v/>
      </c>
      <c r="E5" s="3">
        <f>(K5+AG5)/M5*100</f>
        <v/>
      </c>
      <c r="F5" s="3">
        <f>AG5/J5*100</f>
        <v/>
      </c>
      <c r="G5" s="3">
        <f>AH5/H5*100</f>
        <v/>
      </c>
      <c r="H5" t="n">
        <v>1497</v>
      </c>
      <c r="I5" t="n">
        <v>3218.759259259259</v>
      </c>
      <c r="J5" t="n">
        <v>3534.613636363636</v>
      </c>
      <c r="K5" t="n">
        <v>-25.57776633716447</v>
      </c>
      <c r="L5" t="n">
        <v>-0.1199999999999992</v>
      </c>
      <c r="M5" t="n">
        <v>3839.771947179687</v>
      </c>
      <c r="N5" t="n">
        <v>3.459578206032872e-11</v>
      </c>
      <c r="O5" t="b">
        <v>1</v>
      </c>
      <c r="P5" t="n">
        <v>3.860474480739055</v>
      </c>
      <c r="Q5" t="n">
        <v>0.801010379015536</v>
      </c>
      <c r="R5" t="n">
        <v>0.6416176272906126</v>
      </c>
      <c r="S5" t="n">
        <v>0.6311793057553876</v>
      </c>
      <c r="T5" t="n">
        <v>1.7848</v>
      </c>
      <c r="U5" t="n">
        <v>1652.909165162011</v>
      </c>
      <c r="V5" t="n">
        <v>1663.600480499859</v>
      </c>
      <c r="W5" t="n">
        <v>107</v>
      </c>
      <c r="X5" t="n">
        <v>192.1272863088006</v>
      </c>
      <c r="Y5" t="n">
        <v>4.828197207833864e-42</v>
      </c>
      <c r="Z5" t="n">
        <v>-822.4545825810056</v>
      </c>
      <c r="AB5" s="1" t="inlineStr">
        <is>
          <t>F30-F39 - Transtornos do humor [afetivos]</t>
        </is>
      </c>
      <c r="AC5" t="n">
        <v>-671.7676355905594</v>
      </c>
      <c r="AD5" t="n">
        <v>2.390417790450016e-08</v>
      </c>
      <c r="AE5" t="b">
        <v>1</v>
      </c>
      <c r="AF5" t="inlineStr">
        <is>
          <t>[-907.6794038489968, -435.855867332122]</t>
        </is>
      </c>
      <c r="AG5" t="n">
        <v>120.3653588123452</v>
      </c>
      <c r="AH5" t="n">
        <v>85.88342286914467</v>
      </c>
      <c r="AI5" t="n">
        <v>1.677461289914599e-35</v>
      </c>
      <c r="AJ5" t="b">
        <v>1</v>
      </c>
      <c r="AK5" t="inlineStr">
        <is>
          <t>[72.34727320908965, 99.41957252919968]</t>
        </is>
      </c>
      <c r="AL5" t="n">
        <v>6.906325711506151</v>
      </c>
    </row>
    <row r="6">
      <c r="A6" s="1" t="inlineStr">
        <is>
          <t>F40-F48 - Transtornos neuróticos, transtornos relacionados com o "stress" e transtornos somatoformes</t>
        </is>
      </c>
      <c r="B6" s="3">
        <f>AH6/M6*100</f>
        <v/>
      </c>
      <c r="C6" s="3">
        <f>K6/M6*100</f>
        <v/>
      </c>
      <c r="D6" s="3">
        <f>(ABS(K6)+AG6)/M6*100</f>
        <v/>
      </c>
      <c r="E6" s="3">
        <f>(K6+AG6)/M6*100</f>
        <v/>
      </c>
      <c r="F6" s="3">
        <f>AG6/J6*100</f>
        <v/>
      </c>
      <c r="G6" s="3">
        <f>AH6/H6*100</f>
        <v/>
      </c>
      <c r="H6" t="n">
        <v>1764</v>
      </c>
      <c r="I6" t="n">
        <v>2559.157407407407</v>
      </c>
      <c r="J6" t="n">
        <v>3970.568181818182</v>
      </c>
      <c r="K6" t="n">
        <v>14.0373586516992</v>
      </c>
      <c r="L6" t="n">
        <v>0.2100000000000011</v>
      </c>
      <c r="M6" t="n">
        <v>1142.617365773832</v>
      </c>
      <c r="N6" t="n">
        <v>8.363048272647373e-08</v>
      </c>
      <c r="O6" t="b">
        <v>1</v>
      </c>
      <c r="P6" t="n">
        <v>2.619342546312342</v>
      </c>
      <c r="Q6" t="n">
        <v>0.9643991004238385</v>
      </c>
      <c r="R6" t="n">
        <v>0.9300656248983088</v>
      </c>
      <c r="S6" t="n">
        <v>0.9280287013516576</v>
      </c>
      <c r="T6" t="n">
        <v>1.6356</v>
      </c>
      <c r="U6" t="n">
        <v>1591.538023197275</v>
      </c>
      <c r="V6" t="n">
        <v>1602.229338535122</v>
      </c>
      <c r="W6" t="n">
        <v>107</v>
      </c>
      <c r="X6" t="n">
        <v>361.410700382331</v>
      </c>
      <c r="Y6" t="n">
        <v>1.639526694414728e-54</v>
      </c>
      <c r="Z6" t="n">
        <v>-791.7690115986373</v>
      </c>
      <c r="AB6" s="1" t="inlineStr">
        <is>
          <t>F40-F48 - Transtornos neuróticos, transtornos relacionados com o "stress" e transtornos somatoformes</t>
        </is>
      </c>
      <c r="AC6" t="n">
        <v>-386.9369089896234</v>
      </c>
      <c r="AD6" t="n">
        <v>0.0004999102457740528</v>
      </c>
      <c r="AE6" t="b">
        <v>1</v>
      </c>
      <c r="AF6" t="inlineStr">
        <is>
          <t>[-604.8125201108871, -169.06129786835956]</t>
        </is>
      </c>
      <c r="AG6" t="n">
        <v>111.1630687297516</v>
      </c>
      <c r="AH6" t="n">
        <v>71.76999083757832</v>
      </c>
      <c r="AI6" t="n">
        <v>1.984327436708705e-28</v>
      </c>
      <c r="AJ6" t="b">
        <v>1</v>
      </c>
      <c r="AK6" t="inlineStr">
        <is>
          <t>[59.050270785908815, 84.48971088924783]</t>
        </is>
      </c>
      <c r="AL6" t="n">
        <v>6.489772338676137</v>
      </c>
    </row>
    <row r="7">
      <c r="A7" s="1" t="inlineStr">
        <is>
          <t>F50-F59 - Síndromes comportamentais associadas a disfunções fisiológicas e a fatores físicos</t>
        </is>
      </c>
      <c r="B7" s="3">
        <f>AH7/M7*100</f>
        <v/>
      </c>
      <c r="C7" s="3">
        <f>K7/M7*100</f>
        <v/>
      </c>
      <c r="D7" s="3">
        <f>(ABS(K7)+AG7)/M7*100</f>
        <v/>
      </c>
      <c r="E7" s="3">
        <f>(K7+AG7)/M7*100</f>
        <v/>
      </c>
      <c r="F7" s="3">
        <f>AG7/J7*100</f>
        <v/>
      </c>
      <c r="G7" s="3">
        <f>AH7/H7*100</f>
        <v/>
      </c>
      <c r="H7" t="n">
        <v>94</v>
      </c>
      <c r="I7" t="n">
        <v>138.5185185185185</v>
      </c>
      <c r="J7" t="n">
        <v>164.9772727272727</v>
      </c>
      <c r="K7" t="n">
        <v>0.3356337159933852</v>
      </c>
      <c r="L7" t="n">
        <v>0.4200000000000013</v>
      </c>
      <c r="M7" t="n">
        <v>111.7530825429613</v>
      </c>
      <c r="N7" t="n">
        <v>0.08839369076890406</v>
      </c>
      <c r="O7" t="b">
        <v>0</v>
      </c>
      <c r="P7" t="n">
        <v>0.196975941182976</v>
      </c>
      <c r="Q7" t="n">
        <v>0.6914859526327231</v>
      </c>
      <c r="R7" t="n">
        <v>0.4781528226883844</v>
      </c>
      <c r="S7" t="n">
        <v>0.4629533903395024</v>
      </c>
      <c r="T7" t="n">
        <v>2.2052</v>
      </c>
      <c r="U7" t="n">
        <v>1020.342173358982</v>
      </c>
      <c r="V7" t="n">
        <v>1031.033488696829</v>
      </c>
      <c r="W7" t="n">
        <v>107</v>
      </c>
      <c r="X7" t="n">
        <v>41.92340826775051</v>
      </c>
      <c r="Y7" t="n">
        <v>8.649315437421678e-18</v>
      </c>
      <c r="Z7" t="n">
        <v>-506.1710866794909</v>
      </c>
      <c r="AB7" s="1" t="inlineStr">
        <is>
          <t>F50-F59 - Síndromes comportamentais associadas a disfunções fisiológicas e a fatores físicos</t>
        </is>
      </c>
      <c r="AC7" t="n">
        <v>-41.5197980762692</v>
      </c>
      <c r="AD7" t="n">
        <v>0.00123903122647509</v>
      </c>
      <c r="AE7" t="b">
        <v>1</v>
      </c>
      <c r="AF7" t="inlineStr">
        <is>
          <t>[-66.71604463125911, -16.323551521279295]</t>
        </is>
      </c>
      <c r="AG7" t="n">
        <v>12.85546405634731</v>
      </c>
      <c r="AH7" t="n">
        <v>1.035036418031473</v>
      </c>
      <c r="AI7" t="n">
        <v>0.0132745477260519</v>
      </c>
      <c r="AJ7" t="b">
        <v>1</v>
      </c>
      <c r="AK7" t="inlineStr">
        <is>
          <t>[0.2158223571363046, 1.8542504789266414]</t>
        </is>
      </c>
      <c r="AL7" t="n">
        <v>0.4179740379706079</v>
      </c>
    </row>
    <row r="8">
      <c r="A8" s="1" t="inlineStr">
        <is>
          <t>F60-F69 - Transtornos da personalidade e do comportamento do adulto</t>
        </is>
      </c>
      <c r="B8" s="3">
        <f>AH8/M8*100</f>
        <v/>
      </c>
      <c r="C8" s="3">
        <f>K8/M8*100</f>
        <v/>
      </c>
      <c r="D8" s="3">
        <f>(ABS(K8)+AG8)/M8*100</f>
        <v/>
      </c>
      <c r="E8" s="3">
        <f>(K8+AG8)/M8*100</f>
        <v/>
      </c>
      <c r="F8" s="3">
        <f>AG8/J8*100</f>
        <v/>
      </c>
      <c r="G8" s="3">
        <f>AH8/H8*100</f>
        <v/>
      </c>
      <c r="H8" t="n">
        <v>68</v>
      </c>
      <c r="I8" t="n">
        <v>92.12037037037037</v>
      </c>
      <c r="J8" t="n">
        <v>128.2045454545455</v>
      </c>
      <c r="K8" t="n">
        <v>1.427073803921353</v>
      </c>
      <c r="L8" t="n">
        <v>8.881784197001252e-16</v>
      </c>
      <c r="M8" t="n">
        <v>23.49815266070704</v>
      </c>
      <c r="N8" t="n">
        <v>8.787618589678101e-16</v>
      </c>
      <c r="O8" t="b">
        <v>1</v>
      </c>
      <c r="P8" t="n">
        <v>0.177437028444019</v>
      </c>
      <c r="Q8" t="n">
        <v>0.7762592736004353</v>
      </c>
      <c r="R8" t="n">
        <v>0.6025784598506756</v>
      </c>
      <c r="S8" t="n">
        <v>0.5910030751861322</v>
      </c>
      <c r="T8" t="n">
        <v>2.1539</v>
      </c>
      <c r="U8" t="n">
        <v>1038.501806767895</v>
      </c>
      <c r="V8" t="n">
        <v>1049.193122105742</v>
      </c>
      <c r="W8" t="n">
        <v>107</v>
      </c>
      <c r="X8" t="n">
        <v>109.4264933748484</v>
      </c>
      <c r="Y8" t="n">
        <v>6.676891552549112e-32</v>
      </c>
      <c r="Z8" t="n">
        <v>-515.2509033839474</v>
      </c>
      <c r="AB8" s="1" t="inlineStr">
        <is>
          <t>F60-F69 - Transtornos da personalidade e do comportamento do adulto</t>
        </is>
      </c>
      <c r="AC8" t="n">
        <v>-55.19913100070568</v>
      </c>
      <c r="AD8" t="n">
        <v>3.155781565671272e-07</v>
      </c>
      <c r="AE8" t="b">
        <v>1</v>
      </c>
      <c r="AF8" t="inlineStr">
        <is>
          <t>[-76.35487426290207, -34.04338773850928]</t>
        </is>
      </c>
      <c r="AG8" t="n">
        <v>10.79394490361568</v>
      </c>
      <c r="AH8" t="n">
        <v>-0.8300812572278286</v>
      </c>
      <c r="AI8" t="n">
        <v>0.08351005489836605</v>
      </c>
      <c r="AJ8" t="b">
        <v>0</v>
      </c>
      <c r="AK8" t="inlineStr">
        <is>
          <t>[-1.7701370114988602, 0.10997449704320295]</t>
        </is>
      </c>
      <c r="AL8" t="n">
        <v>0.479629096088536</v>
      </c>
    </row>
    <row r="9">
      <c r="A9" s="1" t="inlineStr">
        <is>
          <t>F70-F79 - Retardo mental</t>
        </is>
      </c>
      <c r="B9" s="3">
        <f>AH9/M9*100</f>
        <v/>
      </c>
      <c r="C9" s="3">
        <f>K9/M9*100</f>
        <v/>
      </c>
      <c r="D9" s="3">
        <f>(ABS(K9)+AG9)/M9*100</f>
        <v/>
      </c>
      <c r="E9" s="3">
        <f>(K9+AG9)/M9*100</f>
        <v/>
      </c>
      <c r="F9" s="3">
        <f>AG9/J9*100</f>
        <v/>
      </c>
      <c r="G9" s="3">
        <f>AH9/H9*100</f>
        <v/>
      </c>
      <c r="H9" t="n">
        <v>74</v>
      </c>
      <c r="I9" t="n">
        <v>193.9907407407407</v>
      </c>
      <c r="J9" t="n">
        <v>212.3181818181818</v>
      </c>
      <c r="K9" t="n">
        <v>-1.828780204723927</v>
      </c>
      <c r="L9" t="n">
        <v>0.9900000000000018</v>
      </c>
      <c r="M9" t="n">
        <v>241.9918352111442</v>
      </c>
      <c r="N9" t="n">
        <v>6.759035680561516e-16</v>
      </c>
      <c r="O9" t="b">
        <v>1</v>
      </c>
      <c r="P9" t="n">
        <v>0.2264800912549591</v>
      </c>
      <c r="Q9" t="n">
        <v>0.7858532553185467</v>
      </c>
      <c r="R9" t="n">
        <v>0.617565338894757</v>
      </c>
      <c r="S9" t="n">
        <v>0.6064264652703324</v>
      </c>
      <c r="T9" t="n">
        <v>2.1787</v>
      </c>
      <c r="U9" t="n">
        <v>1087.327951966144</v>
      </c>
      <c r="V9" t="n">
        <v>1098.019267303992</v>
      </c>
      <c r="W9" t="n">
        <v>107</v>
      </c>
      <c r="X9" t="n">
        <v>82.4945583685801</v>
      </c>
      <c r="Y9" t="n">
        <v>2.807871099736758e-27</v>
      </c>
      <c r="Z9" t="n">
        <v>-539.6639759830721</v>
      </c>
      <c r="AB9" s="1" t="inlineStr">
        <is>
          <t>F70-F79 - Retardo mental</t>
        </is>
      </c>
      <c r="AC9" t="n">
        <v>-64.61567840375875</v>
      </c>
      <c r="AD9" t="n">
        <v>1.222505985329436e-06</v>
      </c>
      <c r="AE9" t="b">
        <v>1</v>
      </c>
      <c r="AF9" t="inlineStr">
        <is>
          <t>[-90.71740696083987, -38.513949846677626]</t>
        </is>
      </c>
      <c r="AG9" t="n">
        <v>13.31745315881732</v>
      </c>
      <c r="AH9" t="n">
        <v>5.81517276849804</v>
      </c>
      <c r="AI9" t="n">
        <v>9.157343232599367e-33</v>
      </c>
      <c r="AJ9" t="b">
        <v>1</v>
      </c>
      <c r="AK9" t="inlineStr">
        <is>
          <t>[4.85911529754886, 6.7712302394472195]</t>
        </is>
      </c>
      <c r="AL9" t="n">
        <v>0.4877933872716229</v>
      </c>
    </row>
    <row r="10">
      <c r="A10" s="1" t="inlineStr">
        <is>
          <t>F80-F89 - Transtornos do desenvolvimento psicológico</t>
        </is>
      </c>
      <c r="B10" s="3">
        <f>AH10/M10*100</f>
        <v/>
      </c>
      <c r="C10" s="3">
        <f>K10/M10*100</f>
        <v/>
      </c>
      <c r="D10" s="3">
        <f>(ABS(K10)+AG10)/M10*100</f>
        <v/>
      </c>
      <c r="E10" s="3">
        <f>(K10+AG10)/M10*100</f>
        <v/>
      </c>
      <c r="F10" s="3">
        <f>AG10/J10*100</f>
        <v/>
      </c>
      <c r="G10" s="3">
        <f>AH10/H10*100</f>
        <v/>
      </c>
      <c r="H10" t="n">
        <v>162</v>
      </c>
      <c r="I10" t="n">
        <v>362.75</v>
      </c>
      <c r="J10" t="n">
        <v>639.1136363636364</v>
      </c>
      <c r="K10" t="n">
        <v>0.8614079324528654</v>
      </c>
      <c r="L10" t="n">
        <v>0.9900000000000018</v>
      </c>
      <c r="M10" t="n">
        <v>144.6865977484694</v>
      </c>
      <c r="N10" t="n">
        <v>0.001857507281780426</v>
      </c>
      <c r="O10" t="b">
        <v>1</v>
      </c>
      <c r="P10" t="n">
        <v>0.2767916090431629</v>
      </c>
      <c r="Q10" t="n">
        <v>0.9531556248128414</v>
      </c>
      <c r="R10" t="n">
        <v>0.9085056451123581</v>
      </c>
      <c r="S10" t="n">
        <v>0.905840760989417</v>
      </c>
      <c r="T10" t="n">
        <v>2.011</v>
      </c>
      <c r="U10" t="n">
        <v>1269.591484624873</v>
      </c>
      <c r="V10" t="n">
        <v>1280.28279996272</v>
      </c>
      <c r="W10" t="n">
        <v>107</v>
      </c>
      <c r="X10" t="n">
        <v>243.1083150421876</v>
      </c>
      <c r="Y10" t="n">
        <v>1.41068454660755e-46</v>
      </c>
      <c r="Z10" t="n">
        <v>-630.7957423124365</v>
      </c>
      <c r="AB10" s="1" t="inlineStr">
        <is>
          <t>F80-F89 - Transtornos do desenvolvimento psicológico</t>
        </is>
      </c>
      <c r="AC10" t="n">
        <v>-96.50390212426716</v>
      </c>
      <c r="AD10" t="n">
        <v>8.953434258571301e-06</v>
      </c>
      <c r="AE10" t="b">
        <v>1</v>
      </c>
      <c r="AF10" t="inlineStr">
        <is>
          <t>[-139.09417679640302, -53.91362745213128]</t>
        </is>
      </c>
      <c r="AG10" t="n">
        <v>21.73013127184098</v>
      </c>
      <c r="AH10" t="n">
        <v>18.82351802648643</v>
      </c>
      <c r="AI10" t="n">
        <v>1.600532259830327e-47</v>
      </c>
      <c r="AJ10" t="b">
        <v>1</v>
      </c>
      <c r="AK10" t="inlineStr">
        <is>
          <t>[16.275783548030947, 21.371252504941918]</t>
        </is>
      </c>
      <c r="AL10" t="n">
        <v>1.299888415578903</v>
      </c>
    </row>
    <row r="11">
      <c r="A11" s="1" t="inlineStr">
        <is>
          <t>F90-F98 - Transtornos do comportamento e transtornos emocionais que aparecem habitualmente durante a infância ou a adolescência</t>
        </is>
      </c>
      <c r="B11" s="3">
        <f>AH11/M11*100</f>
        <v/>
      </c>
      <c r="C11" s="3">
        <f>K11/M11*100</f>
        <v/>
      </c>
      <c r="D11" s="3">
        <f>(ABS(K11)+AG11)/M11*100</f>
        <v/>
      </c>
      <c r="E11" s="3">
        <f>(K11+AG11)/M11*100</f>
        <v/>
      </c>
      <c r="F11" s="3">
        <f>AG11/J11*100</f>
        <v/>
      </c>
      <c r="G11" s="3">
        <f>AH11/H11*100</f>
        <v/>
      </c>
      <c r="H11" t="n">
        <v>227</v>
      </c>
      <c r="I11" t="n">
        <v>425.3703703703704</v>
      </c>
      <c r="J11" t="n">
        <v>565.7272727272727</v>
      </c>
      <c r="K11" t="n">
        <v>-0.9768081084624382</v>
      </c>
      <c r="L11" t="n">
        <v>-0.2399999999999993</v>
      </c>
      <c r="M11" t="n">
        <v>357.1734257598591</v>
      </c>
      <c r="N11" t="n">
        <v>0.03929118994060941</v>
      </c>
      <c r="O11" t="b">
        <v>1</v>
      </c>
      <c r="P11" t="n">
        <v>0.4739200554322943</v>
      </c>
      <c r="Q11" t="n">
        <v>0.8665082916936118</v>
      </c>
      <c r="R11" t="n">
        <v>0.7508366195737814</v>
      </c>
      <c r="S11" t="n">
        <v>0.7435794337361246</v>
      </c>
      <c r="T11" t="n">
        <v>2.2016</v>
      </c>
      <c r="U11" t="n">
        <v>1286.713167594977</v>
      </c>
      <c r="V11" t="n">
        <v>1297.404482932824</v>
      </c>
      <c r="W11" t="n">
        <v>107</v>
      </c>
      <c r="X11" t="n">
        <v>77.65282301874525</v>
      </c>
      <c r="Y11" t="n">
        <v>2.461634812312082e-26</v>
      </c>
      <c r="Z11" t="n">
        <v>-639.3565837974884</v>
      </c>
      <c r="AB11" s="1" t="inlineStr">
        <is>
          <t>F90-F98 - Transtornos do comportamento e transtornos emocionais que aparecem habitualmente durante a infância ou a adolescência</t>
        </is>
      </c>
      <c r="AC11" t="n">
        <v>-99.67430649180363</v>
      </c>
      <c r="AD11" t="n">
        <v>0.0001363566852162927</v>
      </c>
      <c r="AE11" t="b">
        <v>1</v>
      </c>
      <c r="AF11" t="inlineStr">
        <is>
          <t>[-150.88641037320178, -48.46220261040547]</t>
        </is>
      </c>
      <c r="AG11" t="n">
        <v>26.12910455771265</v>
      </c>
      <c r="AH11" t="n">
        <v>13.70178317498183</v>
      </c>
      <c r="AI11" t="n">
        <v>8.650861004500236e-22</v>
      </c>
      <c r="AJ11" t="b">
        <v>1</v>
      </c>
      <c r="AK11" t="inlineStr">
        <is>
          <t>[10.90201409405667, 16.501552255906994]</t>
        </is>
      </c>
      <c r="AL11" t="n">
        <v>1.428479861369589</v>
      </c>
    </row>
    <row r="12">
      <c r="A12" s="1" t="inlineStr">
        <is>
          <t>F99-F99 - Transtorno mental não especificado</t>
        </is>
      </c>
      <c r="B12" s="3">
        <f>AH12/M12*100</f>
        <v/>
      </c>
      <c r="C12" s="3">
        <f>K12/M12*100</f>
        <v/>
      </c>
      <c r="D12" s="3">
        <f>(ABS(K12)+AG12)/M12*100</f>
        <v/>
      </c>
      <c r="E12" s="3">
        <f>(K12+AG12)/M12*100</f>
        <v/>
      </c>
      <c r="F12" s="3">
        <f>AG12/J12*100</f>
        <v/>
      </c>
      <c r="G12" s="3">
        <f>AH12/H12*100</f>
        <v/>
      </c>
      <c r="H12" t="n">
        <v>8</v>
      </c>
      <c r="I12" t="n">
        <v>92.53703703703704</v>
      </c>
      <c r="J12" t="n">
        <v>89.90909090909091</v>
      </c>
      <c r="K12" t="n">
        <v>-2.59703346537792</v>
      </c>
      <c r="L12" t="n">
        <v>-1</v>
      </c>
      <c r="M12" t="n">
        <v>175.2413820803846</v>
      </c>
      <c r="N12" t="n">
        <v>1.918011282747743e-26</v>
      </c>
      <c r="O12" t="b">
        <v>1</v>
      </c>
      <c r="P12" t="n">
        <v>0.2440563069361294</v>
      </c>
      <c r="Q12" t="n">
        <v>0.7869547169916334</v>
      </c>
      <c r="R12" t="n">
        <v>0.6192977265953818</v>
      </c>
      <c r="S12" t="n">
        <v>0.6082093108651503</v>
      </c>
      <c r="T12" t="n">
        <v>2.1084</v>
      </c>
      <c r="U12" t="n">
        <v>1095.132574694077</v>
      </c>
      <c r="V12" t="n">
        <v>1105.823890031924</v>
      </c>
      <c r="W12" t="n">
        <v>107</v>
      </c>
      <c r="X12" t="n">
        <v>60.9993708514989</v>
      </c>
      <c r="Y12" t="n">
        <v>9.4463968186991e-23</v>
      </c>
      <c r="Z12" t="n">
        <v>-543.5662873470384</v>
      </c>
      <c r="AB12" s="1" t="inlineStr">
        <is>
          <t>F99-F99 - Transtorno mental não especificado</t>
        </is>
      </c>
      <c r="AC12" t="n">
        <v>-8.629103303419226</v>
      </c>
      <c r="AD12" t="n">
        <v>0.1959715572829328</v>
      </c>
      <c r="AE12" t="b">
        <v>0</v>
      </c>
      <c r="AF12" t="inlineStr">
        <is>
          <t>[-21.708173517887243, 4.44996691104879]</t>
        </is>
      </c>
      <c r="AG12" t="n">
        <v>6.673117627484002</v>
      </c>
      <c r="AH12" t="n">
        <v>6.481361323404572</v>
      </c>
      <c r="AI12" t="n">
        <v>9.31281325778534e-30</v>
      </c>
      <c r="AJ12" t="b">
        <v>1</v>
      </c>
      <c r="AK12" t="inlineStr">
        <is>
          <t>[5.360165029185639, 7.602557617623505]</t>
        </is>
      </c>
      <c r="AL12" t="n">
        <v>0.572049437164553</v>
      </c>
    </row>
    <row r="13">
      <c r="A13" s="1" t="inlineStr">
        <is>
          <t>Grand Total</t>
        </is>
      </c>
      <c r="B13" s="3">
        <f>AH13/M13*100</f>
        <v/>
      </c>
      <c r="C13" s="3">
        <f>K13/M13*100</f>
        <v/>
      </c>
      <c r="D13" s="3">
        <f>(ABS(K13)+AG13)/M13*100</f>
        <v/>
      </c>
      <c r="E13" s="3">
        <f>(K13+AG13)/M13*100</f>
        <v/>
      </c>
      <c r="F13" s="3">
        <f>AG13/J13*100</f>
        <v/>
      </c>
      <c r="G13" s="3">
        <f>AH13/H13*100</f>
        <v/>
      </c>
      <c r="H13" t="n">
        <v>4274</v>
      </c>
      <c r="I13" t="n">
        <v>7891.12037037037</v>
      </c>
      <c r="J13" t="n">
        <v>10339.88636363636</v>
      </c>
      <c r="K13" t="n">
        <v>-19.75879891587033</v>
      </c>
      <c r="L13" t="n">
        <v>0.2900000000000011</v>
      </c>
      <c r="M13" t="n">
        <v>6866.08484461748</v>
      </c>
      <c r="N13" t="n">
        <v>0.03870237480950151</v>
      </c>
      <c r="O13" t="b">
        <v>1</v>
      </c>
      <c r="P13" t="n">
        <v>9.557607362701347</v>
      </c>
      <c r="Q13" t="n">
        <v>0.9099914870579405</v>
      </c>
      <c r="R13" t="n">
        <v>0.828084506517922</v>
      </c>
      <c r="S13" t="n">
        <v>0.8230772591349489</v>
      </c>
      <c r="T13" t="n">
        <v>1.7134</v>
      </c>
      <c r="U13" t="n">
        <v>1827.757935380376</v>
      </c>
      <c r="V13" t="n">
        <v>1838.449250718223</v>
      </c>
      <c r="W13" t="n">
        <v>107</v>
      </c>
      <c r="X13" t="n">
        <v>215.4100453128373</v>
      </c>
      <c r="Y13" t="n">
        <v>3.151205929630284e-44</v>
      </c>
      <c r="Z13" t="n">
        <v>-909.8789676901878</v>
      </c>
      <c r="AB13" s="1" t="inlineStr">
        <is>
          <t>Grand Total</t>
        </is>
      </c>
      <c r="AC13" t="n">
        <v>-1582.221058496223</v>
      </c>
      <c r="AD13" t="n">
        <v>2.098388663244175e-09</v>
      </c>
      <c r="AE13" t="b">
        <v>1</v>
      </c>
      <c r="AF13" t="inlineStr">
        <is>
          <t>[-2099.9331484832487, -1064.508968509198]</t>
        </is>
      </c>
      <c r="AG13" t="n">
        <v>264.1436751239678</v>
      </c>
      <c r="AH13" t="n">
        <v>234.6135588388539</v>
      </c>
      <c r="AI13" t="n">
        <v>1.717275570261118e-22</v>
      </c>
      <c r="AJ13" t="b">
        <v>1</v>
      </c>
      <c r="AK13" t="inlineStr">
        <is>
          <t>[187.48618962405533, 281.74092805365257]</t>
        </is>
      </c>
      <c r="AL13" t="n">
        <v>24.04501796284693</v>
      </c>
    </row>
    <row r="30">
      <c r="B30" t="inlineStr">
        <is>
          <t>{'Pulse_Pandemia': {'start_date': '2020-03-01', 'end_date': '2020-06-01'}, 'Second_Lockdown': {'start_date': '2021-04-01', 'end_date': '2021-05-01'}, 'Trend_PandemiaePos': {'start_date': '2020-01-01', 'end_date': '2024-12-31', 'add_time_trend': True}}</t>
        </is>
      </c>
    </row>
    <row r="31">
      <c r="B31" s="4" t="inlineStr">
        <is>
          <t>slope</t>
        </is>
      </c>
      <c r="C31" s="8" t="inlineStr">
        <is>
          <t>dummy_COEFF</t>
        </is>
      </c>
      <c r="D31" s="2" t="inlineStr">
        <is>
          <t>Pos Pandemia %‑of‑baseline growth rate</t>
        </is>
      </c>
      <c r="E31" s="2" t="inlineStr">
        <is>
          <t>using pandemic mean as denominator</t>
        </is>
      </c>
      <c r="F31" s="2" t="inlineStr">
        <is>
          <t>PosPandemic Mean</t>
        </is>
      </c>
      <c r="G31" s="4" t="inlineStr">
        <is>
          <t>best_rho</t>
        </is>
      </c>
      <c r="H31" s="4" t="inlineStr">
        <is>
          <t>intercept</t>
        </is>
      </c>
      <c r="I31" s="4" t="inlineStr">
        <is>
          <t>p_value</t>
        </is>
      </c>
      <c r="J31" s="4" t="inlineStr">
        <is>
          <t>sgnf</t>
        </is>
      </c>
      <c r="K31" s="4" t="inlineStr">
        <is>
          <t>std_err</t>
        </is>
      </c>
      <c r="L31" s="4" t="inlineStr">
        <is>
          <t>r_value</t>
        </is>
      </c>
      <c r="M31" s="4" t="inlineStr">
        <is>
          <t>r_squared</t>
        </is>
      </c>
      <c r="N31" s="4" t="inlineStr">
        <is>
          <t>r_squared_adj</t>
        </is>
      </c>
      <c r="O31" s="4" t="inlineStr">
        <is>
          <t>Durbin-Watson</t>
        </is>
      </c>
      <c r="P31" s="4" t="inlineStr">
        <is>
          <t>AIC</t>
        </is>
      </c>
      <c r="Q31" s="4" t="inlineStr">
        <is>
          <t>BIC</t>
        </is>
      </c>
      <c r="R31" s="4" t="inlineStr">
        <is>
          <t>num_obs</t>
        </is>
      </c>
      <c r="S31" s="4" t="inlineStr">
        <is>
          <t>fvalue</t>
        </is>
      </c>
      <c r="T31" s="4" t="inlineStr">
        <is>
          <t>f_pvalue</t>
        </is>
      </c>
      <c r="U31" s="4" t="inlineStr">
        <is>
          <t>log_likelihood_f</t>
        </is>
      </c>
      <c r="V31" s="4" t="inlineStr">
        <is>
          <t>condition_number</t>
        </is>
      </c>
    </row>
    <row r="32">
      <c r="A32" s="4" t="inlineStr">
        <is>
          <t>Atendimentos na APS (exceto saúde mental)</t>
        </is>
      </c>
      <c r="B32" t="n">
        <v>1022.289121289934</v>
      </c>
      <c r="C32" t="n">
        <v>1075.479556014315</v>
      </c>
      <c r="D32">
        <f>C32/H32*100</f>
        <v/>
      </c>
      <c r="E32">
        <f>C32/F32*12*100</f>
        <v/>
      </c>
      <c r="F32" t="n">
        <v>207897</v>
      </c>
      <c r="G32" t="n">
        <v>-0.01999999999999913</v>
      </c>
      <c r="H32" t="n">
        <v>97694.83246341225</v>
      </c>
      <c r="I32" t="n">
        <v>1.311498033046954e-09</v>
      </c>
      <c r="J32" t="b">
        <v>1</v>
      </c>
      <c r="K32" t="n">
        <v>168.5282148872545</v>
      </c>
      <c r="L32" t="n">
        <v>0.9224327220192411</v>
      </c>
      <c r="M32" t="n">
        <v>0.8508821266518266</v>
      </c>
      <c r="N32" t="n">
        <v>0.8450343669126825</v>
      </c>
      <c r="O32" t="n">
        <v>1.8333</v>
      </c>
      <c r="P32" t="n">
        <v>2463.93049002296</v>
      </c>
      <c r="Q32" t="n">
        <v>2477.294634195269</v>
      </c>
      <c r="R32" t="n">
        <v>107</v>
      </c>
      <c r="S32" t="n">
        <v>121.2208199833356</v>
      </c>
      <c r="T32" t="n">
        <v>7.538975659132856e-38</v>
      </c>
      <c r="U32" t="n">
        <v>-1226.96524501148</v>
      </c>
      <c r="V32" t="n">
        <v>478.2954499934256</v>
      </c>
    </row>
    <row r="33">
      <c r="A33" s="4" t="inlineStr">
        <is>
          <t>F00-F09 - Transtornos mentais orgânicos, inclusive os sintomáticos</t>
        </is>
      </c>
      <c r="B33" t="n">
        <v>-0.11250529318081</v>
      </c>
      <c r="C33" t="n">
        <v>5.491881583476001</v>
      </c>
      <c r="D33">
        <f>C33/H33*100</f>
        <v/>
      </c>
      <c r="E33">
        <f>C33/F33*12*100</f>
        <v/>
      </c>
      <c r="F33" t="n">
        <v>360.6724137931034</v>
      </c>
      <c r="G33" t="n">
        <v>-0.03999999999999915</v>
      </c>
      <c r="H33" t="n">
        <v>211.7335226559083</v>
      </c>
      <c r="I33" t="n">
        <v>0.8173257258407126</v>
      </c>
      <c r="J33" t="b">
        <v>0</v>
      </c>
      <c r="K33" t="n">
        <v>0.4870655492593888</v>
      </c>
      <c r="L33" t="n">
        <v>0.9225152883924568</v>
      </c>
      <c r="M33" t="n">
        <v>0.8510344573178178</v>
      </c>
      <c r="N33" t="n">
        <v>0.8451926713302812</v>
      </c>
      <c r="O33" t="n">
        <v>1.7259</v>
      </c>
      <c r="P33" t="n">
        <v>1130.20454246333</v>
      </c>
      <c r="Q33" t="n">
        <v>1143.56868663564</v>
      </c>
      <c r="R33" t="n">
        <v>107</v>
      </c>
      <c r="S33" t="n">
        <v>179.2207124980315</v>
      </c>
      <c r="T33" t="n">
        <v>3.339755346549353e-45</v>
      </c>
      <c r="U33" t="n">
        <v>-560.1022712316651</v>
      </c>
      <c r="V33" t="n">
        <v>447.1470720563471</v>
      </c>
    </row>
    <row r="34">
      <c r="A34" s="4" t="inlineStr">
        <is>
          <t>F20-F29 - Esquizofrenia, transtornos esquizotípicos e transtornos delirantes</t>
        </is>
      </c>
      <c r="B34" t="n">
        <v>-4.29529809254641</v>
      </c>
      <c r="C34" t="n">
        <v>12.57419858833871</v>
      </c>
      <c r="D34">
        <f>C34/H34*100</f>
        <v/>
      </c>
      <c r="E34">
        <f>C34/F34*12*100</f>
        <v/>
      </c>
      <c r="F34" t="n">
        <v>552.7068965517242</v>
      </c>
      <c r="G34" t="n">
        <v>0.09000000000000097</v>
      </c>
      <c r="H34" t="n">
        <v>547.0156821365342</v>
      </c>
      <c r="I34" t="n">
        <v>4.351900362690589e-06</v>
      </c>
      <c r="J34" t="b">
        <v>1</v>
      </c>
      <c r="K34" t="n">
        <v>0.935015188097579</v>
      </c>
      <c r="L34" t="n">
        <v>0.843189395150757</v>
      </c>
      <c r="M34" t="n">
        <v>0.7109683560946993</v>
      </c>
      <c r="N34" t="n">
        <v>0.6996337818239031</v>
      </c>
      <c r="O34" t="n">
        <v>2.4022</v>
      </c>
      <c r="P34" t="n">
        <v>1295.363434090718</v>
      </c>
      <c r="Q34" t="n">
        <v>1308.727578263027</v>
      </c>
      <c r="R34" t="n">
        <v>107</v>
      </c>
      <c r="S34" t="n">
        <v>262.9587669576458</v>
      </c>
      <c r="T34" t="n">
        <v>8.828658677005778e-53</v>
      </c>
      <c r="U34" t="n">
        <v>-642.6817170453588</v>
      </c>
      <c r="V34" t="n">
        <v>571.4122206016017</v>
      </c>
    </row>
    <row r="35">
      <c r="A35" s="4" t="inlineStr">
        <is>
          <t>F30-F39 - Transtornos do humor [afetivos]</t>
        </is>
      </c>
      <c r="B35" t="n">
        <v>-31.80779123771721</v>
      </c>
      <c r="C35" t="n">
        <v>65.16924262722517</v>
      </c>
      <c r="D35">
        <f>C35/H35*100</f>
        <v/>
      </c>
      <c r="E35">
        <f>C35/F35*12*100</f>
        <v/>
      </c>
      <c r="F35" t="n">
        <v>3201.620689655173</v>
      </c>
      <c r="G35" t="n">
        <v>-0.2099999999999993</v>
      </c>
      <c r="H35" t="n">
        <v>3910.338826405913</v>
      </c>
      <c r="I35" t="n">
        <v>1.831325563842802e-06</v>
      </c>
      <c r="J35" t="b">
        <v>1</v>
      </c>
      <c r="K35" t="n">
        <v>6.666624402281472</v>
      </c>
      <c r="L35" t="n">
        <v>0.7522807355685096</v>
      </c>
      <c r="M35" t="n">
        <v>0.5659263051074979</v>
      </c>
      <c r="N35" t="n">
        <v>0.5489038072685761</v>
      </c>
      <c r="O35" t="n">
        <v>1.9423</v>
      </c>
      <c r="P35" t="n">
        <v>1675.137261853331</v>
      </c>
      <c r="Q35" t="n">
        <v>1688.50140602564</v>
      </c>
      <c r="R35" t="n">
        <v>107</v>
      </c>
      <c r="S35" t="n">
        <v>125.8121601321308</v>
      </c>
      <c r="T35" t="n">
        <v>1.575888255451242e-38</v>
      </c>
      <c r="U35" t="n">
        <v>-832.5686309266654</v>
      </c>
      <c r="V35" t="n">
        <v>492.2899189813654</v>
      </c>
    </row>
    <row r="36">
      <c r="A36" s="4" t="inlineStr">
        <is>
          <t>F40-F48 - Transtornos neuróticos, transtornos relacionados com o "stress" e transtornos somatoformes</t>
        </is>
      </c>
      <c r="B36" t="n">
        <v>3.553861283726229</v>
      </c>
      <c r="C36" t="n">
        <v>63.80265778469949</v>
      </c>
      <c r="D36">
        <f>C36/H36*100</f>
        <v/>
      </c>
      <c r="E36">
        <f>C36/F36*12*100</f>
        <v/>
      </c>
      <c r="F36" t="n">
        <v>3510.758620689655</v>
      </c>
      <c r="G36" t="n">
        <v>8.881784197001252e-16</v>
      </c>
      <c r="H36" t="n">
        <v>1317.222849666214</v>
      </c>
      <c r="I36" t="n">
        <v>0.1611481105110265</v>
      </c>
      <c r="J36" t="b">
        <v>0</v>
      </c>
      <c r="K36" t="n">
        <v>2.536261054972709</v>
      </c>
      <c r="L36" t="n">
        <v>0.9631798253471905</v>
      </c>
      <c r="M36" t="n">
        <v>0.9277153759558443</v>
      </c>
      <c r="N36" t="n">
        <v>0.9248806848168578</v>
      </c>
      <c r="O36" t="n">
        <v>2.0933</v>
      </c>
      <c r="P36" t="n">
        <v>1589.071197618485</v>
      </c>
      <c r="Q36" t="n">
        <v>1602.435341790795</v>
      </c>
      <c r="R36" t="n">
        <v>107</v>
      </c>
      <c r="S36" t="n">
        <v>273.3299304600376</v>
      </c>
      <c r="T36" t="n">
        <v>1.462060474060794e-53</v>
      </c>
      <c r="U36" t="n">
        <v>-789.5355988092425</v>
      </c>
      <c r="V36" t="n">
        <v>520.9311723902325</v>
      </c>
    </row>
    <row r="37">
      <c r="A37" s="4" t="inlineStr">
        <is>
          <t>F50-F59 - Síndromes comportamentais associadas a disfunções fisiológicas e a fatores físicos</t>
        </is>
      </c>
      <c r="B37" t="n">
        <v>0.1367521877378525</v>
      </c>
      <c r="C37" t="n">
        <v>1.017331488151683</v>
      </c>
      <c r="D37">
        <f>C37/H37*100</f>
        <v/>
      </c>
      <c r="E37">
        <f>C37/F37*12*100</f>
        <v/>
      </c>
      <c r="F37" t="n">
        <v>156.448275862069</v>
      </c>
      <c r="G37" t="n">
        <v>0.04000000000000092</v>
      </c>
      <c r="H37" t="n">
        <v>116.1962270590565</v>
      </c>
      <c r="I37" t="n">
        <v>0.6207102505987613</v>
      </c>
      <c r="J37" t="b">
        <v>0</v>
      </c>
      <c r="K37" t="n">
        <v>0.2763541455934605</v>
      </c>
      <c r="L37" t="n">
        <v>0.7508645031416072</v>
      </c>
      <c r="M37" t="n">
        <v>0.5637975020780928</v>
      </c>
      <c r="N37" t="n">
        <v>0.5466915217674297</v>
      </c>
      <c r="O37" t="n">
        <v>2.2773</v>
      </c>
      <c r="P37" t="n">
        <v>1005.172357180991</v>
      </c>
      <c r="Q37" t="n">
        <v>1018.536501353301</v>
      </c>
      <c r="R37" t="n">
        <v>107</v>
      </c>
      <c r="S37" t="n">
        <v>42.10093177083694</v>
      </c>
      <c r="T37" t="n">
        <v>8.343228595625309e-21</v>
      </c>
      <c r="U37" t="n">
        <v>-497.5861785904957</v>
      </c>
      <c r="V37" t="n">
        <v>562.6847610086755</v>
      </c>
    </row>
    <row r="38">
      <c r="A38" s="4" t="inlineStr">
        <is>
          <t>F60-F69 - Transtornos da personalidade e do comportamento do adulto</t>
        </is>
      </c>
      <c r="B38" t="n">
        <v>1.382776680091808</v>
      </c>
      <c r="C38" t="n">
        <v>-0.4353640506182812</v>
      </c>
      <c r="D38">
        <f>C38/H38*100</f>
        <v/>
      </c>
      <c r="E38">
        <f>C38/F38*12*100</f>
        <v/>
      </c>
      <c r="F38" t="n">
        <v>124.1551724137931</v>
      </c>
      <c r="G38" t="n">
        <v>-0.1299999999999992</v>
      </c>
      <c r="H38" t="n">
        <v>26.59936159226941</v>
      </c>
      <c r="I38" t="n">
        <v>5.442762771511079e-10</v>
      </c>
      <c r="J38" t="b">
        <v>1</v>
      </c>
      <c r="K38" t="n">
        <v>0.2228209108682887</v>
      </c>
      <c r="L38" t="n">
        <v>0.7750032105502188</v>
      </c>
      <c r="M38" t="n">
        <v>0.6006299763631467</v>
      </c>
      <c r="N38" t="n">
        <v>0.5849684068087604</v>
      </c>
      <c r="O38" t="n">
        <v>2.1134</v>
      </c>
      <c r="P38" t="n">
        <v>1040.118128727858</v>
      </c>
      <c r="Q38" t="n">
        <v>1053.482272900168</v>
      </c>
      <c r="R38" t="n">
        <v>107</v>
      </c>
      <c r="S38" t="n">
        <v>138.4227458487067</v>
      </c>
      <c r="T38" t="n">
        <v>2.698089739809329e-40</v>
      </c>
      <c r="U38" t="n">
        <v>-515.0590643639292</v>
      </c>
      <c r="V38" t="n">
        <v>528.0751227022042</v>
      </c>
    </row>
    <row r="39">
      <c r="A39" s="4" t="inlineStr">
        <is>
          <t>F70-F79 - Retardo mental</t>
        </is>
      </c>
      <c r="B39" t="n">
        <v>-1.990392014243026</v>
      </c>
      <c r="C39" t="n">
        <v>3.957681265103512</v>
      </c>
      <c r="D39">
        <f>C39/H39*100</f>
        <v/>
      </c>
      <c r="E39">
        <f>C39/F39*12*100</f>
        <v/>
      </c>
      <c r="F39" t="n">
        <v>185.551724137931</v>
      </c>
      <c r="G39" t="n">
        <v>0.02000000000000091</v>
      </c>
      <c r="H39" t="n">
        <v>239.9456739975529</v>
      </c>
      <c r="I39" t="n">
        <v>3.486797676039139e-07</v>
      </c>
      <c r="J39" t="b">
        <v>1</v>
      </c>
      <c r="K39" t="n">
        <v>0.3906533786581393</v>
      </c>
      <c r="L39" t="n">
        <v>0.697725387375243</v>
      </c>
      <c r="M39" t="n">
        <v>0.486820716187933</v>
      </c>
      <c r="N39" t="n">
        <v>0.4666960383913813</v>
      </c>
      <c r="O39" t="n">
        <v>2.0983</v>
      </c>
      <c r="P39" t="n">
        <v>1120.139755798148</v>
      </c>
      <c r="Q39" t="n">
        <v>1133.503899970457</v>
      </c>
      <c r="R39" t="n">
        <v>107</v>
      </c>
      <c r="S39" t="n">
        <v>88.29935979316947</v>
      </c>
      <c r="T39" t="n">
        <v>3.010542567279206e-32</v>
      </c>
      <c r="U39" t="n">
        <v>-555.0698778990738</v>
      </c>
      <c r="V39" t="n">
        <v>522.9528777357639</v>
      </c>
    </row>
    <row r="40">
      <c r="A40" s="4" t="inlineStr">
        <is>
          <t>F80-F89 - Transtornos do desenvolvimento psicológico</t>
        </is>
      </c>
      <c r="B40" t="n">
        <v>-0.9597495290738723</v>
      </c>
      <c r="C40" t="n">
        <v>14.85858450137007</v>
      </c>
      <c r="D40">
        <f>C40/H40*100</f>
        <v/>
      </c>
      <c r="E40">
        <f>C40/F40*12*100</f>
        <v/>
      </c>
      <c r="F40" t="n">
        <v>521.4655172413793</v>
      </c>
      <c r="G40" t="n">
        <v>-0.3899999999999995</v>
      </c>
      <c r="H40" t="n">
        <v>168.7573364540844</v>
      </c>
      <c r="I40" t="n">
        <v>0.171624098128249</v>
      </c>
      <c r="J40" t="b">
        <v>0</v>
      </c>
      <c r="K40" t="n">
        <v>0.702082534492499</v>
      </c>
      <c r="L40" t="n">
        <v>0.9261185880793557</v>
      </c>
      <c r="M40" t="n">
        <v>0.8576956391860993</v>
      </c>
      <c r="N40" t="n">
        <v>0.8521150760169267</v>
      </c>
      <c r="O40" t="n">
        <v>1.9086</v>
      </c>
      <c r="P40" t="n">
        <v>1320.198307376778</v>
      </c>
      <c r="Q40" t="n">
        <v>1333.562451549087</v>
      </c>
      <c r="R40" t="n">
        <v>107</v>
      </c>
      <c r="S40" t="n">
        <v>127.350223659626</v>
      </c>
      <c r="T40" t="n">
        <v>9.427255761064119e-39</v>
      </c>
      <c r="U40" t="n">
        <v>-655.0991536883889</v>
      </c>
      <c r="V40" t="n">
        <v>489.547742727282</v>
      </c>
    </row>
    <row r="41">
      <c r="A41" s="4" t="inlineStr">
        <is>
          <t>F90-F98 - Transtornos do comportamento e transtornos emocionais que aparecem habitualmente durante a infância ou a adolescência</t>
        </is>
      </c>
      <c r="B41" t="n">
        <v>-0.9991506117811944</v>
      </c>
      <c r="C41" t="n">
        <v>8.904679091204116</v>
      </c>
      <c r="D41">
        <f>C41/H41*100</f>
        <v/>
      </c>
      <c r="E41">
        <f>C41/F41*12*100</f>
        <v/>
      </c>
      <c r="F41" t="n">
        <v>489.4827586206897</v>
      </c>
      <c r="G41" t="n">
        <v>-0.08999999999999919</v>
      </c>
      <c r="H41" t="n">
        <v>339.6556285620206</v>
      </c>
      <c r="I41" t="n">
        <v>0.277748541499671</v>
      </c>
      <c r="J41" t="b">
        <v>0</v>
      </c>
      <c r="K41" t="n">
        <v>0.9205444518201651</v>
      </c>
      <c r="L41" t="n">
        <v>0.8233000188213172</v>
      </c>
      <c r="M41" t="n">
        <v>0.6778229209911812</v>
      </c>
      <c r="N41" t="n">
        <v>0.6651885257359333</v>
      </c>
      <c r="O41" t="n">
        <v>2.4097</v>
      </c>
      <c r="P41" t="n">
        <v>1318.046727828927</v>
      </c>
      <c r="Q41" t="n">
        <v>1331.410872001237</v>
      </c>
      <c r="R41" t="n">
        <v>107</v>
      </c>
      <c r="S41" t="n">
        <v>69.06241596655427</v>
      </c>
      <c r="T41" t="n">
        <v>3.585106630376103e-28</v>
      </c>
      <c r="U41" t="n">
        <v>-654.0233639144636</v>
      </c>
      <c r="V41" t="n">
        <v>577.2506718223989</v>
      </c>
    </row>
    <row r="42">
      <c r="A42" s="4" t="inlineStr">
        <is>
          <t>F99-F99 - Transtorno mental não especificado</t>
        </is>
      </c>
      <c r="B42" t="n">
        <v>-3.241396333972155</v>
      </c>
      <c r="C42" t="n">
        <v>5.214881876799411</v>
      </c>
      <c r="D42">
        <f>C42/H42*100</f>
        <v/>
      </c>
      <c r="E42">
        <f>C42/F42*12*100</f>
        <v/>
      </c>
      <c r="F42" t="n">
        <v>75.89655172413794</v>
      </c>
      <c r="G42" t="n">
        <v>-0.5399999999999996</v>
      </c>
      <c r="H42" t="n">
        <v>182.080201906105</v>
      </c>
      <c r="I42" t="n">
        <v>5.670990158387001e-16</v>
      </c>
      <c r="J42" t="b">
        <v>1</v>
      </c>
      <c r="K42" t="n">
        <v>0.4003609881759058</v>
      </c>
      <c r="L42" t="n">
        <v>0.6893682599161245</v>
      </c>
      <c r="M42" t="n">
        <v>0.4752285977797854</v>
      </c>
      <c r="N42" t="n">
        <v>0.4546493271044828</v>
      </c>
      <c r="O42" t="n">
        <v>2.2299</v>
      </c>
      <c r="P42" t="n">
        <v>1132.294317665263</v>
      </c>
      <c r="Q42" t="n">
        <v>1145.658461837573</v>
      </c>
      <c r="R42" t="n">
        <v>107</v>
      </c>
      <c r="S42" t="n">
        <v>108.8374879641774</v>
      </c>
      <c r="T42" t="n">
        <v>6.637856329933597e-36</v>
      </c>
      <c r="U42" t="n">
        <v>-561.1471588326316</v>
      </c>
      <c r="V42" t="n">
        <v>543.4060120863654</v>
      </c>
    </row>
    <row r="43">
      <c r="A43" s="4" t="inlineStr">
        <is>
          <t>Grand Total</t>
        </is>
      </c>
      <c r="B43" t="n">
        <v>-34.65338873576627</v>
      </c>
      <c r="C43" t="n">
        <v>176.4246590619136</v>
      </c>
      <c r="D43">
        <f>C43/H43*100</f>
        <v/>
      </c>
      <c r="E43">
        <f>C43/F43*12*100</f>
        <v/>
      </c>
      <c r="F43" t="n">
        <v>9178.758620689656</v>
      </c>
      <c r="G43" t="n">
        <v>0.4300000000000013</v>
      </c>
      <c r="H43" t="n">
        <v>6937.287429937206</v>
      </c>
      <c r="I43" t="n">
        <v>0.005988052317353616</v>
      </c>
      <c r="J43" t="b">
        <v>1</v>
      </c>
      <c r="K43" t="n">
        <v>12.60840801757789</v>
      </c>
      <c r="L43" t="n">
        <v>0.9068285598409009</v>
      </c>
      <c r="M43" t="n">
        <v>0.8223380369431225</v>
      </c>
      <c r="N43" t="n">
        <v>0.8153709011369704</v>
      </c>
      <c r="O43" t="n">
        <v>2.3027</v>
      </c>
      <c r="P43" t="n">
        <v>1848.129087683356</v>
      </c>
      <c r="Q43" t="n">
        <v>1861.493231855666</v>
      </c>
      <c r="R43" t="n">
        <v>107</v>
      </c>
      <c r="S43" t="n">
        <v>174.2711940032782</v>
      </c>
      <c r="T43" t="n">
        <v>1.159550072515502e-44</v>
      </c>
      <c r="U43" t="n">
        <v>-919.0645438416781</v>
      </c>
      <c r="V43" t="n">
        <v>549.8844005186005</v>
      </c>
    </row>
  </sheetData>
  <mergeCells count="1">
    <mergeCell ref="AA1:A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Step_PosPandemia___coef</t>
        </is>
      </c>
      <c r="C1" s="9" t="inlineStr">
        <is>
          <t>Step_PosPandemia___p_value</t>
        </is>
      </c>
      <c r="D1" s="9" t="inlineStr">
        <is>
          <t>Step_PosPandemia___sgn</t>
        </is>
      </c>
      <c r="E1" s="9" t="inlineStr">
        <is>
          <t>Step_PosPandemia___conf_int</t>
        </is>
      </c>
      <c r="F1" s="9" t="inlineStr">
        <is>
          <t>Step_PosPandemia___std_err</t>
        </is>
      </c>
      <c r="G1" s="9" t="inlineStr">
        <is>
          <t>Choque_Inicial___coef</t>
        </is>
      </c>
      <c r="H1" s="9" t="inlineStr">
        <is>
          <t>Choque_Inicial___p_value</t>
        </is>
      </c>
      <c r="I1" s="9" t="inlineStr">
        <is>
          <t>Choque_Inicial___sgn</t>
        </is>
      </c>
      <c r="J1" s="9" t="inlineStr">
        <is>
          <t>Choque_Inicial___conf_int</t>
        </is>
      </c>
      <c r="K1" s="9" t="inlineStr">
        <is>
          <t>Choque_Inicial___std_err</t>
        </is>
      </c>
      <c r="L1" s="9" t="inlineStr">
        <is>
          <t>Lockdown_2021___coef</t>
        </is>
      </c>
      <c r="M1" s="9" t="inlineStr">
        <is>
          <t>Lockdown_2021___p_value</t>
        </is>
      </c>
      <c r="N1" s="9" t="inlineStr">
        <is>
          <t>Lockdown_2021___sgn</t>
        </is>
      </c>
      <c r="O1" s="9" t="inlineStr">
        <is>
          <t>Lockdown_2021___conf_int</t>
        </is>
      </c>
      <c r="P1" s="9" t="inlineStr">
        <is>
          <t>Lockdown_2021___std_err</t>
        </is>
      </c>
      <c r="Q1" s="9" t="inlineStr">
        <is>
          <t>Trend_PosPandemia___coef</t>
        </is>
      </c>
      <c r="R1" s="9" t="inlineStr">
        <is>
          <t>Trend_PosPandemia___p_value</t>
        </is>
      </c>
      <c r="S1" s="9" t="inlineStr">
        <is>
          <t>Trend_PosPandemia___sgn</t>
        </is>
      </c>
      <c r="T1" s="9" t="inlineStr">
        <is>
          <t>Trend_PosPandemia___conf_int</t>
        </is>
      </c>
      <c r="U1" s="9" t="inlineStr">
        <is>
          <t>Trend_PosPandemia___std_err</t>
        </is>
      </c>
    </row>
    <row r="2">
      <c r="A2" s="9" t="inlineStr">
        <is>
          <t>F00-F09 - Transtornos mentais orgânicos, inclusive os sintomáticos</t>
        </is>
      </c>
      <c r="B2" t="n">
        <v>-6.386441990174117</v>
      </c>
      <c r="C2" t="n">
        <v>0.7465765947894127</v>
      </c>
      <c r="D2" t="b">
        <v>0</v>
      </c>
      <c r="E2" t="inlineStr">
        <is>
          <t>[-45.120583926787916, 32.34769994643969]</t>
        </is>
      </c>
      <c r="F2" t="n">
        <v>19.76268045848994</v>
      </c>
      <c r="G2" t="n">
        <v>-29.78964384647848</v>
      </c>
      <c r="H2" t="n">
        <v>0.01383665968292668</v>
      </c>
      <c r="I2" t="b">
        <v>1</v>
      </c>
      <c r="J2" t="inlineStr">
        <is>
          <t>[-53.509812349712064, -6.069475343244889]</t>
        </is>
      </c>
      <c r="K2" t="n">
        <v>12.1023491708701</v>
      </c>
      <c r="L2" t="n">
        <v>-165.5370000140726</v>
      </c>
      <c r="M2" t="n">
        <v>1.208032508903181e-07</v>
      </c>
      <c r="N2" t="b">
        <v>1</v>
      </c>
      <c r="O2" t="inlineStr">
        <is>
          <t>[-226.8426736283903, -104.23132639975489]</t>
        </is>
      </c>
      <c r="P2" t="n">
        <v>31.27897966385558</v>
      </c>
      <c r="Q2" t="n">
        <v>5.817351289488288</v>
      </c>
      <c r="R2" t="n">
        <v>1.269776567081672e-24</v>
      </c>
      <c r="S2" t="b">
        <v>1</v>
      </c>
      <c r="T2" t="inlineStr">
        <is>
          <t>[4.704241245114035, 6.9304613338625405]</t>
        </is>
      </c>
      <c r="U2" t="n">
        <v>0.5679237236777421</v>
      </c>
    </row>
    <row r="3">
      <c r="A3" s="9" t="inlineStr">
        <is>
          <t>F20-F29 - Esquizofrenia, transtornos esquizotípicos e transtornos delirantes</t>
        </is>
      </c>
      <c r="B3" t="n">
        <v>-183.3628372658114</v>
      </c>
      <c r="C3" t="n">
        <v>4.169547022786599e-10</v>
      </c>
      <c r="D3" t="b">
        <v>1</v>
      </c>
      <c r="E3" t="inlineStr">
        <is>
          <t>[-240.8869636919893, -125.83871083963339]</t>
        </is>
      </c>
      <c r="F3" t="n">
        <v>29.3495834004711</v>
      </c>
      <c r="G3" t="n">
        <v>-147.4218886503617</v>
      </c>
      <c r="H3" t="n">
        <v>5.764842513785646e-05</v>
      </c>
      <c r="I3" t="b">
        <v>1</v>
      </c>
      <c r="J3" t="inlineStr">
        <is>
          <t>[-219.25796263617465, -75.58581466454874]</t>
        </is>
      </c>
      <c r="K3" t="n">
        <v>36.65173164019684</v>
      </c>
      <c r="L3" t="n">
        <v>-169.1929846236371</v>
      </c>
      <c r="M3" t="n">
        <v>7.224609506075002e-05</v>
      </c>
      <c r="N3" t="b">
        <v>1</v>
      </c>
      <c r="O3" t="inlineStr">
        <is>
          <t>[-252.74848843941223, -85.63748080786198]</t>
        </is>
      </c>
      <c r="P3" t="n">
        <v>42.63114244692774</v>
      </c>
      <c r="Q3" t="n">
        <v>13.98612133831304</v>
      </c>
      <c r="R3" t="n">
        <v>8.465324190867871e-25</v>
      </c>
      <c r="S3" t="b">
        <v>1</v>
      </c>
      <c r="T3" t="inlineStr">
        <is>
          <t>[11.32016079174124, 16.65208188488485]</t>
        </is>
      </c>
      <c r="U3" t="n">
        <v>1.360208946491141</v>
      </c>
    </row>
    <row r="4">
      <c r="A4" s="9" t="inlineStr">
        <is>
          <t>F30-F39 - Transtornos do humor [afetivos]</t>
        </is>
      </c>
      <c r="B4" t="n">
        <v>-821.5454528450575</v>
      </c>
      <c r="C4" t="n">
        <v>0.0001526376365119188</v>
      </c>
      <c r="D4" t="b">
        <v>1</v>
      </c>
      <c r="E4" t="inlineStr">
        <is>
          <t>[-1246.7661365167733, -396.3247691733417]</t>
        </is>
      </c>
      <c r="F4" t="n">
        <v>216.9533149720109</v>
      </c>
      <c r="G4" t="n">
        <v>-875.8177823124289</v>
      </c>
      <c r="H4" t="n">
        <v>1.541341354817739e-06</v>
      </c>
      <c r="I4" t="b">
        <v>1</v>
      </c>
      <c r="J4" t="inlineStr">
        <is>
          <t>[-1233.0052243224404, -518.6303403024173]</t>
        </is>
      </c>
      <c r="K4" t="n">
        <v>182.2418395580024</v>
      </c>
      <c r="L4" t="n">
        <v>-1247.852390161359</v>
      </c>
      <c r="M4" t="n">
        <v>4.120143462829372e-06</v>
      </c>
      <c r="N4" t="b">
        <v>1</v>
      </c>
      <c r="O4" t="inlineStr">
        <is>
          <t>[-1778.9326718089487, -716.77210851377]</t>
        </is>
      </c>
      <c r="P4" t="n">
        <v>270.9643064039354</v>
      </c>
      <c r="Q4" t="n">
        <v>67.93138761794343</v>
      </c>
      <c r="R4" t="n">
        <v>1.880420405170573e-15</v>
      </c>
      <c r="S4" t="b">
        <v>1</v>
      </c>
      <c r="T4" t="inlineStr">
        <is>
          <t>[51.18169800780208, 84.68107722808477]</t>
        </is>
      </c>
      <c r="U4" t="n">
        <v>8.545917038405173</v>
      </c>
    </row>
    <row r="5">
      <c r="A5" s="9" t="inlineStr">
        <is>
          <t>F40-F48 - Transtornos neuróticos, transtornos relacionados com o "stress" e transtornos somatoformes</t>
        </is>
      </c>
      <c r="B5" t="n">
        <v>51.16850560347751</v>
      </c>
      <c r="C5" t="n">
        <v>0.7401882507527796</v>
      </c>
      <c r="D5" t="b">
        <v>0</v>
      </c>
      <c r="E5" t="inlineStr">
        <is>
          <t>[-251.26574999687693, 353.60276120383196]</t>
        </is>
      </c>
      <c r="F5" t="n">
        <v>154.3060270422912</v>
      </c>
      <c r="G5" t="n">
        <v>-46.5074430831335</v>
      </c>
      <c r="H5" t="n">
        <v>0.6465001277231069</v>
      </c>
      <c r="I5" t="b">
        <v>0</v>
      </c>
      <c r="J5" t="inlineStr">
        <is>
          <t>[-245.25802497745204, 152.24313881118505]</t>
        </is>
      </c>
      <c r="K5" t="n">
        <v>101.4052214540868</v>
      </c>
      <c r="L5" t="n">
        <v>-1249.320758765071</v>
      </c>
      <c r="M5" t="n">
        <v>0.002094713479275176</v>
      </c>
      <c r="N5" t="b">
        <v>1</v>
      </c>
      <c r="O5" t="inlineStr">
        <is>
          <t>[-2045.2421189758848, -453.399398554257]</t>
        </is>
      </c>
      <c r="P5" t="n">
        <v>406.0897886333321</v>
      </c>
      <c r="Q5" t="n">
        <v>64.6302339357506</v>
      </c>
      <c r="R5" t="n">
        <v>6.251571572062946e-36</v>
      </c>
      <c r="S5" t="b">
        <v>1</v>
      </c>
      <c r="T5" t="inlineStr">
        <is>
          <t>[54.50781414960496, 74.75265372189624]</t>
        </is>
      </c>
      <c r="U5" t="n">
        <v>5.164594791531882</v>
      </c>
    </row>
    <row r="6">
      <c r="A6" s="9" t="inlineStr">
        <is>
          <t>F50-F59 - Síndromes comportamentais associadas a disfunções fisiológicas e a fatores físicos</t>
        </is>
      </c>
      <c r="B6" t="n">
        <v>23.56198686455661</v>
      </c>
      <c r="C6" t="n">
        <v>0.001020598795092818</v>
      </c>
      <c r="D6" t="b">
        <v>1</v>
      </c>
      <c r="E6" t="inlineStr">
        <is>
          <t>[9.503035530355188, 37.620938198758026]</t>
        </is>
      </c>
      <c r="F6" t="n">
        <v>7.173066160958383</v>
      </c>
      <c r="G6" t="n">
        <v>-11.36213450130792</v>
      </c>
      <c r="H6" t="n">
        <v>0.3776668034752084</v>
      </c>
      <c r="I6" t="b">
        <v>0</v>
      </c>
      <c r="J6" t="inlineStr">
        <is>
          <t>[-36.60503593205177, 13.88076692943593]</t>
        </is>
      </c>
      <c r="K6" t="n">
        <v>12.87926800178811</v>
      </c>
      <c r="L6" t="n">
        <v>-89.97482312949397</v>
      </c>
      <c r="M6" t="n">
        <v>3.269557788332611e-06</v>
      </c>
      <c r="N6" t="b">
        <v>1</v>
      </c>
      <c r="O6" t="inlineStr">
        <is>
          <t>[-127.87359956706416, -52.07604669192378]</t>
        </is>
      </c>
      <c r="P6" t="n">
        <v>19.33646573942731</v>
      </c>
      <c r="Q6" t="n">
        <v>0.9093116560013985</v>
      </c>
      <c r="R6" t="n">
        <v>0.02277742556616835</v>
      </c>
      <c r="S6" t="b">
        <v>1</v>
      </c>
      <c r="T6" t="inlineStr">
        <is>
          <t>[0.12665783904230843, 1.6919654729604887]</t>
        </is>
      </c>
      <c r="U6" t="n">
        <v>0.3993205095259727</v>
      </c>
    </row>
    <row r="7">
      <c r="A7" s="9" t="inlineStr">
        <is>
          <t>F60-F69 - Transtornos da personalidade e do comportamento do adulto</t>
        </is>
      </c>
      <c r="B7" t="n">
        <v>57.43368268982167</v>
      </c>
      <c r="C7" t="n">
        <v>3.92316860834339e-07</v>
      </c>
      <c r="D7" t="b">
        <v>1</v>
      </c>
      <c r="E7" t="inlineStr">
        <is>
          <t>[35.242523453159905, 79.62484192648343]</t>
        </is>
      </c>
      <c r="F7" t="n">
        <v>11.32222806730266</v>
      </c>
      <c r="G7" t="n">
        <v>1.695347937190637</v>
      </c>
      <c r="H7" t="n">
        <v>0.9208239223071784</v>
      </c>
      <c r="I7" t="b">
        <v>0</v>
      </c>
      <c r="J7" t="inlineStr">
        <is>
          <t>[-31.73480600889639, 35.125501883277664]</t>
        </is>
      </c>
      <c r="K7" t="n">
        <v>17.05651441035642</v>
      </c>
      <c r="L7" t="n">
        <v>-74.87833035346567</v>
      </c>
      <c r="M7" t="n">
        <v>7.964339711803965e-05</v>
      </c>
      <c r="N7" t="b">
        <v>1</v>
      </c>
      <c r="O7" t="inlineStr">
        <is>
          <t>[-112.07511745655441, -37.681543250376926]</t>
        </is>
      </c>
      <c r="P7" t="n">
        <v>18.97830133435729</v>
      </c>
      <c r="Q7" t="n">
        <v>-0.5983328723765624</v>
      </c>
      <c r="R7" t="n">
        <v>0.03727544943967069</v>
      </c>
      <c r="S7" t="b">
        <v>1</v>
      </c>
      <c r="T7" t="inlineStr">
        <is>
          <t>[-1.1613959969111818, -0.03526974784194292]</t>
        </is>
      </c>
      <c r="U7" t="n">
        <v>0.2872823832356051</v>
      </c>
    </row>
    <row r="8">
      <c r="A8" s="9" t="inlineStr">
        <is>
          <t>F70-F79 - Retardo mental</t>
        </is>
      </c>
      <c r="B8" t="n">
        <v>-99.7289406026396</v>
      </c>
      <c r="C8" t="n">
        <v>1.89519019363026e-18</v>
      </c>
      <c r="D8" t="b">
        <v>1</v>
      </c>
      <c r="E8" t="inlineStr">
        <is>
          <t>[-122.0337622802137, -77.4241189250655]</t>
        </is>
      </c>
      <c r="F8" t="n">
        <v>11.38022017420304</v>
      </c>
      <c r="G8" t="n">
        <v>-91.18983773495444</v>
      </c>
      <c r="H8" t="n">
        <v>1.073830341280666e-12</v>
      </c>
      <c r="I8" t="b">
        <v>1</v>
      </c>
      <c r="J8" t="inlineStr">
        <is>
          <t>[-116.28974169171848, -66.0899337781904]</t>
        </is>
      </c>
      <c r="K8" t="n">
        <v>12.80630876625738</v>
      </c>
      <c r="L8" t="n">
        <v>-59.29415604725955</v>
      </c>
      <c r="M8" t="n">
        <v>1.487851093746512e-07</v>
      </c>
      <c r="N8" t="b">
        <v>1</v>
      </c>
      <c r="O8" t="inlineStr">
        <is>
          <t>[-81.41314310720085, -37.17516898731824]</t>
        </is>
      </c>
      <c r="P8" t="n">
        <v>11.28540485152434</v>
      </c>
      <c r="Q8" t="n">
        <v>4.266363063653132</v>
      </c>
      <c r="R8" t="n">
        <v>2.874244901204487e-21</v>
      </c>
      <c r="S8" t="b">
        <v>1</v>
      </c>
      <c r="T8" t="inlineStr">
        <is>
          <t>[3.3831123398478145, 5.149613787458449]</t>
        </is>
      </c>
      <c r="U8" t="n">
        <v>0.4506464051239138</v>
      </c>
    </row>
    <row r="9">
      <c r="A9" s="9" t="inlineStr">
        <is>
          <t>F80-F89 - Transtornos do desenvolvimento psicológico</t>
        </is>
      </c>
      <c r="B9" t="n">
        <v>-204.3003477695718</v>
      </c>
      <c r="C9" t="n">
        <v>2.313438377432516e-16</v>
      </c>
      <c r="D9" t="b">
        <v>1</v>
      </c>
      <c r="E9" t="inlineStr">
        <is>
          <t>[-253.10478883136307, -155.49590670778048]</t>
        </is>
      </c>
      <c r="F9" t="n">
        <v>24.90068258741206</v>
      </c>
      <c r="G9" t="n">
        <v>-147.3275180561122</v>
      </c>
      <c r="H9" t="n">
        <v>2.699585909354604e-13</v>
      </c>
      <c r="I9" t="b">
        <v>1</v>
      </c>
      <c r="J9" t="inlineStr">
        <is>
          <t>[-186.83672565774316, -107.8183104544812]</t>
        </is>
      </c>
      <c r="K9" t="n">
        <v>20.15812939078195</v>
      </c>
      <c r="L9" t="n">
        <v>-67.79961033807652</v>
      </c>
      <c r="M9" t="n">
        <v>0.3813444334731605</v>
      </c>
      <c r="N9" t="b">
        <v>0</v>
      </c>
      <c r="O9" t="inlineStr">
        <is>
          <t>[-219.59477001967696, 83.99554934352392]</t>
        </is>
      </c>
      <c r="P9" t="n">
        <v>77.44793316557922</v>
      </c>
      <c r="Q9" t="n">
        <v>15.07209284598995</v>
      </c>
      <c r="R9" t="n">
        <v>3.644433996360905e-70</v>
      </c>
      <c r="S9" t="b">
        <v>1</v>
      </c>
      <c r="T9" t="inlineStr">
        <is>
          <t>[13.403867595412539, 16.740318096567364]</t>
        </is>
      </c>
      <c r="U9" t="n">
        <v>0.8511509720260991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-236.9643882527558</v>
      </c>
      <c r="C10" t="n">
        <v>7.267683278716775e-14</v>
      </c>
      <c r="D10" t="b">
        <v>1</v>
      </c>
      <c r="E10" t="inlineStr">
        <is>
          <t>[-299.03110641055315, -174.89767009495853]</t>
        </is>
      </c>
      <c r="F10" t="n">
        <v>31.66727483125795</v>
      </c>
      <c r="G10" t="n">
        <v>-136.108352783594</v>
      </c>
      <c r="H10" t="n">
        <v>0.0005349986627822557</v>
      </c>
      <c r="I10" t="b">
        <v>1</v>
      </c>
      <c r="J10" t="inlineStr">
        <is>
          <t>[-213.15105872215864, -59.06564684502936]</t>
        </is>
      </c>
      <c r="K10" t="n">
        <v>39.30822532774463</v>
      </c>
      <c r="L10" t="n">
        <v>-122.2629011484467</v>
      </c>
      <c r="M10" t="n">
        <v>0.07292509826564206</v>
      </c>
      <c r="N10" t="b">
        <v>0</v>
      </c>
      <c r="O10" t="inlineStr">
        <is>
          <t>[-255.88861480888124, 11.362812511987784]</t>
        </is>
      </c>
      <c r="P10" t="n">
        <v>68.17763730071425</v>
      </c>
      <c r="Q10" t="n">
        <v>10.56930266862567</v>
      </c>
      <c r="R10" t="n">
        <v>5.121312239039641e-26</v>
      </c>
      <c r="S10" t="b">
        <v>1</v>
      </c>
      <c r="T10" t="inlineStr">
        <is>
          <t>[8.605610010078413, 12.532995327172921]</t>
        </is>
      </c>
      <c r="U10" t="n">
        <v>1.001902419654959</v>
      </c>
    </row>
    <row r="11">
      <c r="A11" s="9" t="inlineStr">
        <is>
          <t>F99-F99 - Transtorno mental não especificado</t>
        </is>
      </c>
      <c r="B11" t="n">
        <v>-63.89871786797922</v>
      </c>
      <c r="C11" t="n">
        <v>0.002150856250295082</v>
      </c>
      <c r="D11" t="b">
        <v>1</v>
      </c>
      <c r="E11" t="inlineStr">
        <is>
          <t>[-104.71224608251097, -23.085189653447465]</t>
        </is>
      </c>
      <c r="F11" t="n">
        <v>20.82361131962815</v>
      </c>
      <c r="G11" t="n">
        <v>-21.55407891669275</v>
      </c>
      <c r="H11" t="n">
        <v>0.1407588725017219</v>
      </c>
      <c r="I11" t="b">
        <v>0</v>
      </c>
      <c r="J11" t="inlineStr">
        <is>
          <t>[-50.234358565505474, 7.1262007321199725]</t>
        </is>
      </c>
      <c r="K11" t="n">
        <v>14.63306462518654</v>
      </c>
      <c r="L11" t="n">
        <v>0.4091961007342264</v>
      </c>
      <c r="M11" t="n">
        <v>0.9814432438458012</v>
      </c>
      <c r="N11" t="b">
        <v>0</v>
      </c>
      <c r="O11" t="inlineStr">
        <is>
          <t>[-34.07169018671323, 34.89008238818168]</t>
        </is>
      </c>
      <c r="P11" t="n">
        <v>17.59261219054446</v>
      </c>
      <c r="Q11" t="n">
        <v>5.518574589995276</v>
      </c>
      <c r="R11" t="n">
        <v>3.186751126253664e-18</v>
      </c>
      <c r="S11" t="b">
        <v>1</v>
      </c>
      <c r="T11" t="inlineStr">
        <is>
          <t>[4.275990452873075, 6.7611587271174765]</t>
        </is>
      </c>
      <c r="U11" t="n">
        <v>0.6339831481208562</v>
      </c>
    </row>
    <row r="12">
      <c r="A12" s="9" t="inlineStr">
        <is>
          <t>_Grand Total</t>
        </is>
      </c>
      <c r="B12" t="n">
        <v>-1524.929844155794</v>
      </c>
      <c r="C12" t="n">
        <v>0.006162698158703617</v>
      </c>
      <c r="D12" t="b">
        <v>1</v>
      </c>
      <c r="E12" t="inlineStr">
        <is>
          <t>[-2616.1350700673456, -433.7246182442432]</t>
        </is>
      </c>
      <c r="F12" t="n">
        <v>556.7475905265806</v>
      </c>
      <c r="G12" t="n">
        <v>-1445.303715279478</v>
      </c>
      <c r="H12" t="n">
        <v>0.0005238943246057548</v>
      </c>
      <c r="I12" t="b">
        <v>1</v>
      </c>
      <c r="J12" t="inlineStr">
        <is>
          <t>[-2262.072326534513, -628.5351040244417]</t>
        </is>
      </c>
      <c r="K12" t="n">
        <v>416.7263366559806</v>
      </c>
      <c r="L12" t="n">
        <v>-3290.360697751406</v>
      </c>
      <c r="M12" t="n">
        <v>1.450812576771033e-06</v>
      </c>
      <c r="N12" t="b">
        <v>1</v>
      </c>
      <c r="O12" t="inlineStr">
        <is>
          <t>[-4628.9099040858055, -1951.8114914170076]</t>
        </is>
      </c>
      <c r="P12" t="n">
        <v>682.9458178276255</v>
      </c>
      <c r="Q12" t="n">
        <v>186.8303439180334</v>
      </c>
      <c r="R12" t="n">
        <v>5.115250903965371e-23</v>
      </c>
      <c r="S12" t="b">
        <v>1</v>
      </c>
      <c r="T12" t="inlineStr">
        <is>
          <t>[149.7651591801848, 223.895528655882]</t>
        </is>
      </c>
      <c r="U12" t="n">
        <v>18.91115603664866</v>
      </c>
    </row>
    <row r="13">
      <c r="A13" s="9" t="inlineStr">
        <is>
          <t>__Atendimentos na APS (exceto saúde mental)</t>
        </is>
      </c>
      <c r="B13" t="n">
        <v>27357.17842071567</v>
      </c>
      <c r="C13" t="n">
        <v>0.01478247303456054</v>
      </c>
      <c r="D13" t="b">
        <v>1</v>
      </c>
      <c r="E13" t="inlineStr">
        <is>
          <t>[5361.092780669162, 49353.26406076217]</t>
        </is>
      </c>
      <c r="F13" t="n">
        <v>11222.69889321887</v>
      </c>
      <c r="G13" t="n">
        <v>-36972.94422255237</v>
      </c>
      <c r="H13" t="n">
        <v>5.854232877547931e-08</v>
      </c>
      <c r="I13" t="b">
        <v>1</v>
      </c>
      <c r="J13" t="inlineStr">
        <is>
          <t>[-50335.10600875702, -23610.782436347727]</t>
        </is>
      </c>
      <c r="K13" t="n">
        <v>6817.554756925982</v>
      </c>
      <c r="L13" t="n">
        <v>-118075.1621627821</v>
      </c>
      <c r="M13" t="n">
        <v>6.840709489831009e-15</v>
      </c>
      <c r="N13" t="b">
        <v>1</v>
      </c>
      <c r="O13" t="inlineStr">
        <is>
          <t>[-147792.8262682845, -88357.49805727968]</t>
        </is>
      </c>
      <c r="P13" t="n">
        <v>15162.35213499409</v>
      </c>
      <c r="Q13" t="n">
        <v>829.9540542400931</v>
      </c>
      <c r="R13" t="n">
        <v>0.01420436580094462</v>
      </c>
      <c r="S13" t="b">
        <v>1</v>
      </c>
      <c r="T13" t="inlineStr">
        <is>
          <t>[166.55896457094832, 1493.349143909238]</t>
        </is>
      </c>
      <c r="U13" t="n">
        <v>338.4731020069352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variavel</t>
        </is>
      </c>
      <c r="B1" s="11" t="n">
        <v>42370</v>
      </c>
      <c r="C1" s="11" t="n">
        <v>42401</v>
      </c>
      <c r="D1" s="11" t="n">
        <v>42430</v>
      </c>
      <c r="E1" s="11" t="n">
        <v>42461</v>
      </c>
      <c r="F1" s="11" t="n">
        <v>42491</v>
      </c>
      <c r="G1" s="11" t="n">
        <v>42522</v>
      </c>
      <c r="H1" s="11" t="n">
        <v>42552</v>
      </c>
      <c r="I1" s="11" t="n">
        <v>42583</v>
      </c>
      <c r="J1" s="11" t="n">
        <v>42614</v>
      </c>
      <c r="K1" s="11" t="n">
        <v>42644</v>
      </c>
      <c r="L1" s="11" t="n">
        <v>42675</v>
      </c>
      <c r="M1" s="11" t="n">
        <v>42705</v>
      </c>
      <c r="N1" s="11" t="n">
        <v>42736</v>
      </c>
      <c r="O1" s="11" t="n">
        <v>42767</v>
      </c>
      <c r="P1" s="11" t="n">
        <v>42795</v>
      </c>
      <c r="Q1" s="11" t="n">
        <v>42826</v>
      </c>
      <c r="R1" s="11" t="n">
        <v>42856</v>
      </c>
      <c r="S1" s="11" t="n">
        <v>42887</v>
      </c>
      <c r="T1" s="11" t="n">
        <v>42917</v>
      </c>
      <c r="U1" s="11" t="n">
        <v>42948</v>
      </c>
      <c r="V1" s="11" t="n">
        <v>42979</v>
      </c>
      <c r="W1" s="11" t="n">
        <v>43009</v>
      </c>
      <c r="X1" s="11" t="n">
        <v>43040</v>
      </c>
      <c r="Y1" s="11" t="n">
        <v>43070</v>
      </c>
      <c r="Z1" s="11" t="n">
        <v>43101</v>
      </c>
      <c r="AA1" s="11" t="n">
        <v>43132</v>
      </c>
      <c r="AB1" s="11" t="n">
        <v>43160</v>
      </c>
      <c r="AC1" s="11" t="n">
        <v>43191</v>
      </c>
      <c r="AD1" s="11" t="n">
        <v>43221</v>
      </c>
      <c r="AE1" s="11" t="n">
        <v>43252</v>
      </c>
      <c r="AF1" s="11" t="n">
        <v>43282</v>
      </c>
      <c r="AG1" s="11" t="n">
        <v>43313</v>
      </c>
      <c r="AH1" s="11" t="n">
        <v>43344</v>
      </c>
      <c r="AI1" s="11" t="n">
        <v>43374</v>
      </c>
      <c r="AJ1" s="11" t="n">
        <v>43405</v>
      </c>
      <c r="AK1" s="11" t="n">
        <v>43435</v>
      </c>
      <c r="AL1" s="11" t="n">
        <v>43466</v>
      </c>
      <c r="AM1" s="11" t="n">
        <v>43497</v>
      </c>
      <c r="AN1" s="11" t="n">
        <v>43525</v>
      </c>
      <c r="AO1" s="11" t="n">
        <v>43556</v>
      </c>
      <c r="AP1" s="11" t="n">
        <v>43586</v>
      </c>
      <c r="AQ1" s="11" t="n">
        <v>43617</v>
      </c>
      <c r="AR1" s="11" t="n">
        <v>43647</v>
      </c>
      <c r="AS1" s="11" t="n">
        <v>43678</v>
      </c>
      <c r="AT1" s="11" t="n">
        <v>43709</v>
      </c>
      <c r="AU1" s="11" t="n">
        <v>43739</v>
      </c>
      <c r="AV1" s="11" t="n">
        <v>43770</v>
      </c>
      <c r="AW1" s="11" t="n">
        <v>43800</v>
      </c>
      <c r="AX1" s="11" t="n">
        <v>43831</v>
      </c>
      <c r="AY1" s="11" t="n">
        <v>43862</v>
      </c>
      <c r="AZ1" s="11" t="n">
        <v>43891</v>
      </c>
      <c r="BA1" s="11" t="n">
        <v>43922</v>
      </c>
      <c r="BB1" s="11" t="n">
        <v>43952</v>
      </c>
      <c r="BC1" s="11" t="n">
        <v>43983</v>
      </c>
      <c r="BD1" s="11" t="n">
        <v>44013</v>
      </c>
      <c r="BE1" s="11" t="n">
        <v>44044</v>
      </c>
      <c r="BF1" s="11" t="n">
        <v>44075</v>
      </c>
      <c r="BG1" s="11" t="n">
        <v>44105</v>
      </c>
      <c r="BH1" s="11" t="n">
        <v>44136</v>
      </c>
      <c r="BI1" s="11" t="n">
        <v>44166</v>
      </c>
      <c r="BJ1" s="11" t="n">
        <v>44197</v>
      </c>
      <c r="BK1" s="11" t="n">
        <v>44228</v>
      </c>
      <c r="BL1" s="11" t="n">
        <v>44256</v>
      </c>
      <c r="BM1" s="11" t="n">
        <v>44287</v>
      </c>
      <c r="BN1" s="11" t="n">
        <v>44317</v>
      </c>
      <c r="BO1" s="11" t="n">
        <v>44348</v>
      </c>
      <c r="BP1" s="11" t="n">
        <v>44378</v>
      </c>
      <c r="BQ1" s="11" t="n">
        <v>44409</v>
      </c>
      <c r="BR1" s="11" t="n">
        <v>44440</v>
      </c>
      <c r="BS1" s="11" t="n">
        <v>44470</v>
      </c>
      <c r="BT1" s="11" t="n">
        <v>44501</v>
      </c>
      <c r="BU1" s="11" t="n">
        <v>44531</v>
      </c>
      <c r="BV1" s="11" t="n">
        <v>44562</v>
      </c>
      <c r="BW1" s="11" t="n">
        <v>44593</v>
      </c>
      <c r="BX1" s="11" t="n">
        <v>44621</v>
      </c>
      <c r="BY1" s="11" t="n">
        <v>44652</v>
      </c>
      <c r="BZ1" s="11" t="n">
        <v>44682</v>
      </c>
      <c r="CA1" s="11" t="n">
        <v>44713</v>
      </c>
      <c r="CB1" s="11" t="n">
        <v>44743</v>
      </c>
      <c r="CC1" s="11" t="n">
        <v>44774</v>
      </c>
      <c r="CD1" s="11" t="n">
        <v>44805</v>
      </c>
      <c r="CE1" s="11" t="n">
        <v>44835</v>
      </c>
      <c r="CF1" s="11" t="n">
        <v>44866</v>
      </c>
      <c r="CG1" s="11" t="n">
        <v>44896</v>
      </c>
      <c r="CH1" s="11" t="n">
        <v>44927</v>
      </c>
      <c r="CI1" s="11" t="n">
        <v>44958</v>
      </c>
      <c r="CJ1" s="11" t="n">
        <v>44986</v>
      </c>
      <c r="CK1" s="11" t="n">
        <v>45017</v>
      </c>
      <c r="CL1" s="11" t="n">
        <v>45047</v>
      </c>
      <c r="CM1" s="11" t="n">
        <v>45078</v>
      </c>
      <c r="CN1" s="11" t="n">
        <v>45108</v>
      </c>
      <c r="CO1" s="11" t="n">
        <v>45139</v>
      </c>
      <c r="CP1" s="11" t="n">
        <v>45170</v>
      </c>
      <c r="CQ1" s="11" t="n">
        <v>45200</v>
      </c>
      <c r="CR1" s="11" t="n">
        <v>45231</v>
      </c>
      <c r="CS1" s="11" t="n">
        <v>45261</v>
      </c>
      <c r="CT1" s="11" t="n">
        <v>45292</v>
      </c>
      <c r="CU1" s="11" t="n">
        <v>45323</v>
      </c>
      <c r="CV1" s="11" t="n">
        <v>45352</v>
      </c>
      <c r="CW1" s="11" t="n">
        <v>45383</v>
      </c>
      <c r="CX1" s="11" t="n">
        <v>45413</v>
      </c>
      <c r="CY1" s="11" t="n">
        <v>45444</v>
      </c>
      <c r="CZ1" s="11" t="n">
        <v>45474</v>
      </c>
      <c r="DA1" s="11" t="n">
        <v>45505</v>
      </c>
      <c r="DB1" s="11" t="n">
        <v>45536</v>
      </c>
      <c r="DC1" s="11" t="n">
        <v>45566</v>
      </c>
      <c r="DD1" s="11" t="n">
        <v>45597</v>
      </c>
      <c r="DE1" s="11" t="n">
        <v>45627</v>
      </c>
    </row>
    <row r="2">
      <c r="A2" s="9" t="inlineStr">
        <is>
          <t>F00-F09 - Transtornos mentais orgânicos, inclusive os sintomáticos</t>
        </is>
      </c>
      <c r="B2" t="n">
        <v>109</v>
      </c>
      <c r="C2" t="n">
        <v>145</v>
      </c>
      <c r="D2" t="n">
        <v>193</v>
      </c>
      <c r="E2" t="n">
        <v>164</v>
      </c>
      <c r="F2" t="n">
        <v>197</v>
      </c>
      <c r="G2" t="n">
        <v>210</v>
      </c>
      <c r="H2" t="n">
        <v>271</v>
      </c>
      <c r="I2" t="n">
        <v>305</v>
      </c>
      <c r="J2" t="n">
        <v>242</v>
      </c>
      <c r="K2" t="n">
        <v>245</v>
      </c>
      <c r="L2" t="n">
        <v>175</v>
      </c>
      <c r="M2" t="n">
        <v>172</v>
      </c>
      <c r="N2" t="n">
        <v>159</v>
      </c>
      <c r="O2" t="n">
        <v>165</v>
      </c>
      <c r="P2" t="n">
        <v>262</v>
      </c>
      <c r="Q2" t="n">
        <v>191</v>
      </c>
      <c r="R2" t="n">
        <v>229</v>
      </c>
      <c r="S2" t="n">
        <v>254</v>
      </c>
      <c r="T2" t="n">
        <v>189</v>
      </c>
      <c r="U2" t="n">
        <v>193</v>
      </c>
      <c r="V2" t="n">
        <v>199</v>
      </c>
      <c r="W2" t="n">
        <v>208</v>
      </c>
      <c r="X2" t="n">
        <v>218</v>
      </c>
      <c r="Y2" t="n">
        <v>189</v>
      </c>
      <c r="Z2" t="n">
        <v>205</v>
      </c>
      <c r="AA2" t="n">
        <v>161</v>
      </c>
      <c r="AB2" t="n">
        <v>242</v>
      </c>
      <c r="AC2" t="n">
        <v>223</v>
      </c>
      <c r="AD2" t="n">
        <v>252</v>
      </c>
      <c r="AE2" t="n">
        <v>258</v>
      </c>
      <c r="AF2" t="n">
        <v>222</v>
      </c>
      <c r="AG2" t="n">
        <v>261</v>
      </c>
      <c r="AH2" t="n">
        <v>223</v>
      </c>
      <c r="AI2" t="n">
        <v>286</v>
      </c>
      <c r="AJ2" t="n">
        <v>249</v>
      </c>
      <c r="AK2" t="n">
        <v>200</v>
      </c>
      <c r="AL2" t="n">
        <v>267</v>
      </c>
      <c r="AM2" t="n">
        <v>235</v>
      </c>
      <c r="AN2" t="n">
        <v>252</v>
      </c>
      <c r="AO2" t="n">
        <v>234</v>
      </c>
      <c r="AP2" t="n">
        <v>266</v>
      </c>
      <c r="AQ2" t="n">
        <v>208</v>
      </c>
      <c r="AR2" t="n">
        <v>264</v>
      </c>
      <c r="AS2" t="n">
        <v>244</v>
      </c>
      <c r="AT2" t="n">
        <v>170</v>
      </c>
      <c r="AU2" t="n">
        <v>207</v>
      </c>
      <c r="AV2" t="n">
        <v>159</v>
      </c>
      <c r="AW2" t="n">
        <v>155</v>
      </c>
      <c r="AX2" t="n">
        <v>208</v>
      </c>
      <c r="AY2" t="n">
        <v>194</v>
      </c>
      <c r="AZ2" t="n">
        <v>166</v>
      </c>
      <c r="BA2" t="n">
        <v>152</v>
      </c>
      <c r="BB2" t="n">
        <v>177</v>
      </c>
      <c r="BC2" t="n">
        <v>217</v>
      </c>
      <c r="BD2" t="n">
        <v>207</v>
      </c>
      <c r="BE2" t="n">
        <v>202</v>
      </c>
      <c r="BF2" t="n">
        <v>254</v>
      </c>
      <c r="BG2" t="n">
        <v>233</v>
      </c>
      <c r="BH2" t="n">
        <v>219</v>
      </c>
      <c r="BI2" t="n">
        <v>257</v>
      </c>
      <c r="BJ2" t="n">
        <v>255</v>
      </c>
      <c r="BK2" t="n">
        <v>228</v>
      </c>
      <c r="BL2" t="n">
        <v>237</v>
      </c>
      <c r="BM2" t="n">
        <v>136</v>
      </c>
      <c r="BN2" t="n">
        <v>69</v>
      </c>
      <c r="BO2" t="n">
        <v>332</v>
      </c>
      <c r="BP2" t="n">
        <v>376</v>
      </c>
      <c r="BQ2" t="n">
        <v>350</v>
      </c>
      <c r="BR2" t="n">
        <v>358</v>
      </c>
      <c r="BS2" t="n">
        <v>356</v>
      </c>
      <c r="BT2" t="n">
        <v>308</v>
      </c>
      <c r="BU2" t="n">
        <v>347</v>
      </c>
      <c r="BV2" t="n">
        <v>206</v>
      </c>
      <c r="BW2" t="n">
        <v>287</v>
      </c>
      <c r="BX2" t="n">
        <v>381</v>
      </c>
      <c r="BY2" t="n">
        <v>294</v>
      </c>
      <c r="BZ2" t="n">
        <v>391</v>
      </c>
      <c r="CA2" t="n">
        <v>368</v>
      </c>
      <c r="CB2" t="n">
        <v>348</v>
      </c>
      <c r="CC2" t="n">
        <v>381</v>
      </c>
      <c r="CD2" t="n">
        <v>383</v>
      </c>
      <c r="CE2" t="n">
        <v>389</v>
      </c>
      <c r="CF2" t="n">
        <v>418</v>
      </c>
      <c r="CG2" t="n">
        <v>359</v>
      </c>
      <c r="CH2" t="n">
        <v>422</v>
      </c>
      <c r="CI2" t="n">
        <v>362</v>
      </c>
      <c r="CJ2" t="n">
        <v>428</v>
      </c>
      <c r="CK2" t="n">
        <v>368</v>
      </c>
      <c r="CL2" t="n">
        <v>468</v>
      </c>
      <c r="CM2" t="n">
        <v>399</v>
      </c>
      <c r="CN2" t="n">
        <v>442</v>
      </c>
      <c r="CO2" t="n">
        <v>493</v>
      </c>
      <c r="CP2" t="n">
        <v>399</v>
      </c>
      <c r="CQ2" t="n">
        <v>490</v>
      </c>
      <c r="CR2" t="n">
        <v>462</v>
      </c>
      <c r="CS2" t="n">
        <v>484</v>
      </c>
      <c r="CT2" t="n">
        <v>451</v>
      </c>
      <c r="CU2" t="n">
        <v>379</v>
      </c>
      <c r="CV2" t="n">
        <v>448</v>
      </c>
      <c r="CW2" t="n">
        <v>507</v>
      </c>
      <c r="CX2" t="n">
        <v>359</v>
      </c>
      <c r="CY2" t="n">
        <v>499</v>
      </c>
      <c r="CZ2" t="n">
        <v>603</v>
      </c>
      <c r="DA2" t="n">
        <v>551</v>
      </c>
      <c r="DB2" t="n">
        <v>500</v>
      </c>
      <c r="DC2" t="n">
        <v>669</v>
      </c>
      <c r="DD2" t="n">
        <v>563</v>
      </c>
      <c r="DE2" t="n">
        <v>532</v>
      </c>
    </row>
    <row r="3">
      <c r="A3" s="9" t="inlineStr">
        <is>
          <t>F20-F29 - Esquizofrenia, transtornos esquizotípicos e transtornos delirantes</t>
        </is>
      </c>
      <c r="B3" t="n">
        <v>314</v>
      </c>
      <c r="C3" t="n">
        <v>340</v>
      </c>
      <c r="D3" t="n">
        <v>430</v>
      </c>
      <c r="E3" t="n">
        <v>371</v>
      </c>
      <c r="F3" t="n">
        <v>466</v>
      </c>
      <c r="G3" t="n">
        <v>626</v>
      </c>
      <c r="H3" t="n">
        <v>630</v>
      </c>
      <c r="I3" t="n">
        <v>665</v>
      </c>
      <c r="J3" t="n">
        <v>648</v>
      </c>
      <c r="K3" t="n">
        <v>591</v>
      </c>
      <c r="L3" t="n">
        <v>425</v>
      </c>
      <c r="M3" t="n">
        <v>446</v>
      </c>
      <c r="N3" t="n">
        <v>479</v>
      </c>
      <c r="O3" t="n">
        <v>424</v>
      </c>
      <c r="P3" t="n">
        <v>558</v>
      </c>
      <c r="Q3" t="n">
        <v>442</v>
      </c>
      <c r="R3" t="n">
        <v>508</v>
      </c>
      <c r="S3" t="n">
        <v>495</v>
      </c>
      <c r="T3" t="n">
        <v>493</v>
      </c>
      <c r="U3" t="n">
        <v>540</v>
      </c>
      <c r="V3" t="n">
        <v>439</v>
      </c>
      <c r="W3" t="n">
        <v>459</v>
      </c>
      <c r="X3" t="n">
        <v>482</v>
      </c>
      <c r="Y3" t="n">
        <v>392</v>
      </c>
      <c r="Z3" t="n">
        <v>463</v>
      </c>
      <c r="AA3" t="n">
        <v>377</v>
      </c>
      <c r="AB3" t="n">
        <v>506</v>
      </c>
      <c r="AC3" t="n">
        <v>533</v>
      </c>
      <c r="AD3" t="n">
        <v>507</v>
      </c>
      <c r="AE3" t="n">
        <v>458</v>
      </c>
      <c r="AF3" t="n">
        <v>473</v>
      </c>
      <c r="AG3" t="n">
        <v>541</v>
      </c>
      <c r="AH3" t="n">
        <v>478</v>
      </c>
      <c r="AI3" t="n">
        <v>539</v>
      </c>
      <c r="AJ3" t="n">
        <v>482</v>
      </c>
      <c r="AK3" t="n">
        <v>427</v>
      </c>
      <c r="AL3" t="n">
        <v>536</v>
      </c>
      <c r="AM3" t="n">
        <v>426</v>
      </c>
      <c r="AN3" t="n">
        <v>422</v>
      </c>
      <c r="AO3" t="n">
        <v>503</v>
      </c>
      <c r="AP3" t="n">
        <v>514</v>
      </c>
      <c r="AQ3" t="n">
        <v>445</v>
      </c>
      <c r="AR3" t="n">
        <v>525</v>
      </c>
      <c r="AS3" t="n">
        <v>497</v>
      </c>
      <c r="AT3" t="n">
        <v>399</v>
      </c>
      <c r="AU3" t="n">
        <v>404</v>
      </c>
      <c r="AV3" t="n">
        <v>338</v>
      </c>
      <c r="AW3" t="n">
        <v>344</v>
      </c>
      <c r="AX3" t="n">
        <v>411</v>
      </c>
      <c r="AY3" t="n">
        <v>339</v>
      </c>
      <c r="AZ3" t="n">
        <v>306</v>
      </c>
      <c r="BA3" t="n">
        <v>226</v>
      </c>
      <c r="BB3" t="n">
        <v>257</v>
      </c>
      <c r="BC3" t="n">
        <v>258</v>
      </c>
      <c r="BD3" t="n">
        <v>285</v>
      </c>
      <c r="BE3" t="n">
        <v>346</v>
      </c>
      <c r="BF3" t="n">
        <v>364</v>
      </c>
      <c r="BG3" t="n">
        <v>375</v>
      </c>
      <c r="BH3" t="n">
        <v>394</v>
      </c>
      <c r="BI3" t="n">
        <v>352</v>
      </c>
      <c r="BJ3" t="n">
        <v>376</v>
      </c>
      <c r="BK3" t="n">
        <v>382</v>
      </c>
      <c r="BL3" t="n">
        <v>355</v>
      </c>
      <c r="BM3" t="n">
        <v>244</v>
      </c>
      <c r="BN3" t="n">
        <v>104</v>
      </c>
      <c r="BO3" t="n">
        <v>435</v>
      </c>
      <c r="BP3" t="n">
        <v>445</v>
      </c>
      <c r="BQ3" t="n">
        <v>447</v>
      </c>
      <c r="BR3" t="n">
        <v>441</v>
      </c>
      <c r="BS3" t="n">
        <v>399</v>
      </c>
      <c r="BT3" t="n">
        <v>413</v>
      </c>
      <c r="BU3" t="n">
        <v>441</v>
      </c>
      <c r="BV3" t="n">
        <v>280</v>
      </c>
      <c r="BW3" t="n">
        <v>331</v>
      </c>
      <c r="BX3" t="n">
        <v>490</v>
      </c>
      <c r="BY3" t="n">
        <v>390</v>
      </c>
      <c r="BZ3" t="n">
        <v>379</v>
      </c>
      <c r="CA3" t="n">
        <v>458</v>
      </c>
      <c r="CB3" t="n">
        <v>436</v>
      </c>
      <c r="CC3" t="n">
        <v>503</v>
      </c>
      <c r="CD3" t="n">
        <v>572</v>
      </c>
      <c r="CE3" t="n">
        <v>556</v>
      </c>
      <c r="CF3" t="n">
        <v>588</v>
      </c>
      <c r="CG3" t="n">
        <v>577</v>
      </c>
      <c r="CH3" t="n">
        <v>628</v>
      </c>
      <c r="CI3" t="n">
        <v>501</v>
      </c>
      <c r="CJ3" t="n">
        <v>744</v>
      </c>
      <c r="CK3" t="n">
        <v>622</v>
      </c>
      <c r="CL3" t="n">
        <v>699</v>
      </c>
      <c r="CM3" t="n">
        <v>624</v>
      </c>
      <c r="CN3" t="n">
        <v>678</v>
      </c>
      <c r="CO3" t="n">
        <v>805</v>
      </c>
      <c r="CP3" t="n">
        <v>710</v>
      </c>
      <c r="CQ3" t="n">
        <v>828</v>
      </c>
      <c r="CR3" t="n">
        <v>803</v>
      </c>
      <c r="CS3" t="n">
        <v>813</v>
      </c>
      <c r="CT3" t="n">
        <v>861</v>
      </c>
      <c r="CU3" t="n">
        <v>732</v>
      </c>
      <c r="CV3" t="n">
        <v>850</v>
      </c>
      <c r="CW3" t="n">
        <v>935</v>
      </c>
      <c r="CX3" t="n">
        <v>743</v>
      </c>
      <c r="CY3" t="n">
        <v>803</v>
      </c>
      <c r="CZ3" t="n">
        <v>883</v>
      </c>
      <c r="DA3" t="n">
        <v>824</v>
      </c>
      <c r="DB3" t="n">
        <v>813</v>
      </c>
      <c r="DC3" t="n">
        <v>1167</v>
      </c>
      <c r="DD3" t="n">
        <v>925</v>
      </c>
      <c r="DE3" t="n">
        <v>861</v>
      </c>
    </row>
    <row r="4">
      <c r="A4" s="9" t="inlineStr">
        <is>
          <t>F30-F39 - Transtornos do humor [afetivos]</t>
        </is>
      </c>
      <c r="B4" t="n">
        <v>2173</v>
      </c>
      <c r="C4" t="n">
        <v>2389</v>
      </c>
      <c r="D4" t="n">
        <v>3179</v>
      </c>
      <c r="E4" t="n">
        <v>2984</v>
      </c>
      <c r="F4" t="n">
        <v>3775</v>
      </c>
      <c r="G4" t="n">
        <v>4536</v>
      </c>
      <c r="H4" t="n">
        <v>4401</v>
      </c>
      <c r="I4" t="n">
        <v>5355</v>
      </c>
      <c r="J4" t="n">
        <v>4392</v>
      </c>
      <c r="K4" t="n">
        <v>4147</v>
      </c>
      <c r="L4" t="n">
        <v>3277</v>
      </c>
      <c r="M4" t="n">
        <v>3058</v>
      </c>
      <c r="N4" t="n">
        <v>2925</v>
      </c>
      <c r="O4" t="n">
        <v>2733</v>
      </c>
      <c r="P4" t="n">
        <v>3979</v>
      </c>
      <c r="Q4" t="n">
        <v>3092</v>
      </c>
      <c r="R4" t="n">
        <v>3585</v>
      </c>
      <c r="S4" t="n">
        <v>3274</v>
      </c>
      <c r="T4" t="n">
        <v>3176</v>
      </c>
      <c r="U4" t="n">
        <v>3445</v>
      </c>
      <c r="V4" t="n">
        <v>3206</v>
      </c>
      <c r="W4" t="n">
        <v>3098</v>
      </c>
      <c r="X4" t="n">
        <v>3239</v>
      </c>
      <c r="Y4" t="n">
        <v>3062</v>
      </c>
      <c r="Z4" t="n">
        <v>2950</v>
      </c>
      <c r="AA4" t="n">
        <v>2695</v>
      </c>
      <c r="AB4" t="n">
        <v>3425</v>
      </c>
      <c r="AC4" t="n">
        <v>3523</v>
      </c>
      <c r="AD4" t="n">
        <v>3371</v>
      </c>
      <c r="AE4" t="n">
        <v>3131</v>
      </c>
      <c r="AF4" t="n">
        <v>3157</v>
      </c>
      <c r="AG4" t="n">
        <v>3504</v>
      </c>
      <c r="AH4" t="n">
        <v>3138</v>
      </c>
      <c r="AI4" t="n">
        <v>3862</v>
      </c>
      <c r="AJ4" t="n">
        <v>3282</v>
      </c>
      <c r="AK4" t="n">
        <v>3028</v>
      </c>
      <c r="AL4" t="n">
        <v>3278</v>
      </c>
      <c r="AM4" t="n">
        <v>3104</v>
      </c>
      <c r="AN4" t="n">
        <v>2726</v>
      </c>
      <c r="AO4" t="n">
        <v>3279</v>
      </c>
      <c r="AP4" t="n">
        <v>3567</v>
      </c>
      <c r="AQ4" t="n">
        <v>3013</v>
      </c>
      <c r="AR4" t="n">
        <v>3482</v>
      </c>
      <c r="AS4" t="n">
        <v>3349</v>
      </c>
      <c r="AT4" t="n">
        <v>2772</v>
      </c>
      <c r="AU4" t="n">
        <v>3049</v>
      </c>
      <c r="AV4" t="n">
        <v>2346</v>
      </c>
      <c r="AW4" t="n">
        <v>2066</v>
      </c>
      <c r="AX4" t="n">
        <v>2340</v>
      </c>
      <c r="AY4" t="n">
        <v>2015</v>
      </c>
      <c r="AZ4" t="n">
        <v>1780</v>
      </c>
      <c r="BA4" t="n">
        <v>1560</v>
      </c>
      <c r="BB4" t="n">
        <v>1914</v>
      </c>
      <c r="BC4" t="n">
        <v>1908</v>
      </c>
      <c r="BD4" t="n">
        <v>2029</v>
      </c>
      <c r="BE4" t="n">
        <v>2242</v>
      </c>
      <c r="BF4" t="n">
        <v>2544</v>
      </c>
      <c r="BG4" t="n">
        <v>2563</v>
      </c>
      <c r="BH4" t="n">
        <v>2722</v>
      </c>
      <c r="BI4" t="n">
        <v>2471</v>
      </c>
      <c r="BJ4" t="n">
        <v>2418</v>
      </c>
      <c r="BK4" t="n">
        <v>2321</v>
      </c>
      <c r="BL4" t="n">
        <v>2202</v>
      </c>
      <c r="BM4" t="n">
        <v>1497</v>
      </c>
      <c r="BN4" t="n">
        <v>702</v>
      </c>
      <c r="BO4" t="n">
        <v>2770</v>
      </c>
      <c r="BP4" t="n">
        <v>2964</v>
      </c>
      <c r="BQ4" t="n">
        <v>3133</v>
      </c>
      <c r="BR4" t="n">
        <v>2956</v>
      </c>
      <c r="BS4" t="n">
        <v>3030</v>
      </c>
      <c r="BT4" t="n">
        <v>2801</v>
      </c>
      <c r="BU4" t="n">
        <v>2951</v>
      </c>
      <c r="BV4" t="n">
        <v>1564</v>
      </c>
      <c r="BW4" t="n">
        <v>2006</v>
      </c>
      <c r="BX4" t="n">
        <v>2985</v>
      </c>
      <c r="BY4" t="n">
        <v>2389</v>
      </c>
      <c r="BZ4" t="n">
        <v>2721</v>
      </c>
      <c r="CA4" t="n">
        <v>2659</v>
      </c>
      <c r="CB4" t="n">
        <v>2771</v>
      </c>
      <c r="CC4" t="n">
        <v>3029</v>
      </c>
      <c r="CD4" t="n">
        <v>2830</v>
      </c>
      <c r="CE4" t="n">
        <v>3172</v>
      </c>
      <c r="CF4" t="n">
        <v>3380</v>
      </c>
      <c r="CG4" t="n">
        <v>3329</v>
      </c>
      <c r="CH4" t="n">
        <v>3565</v>
      </c>
      <c r="CI4" t="n">
        <v>2780</v>
      </c>
      <c r="CJ4" t="n">
        <v>3835</v>
      </c>
      <c r="CK4" t="n">
        <v>3400</v>
      </c>
      <c r="CL4" t="n">
        <v>4051</v>
      </c>
      <c r="CM4" t="n">
        <v>3583</v>
      </c>
      <c r="CN4" t="n">
        <v>3958</v>
      </c>
      <c r="CO4" t="n">
        <v>4641</v>
      </c>
      <c r="CP4" t="n">
        <v>3749</v>
      </c>
      <c r="CQ4" t="n">
        <v>4567</v>
      </c>
      <c r="CR4" t="n">
        <v>4539</v>
      </c>
      <c r="CS4" t="n">
        <v>4370</v>
      </c>
      <c r="CT4" t="n">
        <v>4601</v>
      </c>
      <c r="CU4" t="n">
        <v>4147</v>
      </c>
      <c r="CV4" t="n">
        <v>4369</v>
      </c>
      <c r="CW4" t="n">
        <v>4862</v>
      </c>
      <c r="CX4" t="n">
        <v>3452</v>
      </c>
      <c r="CY4" t="n">
        <v>4271</v>
      </c>
      <c r="CZ4" t="n">
        <v>4701</v>
      </c>
      <c r="DA4" t="n">
        <v>4849</v>
      </c>
      <c r="DB4" t="n">
        <v>4389</v>
      </c>
      <c r="DC4" t="n">
        <v>5725</v>
      </c>
      <c r="DD4" t="n">
        <v>4514</v>
      </c>
      <c r="DE4" t="n">
        <v>4463</v>
      </c>
    </row>
    <row r="5">
      <c r="A5" s="9" t="inlineStr">
        <is>
          <t>F40-F48 - Transtornos neuróticos, transtornos relacionados com o "stress" e transtornos somatoformes</t>
        </is>
      </c>
      <c r="B5" t="n">
        <v>796</v>
      </c>
      <c r="C5" t="n">
        <v>788</v>
      </c>
      <c r="D5" t="n">
        <v>1152</v>
      </c>
      <c r="E5" t="n">
        <v>1035</v>
      </c>
      <c r="F5" t="n">
        <v>1526</v>
      </c>
      <c r="G5" t="n">
        <v>1686</v>
      </c>
      <c r="H5" t="n">
        <v>1512</v>
      </c>
      <c r="I5" t="n">
        <v>1817</v>
      </c>
      <c r="J5" t="n">
        <v>1685</v>
      </c>
      <c r="K5" t="n">
        <v>1498</v>
      </c>
      <c r="L5" t="n">
        <v>1214</v>
      </c>
      <c r="M5" t="n">
        <v>1141</v>
      </c>
      <c r="N5" t="n">
        <v>1074</v>
      </c>
      <c r="O5" t="n">
        <v>1022</v>
      </c>
      <c r="P5" t="n">
        <v>1551</v>
      </c>
      <c r="Q5" t="n">
        <v>1269</v>
      </c>
      <c r="R5" t="n">
        <v>1443</v>
      </c>
      <c r="S5" t="n">
        <v>1411</v>
      </c>
      <c r="T5" t="n">
        <v>1376</v>
      </c>
      <c r="U5" t="n">
        <v>1418</v>
      </c>
      <c r="V5" t="n">
        <v>1348</v>
      </c>
      <c r="W5" t="n">
        <v>1368</v>
      </c>
      <c r="X5" t="n">
        <v>1490</v>
      </c>
      <c r="Y5" t="n">
        <v>1369</v>
      </c>
      <c r="Z5" t="n">
        <v>1308</v>
      </c>
      <c r="AA5" t="n">
        <v>1234</v>
      </c>
      <c r="AB5" t="n">
        <v>1709</v>
      </c>
      <c r="AC5" t="n">
        <v>1694</v>
      </c>
      <c r="AD5" t="n">
        <v>1628</v>
      </c>
      <c r="AE5" t="n">
        <v>1393</v>
      </c>
      <c r="AF5" t="n">
        <v>1531</v>
      </c>
      <c r="AG5" t="n">
        <v>1589</v>
      </c>
      <c r="AH5" t="n">
        <v>1435</v>
      </c>
      <c r="AI5" t="n">
        <v>1823</v>
      </c>
      <c r="AJ5" t="n">
        <v>1613</v>
      </c>
      <c r="AK5" t="n">
        <v>1458</v>
      </c>
      <c r="AL5" t="n">
        <v>1592</v>
      </c>
      <c r="AM5" t="n">
        <v>1540</v>
      </c>
      <c r="AN5" t="n">
        <v>1459</v>
      </c>
      <c r="AO5" t="n">
        <v>1840</v>
      </c>
      <c r="AP5" t="n">
        <v>1897</v>
      </c>
      <c r="AQ5" t="n">
        <v>1593</v>
      </c>
      <c r="AR5" t="n">
        <v>1782</v>
      </c>
      <c r="AS5" t="n">
        <v>1829</v>
      </c>
      <c r="AT5" t="n">
        <v>1591</v>
      </c>
      <c r="AU5" t="n">
        <v>1763</v>
      </c>
      <c r="AV5" t="n">
        <v>1427</v>
      </c>
      <c r="AW5" t="n">
        <v>1138</v>
      </c>
      <c r="AX5" t="n">
        <v>1490</v>
      </c>
      <c r="AY5" t="n">
        <v>1420</v>
      </c>
      <c r="AZ5" t="n">
        <v>1245</v>
      </c>
      <c r="BA5" t="n">
        <v>1331</v>
      </c>
      <c r="BB5" t="n">
        <v>1673</v>
      </c>
      <c r="BC5" t="n">
        <v>1950</v>
      </c>
      <c r="BD5" t="n">
        <v>1815</v>
      </c>
      <c r="BE5" t="n">
        <v>2070</v>
      </c>
      <c r="BF5" t="n">
        <v>2431</v>
      </c>
      <c r="BG5" t="n">
        <v>2489</v>
      </c>
      <c r="BH5" t="n">
        <v>2483</v>
      </c>
      <c r="BI5" t="n">
        <v>2530</v>
      </c>
      <c r="BJ5" t="n">
        <v>2361</v>
      </c>
      <c r="BK5" t="n">
        <v>2223</v>
      </c>
      <c r="BL5" t="n">
        <v>2554</v>
      </c>
      <c r="BM5" t="n">
        <v>1764</v>
      </c>
      <c r="BN5" t="n">
        <v>600</v>
      </c>
      <c r="BO5" t="n">
        <v>2822</v>
      </c>
      <c r="BP5" t="n">
        <v>3074</v>
      </c>
      <c r="BQ5" t="n">
        <v>3136</v>
      </c>
      <c r="BR5" t="n">
        <v>2996</v>
      </c>
      <c r="BS5" t="n">
        <v>3130</v>
      </c>
      <c r="BT5" t="n">
        <v>2852</v>
      </c>
      <c r="BU5" t="n">
        <v>2726</v>
      </c>
      <c r="BV5" t="n">
        <v>1686</v>
      </c>
      <c r="BW5" t="n">
        <v>2261</v>
      </c>
      <c r="BX5" t="n">
        <v>3205</v>
      </c>
      <c r="BY5" t="n">
        <v>2506</v>
      </c>
      <c r="BZ5" t="n">
        <v>2671</v>
      </c>
      <c r="CA5" t="n">
        <v>2772</v>
      </c>
      <c r="CB5" t="n">
        <v>3030</v>
      </c>
      <c r="CC5" t="n">
        <v>3358</v>
      </c>
      <c r="CD5" t="n">
        <v>3205</v>
      </c>
      <c r="CE5" t="n">
        <v>3681</v>
      </c>
      <c r="CF5" t="n">
        <v>3610</v>
      </c>
      <c r="CG5" t="n">
        <v>3504</v>
      </c>
      <c r="CH5" t="n">
        <v>4118</v>
      </c>
      <c r="CI5" t="n">
        <v>3417</v>
      </c>
      <c r="CJ5" t="n">
        <v>4601</v>
      </c>
      <c r="CK5" t="n">
        <v>3811</v>
      </c>
      <c r="CL5" t="n">
        <v>4466</v>
      </c>
      <c r="CM5" t="n">
        <v>4154</v>
      </c>
      <c r="CN5" t="n">
        <v>4304</v>
      </c>
      <c r="CO5" t="n">
        <v>5195</v>
      </c>
      <c r="CP5" t="n">
        <v>4322</v>
      </c>
      <c r="CQ5" t="n">
        <v>5342</v>
      </c>
      <c r="CR5" t="n">
        <v>5402</v>
      </c>
      <c r="CS5" t="n">
        <v>5139</v>
      </c>
      <c r="CT5" t="n">
        <v>5403</v>
      </c>
      <c r="CU5" t="n">
        <v>4873</v>
      </c>
      <c r="CV5" t="n">
        <v>5139</v>
      </c>
      <c r="CW5" t="n">
        <v>5844</v>
      </c>
      <c r="CX5" t="n">
        <v>4474</v>
      </c>
      <c r="CY5" t="n">
        <v>5189</v>
      </c>
      <c r="CZ5" t="n">
        <v>5477</v>
      </c>
      <c r="DA5" t="n">
        <v>5584</v>
      </c>
      <c r="DB5" t="n">
        <v>5031</v>
      </c>
      <c r="DC5" t="n">
        <v>6308</v>
      </c>
      <c r="DD5" t="n">
        <v>5250</v>
      </c>
      <c r="DE5" t="n">
        <v>5037</v>
      </c>
    </row>
    <row r="6">
      <c r="A6" s="9" t="inlineStr">
        <is>
          <t>F50-F59 - Síndromes comportamentais associadas a disfunções fisiológicas e a fatores físicos</t>
        </is>
      </c>
      <c r="B6" t="n">
        <v>79</v>
      </c>
      <c r="C6" t="n">
        <v>70</v>
      </c>
      <c r="D6" t="n">
        <v>101</v>
      </c>
      <c r="E6" t="n">
        <v>82</v>
      </c>
      <c r="F6" t="n">
        <v>168</v>
      </c>
      <c r="G6" t="n">
        <v>148</v>
      </c>
      <c r="H6" t="n">
        <v>143</v>
      </c>
      <c r="I6" t="n">
        <v>167</v>
      </c>
      <c r="J6" t="n">
        <v>136</v>
      </c>
      <c r="K6" t="n">
        <v>157</v>
      </c>
      <c r="L6" t="n">
        <v>105</v>
      </c>
      <c r="M6" t="n">
        <v>124</v>
      </c>
      <c r="N6" t="n">
        <v>102</v>
      </c>
      <c r="O6" t="n">
        <v>85</v>
      </c>
      <c r="P6" t="n">
        <v>140</v>
      </c>
      <c r="Q6" t="n">
        <v>112</v>
      </c>
      <c r="R6" t="n">
        <v>121</v>
      </c>
      <c r="S6" t="n">
        <v>122</v>
      </c>
      <c r="T6" t="n">
        <v>120</v>
      </c>
      <c r="U6" t="n">
        <v>135</v>
      </c>
      <c r="V6" t="n">
        <v>98</v>
      </c>
      <c r="W6" t="n">
        <v>111</v>
      </c>
      <c r="X6" t="n">
        <v>109</v>
      </c>
      <c r="Y6" t="n">
        <v>99</v>
      </c>
      <c r="Z6" t="n">
        <v>88</v>
      </c>
      <c r="AA6" t="n">
        <v>95</v>
      </c>
      <c r="AB6" t="n">
        <v>140</v>
      </c>
      <c r="AC6" t="n">
        <v>152</v>
      </c>
      <c r="AD6" t="n">
        <v>150</v>
      </c>
      <c r="AE6" t="n">
        <v>109</v>
      </c>
      <c r="AF6" t="n">
        <v>142</v>
      </c>
      <c r="AG6" t="n">
        <v>134</v>
      </c>
      <c r="AH6" t="n">
        <v>119</v>
      </c>
      <c r="AI6" t="n">
        <v>118</v>
      </c>
      <c r="AJ6" t="n">
        <v>118</v>
      </c>
      <c r="AK6" t="n">
        <v>78</v>
      </c>
      <c r="AL6" t="n">
        <v>137</v>
      </c>
      <c r="AM6" t="n">
        <v>108</v>
      </c>
      <c r="AN6" t="n">
        <v>100</v>
      </c>
      <c r="AO6" t="n">
        <v>149</v>
      </c>
      <c r="AP6" t="n">
        <v>153</v>
      </c>
      <c r="AQ6" t="n">
        <v>113</v>
      </c>
      <c r="AR6" t="n">
        <v>122</v>
      </c>
      <c r="AS6" t="n">
        <v>135</v>
      </c>
      <c r="AT6" t="n">
        <v>124</v>
      </c>
      <c r="AU6" t="n">
        <v>118</v>
      </c>
      <c r="AV6" t="n">
        <v>85</v>
      </c>
      <c r="AW6" t="n">
        <v>88</v>
      </c>
      <c r="AX6" t="n">
        <v>96</v>
      </c>
      <c r="AY6" t="n">
        <v>81</v>
      </c>
      <c r="AZ6" t="n">
        <v>64</v>
      </c>
      <c r="BA6" t="n">
        <v>73</v>
      </c>
      <c r="BB6" t="n">
        <v>118</v>
      </c>
      <c r="BC6" t="n">
        <v>139</v>
      </c>
      <c r="BD6" t="n">
        <v>154</v>
      </c>
      <c r="BE6" t="n">
        <v>144</v>
      </c>
      <c r="BF6" t="n">
        <v>166</v>
      </c>
      <c r="BG6" t="n">
        <v>154</v>
      </c>
      <c r="BH6" t="n">
        <v>177</v>
      </c>
      <c r="BI6" t="n">
        <v>145</v>
      </c>
      <c r="BJ6" t="n">
        <v>148</v>
      </c>
      <c r="BK6" t="n">
        <v>129</v>
      </c>
      <c r="BL6" t="n">
        <v>110</v>
      </c>
      <c r="BM6" t="n">
        <v>94</v>
      </c>
      <c r="BN6" t="n">
        <v>33</v>
      </c>
      <c r="BO6" t="n">
        <v>157</v>
      </c>
      <c r="BP6" t="n">
        <v>161</v>
      </c>
      <c r="BQ6" t="n">
        <v>181</v>
      </c>
      <c r="BR6" t="n">
        <v>173</v>
      </c>
      <c r="BS6" t="n">
        <v>163</v>
      </c>
      <c r="BT6" t="n">
        <v>136</v>
      </c>
      <c r="BU6" t="n">
        <v>151</v>
      </c>
      <c r="BV6" t="n">
        <v>85</v>
      </c>
      <c r="BW6" t="n">
        <v>119</v>
      </c>
      <c r="BX6" t="n">
        <v>166</v>
      </c>
      <c r="BY6" t="n">
        <v>125</v>
      </c>
      <c r="BZ6" t="n">
        <v>162</v>
      </c>
      <c r="CA6" t="n">
        <v>133</v>
      </c>
      <c r="CB6" t="n">
        <v>157</v>
      </c>
      <c r="CC6" t="n">
        <v>208</v>
      </c>
      <c r="CD6" t="n">
        <v>176</v>
      </c>
      <c r="CE6" t="n">
        <v>160</v>
      </c>
      <c r="CF6" t="n">
        <v>172</v>
      </c>
      <c r="CG6" t="n">
        <v>136</v>
      </c>
      <c r="CH6" t="n">
        <v>181</v>
      </c>
      <c r="CI6" t="n">
        <v>149</v>
      </c>
      <c r="CJ6" t="n">
        <v>169</v>
      </c>
      <c r="CK6" t="n">
        <v>140</v>
      </c>
      <c r="CL6" t="n">
        <v>187</v>
      </c>
      <c r="CM6" t="n">
        <v>186</v>
      </c>
      <c r="CN6" t="n">
        <v>188</v>
      </c>
      <c r="CO6" t="n">
        <v>206</v>
      </c>
      <c r="CP6" t="n">
        <v>178</v>
      </c>
      <c r="CQ6" t="n">
        <v>192</v>
      </c>
      <c r="CR6" t="n">
        <v>177</v>
      </c>
      <c r="CS6" t="n">
        <v>210</v>
      </c>
      <c r="CT6" t="n">
        <v>199</v>
      </c>
      <c r="CU6" t="n">
        <v>153</v>
      </c>
      <c r="CV6" t="n">
        <v>186</v>
      </c>
      <c r="CW6" t="n">
        <v>217</v>
      </c>
      <c r="CX6" t="n">
        <v>144</v>
      </c>
      <c r="CY6" t="n">
        <v>194</v>
      </c>
      <c r="CZ6" t="n">
        <v>201</v>
      </c>
      <c r="DA6" t="n">
        <v>165</v>
      </c>
      <c r="DB6" t="n">
        <v>157</v>
      </c>
      <c r="DC6" t="n">
        <v>222</v>
      </c>
      <c r="DD6" t="n">
        <v>150</v>
      </c>
      <c r="DE6" t="n">
        <v>154</v>
      </c>
    </row>
    <row r="7">
      <c r="A7" s="9" t="inlineStr">
        <is>
          <t>F60-F69 - Transtornos da personalidade e do comportamento do adulto</t>
        </is>
      </c>
      <c r="B7" t="n">
        <v>25</v>
      </c>
      <c r="C7" t="n">
        <v>22</v>
      </c>
      <c r="D7" t="n">
        <v>31</v>
      </c>
      <c r="E7" t="n">
        <v>44</v>
      </c>
      <c r="F7" t="n">
        <v>51</v>
      </c>
      <c r="G7" t="n">
        <v>64</v>
      </c>
      <c r="H7" t="n">
        <v>48</v>
      </c>
      <c r="I7" t="n">
        <v>48</v>
      </c>
      <c r="J7" t="n">
        <v>55</v>
      </c>
      <c r="K7" t="n">
        <v>59</v>
      </c>
      <c r="L7" t="n">
        <v>44</v>
      </c>
      <c r="M7" t="n">
        <v>34</v>
      </c>
      <c r="N7" t="n">
        <v>54</v>
      </c>
      <c r="O7" t="n">
        <v>42</v>
      </c>
      <c r="P7" t="n">
        <v>66</v>
      </c>
      <c r="Q7" t="n">
        <v>51</v>
      </c>
      <c r="R7" t="n">
        <v>49</v>
      </c>
      <c r="S7" t="n">
        <v>48</v>
      </c>
      <c r="T7" t="n">
        <v>45</v>
      </c>
      <c r="U7" t="n">
        <v>44</v>
      </c>
      <c r="V7" t="n">
        <v>52</v>
      </c>
      <c r="W7" t="n">
        <v>50</v>
      </c>
      <c r="X7" t="n">
        <v>55</v>
      </c>
      <c r="Y7" t="n">
        <v>57</v>
      </c>
      <c r="Z7" t="n">
        <v>53</v>
      </c>
      <c r="AA7" t="n">
        <v>41</v>
      </c>
      <c r="AB7" t="n">
        <v>69</v>
      </c>
      <c r="AC7" t="n">
        <v>50</v>
      </c>
      <c r="AD7" t="n">
        <v>57</v>
      </c>
      <c r="AE7" t="n">
        <v>61</v>
      </c>
      <c r="AF7" t="n">
        <v>35</v>
      </c>
      <c r="AG7" t="n">
        <v>47</v>
      </c>
      <c r="AH7" t="n">
        <v>50</v>
      </c>
      <c r="AI7" t="n">
        <v>72</v>
      </c>
      <c r="AJ7" t="n">
        <v>67</v>
      </c>
      <c r="AK7" t="n">
        <v>51</v>
      </c>
      <c r="AL7" t="n">
        <v>170</v>
      </c>
      <c r="AM7" t="n">
        <v>56</v>
      </c>
      <c r="AN7" t="n">
        <v>60</v>
      </c>
      <c r="AO7" t="n">
        <v>64</v>
      </c>
      <c r="AP7" t="n">
        <v>83</v>
      </c>
      <c r="AQ7" t="n">
        <v>68</v>
      </c>
      <c r="AR7" t="n">
        <v>68</v>
      </c>
      <c r="AS7" t="n">
        <v>62</v>
      </c>
      <c r="AT7" t="n">
        <v>56</v>
      </c>
      <c r="AU7" t="n">
        <v>66</v>
      </c>
      <c r="AV7" t="n">
        <v>47</v>
      </c>
      <c r="AW7" t="n">
        <v>49</v>
      </c>
      <c r="AX7" t="n">
        <v>47</v>
      </c>
      <c r="AY7" t="n">
        <v>61</v>
      </c>
      <c r="AZ7" t="n">
        <v>65</v>
      </c>
      <c r="BA7" t="n">
        <v>33</v>
      </c>
      <c r="BB7" t="n">
        <v>32</v>
      </c>
      <c r="BC7" t="n">
        <v>120</v>
      </c>
      <c r="BD7" t="n">
        <v>147</v>
      </c>
      <c r="BE7" t="n">
        <v>162</v>
      </c>
      <c r="BF7" t="n">
        <v>138</v>
      </c>
      <c r="BG7" t="n">
        <v>123</v>
      </c>
      <c r="BH7" t="n">
        <v>154</v>
      </c>
      <c r="BI7" t="n">
        <v>141</v>
      </c>
      <c r="BJ7" t="n">
        <v>159</v>
      </c>
      <c r="BK7" t="n">
        <v>132</v>
      </c>
      <c r="BL7" t="n">
        <v>86</v>
      </c>
      <c r="BM7" t="n">
        <v>68</v>
      </c>
      <c r="BN7" t="n">
        <v>23</v>
      </c>
      <c r="BO7" t="n">
        <v>138</v>
      </c>
      <c r="BP7" t="n">
        <v>118</v>
      </c>
      <c r="BQ7" t="n">
        <v>171</v>
      </c>
      <c r="BR7" t="n">
        <v>150</v>
      </c>
      <c r="BS7" t="n">
        <v>140</v>
      </c>
      <c r="BT7" t="n">
        <v>129</v>
      </c>
      <c r="BU7" t="n">
        <v>165</v>
      </c>
      <c r="BV7" t="n">
        <v>91</v>
      </c>
      <c r="BW7" t="n">
        <v>108</v>
      </c>
      <c r="BX7" t="n">
        <v>182</v>
      </c>
      <c r="BY7" t="n">
        <v>154</v>
      </c>
      <c r="BZ7" t="n">
        <v>138</v>
      </c>
      <c r="CA7" t="n">
        <v>154</v>
      </c>
      <c r="CB7" t="n">
        <v>171</v>
      </c>
      <c r="CC7" t="n">
        <v>202</v>
      </c>
      <c r="CD7" t="n">
        <v>93</v>
      </c>
      <c r="CE7" t="n">
        <v>110</v>
      </c>
      <c r="CF7" t="n">
        <v>93</v>
      </c>
      <c r="CG7" t="n">
        <v>97</v>
      </c>
      <c r="CH7" t="n">
        <v>93</v>
      </c>
      <c r="CI7" t="n">
        <v>76</v>
      </c>
      <c r="CJ7" t="n">
        <v>97</v>
      </c>
      <c r="CK7" t="n">
        <v>71</v>
      </c>
      <c r="CL7" t="n">
        <v>102</v>
      </c>
      <c r="CM7" t="n">
        <v>96</v>
      </c>
      <c r="CN7" t="n">
        <v>107</v>
      </c>
      <c r="CO7" t="n">
        <v>136</v>
      </c>
      <c r="CP7" t="n">
        <v>116</v>
      </c>
      <c r="CQ7" t="n">
        <v>124</v>
      </c>
      <c r="CR7" t="n">
        <v>129</v>
      </c>
      <c r="CS7" t="n">
        <v>130</v>
      </c>
      <c r="CT7" t="n">
        <v>121</v>
      </c>
      <c r="CU7" t="n">
        <v>116</v>
      </c>
      <c r="CV7" t="n">
        <v>141</v>
      </c>
      <c r="CW7" t="n">
        <v>137</v>
      </c>
      <c r="CX7" t="n">
        <v>110</v>
      </c>
      <c r="CY7" t="n">
        <v>142</v>
      </c>
      <c r="CZ7" t="n">
        <v>131</v>
      </c>
      <c r="DA7" t="n">
        <v>173</v>
      </c>
      <c r="DB7" t="n">
        <v>147</v>
      </c>
      <c r="DC7" t="n">
        <v>202</v>
      </c>
      <c r="DD7" t="n">
        <v>146</v>
      </c>
      <c r="DE7" t="n">
        <v>171</v>
      </c>
    </row>
    <row r="8">
      <c r="A8" s="9" t="inlineStr">
        <is>
          <t>F70-F79 - Retardo mental</t>
        </is>
      </c>
      <c r="B8" t="n">
        <v>129</v>
      </c>
      <c r="C8" t="n">
        <v>172</v>
      </c>
      <c r="D8" t="n">
        <v>184</v>
      </c>
      <c r="E8" t="n">
        <v>195</v>
      </c>
      <c r="F8" t="n">
        <v>228</v>
      </c>
      <c r="G8" t="n">
        <v>237</v>
      </c>
      <c r="H8" t="n">
        <v>256</v>
      </c>
      <c r="I8" t="n">
        <v>290</v>
      </c>
      <c r="J8" t="n">
        <v>242</v>
      </c>
      <c r="K8" t="n">
        <v>239</v>
      </c>
      <c r="L8" t="n">
        <v>185</v>
      </c>
      <c r="M8" t="n">
        <v>219</v>
      </c>
      <c r="N8" t="n">
        <v>166</v>
      </c>
      <c r="O8" t="n">
        <v>160</v>
      </c>
      <c r="P8" t="n">
        <v>246</v>
      </c>
      <c r="Q8" t="n">
        <v>189</v>
      </c>
      <c r="R8" t="n">
        <v>214</v>
      </c>
      <c r="S8" t="n">
        <v>193</v>
      </c>
      <c r="T8" t="n">
        <v>203</v>
      </c>
      <c r="U8" t="n">
        <v>205</v>
      </c>
      <c r="V8" t="n">
        <v>199</v>
      </c>
      <c r="W8" t="n">
        <v>202</v>
      </c>
      <c r="X8" t="n">
        <v>227</v>
      </c>
      <c r="Y8" t="n">
        <v>175</v>
      </c>
      <c r="Z8" t="n">
        <v>207</v>
      </c>
      <c r="AA8" t="n">
        <v>164</v>
      </c>
      <c r="AB8" t="n">
        <v>210</v>
      </c>
      <c r="AC8" t="n">
        <v>248</v>
      </c>
      <c r="AD8" t="n">
        <v>247</v>
      </c>
      <c r="AE8" t="n">
        <v>208</v>
      </c>
      <c r="AF8" t="n">
        <v>197</v>
      </c>
      <c r="AG8" t="n">
        <v>227</v>
      </c>
      <c r="AH8" t="n">
        <v>198</v>
      </c>
      <c r="AI8" t="n">
        <v>241</v>
      </c>
      <c r="AJ8" t="n">
        <v>206</v>
      </c>
      <c r="AK8" t="n">
        <v>171</v>
      </c>
      <c r="AL8" t="n">
        <v>208</v>
      </c>
      <c r="AM8" t="n">
        <v>189</v>
      </c>
      <c r="AN8" t="n">
        <v>200</v>
      </c>
      <c r="AO8" t="n">
        <v>218</v>
      </c>
      <c r="AP8" t="n">
        <v>265</v>
      </c>
      <c r="AQ8" t="n">
        <v>203</v>
      </c>
      <c r="AR8" t="n">
        <v>250</v>
      </c>
      <c r="AS8" t="n">
        <v>230</v>
      </c>
      <c r="AT8" t="n">
        <v>158</v>
      </c>
      <c r="AU8" t="n">
        <v>196</v>
      </c>
      <c r="AV8" t="n">
        <v>158</v>
      </c>
      <c r="AW8" t="n">
        <v>152</v>
      </c>
      <c r="AX8" t="n">
        <v>151</v>
      </c>
      <c r="AY8" t="n">
        <v>132</v>
      </c>
      <c r="AZ8" t="n">
        <v>114</v>
      </c>
      <c r="BA8" t="n">
        <v>59</v>
      </c>
      <c r="BB8" t="n">
        <v>79</v>
      </c>
      <c r="BC8" t="n">
        <v>77</v>
      </c>
      <c r="BD8" t="n">
        <v>84</v>
      </c>
      <c r="BE8" t="n">
        <v>123</v>
      </c>
      <c r="BF8" t="n">
        <v>112</v>
      </c>
      <c r="BG8" t="n">
        <v>142</v>
      </c>
      <c r="BH8" t="n">
        <v>109</v>
      </c>
      <c r="BI8" t="n">
        <v>93</v>
      </c>
      <c r="BJ8" t="n">
        <v>133</v>
      </c>
      <c r="BK8" t="n">
        <v>116</v>
      </c>
      <c r="BL8" t="n">
        <v>105</v>
      </c>
      <c r="BM8" t="n">
        <v>74</v>
      </c>
      <c r="BN8" t="n">
        <v>49</v>
      </c>
      <c r="BO8" t="n">
        <v>200</v>
      </c>
      <c r="BP8" t="n">
        <v>149</v>
      </c>
      <c r="BQ8" t="n">
        <v>173</v>
      </c>
      <c r="BR8" t="n">
        <v>145</v>
      </c>
      <c r="BS8" t="n">
        <v>171</v>
      </c>
      <c r="BT8" t="n">
        <v>173</v>
      </c>
      <c r="BU8" t="n">
        <v>169</v>
      </c>
      <c r="BV8" t="n">
        <v>95</v>
      </c>
      <c r="BW8" t="n">
        <v>157</v>
      </c>
      <c r="BX8" t="n">
        <v>201</v>
      </c>
      <c r="BY8" t="n">
        <v>136</v>
      </c>
      <c r="BZ8" t="n">
        <v>145</v>
      </c>
      <c r="CA8" t="n">
        <v>163</v>
      </c>
      <c r="CB8" t="n">
        <v>149</v>
      </c>
      <c r="CC8" t="n">
        <v>162</v>
      </c>
      <c r="CD8" t="n">
        <v>173</v>
      </c>
      <c r="CE8" t="n">
        <v>197</v>
      </c>
      <c r="CF8" t="n">
        <v>178</v>
      </c>
      <c r="CG8" t="n">
        <v>175</v>
      </c>
      <c r="CH8" t="n">
        <v>229</v>
      </c>
      <c r="CI8" t="n">
        <v>193</v>
      </c>
      <c r="CJ8" t="n">
        <v>220</v>
      </c>
      <c r="CK8" t="n">
        <v>178</v>
      </c>
      <c r="CL8" t="n">
        <v>251</v>
      </c>
      <c r="CM8" t="n">
        <v>229</v>
      </c>
      <c r="CN8" t="n">
        <v>220</v>
      </c>
      <c r="CO8" t="n">
        <v>288</v>
      </c>
      <c r="CP8" t="n">
        <v>216</v>
      </c>
      <c r="CQ8" t="n">
        <v>250</v>
      </c>
      <c r="CR8" t="n">
        <v>268</v>
      </c>
      <c r="CS8" t="n">
        <v>251</v>
      </c>
      <c r="CT8" t="n">
        <v>258</v>
      </c>
      <c r="CU8" t="n">
        <v>266</v>
      </c>
      <c r="CV8" t="n">
        <v>290</v>
      </c>
      <c r="CW8" t="n">
        <v>307</v>
      </c>
      <c r="CX8" t="n">
        <v>167</v>
      </c>
      <c r="CY8" t="n">
        <v>259</v>
      </c>
      <c r="CZ8" t="n">
        <v>282</v>
      </c>
      <c r="DA8" t="n">
        <v>312</v>
      </c>
      <c r="DB8" t="n">
        <v>292</v>
      </c>
      <c r="DC8" t="n">
        <v>377</v>
      </c>
      <c r="DD8" t="n">
        <v>311</v>
      </c>
      <c r="DE8" t="n">
        <v>268</v>
      </c>
    </row>
    <row r="9">
      <c r="A9" s="9" t="inlineStr">
        <is>
          <t>F80-F89 - Transtornos do desenvolvimento psicológico</t>
        </is>
      </c>
      <c r="B9" t="n">
        <v>58</v>
      </c>
      <c r="C9" t="n">
        <v>64</v>
      </c>
      <c r="D9" t="n">
        <v>80</v>
      </c>
      <c r="E9" t="n">
        <v>86</v>
      </c>
      <c r="F9" t="n">
        <v>115</v>
      </c>
      <c r="G9" t="n">
        <v>148</v>
      </c>
      <c r="H9" t="n">
        <v>146</v>
      </c>
      <c r="I9" t="n">
        <v>197</v>
      </c>
      <c r="J9" t="n">
        <v>172</v>
      </c>
      <c r="K9" t="n">
        <v>189</v>
      </c>
      <c r="L9" t="n">
        <v>118</v>
      </c>
      <c r="M9" t="n">
        <v>106</v>
      </c>
      <c r="N9" t="n">
        <v>101</v>
      </c>
      <c r="O9" t="n">
        <v>94</v>
      </c>
      <c r="P9" t="n">
        <v>159</v>
      </c>
      <c r="Q9" t="n">
        <v>138</v>
      </c>
      <c r="R9" t="n">
        <v>169</v>
      </c>
      <c r="S9" t="n">
        <v>169</v>
      </c>
      <c r="T9" t="n">
        <v>158</v>
      </c>
      <c r="U9" t="n">
        <v>171</v>
      </c>
      <c r="V9" t="n">
        <v>184</v>
      </c>
      <c r="W9" t="n">
        <v>153</v>
      </c>
      <c r="X9" t="n">
        <v>187</v>
      </c>
      <c r="Y9" t="n">
        <v>173</v>
      </c>
      <c r="Z9" t="n">
        <v>158</v>
      </c>
      <c r="AA9" t="n">
        <v>128</v>
      </c>
      <c r="AB9" t="n">
        <v>204</v>
      </c>
      <c r="AC9" t="n">
        <v>245</v>
      </c>
      <c r="AD9" t="n">
        <v>235</v>
      </c>
      <c r="AE9" t="n">
        <v>162</v>
      </c>
      <c r="AF9" t="n">
        <v>210</v>
      </c>
      <c r="AG9" t="n">
        <v>240</v>
      </c>
      <c r="AH9" t="n">
        <v>208</v>
      </c>
      <c r="AI9" t="n">
        <v>253</v>
      </c>
      <c r="AJ9" t="n">
        <v>263</v>
      </c>
      <c r="AK9" t="n">
        <v>179</v>
      </c>
      <c r="AL9" t="n">
        <v>170</v>
      </c>
      <c r="AM9" t="n">
        <v>158</v>
      </c>
      <c r="AN9" t="n">
        <v>225</v>
      </c>
      <c r="AO9" t="n">
        <v>259</v>
      </c>
      <c r="AP9" t="n">
        <v>322</v>
      </c>
      <c r="AQ9" t="n">
        <v>264</v>
      </c>
      <c r="AR9" t="n">
        <v>305</v>
      </c>
      <c r="AS9" t="n">
        <v>276</v>
      </c>
      <c r="AT9" t="n">
        <v>224</v>
      </c>
      <c r="AU9" t="n">
        <v>223</v>
      </c>
      <c r="AV9" t="n">
        <v>204</v>
      </c>
      <c r="AW9" t="n">
        <v>171</v>
      </c>
      <c r="AX9" t="n">
        <v>184</v>
      </c>
      <c r="AY9" t="n">
        <v>127</v>
      </c>
      <c r="AZ9" t="n">
        <v>135</v>
      </c>
      <c r="BA9" t="n">
        <v>56</v>
      </c>
      <c r="BB9" t="n">
        <v>96</v>
      </c>
      <c r="BC9" t="n">
        <v>91</v>
      </c>
      <c r="BD9" t="n">
        <v>105</v>
      </c>
      <c r="BE9" t="n">
        <v>113</v>
      </c>
      <c r="BF9" t="n">
        <v>160</v>
      </c>
      <c r="BG9" t="n">
        <v>205</v>
      </c>
      <c r="BH9" t="n">
        <v>198</v>
      </c>
      <c r="BI9" t="n">
        <v>170</v>
      </c>
      <c r="BJ9" t="n">
        <v>218</v>
      </c>
      <c r="BK9" t="n">
        <v>245</v>
      </c>
      <c r="BL9" t="n">
        <v>170</v>
      </c>
      <c r="BM9" t="n">
        <v>162</v>
      </c>
      <c r="BN9" t="n">
        <v>72</v>
      </c>
      <c r="BO9" t="n">
        <v>293</v>
      </c>
      <c r="BP9" t="n">
        <v>378</v>
      </c>
      <c r="BQ9" t="n">
        <v>366</v>
      </c>
      <c r="BR9" t="n">
        <v>381</v>
      </c>
      <c r="BS9" t="n">
        <v>397</v>
      </c>
      <c r="BT9" t="n">
        <v>385</v>
      </c>
      <c r="BU9" t="n">
        <v>389</v>
      </c>
      <c r="BV9" t="n">
        <v>200</v>
      </c>
      <c r="BW9" t="n">
        <v>314</v>
      </c>
      <c r="BX9" t="n">
        <v>475</v>
      </c>
      <c r="BY9" t="n">
        <v>344</v>
      </c>
      <c r="BZ9" t="n">
        <v>401</v>
      </c>
      <c r="CA9" t="n">
        <v>459</v>
      </c>
      <c r="CB9" t="n">
        <v>406</v>
      </c>
      <c r="CC9" t="n">
        <v>508</v>
      </c>
      <c r="CD9" t="n">
        <v>497</v>
      </c>
      <c r="CE9" t="n">
        <v>481</v>
      </c>
      <c r="CF9" t="n">
        <v>453</v>
      </c>
      <c r="CG9" t="n">
        <v>446</v>
      </c>
      <c r="CH9" t="n">
        <v>509</v>
      </c>
      <c r="CI9" t="n">
        <v>400</v>
      </c>
      <c r="CJ9" t="n">
        <v>609</v>
      </c>
      <c r="CK9" t="n">
        <v>566</v>
      </c>
      <c r="CL9" t="n">
        <v>882</v>
      </c>
      <c r="CM9" t="n">
        <v>719</v>
      </c>
      <c r="CN9" t="n">
        <v>750</v>
      </c>
      <c r="CO9" t="n">
        <v>914</v>
      </c>
      <c r="CP9" t="n">
        <v>683</v>
      </c>
      <c r="CQ9" t="n">
        <v>946</v>
      </c>
      <c r="CR9" t="n">
        <v>880</v>
      </c>
      <c r="CS9" t="n">
        <v>822</v>
      </c>
      <c r="CT9" t="n">
        <v>855</v>
      </c>
      <c r="CU9" t="n">
        <v>801</v>
      </c>
      <c r="CV9" t="n">
        <v>955</v>
      </c>
      <c r="CW9" t="n">
        <v>1162</v>
      </c>
      <c r="CX9" t="n">
        <v>590</v>
      </c>
      <c r="CY9" t="n">
        <v>871</v>
      </c>
      <c r="CZ9" t="n">
        <v>1105</v>
      </c>
      <c r="DA9" t="n">
        <v>1124</v>
      </c>
      <c r="DB9" t="n">
        <v>967</v>
      </c>
      <c r="DC9" t="n">
        <v>1308</v>
      </c>
      <c r="DD9" t="n">
        <v>1093</v>
      </c>
      <c r="DE9" t="n">
        <v>965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225</v>
      </c>
      <c r="C10" t="n">
        <v>218</v>
      </c>
      <c r="D10" t="n">
        <v>284</v>
      </c>
      <c r="E10" t="n">
        <v>238</v>
      </c>
      <c r="F10" t="n">
        <v>322</v>
      </c>
      <c r="G10" t="n">
        <v>345</v>
      </c>
      <c r="H10" t="n">
        <v>403</v>
      </c>
      <c r="I10" t="n">
        <v>406</v>
      </c>
      <c r="J10" t="n">
        <v>412</v>
      </c>
      <c r="K10" t="n">
        <v>433</v>
      </c>
      <c r="L10" t="n">
        <v>290</v>
      </c>
      <c r="M10" t="n">
        <v>269</v>
      </c>
      <c r="N10" t="n">
        <v>247</v>
      </c>
      <c r="O10" t="n">
        <v>203</v>
      </c>
      <c r="P10" t="n">
        <v>348</v>
      </c>
      <c r="Q10" t="n">
        <v>325</v>
      </c>
      <c r="R10" t="n">
        <v>355</v>
      </c>
      <c r="S10" t="n">
        <v>308</v>
      </c>
      <c r="T10" t="n">
        <v>340</v>
      </c>
      <c r="U10" t="n">
        <v>381</v>
      </c>
      <c r="V10" t="n">
        <v>346</v>
      </c>
      <c r="W10" t="n">
        <v>328</v>
      </c>
      <c r="X10" t="n">
        <v>332</v>
      </c>
      <c r="Y10" t="n">
        <v>277</v>
      </c>
      <c r="Z10" t="n">
        <v>315</v>
      </c>
      <c r="AA10" t="n">
        <v>250</v>
      </c>
      <c r="AB10" t="n">
        <v>358</v>
      </c>
      <c r="AC10" t="n">
        <v>422</v>
      </c>
      <c r="AD10" t="n">
        <v>397</v>
      </c>
      <c r="AE10" t="n">
        <v>337</v>
      </c>
      <c r="AF10" t="n">
        <v>327</v>
      </c>
      <c r="AG10" t="n">
        <v>413</v>
      </c>
      <c r="AH10" t="n">
        <v>353</v>
      </c>
      <c r="AI10" t="n">
        <v>477</v>
      </c>
      <c r="AJ10" t="n">
        <v>355</v>
      </c>
      <c r="AK10" t="n">
        <v>286</v>
      </c>
      <c r="AL10" t="n">
        <v>313</v>
      </c>
      <c r="AM10" t="n">
        <v>314</v>
      </c>
      <c r="AN10" t="n">
        <v>314</v>
      </c>
      <c r="AO10" t="n">
        <v>379</v>
      </c>
      <c r="AP10" t="n">
        <v>565</v>
      </c>
      <c r="AQ10" t="n">
        <v>436</v>
      </c>
      <c r="AR10" t="n">
        <v>520</v>
      </c>
      <c r="AS10" t="n">
        <v>586</v>
      </c>
      <c r="AT10" t="n">
        <v>424</v>
      </c>
      <c r="AU10" t="n">
        <v>472</v>
      </c>
      <c r="AV10" t="n">
        <v>347</v>
      </c>
      <c r="AW10" t="n">
        <v>297</v>
      </c>
      <c r="AX10" t="n">
        <v>387</v>
      </c>
      <c r="AY10" t="n">
        <v>271</v>
      </c>
      <c r="AZ10" t="n">
        <v>253</v>
      </c>
      <c r="BA10" t="n">
        <v>168</v>
      </c>
      <c r="BB10" t="n">
        <v>182</v>
      </c>
      <c r="BC10" t="n">
        <v>229</v>
      </c>
      <c r="BD10" t="n">
        <v>223</v>
      </c>
      <c r="BE10" t="n">
        <v>245</v>
      </c>
      <c r="BF10" t="n">
        <v>298</v>
      </c>
      <c r="BG10" t="n">
        <v>353</v>
      </c>
      <c r="BH10" t="n">
        <v>270</v>
      </c>
      <c r="BI10" t="n">
        <v>267</v>
      </c>
      <c r="BJ10" t="n">
        <v>261</v>
      </c>
      <c r="BK10" t="n">
        <v>261</v>
      </c>
      <c r="BL10" t="n">
        <v>261</v>
      </c>
      <c r="BM10" t="n">
        <v>227</v>
      </c>
      <c r="BN10" t="n">
        <v>80</v>
      </c>
      <c r="BO10" t="n">
        <v>334</v>
      </c>
      <c r="BP10" t="n">
        <v>413</v>
      </c>
      <c r="BQ10" t="n">
        <v>438</v>
      </c>
      <c r="BR10" t="n">
        <v>415</v>
      </c>
      <c r="BS10" t="n">
        <v>417</v>
      </c>
      <c r="BT10" t="n">
        <v>449</v>
      </c>
      <c r="BU10" t="n">
        <v>431</v>
      </c>
      <c r="BV10" t="n">
        <v>238</v>
      </c>
      <c r="BW10" t="n">
        <v>293</v>
      </c>
      <c r="BX10" t="n">
        <v>438</v>
      </c>
      <c r="BY10" t="n">
        <v>328</v>
      </c>
      <c r="BZ10" t="n">
        <v>421</v>
      </c>
      <c r="CA10" t="n">
        <v>486</v>
      </c>
      <c r="CB10" t="n">
        <v>442</v>
      </c>
      <c r="CC10" t="n">
        <v>482</v>
      </c>
      <c r="CD10" t="n">
        <v>482</v>
      </c>
      <c r="CE10" t="n">
        <v>520</v>
      </c>
      <c r="CF10" t="n">
        <v>475</v>
      </c>
      <c r="CG10" t="n">
        <v>422</v>
      </c>
      <c r="CH10" t="n">
        <v>431</v>
      </c>
      <c r="CI10" t="n">
        <v>339</v>
      </c>
      <c r="CJ10" t="n">
        <v>594</v>
      </c>
      <c r="CK10" t="n">
        <v>518</v>
      </c>
      <c r="CL10" t="n">
        <v>627</v>
      </c>
      <c r="CM10" t="n">
        <v>574</v>
      </c>
      <c r="CN10" t="n">
        <v>595</v>
      </c>
      <c r="CO10" t="n">
        <v>781</v>
      </c>
      <c r="CP10" t="n">
        <v>625</v>
      </c>
      <c r="CQ10" t="n">
        <v>816</v>
      </c>
      <c r="CR10" t="n">
        <v>741</v>
      </c>
      <c r="CS10" t="n">
        <v>648</v>
      </c>
      <c r="CT10" t="n">
        <v>625</v>
      </c>
      <c r="CU10" t="n">
        <v>613</v>
      </c>
      <c r="CV10" t="n">
        <v>762</v>
      </c>
      <c r="CW10" t="n">
        <v>889</v>
      </c>
      <c r="CX10" t="n">
        <v>467</v>
      </c>
      <c r="CY10" t="n">
        <v>699</v>
      </c>
      <c r="CZ10" t="n">
        <v>842</v>
      </c>
      <c r="DA10" t="n">
        <v>882</v>
      </c>
      <c r="DB10" t="n">
        <v>923</v>
      </c>
      <c r="DC10" t="n">
        <v>1159</v>
      </c>
      <c r="DD10" t="n">
        <v>922</v>
      </c>
      <c r="DE10" t="n">
        <v>816</v>
      </c>
    </row>
    <row r="11">
      <c r="A11" s="9" t="inlineStr">
        <is>
          <t>F99-F99 - Transtorno mental não especificado</t>
        </is>
      </c>
      <c r="B11" t="n">
        <v>96</v>
      </c>
      <c r="C11" t="n">
        <v>92</v>
      </c>
      <c r="D11" t="n">
        <v>188</v>
      </c>
      <c r="E11" t="n">
        <v>80</v>
      </c>
      <c r="F11" t="n">
        <v>120</v>
      </c>
      <c r="G11" t="n">
        <v>146</v>
      </c>
      <c r="H11" t="n">
        <v>134</v>
      </c>
      <c r="I11" t="n">
        <v>190</v>
      </c>
      <c r="J11" t="n">
        <v>76</v>
      </c>
      <c r="K11" t="n">
        <v>104</v>
      </c>
      <c r="L11" t="n">
        <v>156</v>
      </c>
      <c r="M11" t="n">
        <v>182</v>
      </c>
      <c r="N11" t="n">
        <v>200</v>
      </c>
      <c r="O11" t="n">
        <v>154</v>
      </c>
      <c r="P11" t="n">
        <v>236</v>
      </c>
      <c r="Q11" t="n">
        <v>122</v>
      </c>
      <c r="R11" t="n">
        <v>218</v>
      </c>
      <c r="S11" t="n">
        <v>106</v>
      </c>
      <c r="T11" t="n">
        <v>142</v>
      </c>
      <c r="U11" t="n">
        <v>120</v>
      </c>
      <c r="V11" t="n">
        <v>112</v>
      </c>
      <c r="W11" t="n">
        <v>116</v>
      </c>
      <c r="X11" t="n">
        <v>150</v>
      </c>
      <c r="Y11" t="n">
        <v>92</v>
      </c>
      <c r="Z11" t="n">
        <v>170</v>
      </c>
      <c r="AA11" t="n">
        <v>84</v>
      </c>
      <c r="AB11" t="n">
        <v>146</v>
      </c>
      <c r="AC11" t="n">
        <v>146</v>
      </c>
      <c r="AD11" t="n">
        <v>164</v>
      </c>
      <c r="AE11" t="n">
        <v>144</v>
      </c>
      <c r="AF11" t="n">
        <v>92</v>
      </c>
      <c r="AG11" t="n">
        <v>106</v>
      </c>
      <c r="AH11" t="n">
        <v>108</v>
      </c>
      <c r="AI11" t="n">
        <v>148</v>
      </c>
      <c r="AJ11" t="n">
        <v>94</v>
      </c>
      <c r="AK11" t="n">
        <v>68</v>
      </c>
      <c r="AL11" t="n">
        <v>66</v>
      </c>
      <c r="AM11" t="n">
        <v>72</v>
      </c>
      <c r="AN11" t="n">
        <v>62</v>
      </c>
      <c r="AO11" t="n">
        <v>76</v>
      </c>
      <c r="AP11" t="n">
        <v>88</v>
      </c>
      <c r="AQ11" t="n">
        <v>86</v>
      </c>
      <c r="AR11" t="n">
        <v>98</v>
      </c>
      <c r="AS11" t="n">
        <v>58</v>
      </c>
      <c r="AT11" t="n">
        <v>26</v>
      </c>
      <c r="AU11" t="n">
        <v>38</v>
      </c>
      <c r="AV11" t="n">
        <v>22</v>
      </c>
      <c r="AW11" t="n">
        <v>34</v>
      </c>
      <c r="AX11" t="n">
        <v>32</v>
      </c>
      <c r="AY11" t="n">
        <v>32</v>
      </c>
      <c r="AZ11" t="n">
        <v>26</v>
      </c>
      <c r="BA11" t="n">
        <v>22</v>
      </c>
      <c r="BB11" t="n">
        <v>48</v>
      </c>
      <c r="BC11" t="n">
        <v>32</v>
      </c>
      <c r="BD11" t="n">
        <v>34</v>
      </c>
      <c r="BE11" t="n">
        <v>32</v>
      </c>
      <c r="BF11" t="n">
        <v>40</v>
      </c>
      <c r="BG11" t="n">
        <v>52</v>
      </c>
      <c r="BH11" t="n">
        <v>38</v>
      </c>
      <c r="BI11" t="n">
        <v>38</v>
      </c>
      <c r="BJ11" t="n">
        <v>30</v>
      </c>
      <c r="BK11" t="n">
        <v>30</v>
      </c>
      <c r="BL11" t="n">
        <v>16</v>
      </c>
      <c r="BM11" t="n">
        <v>8</v>
      </c>
      <c r="BN11" t="n">
        <v>12</v>
      </c>
      <c r="BO11" t="n">
        <v>30</v>
      </c>
      <c r="BP11" t="n">
        <v>22</v>
      </c>
      <c r="BQ11" t="n">
        <v>30</v>
      </c>
      <c r="BR11" t="n">
        <v>24</v>
      </c>
      <c r="BS11" t="n">
        <v>24</v>
      </c>
      <c r="BT11" t="n">
        <v>38</v>
      </c>
      <c r="BU11" t="n">
        <v>24</v>
      </c>
      <c r="BV11" t="n">
        <v>16</v>
      </c>
      <c r="BW11" t="n">
        <v>32</v>
      </c>
      <c r="BX11" t="n">
        <v>40</v>
      </c>
      <c r="BY11" t="n">
        <v>24</v>
      </c>
      <c r="BZ11" t="n">
        <v>90</v>
      </c>
      <c r="CA11" t="n">
        <v>112</v>
      </c>
      <c r="CB11" t="n">
        <v>38</v>
      </c>
      <c r="CC11" t="n">
        <v>16</v>
      </c>
      <c r="CD11" t="n">
        <v>52</v>
      </c>
      <c r="CE11" t="n">
        <v>42</v>
      </c>
      <c r="CF11" t="n">
        <v>34</v>
      </c>
      <c r="CG11" t="n">
        <v>46</v>
      </c>
      <c r="CH11" t="n">
        <v>56</v>
      </c>
      <c r="CI11" t="n">
        <v>76</v>
      </c>
      <c r="CJ11" t="n">
        <v>66</v>
      </c>
      <c r="CK11" t="n">
        <v>60</v>
      </c>
      <c r="CL11" t="n">
        <v>62</v>
      </c>
      <c r="CM11" t="n">
        <v>78</v>
      </c>
      <c r="CN11" t="n">
        <v>150</v>
      </c>
      <c r="CO11" t="n">
        <v>134</v>
      </c>
      <c r="CP11" t="n">
        <v>138</v>
      </c>
      <c r="CQ11" t="n">
        <v>138</v>
      </c>
      <c r="CR11" t="n">
        <v>132</v>
      </c>
      <c r="CS11" t="n">
        <v>98</v>
      </c>
      <c r="CT11" t="n">
        <v>102</v>
      </c>
      <c r="CU11" t="n">
        <v>78</v>
      </c>
      <c r="CV11" t="n">
        <v>112</v>
      </c>
      <c r="CW11" t="n">
        <v>68</v>
      </c>
      <c r="CX11" t="n">
        <v>116</v>
      </c>
      <c r="CY11" t="n">
        <v>170</v>
      </c>
      <c r="CZ11" t="n">
        <v>216</v>
      </c>
      <c r="DA11" t="n">
        <v>226</v>
      </c>
      <c r="DB11" t="n">
        <v>290</v>
      </c>
      <c r="DC11" t="n">
        <v>298</v>
      </c>
      <c r="DD11" t="n">
        <v>208</v>
      </c>
      <c r="DE11" t="n">
        <v>138</v>
      </c>
    </row>
    <row r="12">
      <c r="A12" s="9" t="inlineStr">
        <is>
          <t>_Grand Total</t>
        </is>
      </c>
      <c r="B12" t="n">
        <v>4004</v>
      </c>
      <c r="C12" t="n">
        <v>4300</v>
      </c>
      <c r="D12" t="n">
        <v>5822</v>
      </c>
      <c r="E12" t="n">
        <v>5279</v>
      </c>
      <c r="F12" t="n">
        <v>6968</v>
      </c>
      <c r="G12" t="n">
        <v>8146</v>
      </c>
      <c r="H12" t="n">
        <v>7944</v>
      </c>
      <c r="I12" t="n">
        <v>9440</v>
      </c>
      <c r="J12" t="n">
        <v>8060</v>
      </c>
      <c r="K12" t="n">
        <v>7662</v>
      </c>
      <c r="L12" t="n">
        <v>5989</v>
      </c>
      <c r="M12" t="n">
        <v>5751</v>
      </c>
      <c r="N12" t="n">
        <v>5507</v>
      </c>
      <c r="O12" t="n">
        <v>5082</v>
      </c>
      <c r="P12" t="n">
        <v>7545</v>
      </c>
      <c r="Q12" t="n">
        <v>5931</v>
      </c>
      <c r="R12" t="n">
        <v>6891</v>
      </c>
      <c r="S12" t="n">
        <v>6380</v>
      </c>
      <c r="T12" t="n">
        <v>6242</v>
      </c>
      <c r="U12" t="n">
        <v>6652</v>
      </c>
      <c r="V12" t="n">
        <v>6183</v>
      </c>
      <c r="W12" t="n">
        <v>6093</v>
      </c>
      <c r="X12" t="n">
        <v>6489</v>
      </c>
      <c r="Y12" t="n">
        <v>5885</v>
      </c>
      <c r="Z12" t="n">
        <v>5917</v>
      </c>
      <c r="AA12" t="n">
        <v>5229</v>
      </c>
      <c r="AB12" t="n">
        <v>7009</v>
      </c>
      <c r="AC12" t="n">
        <v>7236</v>
      </c>
      <c r="AD12" t="n">
        <v>7008</v>
      </c>
      <c r="AE12" t="n">
        <v>6261</v>
      </c>
      <c r="AF12" t="n">
        <v>6386</v>
      </c>
      <c r="AG12" t="n">
        <v>7062</v>
      </c>
      <c r="AH12" t="n">
        <v>6310</v>
      </c>
      <c r="AI12" t="n">
        <v>7819</v>
      </c>
      <c r="AJ12" t="n">
        <v>6729</v>
      </c>
      <c r="AK12" t="n">
        <v>5946</v>
      </c>
      <c r="AL12" t="n">
        <v>6737</v>
      </c>
      <c r="AM12" t="n">
        <v>6202</v>
      </c>
      <c r="AN12" t="n">
        <v>5820</v>
      </c>
      <c r="AO12" t="n">
        <v>7001</v>
      </c>
      <c r="AP12" t="n">
        <v>7720</v>
      </c>
      <c r="AQ12" t="n">
        <v>6429</v>
      </c>
      <c r="AR12" t="n">
        <v>7416</v>
      </c>
      <c r="AS12" t="n">
        <v>7266</v>
      </c>
      <c r="AT12" t="n">
        <v>5944</v>
      </c>
      <c r="AU12" t="n">
        <v>6536</v>
      </c>
      <c r="AV12" t="n">
        <v>5133</v>
      </c>
      <c r="AW12" t="n">
        <v>4494</v>
      </c>
      <c r="AX12" t="n">
        <v>5346</v>
      </c>
      <c r="AY12" t="n">
        <v>4672</v>
      </c>
      <c r="AZ12" t="n">
        <v>4154</v>
      </c>
      <c r="BA12" t="n">
        <v>3680</v>
      </c>
      <c r="BB12" t="n">
        <v>4576</v>
      </c>
      <c r="BC12" t="n">
        <v>5021</v>
      </c>
      <c r="BD12" t="n">
        <v>5083</v>
      </c>
      <c r="BE12" t="n">
        <v>5679</v>
      </c>
      <c r="BF12" t="n">
        <v>6507</v>
      </c>
      <c r="BG12" t="n">
        <v>6689</v>
      </c>
      <c r="BH12" t="n">
        <v>6764</v>
      </c>
      <c r="BI12" t="n">
        <v>6464</v>
      </c>
      <c r="BJ12" t="n">
        <v>6359</v>
      </c>
      <c r="BK12" t="n">
        <v>6067</v>
      </c>
      <c r="BL12" t="n">
        <v>6096</v>
      </c>
      <c r="BM12" t="n">
        <v>4274</v>
      </c>
      <c r="BN12" t="n">
        <v>1744</v>
      </c>
      <c r="BO12" t="n">
        <v>7511</v>
      </c>
      <c r="BP12" t="n">
        <v>8100</v>
      </c>
      <c r="BQ12" t="n">
        <v>8425</v>
      </c>
      <c r="BR12" t="n">
        <v>8039</v>
      </c>
      <c r="BS12" t="n">
        <v>8227</v>
      </c>
      <c r="BT12" t="n">
        <v>7684</v>
      </c>
      <c r="BU12" t="n">
        <v>7794</v>
      </c>
      <c r="BV12" t="n">
        <v>4461</v>
      </c>
      <c r="BW12" t="n">
        <v>5908</v>
      </c>
      <c r="BX12" t="n">
        <v>8563</v>
      </c>
      <c r="BY12" t="n">
        <v>6690</v>
      </c>
      <c r="BZ12" t="n">
        <v>7519</v>
      </c>
      <c r="CA12" t="n">
        <v>7764</v>
      </c>
      <c r="CB12" t="n">
        <v>7948</v>
      </c>
      <c r="CC12" t="n">
        <v>8849</v>
      </c>
      <c r="CD12" t="n">
        <v>8463</v>
      </c>
      <c r="CE12" t="n">
        <v>9308</v>
      </c>
      <c r="CF12" t="n">
        <v>9401</v>
      </c>
      <c r="CG12" t="n">
        <v>9091</v>
      </c>
      <c r="CH12" t="n">
        <v>10232</v>
      </c>
      <c r="CI12" t="n">
        <v>8293</v>
      </c>
      <c r="CJ12" t="n">
        <v>11363</v>
      </c>
      <c r="CK12" t="n">
        <v>9734</v>
      </c>
      <c r="CL12" t="n">
        <v>11795</v>
      </c>
      <c r="CM12" t="n">
        <v>10642</v>
      </c>
      <c r="CN12" t="n">
        <v>11392</v>
      </c>
      <c r="CO12" t="n">
        <v>13593</v>
      </c>
      <c r="CP12" t="n">
        <v>11136</v>
      </c>
      <c r="CQ12" t="n">
        <v>13693</v>
      </c>
      <c r="CR12" t="n">
        <v>13533</v>
      </c>
      <c r="CS12" t="n">
        <v>12965</v>
      </c>
      <c r="CT12" t="n">
        <v>13476</v>
      </c>
      <c r="CU12" t="n">
        <v>12158</v>
      </c>
      <c r="CV12" t="n">
        <v>13252</v>
      </c>
      <c r="CW12" t="n">
        <v>14928</v>
      </c>
      <c r="CX12" t="n">
        <v>10622</v>
      </c>
      <c r="CY12" t="n">
        <v>13097</v>
      </c>
      <c r="CZ12" t="n">
        <v>14441</v>
      </c>
      <c r="DA12" t="n">
        <v>14690</v>
      </c>
      <c r="DB12" t="n">
        <v>13509</v>
      </c>
      <c r="DC12" t="n">
        <v>17435</v>
      </c>
      <c r="DD12" t="n">
        <v>14082</v>
      </c>
      <c r="DE12" t="n">
        <v>13405</v>
      </c>
    </row>
    <row r="13">
      <c r="A13" s="9" t="inlineStr">
        <is>
          <t>__Atendimentos na APS (exceto saúde mental)</t>
        </is>
      </c>
      <c r="B13" t="n">
        <v>74093</v>
      </c>
      <c r="C13" t="n">
        <v>71969</v>
      </c>
      <c r="D13" t="n">
        <v>107801</v>
      </c>
      <c r="E13" t="n">
        <v>88941</v>
      </c>
      <c r="F13" t="n">
        <v>120012</v>
      </c>
      <c r="G13" t="n">
        <v>122526</v>
      </c>
      <c r="H13" t="n">
        <v>115321</v>
      </c>
      <c r="I13" t="n">
        <v>147190</v>
      </c>
      <c r="J13" t="n">
        <v>120650</v>
      </c>
      <c r="K13" t="n">
        <v>122986</v>
      </c>
      <c r="L13" t="n">
        <v>91588</v>
      </c>
      <c r="M13" t="n">
        <v>86493</v>
      </c>
      <c r="N13" t="n">
        <v>95891</v>
      </c>
      <c r="O13" t="n">
        <v>78437</v>
      </c>
      <c r="P13" t="n">
        <v>123378</v>
      </c>
      <c r="Q13" t="n">
        <v>107450</v>
      </c>
      <c r="R13" t="n">
        <v>124783</v>
      </c>
      <c r="S13" t="n">
        <v>116262</v>
      </c>
      <c r="T13" t="n">
        <v>114118</v>
      </c>
      <c r="U13" t="n">
        <v>122593</v>
      </c>
      <c r="V13" t="n">
        <v>116314</v>
      </c>
      <c r="W13" t="n">
        <v>116265</v>
      </c>
      <c r="X13" t="n">
        <v>121010</v>
      </c>
      <c r="Y13" t="n">
        <v>110927</v>
      </c>
      <c r="Z13" t="n">
        <v>122947</v>
      </c>
      <c r="AA13" t="n">
        <v>97921</v>
      </c>
      <c r="AB13" t="n">
        <v>130705</v>
      </c>
      <c r="AC13" t="n">
        <v>140568</v>
      </c>
      <c r="AD13" t="n">
        <v>140530</v>
      </c>
      <c r="AE13" t="n">
        <v>129175</v>
      </c>
      <c r="AF13" t="n">
        <v>135373</v>
      </c>
      <c r="AG13" t="n">
        <v>145679</v>
      </c>
      <c r="AH13" t="n">
        <v>123428</v>
      </c>
      <c r="AI13" t="n">
        <v>161964</v>
      </c>
      <c r="AJ13" t="n">
        <v>135169</v>
      </c>
      <c r="AK13" t="n">
        <v>114358</v>
      </c>
      <c r="AL13" t="n">
        <v>134804</v>
      </c>
      <c r="AM13" t="n">
        <v>131051</v>
      </c>
      <c r="AN13" t="n">
        <v>129019</v>
      </c>
      <c r="AO13" t="n">
        <v>157196</v>
      </c>
      <c r="AP13" t="n">
        <v>164431</v>
      </c>
      <c r="AQ13" t="n">
        <v>141871</v>
      </c>
      <c r="AR13" t="n">
        <v>159215</v>
      </c>
      <c r="AS13" t="n">
        <v>153825</v>
      </c>
      <c r="AT13" t="n">
        <v>119253</v>
      </c>
      <c r="AU13" t="n">
        <v>131196</v>
      </c>
      <c r="AV13" t="n">
        <v>106229</v>
      </c>
      <c r="AW13" t="n">
        <v>93659</v>
      </c>
      <c r="AX13" t="n">
        <v>119860</v>
      </c>
      <c r="AY13" t="n">
        <v>107686</v>
      </c>
      <c r="AZ13" t="n">
        <v>114828</v>
      </c>
      <c r="BA13" t="n">
        <v>86377</v>
      </c>
      <c r="BB13" t="n">
        <v>98407</v>
      </c>
      <c r="BC13" t="n">
        <v>115381</v>
      </c>
      <c r="BD13" t="n">
        <v>127570</v>
      </c>
      <c r="BE13" t="n">
        <v>135439</v>
      </c>
      <c r="BF13" t="n">
        <v>147355</v>
      </c>
      <c r="BG13" t="n">
        <v>155600</v>
      </c>
      <c r="BH13" t="n">
        <v>169745</v>
      </c>
      <c r="BI13" t="n">
        <v>164330</v>
      </c>
      <c r="BJ13" t="n">
        <v>166373</v>
      </c>
      <c r="BK13" t="n">
        <v>172035</v>
      </c>
      <c r="BL13" t="n">
        <v>199666</v>
      </c>
      <c r="BM13" t="n">
        <v>114545</v>
      </c>
      <c r="BN13" t="n">
        <v>48459</v>
      </c>
      <c r="BO13" t="n">
        <v>197574</v>
      </c>
      <c r="BP13" t="n">
        <v>206553</v>
      </c>
      <c r="BQ13" t="n">
        <v>218736</v>
      </c>
      <c r="BR13" t="n">
        <v>207100</v>
      </c>
      <c r="BS13" t="n">
        <v>221887</v>
      </c>
      <c r="BT13" t="n">
        <v>205926</v>
      </c>
      <c r="BU13" t="n">
        <v>212460</v>
      </c>
      <c r="BV13" t="n">
        <v>261339</v>
      </c>
      <c r="BW13" t="n">
        <v>191748</v>
      </c>
      <c r="BX13" t="n">
        <v>229566</v>
      </c>
      <c r="BY13" t="n">
        <v>199671</v>
      </c>
      <c r="BZ13" t="n">
        <v>240772</v>
      </c>
      <c r="CA13" t="n">
        <v>241851</v>
      </c>
      <c r="CB13" t="n">
        <v>231227</v>
      </c>
      <c r="CC13" t="n">
        <v>244566</v>
      </c>
      <c r="CD13" t="n">
        <v>215775</v>
      </c>
      <c r="CE13" t="n">
        <v>224278</v>
      </c>
      <c r="CF13" t="n">
        <v>237029</v>
      </c>
      <c r="CG13" t="n">
        <v>247284</v>
      </c>
      <c r="CH13" t="n">
        <v>228896</v>
      </c>
      <c r="CI13" t="n">
        <v>180244</v>
      </c>
      <c r="CJ13" t="n">
        <v>254708</v>
      </c>
      <c r="CK13" t="n">
        <v>228121</v>
      </c>
      <c r="CL13" t="n">
        <v>288167</v>
      </c>
      <c r="CM13" t="n">
        <v>242851</v>
      </c>
      <c r="CN13" t="n">
        <v>234264</v>
      </c>
      <c r="CO13" t="n">
        <v>268477</v>
      </c>
      <c r="CP13" t="n">
        <v>207192</v>
      </c>
      <c r="CQ13" t="n">
        <v>255622</v>
      </c>
      <c r="CR13" t="n">
        <v>239556</v>
      </c>
      <c r="CS13" t="n">
        <v>232490</v>
      </c>
      <c r="CT13" t="n">
        <v>235276</v>
      </c>
      <c r="CU13" t="n">
        <v>214956</v>
      </c>
      <c r="CV13" t="n">
        <v>249689</v>
      </c>
      <c r="CW13" t="n">
        <v>287853</v>
      </c>
      <c r="CX13" t="n">
        <v>188822</v>
      </c>
      <c r="CY13" t="n">
        <v>238007</v>
      </c>
      <c r="CZ13" t="n">
        <v>265185</v>
      </c>
      <c r="DA13" t="n">
        <v>265231</v>
      </c>
      <c r="DB13" t="n">
        <v>253097</v>
      </c>
      <c r="DC13" t="n">
        <v>292153</v>
      </c>
      <c r="DD13" t="n">
        <v>235030</v>
      </c>
      <c r="DE13" t="n">
        <v>220687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B1" s="11" t="n">
        <v>42370</v>
      </c>
      <c r="C1" s="11" t="n">
        <v>42401</v>
      </c>
      <c r="D1" s="11" t="n">
        <v>42430</v>
      </c>
      <c r="E1" s="11" t="n">
        <v>42461</v>
      </c>
      <c r="F1" s="11" t="n">
        <v>42491</v>
      </c>
      <c r="G1" s="11" t="n">
        <v>42522</v>
      </c>
      <c r="H1" s="11" t="n">
        <v>42552</v>
      </c>
      <c r="I1" s="11" t="n">
        <v>42583</v>
      </c>
      <c r="J1" s="11" t="n">
        <v>42614</v>
      </c>
      <c r="K1" s="11" t="n">
        <v>42644</v>
      </c>
      <c r="L1" s="11" t="n">
        <v>42675</v>
      </c>
      <c r="M1" s="11" t="n">
        <v>42705</v>
      </c>
      <c r="N1" s="11" t="n">
        <v>42736</v>
      </c>
      <c r="O1" s="11" t="n">
        <v>42767</v>
      </c>
      <c r="P1" s="11" t="n">
        <v>42795</v>
      </c>
      <c r="Q1" s="11" t="n">
        <v>42826</v>
      </c>
      <c r="R1" s="11" t="n">
        <v>42856</v>
      </c>
      <c r="S1" s="11" t="n">
        <v>42887</v>
      </c>
      <c r="T1" s="11" t="n">
        <v>42917</v>
      </c>
      <c r="U1" s="11" t="n">
        <v>42948</v>
      </c>
      <c r="V1" s="11" t="n">
        <v>42979</v>
      </c>
      <c r="W1" s="11" t="n">
        <v>43009</v>
      </c>
      <c r="X1" s="11" t="n">
        <v>43040</v>
      </c>
      <c r="Y1" s="11" t="n">
        <v>43070</v>
      </c>
      <c r="Z1" s="11" t="n">
        <v>43101</v>
      </c>
      <c r="AA1" s="11" t="n">
        <v>43132</v>
      </c>
      <c r="AB1" s="11" t="n">
        <v>43160</v>
      </c>
      <c r="AC1" s="11" t="n">
        <v>43191</v>
      </c>
      <c r="AD1" s="11" t="n">
        <v>43221</v>
      </c>
      <c r="AE1" s="11" t="n">
        <v>43252</v>
      </c>
      <c r="AF1" s="11" t="n">
        <v>43282</v>
      </c>
      <c r="AG1" s="11" t="n">
        <v>43313</v>
      </c>
      <c r="AH1" s="11" t="n">
        <v>43344</v>
      </c>
      <c r="AI1" s="11" t="n">
        <v>43374</v>
      </c>
      <c r="AJ1" s="11" t="n">
        <v>43405</v>
      </c>
      <c r="AK1" s="11" t="n">
        <v>43435</v>
      </c>
      <c r="AL1" s="11" t="n">
        <v>43466</v>
      </c>
      <c r="AM1" s="11" t="n">
        <v>43497</v>
      </c>
      <c r="AN1" s="11" t="n">
        <v>43525</v>
      </c>
      <c r="AO1" s="11" t="n">
        <v>43556</v>
      </c>
      <c r="AP1" s="11" t="n">
        <v>43586</v>
      </c>
      <c r="AQ1" s="11" t="n">
        <v>43617</v>
      </c>
      <c r="AR1" s="11" t="n">
        <v>43647</v>
      </c>
      <c r="AS1" s="11" t="n">
        <v>43678</v>
      </c>
      <c r="AT1" s="11" t="n">
        <v>43709</v>
      </c>
      <c r="AU1" s="11" t="n">
        <v>43739</v>
      </c>
      <c r="AV1" s="11" t="n">
        <v>43770</v>
      </c>
      <c r="AW1" s="11" t="n">
        <v>43800</v>
      </c>
      <c r="AX1" s="11" t="n">
        <v>43831</v>
      </c>
      <c r="AY1" s="11" t="n">
        <v>43862</v>
      </c>
      <c r="AZ1" s="11" t="n">
        <v>43891</v>
      </c>
      <c r="BA1" s="11" t="n">
        <v>43922</v>
      </c>
      <c r="BB1" s="11" t="n">
        <v>43952</v>
      </c>
      <c r="BC1" s="11" t="n">
        <v>43983</v>
      </c>
      <c r="BD1" s="11" t="n">
        <v>44013</v>
      </c>
      <c r="BE1" s="11" t="n">
        <v>44044</v>
      </c>
      <c r="BF1" s="11" t="n">
        <v>44075</v>
      </c>
      <c r="BG1" s="11" t="n">
        <v>44105</v>
      </c>
      <c r="BH1" s="11" t="n">
        <v>44136</v>
      </c>
      <c r="BI1" s="11" t="n">
        <v>44166</v>
      </c>
      <c r="BJ1" s="11" t="n">
        <v>44197</v>
      </c>
      <c r="BK1" s="11" t="n">
        <v>44228</v>
      </c>
      <c r="BL1" s="11" t="n">
        <v>44256</v>
      </c>
      <c r="BM1" s="11" t="n">
        <v>44287</v>
      </c>
      <c r="BN1" s="11" t="n">
        <v>44317</v>
      </c>
      <c r="BO1" s="11" t="n">
        <v>44348</v>
      </c>
      <c r="BP1" s="11" t="n">
        <v>44378</v>
      </c>
      <c r="BQ1" s="11" t="n">
        <v>44409</v>
      </c>
      <c r="BR1" s="11" t="n">
        <v>44440</v>
      </c>
      <c r="BS1" s="11" t="n">
        <v>44470</v>
      </c>
      <c r="BT1" s="11" t="n">
        <v>44501</v>
      </c>
      <c r="BU1" s="11" t="n">
        <v>44531</v>
      </c>
      <c r="BV1" s="11" t="n">
        <v>44562</v>
      </c>
      <c r="BW1" s="11" t="n">
        <v>44593</v>
      </c>
      <c r="BX1" s="11" t="n">
        <v>44621</v>
      </c>
      <c r="BY1" s="11" t="n">
        <v>44652</v>
      </c>
      <c r="BZ1" s="11" t="n">
        <v>44682</v>
      </c>
      <c r="CA1" s="11" t="n">
        <v>44713</v>
      </c>
      <c r="CB1" s="11" t="n">
        <v>44743</v>
      </c>
      <c r="CC1" s="11" t="n">
        <v>44774</v>
      </c>
      <c r="CD1" s="11" t="n">
        <v>44805</v>
      </c>
      <c r="CE1" s="11" t="n">
        <v>44835</v>
      </c>
      <c r="CF1" s="11" t="n">
        <v>44866</v>
      </c>
      <c r="CG1" s="11" t="n">
        <v>44896</v>
      </c>
      <c r="CH1" s="11" t="n">
        <v>44927</v>
      </c>
      <c r="CI1" s="11" t="n">
        <v>44958</v>
      </c>
      <c r="CJ1" s="11" t="n">
        <v>44986</v>
      </c>
      <c r="CK1" s="11" t="n">
        <v>45017</v>
      </c>
      <c r="CL1" s="11" t="n">
        <v>45047</v>
      </c>
      <c r="CM1" s="11" t="n">
        <v>45078</v>
      </c>
      <c r="CN1" s="11" t="n">
        <v>45108</v>
      </c>
      <c r="CO1" s="11" t="n">
        <v>45139</v>
      </c>
      <c r="CP1" s="11" t="n">
        <v>45170</v>
      </c>
      <c r="CQ1" s="11" t="n">
        <v>45200</v>
      </c>
      <c r="CR1" s="11" t="n">
        <v>45231</v>
      </c>
      <c r="CS1" s="11" t="n">
        <v>45261</v>
      </c>
      <c r="CT1" s="11" t="n">
        <v>45292</v>
      </c>
      <c r="CU1" s="11" t="n">
        <v>45323</v>
      </c>
      <c r="CV1" s="11" t="n">
        <v>45352</v>
      </c>
      <c r="CW1" s="11" t="n">
        <v>45383</v>
      </c>
      <c r="CX1" s="11" t="n">
        <v>45413</v>
      </c>
      <c r="CY1" s="11" t="n">
        <v>45444</v>
      </c>
      <c r="CZ1" s="11" t="n">
        <v>45474</v>
      </c>
      <c r="DA1" s="11" t="n">
        <v>45505</v>
      </c>
      <c r="DB1" s="11" t="n">
        <v>45536</v>
      </c>
      <c r="DC1" s="11" t="n">
        <v>45566</v>
      </c>
      <c r="DD1" s="11" t="n">
        <v>45597</v>
      </c>
      <c r="DE1" s="11" t="n">
        <v>45627</v>
      </c>
    </row>
    <row r="2">
      <c r="A2" s="9" t="inlineStr">
        <is>
          <t>F00-F09 - Transtornos mentais orgânicos, inclusive os sintomáticos</t>
        </is>
      </c>
      <c r="B2" t="n">
        <v>193.3417413804686</v>
      </c>
      <c r="C2" t="n">
        <v>193.5943605312316</v>
      </c>
      <c r="D2" t="n">
        <v>193.8469796819945</v>
      </c>
      <c r="E2" t="n">
        <v>194.0995988327574</v>
      </c>
      <c r="F2" t="n">
        <v>194.3522179835203</v>
      </c>
      <c r="G2" t="n">
        <v>194.6048371342833</v>
      </c>
      <c r="H2" t="n">
        <v>194.8574562850462</v>
      </c>
      <c r="I2" t="n">
        <v>195.1100754358092</v>
      </c>
      <c r="J2" t="n">
        <v>195.3626945865721</v>
      </c>
      <c r="K2" t="n">
        <v>195.615313737335</v>
      </c>
      <c r="L2" t="n">
        <v>195.867932888098</v>
      </c>
      <c r="M2" t="n">
        <v>196.1205520388609</v>
      </c>
      <c r="N2" t="n">
        <v>196.3731711896238</v>
      </c>
      <c r="O2" t="n">
        <v>196.6257903403868</v>
      </c>
      <c r="P2" t="n">
        <v>196.8784094911497</v>
      </c>
      <c r="Q2" t="n">
        <v>197.1310286419126</v>
      </c>
      <c r="R2" t="n">
        <v>197.3836477926756</v>
      </c>
      <c r="S2" t="n">
        <v>197.6362669434385</v>
      </c>
      <c r="T2" t="n">
        <v>197.8888860942014</v>
      </c>
      <c r="U2" t="n">
        <v>198.1415052449644</v>
      </c>
      <c r="V2" t="n">
        <v>198.3941243957273</v>
      </c>
      <c r="W2" t="n">
        <v>198.6467435464903</v>
      </c>
      <c r="X2" t="n">
        <v>198.8993626972532</v>
      </c>
      <c r="Y2" t="n">
        <v>199.1519818480161</v>
      </c>
      <c r="Z2" t="n">
        <v>199.404600998779</v>
      </c>
      <c r="AA2" t="n">
        <v>199.657220149542</v>
      </c>
      <c r="AB2" t="n">
        <v>199.9098393003049</v>
      </c>
      <c r="AC2" t="n">
        <v>200.1624584510679</v>
      </c>
      <c r="AD2" t="n">
        <v>200.4150776018308</v>
      </c>
      <c r="AE2" t="n">
        <v>200.6676967525937</v>
      </c>
      <c r="AF2" t="n">
        <v>200.9203159033567</v>
      </c>
      <c r="AG2" t="n">
        <v>201.1729350541196</v>
      </c>
      <c r="AH2" t="n">
        <v>201.4255542048825</v>
      </c>
      <c r="AI2" t="n">
        <v>201.6781733556455</v>
      </c>
      <c r="AJ2" t="n">
        <v>201.9307925064084</v>
      </c>
      <c r="AK2" t="n">
        <v>202.1834116571713</v>
      </c>
      <c r="AL2" t="n">
        <v>202.4360308079343</v>
      </c>
      <c r="AM2" t="n">
        <v>202.6886499586972</v>
      </c>
      <c r="AN2" t="n">
        <v>202.9412691094601</v>
      </c>
      <c r="AO2" t="n">
        <v>203.1938882602231</v>
      </c>
      <c r="AP2" t="n">
        <v>203.446507410986</v>
      </c>
      <c r="AQ2" t="n">
        <v>203.699126561749</v>
      </c>
      <c r="AR2" t="n">
        <v>203.9517457125119</v>
      </c>
      <c r="AS2" t="n">
        <v>204.2043648632748</v>
      </c>
      <c r="AT2" t="n">
        <v>204.4569840140377</v>
      </c>
      <c r="AU2" t="n">
        <v>204.7096031648007</v>
      </c>
      <c r="AV2" t="n">
        <v>204.9622223155636</v>
      </c>
      <c r="AW2" t="n">
        <v>205.2148414663266</v>
      </c>
      <c r="AX2" t="n">
        <v>205.4674606170895</v>
      </c>
      <c r="AY2" t="n">
        <v>205.7200797678524</v>
      </c>
      <c r="AZ2" t="n">
        <v>205.9726989186154</v>
      </c>
      <c r="BA2" t="n">
        <v>206.2253180693783</v>
      </c>
      <c r="BB2" t="n">
        <v>206.4779372201412</v>
      </c>
      <c r="BC2" t="n">
        <v>206.7305563709042</v>
      </c>
      <c r="BD2" t="n">
        <v>206.9831755216671</v>
      </c>
      <c r="BE2" t="n">
        <v>207.23579467243</v>
      </c>
      <c r="BF2" t="n">
        <v>207.488413823193</v>
      </c>
      <c r="BG2" t="n">
        <v>207.7410329739559</v>
      </c>
      <c r="BH2" t="n">
        <v>207.9936521247188</v>
      </c>
      <c r="BI2" t="n">
        <v>208.2462712754818</v>
      </c>
      <c r="BJ2" t="n">
        <v>208.4988904262447</v>
      </c>
      <c r="BK2" t="n">
        <v>208.7515095770077</v>
      </c>
      <c r="BL2" t="n">
        <v>209.0041287277706</v>
      </c>
      <c r="BM2" t="n">
        <v>209.2567478785335</v>
      </c>
      <c r="BN2" t="n">
        <v>209.5093670292964</v>
      </c>
      <c r="BO2" t="n">
        <v>209.7619861800594</v>
      </c>
      <c r="BP2" t="n">
        <v>210.0146053308223</v>
      </c>
      <c r="BQ2" t="n">
        <v>210.2672244815853</v>
      </c>
      <c r="BR2" t="n">
        <v>210.5198436323482</v>
      </c>
      <c r="BS2" t="n">
        <v>210.7724627831111</v>
      </c>
      <c r="BT2" t="n">
        <v>211.025081933874</v>
      </c>
      <c r="BU2" t="n">
        <v>211.277701084637</v>
      </c>
      <c r="BV2" t="n">
        <v>211.5303202353999</v>
      </c>
      <c r="BW2" t="n">
        <v>211.7829393861629</v>
      </c>
      <c r="BX2" t="n">
        <v>212.0355585369258</v>
      </c>
      <c r="BY2" t="n">
        <v>212.2881776876887</v>
      </c>
      <c r="BZ2" t="n">
        <v>212.5407968384517</v>
      </c>
      <c r="CA2" t="n">
        <v>212.7934159892146</v>
      </c>
      <c r="CB2" t="n">
        <v>213.0460351399775</v>
      </c>
      <c r="CC2" t="n">
        <v>213.2986542907405</v>
      </c>
      <c r="CD2" t="n">
        <v>213.5512734415034</v>
      </c>
      <c r="CE2" t="n">
        <v>213.8038925922664</v>
      </c>
      <c r="CF2" t="n">
        <v>214.0565117430293</v>
      </c>
      <c r="CG2" t="n">
        <v>214.3091308937922</v>
      </c>
      <c r="CH2" t="n">
        <v>214.5617500445551</v>
      </c>
      <c r="CI2" t="n">
        <v>214.8143691953181</v>
      </c>
      <c r="CJ2" t="n">
        <v>215.066988346081</v>
      </c>
      <c r="CK2" t="n">
        <v>215.319607496844</v>
      </c>
      <c r="CL2" t="n">
        <v>215.5722266476069</v>
      </c>
      <c r="CM2" t="n">
        <v>215.8248457983698</v>
      </c>
      <c r="CN2" t="n">
        <v>216.0774649491327</v>
      </c>
      <c r="CO2" t="n">
        <v>216.3300840998957</v>
      </c>
      <c r="CP2" t="n">
        <v>216.5827032506586</v>
      </c>
      <c r="CQ2" t="n">
        <v>216.8353224014216</v>
      </c>
      <c r="CR2" t="n">
        <v>217.0879415521845</v>
      </c>
      <c r="CS2" t="n">
        <v>217.3405607029474</v>
      </c>
      <c r="CT2" t="n">
        <v>217.5931798537104</v>
      </c>
      <c r="CU2" t="n">
        <v>217.8457990044733</v>
      </c>
      <c r="CV2" t="n">
        <v>218.0984181552362</v>
      </c>
      <c r="CW2" t="n">
        <v>218.3510373059992</v>
      </c>
      <c r="CX2" t="n">
        <v>218.6036564567621</v>
      </c>
      <c r="CY2" t="n">
        <v>218.856275607525</v>
      </c>
      <c r="CZ2" t="n">
        <v>219.108894758288</v>
      </c>
      <c r="DA2" t="n">
        <v>219.3615139090509</v>
      </c>
      <c r="DB2" t="n">
        <v>219.6141330598138</v>
      </c>
      <c r="DC2" t="n">
        <v>219.8667522105768</v>
      </c>
      <c r="DD2" t="n">
        <v>220.1193713613397</v>
      </c>
      <c r="DE2" t="n">
        <v>220.3719905121027</v>
      </c>
    </row>
    <row r="3">
      <c r="A3" s="9" t="inlineStr">
        <is>
          <t>F20-F29 - Esquizofrenia, transtornos esquizotípicos e transtornos delirantes</t>
        </is>
      </c>
      <c r="B3" t="n">
        <v>485.5873331129907</v>
      </c>
      <c r="C3" t="n">
        <v>484.1321677812018</v>
      </c>
      <c r="D3" t="n">
        <v>482.6770024494127</v>
      </c>
      <c r="E3" t="n">
        <v>481.2218371176237</v>
      </c>
      <c r="F3" t="n">
        <v>479.7666717858347</v>
      </c>
      <c r="G3" t="n">
        <v>478.3115064540457</v>
      </c>
      <c r="H3" t="n">
        <v>476.8563411222567</v>
      </c>
      <c r="I3" t="n">
        <v>475.4011757904677</v>
      </c>
      <c r="J3" t="n">
        <v>473.9460104586787</v>
      </c>
      <c r="K3" t="n">
        <v>472.4908451268897</v>
      </c>
      <c r="L3" t="n">
        <v>471.0356797951007</v>
      </c>
      <c r="M3" t="n">
        <v>469.5805144633117</v>
      </c>
      <c r="N3" t="n">
        <v>468.1253491315227</v>
      </c>
      <c r="O3" t="n">
        <v>466.6701837997336</v>
      </c>
      <c r="P3" t="n">
        <v>465.2150184679447</v>
      </c>
      <c r="Q3" t="n">
        <v>463.7598531361556</v>
      </c>
      <c r="R3" t="n">
        <v>462.3046878043667</v>
      </c>
      <c r="S3" t="n">
        <v>460.8495224725776</v>
      </c>
      <c r="T3" t="n">
        <v>459.3943571407887</v>
      </c>
      <c r="U3" t="n">
        <v>457.9391918089996</v>
      </c>
      <c r="V3" t="n">
        <v>456.4840264772106</v>
      </c>
      <c r="W3" t="n">
        <v>455.0288611454216</v>
      </c>
      <c r="X3" t="n">
        <v>453.5736958136326</v>
      </c>
      <c r="Y3" t="n">
        <v>452.1185304818436</v>
      </c>
      <c r="Z3" t="n">
        <v>450.6633651500546</v>
      </c>
      <c r="AA3" t="n">
        <v>449.2081998182656</v>
      </c>
      <c r="AB3" t="n">
        <v>447.7530344864766</v>
      </c>
      <c r="AC3" t="n">
        <v>446.2978691546876</v>
      </c>
      <c r="AD3" t="n">
        <v>444.8427038228986</v>
      </c>
      <c r="AE3" t="n">
        <v>443.3875384911096</v>
      </c>
      <c r="AF3" t="n">
        <v>441.9323731593205</v>
      </c>
      <c r="AG3" t="n">
        <v>440.4772078275316</v>
      </c>
      <c r="AH3" t="n">
        <v>439.0220424957425</v>
      </c>
      <c r="AI3" t="n">
        <v>437.5668771639536</v>
      </c>
      <c r="AJ3" t="n">
        <v>436.1117118321645</v>
      </c>
      <c r="AK3" t="n">
        <v>434.6565465003756</v>
      </c>
      <c r="AL3" t="n">
        <v>433.2013811685865</v>
      </c>
      <c r="AM3" t="n">
        <v>431.7462158367975</v>
      </c>
      <c r="AN3" t="n">
        <v>430.2910505050085</v>
      </c>
      <c r="AO3" t="n">
        <v>428.8358851732195</v>
      </c>
      <c r="AP3" t="n">
        <v>427.3807198414305</v>
      </c>
      <c r="AQ3" t="n">
        <v>425.9255545096415</v>
      </c>
      <c r="AR3" t="n">
        <v>424.4703891778525</v>
      </c>
      <c r="AS3" t="n">
        <v>423.0152238460635</v>
      </c>
      <c r="AT3" t="n">
        <v>421.5600585142745</v>
      </c>
      <c r="AU3" t="n">
        <v>420.1048931824855</v>
      </c>
      <c r="AV3" t="n">
        <v>418.6497278506965</v>
      </c>
      <c r="AW3" t="n">
        <v>417.1945625189074</v>
      </c>
      <c r="AX3" t="n">
        <v>415.7393971871185</v>
      </c>
      <c r="AY3" t="n">
        <v>414.2842318553294</v>
      </c>
      <c r="AZ3" t="n">
        <v>412.8290665235404</v>
      </c>
      <c r="BA3" t="n">
        <v>411.3739011917514</v>
      </c>
      <c r="BB3" t="n">
        <v>409.9187358599625</v>
      </c>
      <c r="BC3" t="n">
        <v>408.4635705281734</v>
      </c>
      <c r="BD3" t="n">
        <v>407.0084051963844</v>
      </c>
      <c r="BE3" t="n">
        <v>405.5532398645954</v>
      </c>
      <c r="BF3" t="n">
        <v>404.0980745328064</v>
      </c>
      <c r="BG3" t="n">
        <v>402.6429092010174</v>
      </c>
      <c r="BH3" t="n">
        <v>401.1877438692284</v>
      </c>
      <c r="BI3" t="n">
        <v>399.7325785374394</v>
      </c>
      <c r="BJ3" t="n">
        <v>398.2774132056504</v>
      </c>
      <c r="BK3" t="n">
        <v>396.8222478738613</v>
      </c>
      <c r="BL3" t="n">
        <v>395.3670825420724</v>
      </c>
      <c r="BM3" t="n">
        <v>393.9119172102834</v>
      </c>
      <c r="BN3" t="n">
        <v>392.4567518784943</v>
      </c>
      <c r="BO3" t="n">
        <v>391.0015865467053</v>
      </c>
      <c r="BP3" t="n">
        <v>389.5464212149163</v>
      </c>
      <c r="BQ3" t="n">
        <v>388.0912558831273</v>
      </c>
      <c r="BR3" t="n">
        <v>386.6360905513383</v>
      </c>
      <c r="BS3" t="n">
        <v>385.1809252195493</v>
      </c>
      <c r="BT3" t="n">
        <v>383.7257598877603</v>
      </c>
      <c r="BU3" t="n">
        <v>382.2705945559713</v>
      </c>
      <c r="BV3" t="n">
        <v>380.8154292241823</v>
      </c>
      <c r="BW3" t="n">
        <v>379.3602638923933</v>
      </c>
      <c r="BX3" t="n">
        <v>377.9050985606043</v>
      </c>
      <c r="BY3" t="n">
        <v>376.4499332288153</v>
      </c>
      <c r="BZ3" t="n">
        <v>374.9947678970262</v>
      </c>
      <c r="CA3" t="n">
        <v>373.5396025652373</v>
      </c>
      <c r="CB3" t="n">
        <v>372.0844372334483</v>
      </c>
      <c r="CC3" t="n">
        <v>370.6292719016593</v>
      </c>
      <c r="CD3" t="n">
        <v>369.1741065698702</v>
      </c>
      <c r="CE3" t="n">
        <v>367.7189412380812</v>
      </c>
      <c r="CF3" t="n">
        <v>366.2637759062922</v>
      </c>
      <c r="CG3" t="n">
        <v>364.8086105745032</v>
      </c>
      <c r="CH3" t="n">
        <v>363.3534452427142</v>
      </c>
      <c r="CI3" t="n">
        <v>361.8982799109252</v>
      </c>
      <c r="CJ3" t="n">
        <v>360.4431145791362</v>
      </c>
      <c r="CK3" t="n">
        <v>358.9879492473472</v>
      </c>
      <c r="CL3" t="n">
        <v>357.5327839155582</v>
      </c>
      <c r="CM3" t="n">
        <v>356.0776185837692</v>
      </c>
      <c r="CN3" t="n">
        <v>354.6224532519802</v>
      </c>
      <c r="CO3" t="n">
        <v>353.1672879201911</v>
      </c>
      <c r="CP3" t="n">
        <v>351.7121225884022</v>
      </c>
      <c r="CQ3" t="n">
        <v>350.2569572566132</v>
      </c>
      <c r="CR3" t="n">
        <v>348.8017919248242</v>
      </c>
      <c r="CS3" t="n">
        <v>347.3466265930351</v>
      </c>
      <c r="CT3" t="n">
        <v>345.8914612612461</v>
      </c>
      <c r="CU3" t="n">
        <v>344.4362959294571</v>
      </c>
      <c r="CV3" t="n">
        <v>342.9811305976681</v>
      </c>
      <c r="CW3" t="n">
        <v>341.5259652658791</v>
      </c>
      <c r="CX3" t="n">
        <v>340.0707999340901</v>
      </c>
      <c r="CY3" t="n">
        <v>338.6156346023011</v>
      </c>
      <c r="CZ3" t="n">
        <v>337.1604692705121</v>
      </c>
      <c r="DA3" t="n">
        <v>335.7053039387231</v>
      </c>
      <c r="DB3" t="n">
        <v>334.2501386069341</v>
      </c>
      <c r="DC3" t="n">
        <v>332.7949732751451</v>
      </c>
      <c r="DD3" t="n">
        <v>331.339807943356</v>
      </c>
      <c r="DE3" t="n">
        <v>329.8846426115671</v>
      </c>
    </row>
    <row r="4">
      <c r="A4" s="9" t="inlineStr">
        <is>
          <t>F30-F39 - Transtornos do humor [afetivos]</t>
        </is>
      </c>
      <c r="B4" t="n">
        <v>3353.869624695486</v>
      </c>
      <c r="C4" t="n">
        <v>3337.985348056884</v>
      </c>
      <c r="D4" t="n">
        <v>3322.101071418281</v>
      </c>
      <c r="E4" t="n">
        <v>3306.216794779679</v>
      </c>
      <c r="F4" t="n">
        <v>3290.332518141076</v>
      </c>
      <c r="G4" t="n">
        <v>3274.448241502474</v>
      </c>
      <c r="H4" t="n">
        <v>3258.563964863872</v>
      </c>
      <c r="I4" t="n">
        <v>3242.679688225269</v>
      </c>
      <c r="J4" t="n">
        <v>3226.795411586667</v>
      </c>
      <c r="K4" t="n">
        <v>3210.911134948065</v>
      </c>
      <c r="L4" t="n">
        <v>3195.026858309462</v>
      </c>
      <c r="M4" t="n">
        <v>3179.142581670859</v>
      </c>
      <c r="N4" t="n">
        <v>3163.258305032257</v>
      </c>
      <c r="O4" t="n">
        <v>3147.374028393654</v>
      </c>
      <c r="P4" t="n">
        <v>3131.489751755052</v>
      </c>
      <c r="Q4" t="n">
        <v>3115.60547511645</v>
      </c>
      <c r="R4" t="n">
        <v>3099.721198477847</v>
      </c>
      <c r="S4" t="n">
        <v>3083.836921839245</v>
      </c>
      <c r="T4" t="n">
        <v>3067.952645200643</v>
      </c>
      <c r="U4" t="n">
        <v>3052.06836856204</v>
      </c>
      <c r="V4" t="n">
        <v>3036.184091923438</v>
      </c>
      <c r="W4" t="n">
        <v>3020.299815284835</v>
      </c>
      <c r="X4" t="n">
        <v>3004.415538646233</v>
      </c>
      <c r="Y4" t="n">
        <v>2988.531262007631</v>
      </c>
      <c r="Z4" t="n">
        <v>2972.646985369028</v>
      </c>
      <c r="AA4" t="n">
        <v>2956.762708730426</v>
      </c>
      <c r="AB4" t="n">
        <v>2940.878432091823</v>
      </c>
      <c r="AC4" t="n">
        <v>2924.994155453221</v>
      </c>
      <c r="AD4" t="n">
        <v>2909.109878814618</v>
      </c>
      <c r="AE4" t="n">
        <v>2893.225602176016</v>
      </c>
      <c r="AF4" t="n">
        <v>2877.341325537413</v>
      </c>
      <c r="AG4" t="n">
        <v>2861.457048898811</v>
      </c>
      <c r="AH4" t="n">
        <v>2845.572772260209</v>
      </c>
      <c r="AI4" t="n">
        <v>2829.688495621606</v>
      </c>
      <c r="AJ4" t="n">
        <v>2813.804218983004</v>
      </c>
      <c r="AK4" t="n">
        <v>2797.919942344402</v>
      </c>
      <c r="AL4" t="n">
        <v>2782.035665705799</v>
      </c>
      <c r="AM4" t="n">
        <v>2766.151389067197</v>
      </c>
      <c r="AN4" t="n">
        <v>2750.267112428594</v>
      </c>
      <c r="AO4" t="n">
        <v>2734.382835789992</v>
      </c>
      <c r="AP4" t="n">
        <v>2718.49855915139</v>
      </c>
      <c r="AQ4" t="n">
        <v>2702.614282512787</v>
      </c>
      <c r="AR4" t="n">
        <v>2686.730005874185</v>
      </c>
      <c r="AS4" t="n">
        <v>2670.845729235582</v>
      </c>
      <c r="AT4" t="n">
        <v>2654.96145259698</v>
      </c>
      <c r="AU4" t="n">
        <v>2639.077175958378</v>
      </c>
      <c r="AV4" t="n">
        <v>2623.192899319775</v>
      </c>
      <c r="AW4" t="n">
        <v>2607.308622681173</v>
      </c>
      <c r="AX4" t="n">
        <v>2591.424346042571</v>
      </c>
      <c r="AY4" t="n">
        <v>2575.540069403968</v>
      </c>
      <c r="AZ4" t="n">
        <v>2559.655792765366</v>
      </c>
      <c r="BA4" t="n">
        <v>2543.771516126763</v>
      </c>
      <c r="BB4" t="n">
        <v>2527.887239488161</v>
      </c>
      <c r="BC4" t="n">
        <v>2512.002962849558</v>
      </c>
      <c r="BD4" t="n">
        <v>2496.118686210956</v>
      </c>
      <c r="BE4" t="n">
        <v>2480.234409572353</v>
      </c>
      <c r="BF4" t="n">
        <v>2464.350132933751</v>
      </c>
      <c r="BG4" t="n">
        <v>2448.465856295149</v>
      </c>
      <c r="BH4" t="n">
        <v>2432.581579656546</v>
      </c>
      <c r="BI4" t="n">
        <v>2416.697303017944</v>
      </c>
      <c r="BJ4" t="n">
        <v>2400.813026379341</v>
      </c>
      <c r="BK4" t="n">
        <v>2384.928749740739</v>
      </c>
      <c r="BL4" t="n">
        <v>2369.044473102137</v>
      </c>
      <c r="BM4" t="n">
        <v>2353.160196463534</v>
      </c>
      <c r="BN4" t="n">
        <v>2337.275919824931</v>
      </c>
      <c r="BO4" t="n">
        <v>2321.391643186329</v>
      </c>
      <c r="BP4" t="n">
        <v>2305.507366547727</v>
      </c>
      <c r="BQ4" t="n">
        <v>2289.623089909124</v>
      </c>
      <c r="BR4" t="n">
        <v>2273.738813270522</v>
      </c>
      <c r="BS4" t="n">
        <v>2257.854536631919</v>
      </c>
      <c r="BT4" t="n">
        <v>2241.970259993317</v>
      </c>
      <c r="BU4" t="n">
        <v>2226.085983354715</v>
      </c>
      <c r="BV4" t="n">
        <v>2210.201706716112</v>
      </c>
      <c r="BW4" t="n">
        <v>2194.31743007751</v>
      </c>
      <c r="BX4" t="n">
        <v>2178.433153438908</v>
      </c>
      <c r="BY4" t="n">
        <v>2162.548876800305</v>
      </c>
      <c r="BZ4" t="n">
        <v>2146.664600161703</v>
      </c>
      <c r="CA4" t="n">
        <v>2130.7803235231</v>
      </c>
      <c r="CB4" t="n">
        <v>2114.896046884498</v>
      </c>
      <c r="CC4" t="n">
        <v>2099.011770245896</v>
      </c>
      <c r="CD4" t="n">
        <v>2083.127493607293</v>
      </c>
      <c r="CE4" t="n">
        <v>2067.243216968691</v>
      </c>
      <c r="CF4" t="n">
        <v>2051.358940330088</v>
      </c>
      <c r="CG4" t="n">
        <v>2035.474663691486</v>
      </c>
      <c r="CH4" t="n">
        <v>2019.590387052883</v>
      </c>
      <c r="CI4" t="n">
        <v>2003.706110414281</v>
      </c>
      <c r="CJ4" t="n">
        <v>1987.821833775679</v>
      </c>
      <c r="CK4" t="n">
        <v>1971.937557137076</v>
      </c>
      <c r="CL4" t="n">
        <v>1956.053280498474</v>
      </c>
      <c r="CM4" t="n">
        <v>1940.169003859872</v>
      </c>
      <c r="CN4" t="n">
        <v>1924.284727221269</v>
      </c>
      <c r="CO4" t="n">
        <v>1908.400450582667</v>
      </c>
      <c r="CP4" t="n">
        <v>1892.516173944064</v>
      </c>
      <c r="CQ4" t="n">
        <v>1876.631897305462</v>
      </c>
      <c r="CR4" t="n">
        <v>1860.747620666859</v>
      </c>
      <c r="CS4" t="n">
        <v>1844.863344028257</v>
      </c>
      <c r="CT4" t="n">
        <v>1828.979067389655</v>
      </c>
      <c r="CU4" t="n">
        <v>1813.094790751052</v>
      </c>
      <c r="CV4" t="n">
        <v>1797.21051411245</v>
      </c>
      <c r="CW4" t="n">
        <v>1781.326237473847</v>
      </c>
      <c r="CX4" t="n">
        <v>1765.441960835245</v>
      </c>
      <c r="CY4" t="n">
        <v>1749.557684196643</v>
      </c>
      <c r="CZ4" t="n">
        <v>1733.67340755804</v>
      </c>
      <c r="DA4" t="n">
        <v>1717.789130919438</v>
      </c>
      <c r="DB4" t="n">
        <v>1701.904854280835</v>
      </c>
      <c r="DC4" t="n">
        <v>1686.020577642233</v>
      </c>
      <c r="DD4" t="n">
        <v>1670.13630100363</v>
      </c>
      <c r="DE4" t="n">
        <v>1654.252024365028</v>
      </c>
    </row>
    <row r="5">
      <c r="A5" s="9" t="inlineStr">
        <is>
          <t>F40-F48 - Transtornos neuróticos, transtornos relacionados com o "stress" e transtornos somatoformes</t>
        </is>
      </c>
      <c r="B5" t="n">
        <v>1105.88716625176</v>
      </c>
      <c r="C5" t="n">
        <v>1114.16717171067</v>
      </c>
      <c r="D5" t="n">
        <v>1122.447177169579</v>
      </c>
      <c r="E5" t="n">
        <v>1130.727182628489</v>
      </c>
      <c r="F5" t="n">
        <v>1139.007188087398</v>
      </c>
      <c r="G5" t="n">
        <v>1147.287193546308</v>
      </c>
      <c r="H5" t="n">
        <v>1155.567199005217</v>
      </c>
      <c r="I5" t="n">
        <v>1163.847204464127</v>
      </c>
      <c r="J5" t="n">
        <v>1172.127209923036</v>
      </c>
      <c r="K5" t="n">
        <v>1180.407215381946</v>
      </c>
      <c r="L5" t="n">
        <v>1188.687220840855</v>
      </c>
      <c r="M5" t="n">
        <v>1196.967226299765</v>
      </c>
      <c r="N5" t="n">
        <v>1205.247231758674</v>
      </c>
      <c r="O5" t="n">
        <v>1213.527237217583</v>
      </c>
      <c r="P5" t="n">
        <v>1221.807242676493</v>
      </c>
      <c r="Q5" t="n">
        <v>1230.087248135402</v>
      </c>
      <c r="R5" t="n">
        <v>1238.367253594312</v>
      </c>
      <c r="S5" t="n">
        <v>1246.647259053221</v>
      </c>
      <c r="T5" t="n">
        <v>1254.927264512131</v>
      </c>
      <c r="U5" t="n">
        <v>1263.20726997104</v>
      </c>
      <c r="V5" t="n">
        <v>1271.48727542995</v>
      </c>
      <c r="W5" t="n">
        <v>1279.767280888859</v>
      </c>
      <c r="X5" t="n">
        <v>1288.047286347769</v>
      </c>
      <c r="Y5" t="n">
        <v>1296.327291806678</v>
      </c>
      <c r="Z5" t="n">
        <v>1304.607297265588</v>
      </c>
      <c r="AA5" t="n">
        <v>1312.887302724497</v>
      </c>
      <c r="AB5" t="n">
        <v>1321.167308183407</v>
      </c>
      <c r="AC5" t="n">
        <v>1329.447313642316</v>
      </c>
      <c r="AD5" t="n">
        <v>1337.727319101225</v>
      </c>
      <c r="AE5" t="n">
        <v>1346.007324560135</v>
      </c>
      <c r="AF5" t="n">
        <v>1354.287330019044</v>
      </c>
      <c r="AG5" t="n">
        <v>1362.567335477954</v>
      </c>
      <c r="AH5" t="n">
        <v>1370.847340936863</v>
      </c>
      <c r="AI5" t="n">
        <v>1379.127346395773</v>
      </c>
      <c r="AJ5" t="n">
        <v>1387.407351854682</v>
      </c>
      <c r="AK5" t="n">
        <v>1395.687357313592</v>
      </c>
      <c r="AL5" t="n">
        <v>1403.967362772501</v>
      </c>
      <c r="AM5" t="n">
        <v>1412.247368231411</v>
      </c>
      <c r="AN5" t="n">
        <v>1420.52737369032</v>
      </c>
      <c r="AO5" t="n">
        <v>1428.80737914923</v>
      </c>
      <c r="AP5" t="n">
        <v>1437.087384608139</v>
      </c>
      <c r="AQ5" t="n">
        <v>1445.367390067049</v>
      </c>
      <c r="AR5" t="n">
        <v>1453.647395525958</v>
      </c>
      <c r="AS5" t="n">
        <v>1461.927400984868</v>
      </c>
      <c r="AT5" t="n">
        <v>1470.207406443777</v>
      </c>
      <c r="AU5" t="n">
        <v>1478.487411902687</v>
      </c>
      <c r="AV5" t="n">
        <v>1486.767417361596</v>
      </c>
      <c r="AW5" t="n">
        <v>1495.047422820506</v>
      </c>
      <c r="AX5" t="n">
        <v>1503.327428279415</v>
      </c>
      <c r="AY5" t="n">
        <v>1511.607433738325</v>
      </c>
      <c r="AZ5" t="n">
        <v>1519.887439197234</v>
      </c>
      <c r="BA5" t="n">
        <v>1528.167444656143</v>
      </c>
      <c r="BB5" t="n">
        <v>1536.447450115053</v>
      </c>
      <c r="BC5" t="n">
        <v>1544.727455573962</v>
      </c>
      <c r="BD5" t="n">
        <v>1553.007461032872</v>
      </c>
      <c r="BE5" t="n">
        <v>1561.287466491781</v>
      </c>
      <c r="BF5" t="n">
        <v>1569.567471950691</v>
      </c>
      <c r="BG5" t="n">
        <v>1577.8474774096</v>
      </c>
      <c r="BH5" t="n">
        <v>1586.12748286851</v>
      </c>
      <c r="BI5" t="n">
        <v>1594.407488327419</v>
      </c>
      <c r="BJ5" t="n">
        <v>1602.687493786329</v>
      </c>
      <c r="BK5" t="n">
        <v>1610.967499245238</v>
      </c>
      <c r="BL5" t="n">
        <v>1619.247504704148</v>
      </c>
      <c r="BM5" t="n">
        <v>1627.527510163057</v>
      </c>
      <c r="BN5" t="n">
        <v>1635.807515621967</v>
      </c>
      <c r="BO5" t="n">
        <v>1644.087521080876</v>
      </c>
      <c r="BP5" t="n">
        <v>1652.367526539786</v>
      </c>
      <c r="BQ5" t="n">
        <v>1660.647531998695</v>
      </c>
      <c r="BR5" t="n">
        <v>1668.927537457605</v>
      </c>
      <c r="BS5" t="n">
        <v>1677.207542916514</v>
      </c>
      <c r="BT5" t="n">
        <v>1685.487548375423</v>
      </c>
      <c r="BU5" t="n">
        <v>1693.767553834333</v>
      </c>
      <c r="BV5" t="n">
        <v>1702.047559293242</v>
      </c>
      <c r="BW5" t="n">
        <v>1710.327564752152</v>
      </c>
      <c r="BX5" t="n">
        <v>1718.607570211061</v>
      </c>
      <c r="BY5" t="n">
        <v>1726.887575669971</v>
      </c>
      <c r="BZ5" t="n">
        <v>1735.16758112888</v>
      </c>
      <c r="CA5" t="n">
        <v>1743.44758658779</v>
      </c>
      <c r="CB5" t="n">
        <v>1751.727592046699</v>
      </c>
      <c r="CC5" t="n">
        <v>1760.007597505609</v>
      </c>
      <c r="CD5" t="n">
        <v>1768.287602964518</v>
      </c>
      <c r="CE5" t="n">
        <v>1776.567608423428</v>
      </c>
      <c r="CF5" t="n">
        <v>1784.847613882337</v>
      </c>
      <c r="CG5" t="n">
        <v>1793.127619341246</v>
      </c>
      <c r="CH5" t="n">
        <v>1801.407624800156</v>
      </c>
      <c r="CI5" t="n">
        <v>1809.687630259065</v>
      </c>
      <c r="CJ5" t="n">
        <v>1817.967635717975</v>
      </c>
      <c r="CK5" t="n">
        <v>1826.247641176884</v>
      </c>
      <c r="CL5" t="n">
        <v>1834.527646635794</v>
      </c>
      <c r="CM5" t="n">
        <v>1842.807652094703</v>
      </c>
      <c r="CN5" t="n">
        <v>1851.087657553613</v>
      </c>
      <c r="CO5" t="n">
        <v>1859.367663012522</v>
      </c>
      <c r="CP5" t="n">
        <v>1867.647668471432</v>
      </c>
      <c r="CQ5" t="n">
        <v>1875.927673930341</v>
      </c>
      <c r="CR5" t="n">
        <v>1884.207679389251</v>
      </c>
      <c r="CS5" t="n">
        <v>1892.48768484816</v>
      </c>
      <c r="CT5" t="n">
        <v>1900.76769030707</v>
      </c>
      <c r="CU5" t="n">
        <v>1909.047695765979</v>
      </c>
      <c r="CV5" t="n">
        <v>1917.327701224889</v>
      </c>
      <c r="CW5" t="n">
        <v>1925.607706683798</v>
      </c>
      <c r="CX5" t="n">
        <v>1933.887712142708</v>
      </c>
      <c r="CY5" t="n">
        <v>1942.167717601617</v>
      </c>
      <c r="CZ5" t="n">
        <v>1950.447723060526</v>
      </c>
      <c r="DA5" t="n">
        <v>1958.727728519436</v>
      </c>
      <c r="DB5" t="n">
        <v>1967.007733978345</v>
      </c>
      <c r="DC5" t="n">
        <v>1975.287739437255</v>
      </c>
      <c r="DD5" t="n">
        <v>1983.567744896164</v>
      </c>
      <c r="DE5" t="n">
        <v>1991.847750355074</v>
      </c>
    </row>
    <row r="6">
      <c r="A6" s="9" t="inlineStr">
        <is>
          <t>F50-F59 - Síndromes comportamentais associadas a disfunções fisiológicas e a fatores físicos</t>
        </is>
      </c>
      <c r="B6" t="n">
        <v>107.9938916269964</v>
      </c>
      <c r="C6" t="n">
        <v>107.9329226768146</v>
      </c>
      <c r="D6" t="n">
        <v>107.8719537266329</v>
      </c>
      <c r="E6" t="n">
        <v>107.8109847764511</v>
      </c>
      <c r="F6" t="n">
        <v>107.7500158262693</v>
      </c>
      <c r="G6" t="n">
        <v>107.6890468760875</v>
      </c>
      <c r="H6" t="n">
        <v>107.6280779259058</v>
      </c>
      <c r="I6" t="n">
        <v>107.567108975724</v>
      </c>
      <c r="J6" t="n">
        <v>107.5061400255422</v>
      </c>
      <c r="K6" t="n">
        <v>107.4451710753604</v>
      </c>
      <c r="L6" t="n">
        <v>107.3842021251787</v>
      </c>
      <c r="M6" t="n">
        <v>107.3232331749969</v>
      </c>
      <c r="N6" t="n">
        <v>107.2622642248151</v>
      </c>
      <c r="O6" t="n">
        <v>107.2012952746334</v>
      </c>
      <c r="P6" t="n">
        <v>107.1403263244516</v>
      </c>
      <c r="Q6" t="n">
        <v>107.0793573742698</v>
      </c>
      <c r="R6" t="n">
        <v>107.018388424088</v>
      </c>
      <c r="S6" t="n">
        <v>106.9574194739063</v>
      </c>
      <c r="T6" t="n">
        <v>106.8964505237245</v>
      </c>
      <c r="U6" t="n">
        <v>106.8354815735427</v>
      </c>
      <c r="V6" t="n">
        <v>106.7745126233609</v>
      </c>
      <c r="W6" t="n">
        <v>106.7135436731792</v>
      </c>
      <c r="X6" t="n">
        <v>106.6525747229974</v>
      </c>
      <c r="Y6" t="n">
        <v>106.5916057728156</v>
      </c>
      <c r="Z6" t="n">
        <v>106.5306368226339</v>
      </c>
      <c r="AA6" t="n">
        <v>106.4696678724521</v>
      </c>
      <c r="AB6" t="n">
        <v>106.4086989222703</v>
      </c>
      <c r="AC6" t="n">
        <v>106.3477299720885</v>
      </c>
      <c r="AD6" t="n">
        <v>106.2867610219068</v>
      </c>
      <c r="AE6" t="n">
        <v>106.225792071725</v>
      </c>
      <c r="AF6" t="n">
        <v>106.1648231215432</v>
      </c>
      <c r="AG6" t="n">
        <v>106.1038541713614</v>
      </c>
      <c r="AH6" t="n">
        <v>106.0428852211797</v>
      </c>
      <c r="AI6" t="n">
        <v>105.9819162709979</v>
      </c>
      <c r="AJ6" t="n">
        <v>105.9209473208161</v>
      </c>
      <c r="AK6" t="n">
        <v>105.8599783706344</v>
      </c>
      <c r="AL6" t="n">
        <v>105.7990094204526</v>
      </c>
      <c r="AM6" t="n">
        <v>105.7380404702708</v>
      </c>
      <c r="AN6" t="n">
        <v>105.677071520089</v>
      </c>
      <c r="AO6" t="n">
        <v>105.6161025699073</v>
      </c>
      <c r="AP6" t="n">
        <v>105.5551336197255</v>
      </c>
      <c r="AQ6" t="n">
        <v>105.4941646695437</v>
      </c>
      <c r="AR6" t="n">
        <v>105.4331957193619</v>
      </c>
      <c r="AS6" t="n">
        <v>105.3722267691802</v>
      </c>
      <c r="AT6" t="n">
        <v>105.3112578189984</v>
      </c>
      <c r="AU6" t="n">
        <v>105.2502888688166</v>
      </c>
      <c r="AV6" t="n">
        <v>105.1893199186349</v>
      </c>
      <c r="AW6" t="n">
        <v>105.1283509684531</v>
      </c>
      <c r="AX6" t="n">
        <v>105.0673820182713</v>
      </c>
      <c r="AY6" t="n">
        <v>105.0064130680895</v>
      </c>
      <c r="AZ6" t="n">
        <v>104.9454441179078</v>
      </c>
      <c r="BA6" t="n">
        <v>104.884475167726</v>
      </c>
      <c r="BB6" t="n">
        <v>104.8235062175442</v>
      </c>
      <c r="BC6" t="n">
        <v>104.7625372673625</v>
      </c>
      <c r="BD6" t="n">
        <v>104.7015683171807</v>
      </c>
      <c r="BE6" t="n">
        <v>104.6405993669989</v>
      </c>
      <c r="BF6" t="n">
        <v>104.5796304168171</v>
      </c>
      <c r="BG6" t="n">
        <v>104.5186614666354</v>
      </c>
      <c r="BH6" t="n">
        <v>104.4576925164536</v>
      </c>
      <c r="BI6" t="n">
        <v>104.3967235662718</v>
      </c>
      <c r="BJ6" t="n">
        <v>104.33575461609</v>
      </c>
      <c r="BK6" t="n">
        <v>104.2747856659083</v>
      </c>
      <c r="BL6" t="n">
        <v>104.2138167157265</v>
      </c>
      <c r="BM6" t="n">
        <v>104.1528477655447</v>
      </c>
      <c r="BN6" t="n">
        <v>104.091878815363</v>
      </c>
      <c r="BO6" t="n">
        <v>104.0309098651812</v>
      </c>
      <c r="BP6" t="n">
        <v>103.9699409149994</v>
      </c>
      <c r="BQ6" t="n">
        <v>103.9089719648176</v>
      </c>
      <c r="BR6" t="n">
        <v>103.8480030146359</v>
      </c>
      <c r="BS6" t="n">
        <v>103.7870340644541</v>
      </c>
      <c r="BT6" t="n">
        <v>103.7260651142723</v>
      </c>
      <c r="BU6" t="n">
        <v>103.6650961640905</v>
      </c>
      <c r="BV6" t="n">
        <v>103.6041272139088</v>
      </c>
      <c r="BW6" t="n">
        <v>103.543158263727</v>
      </c>
      <c r="BX6" t="n">
        <v>103.4821893135452</v>
      </c>
      <c r="BY6" t="n">
        <v>103.4212203633635</v>
      </c>
      <c r="BZ6" t="n">
        <v>103.3602514131817</v>
      </c>
      <c r="CA6" t="n">
        <v>103.2992824629999</v>
      </c>
      <c r="CB6" t="n">
        <v>103.2383135128181</v>
      </c>
      <c r="CC6" t="n">
        <v>103.1773445626364</v>
      </c>
      <c r="CD6" t="n">
        <v>103.1163756124546</v>
      </c>
      <c r="CE6" t="n">
        <v>103.0554066622728</v>
      </c>
      <c r="CF6" t="n">
        <v>102.994437712091</v>
      </c>
      <c r="CG6" t="n">
        <v>102.9334687619093</v>
      </c>
      <c r="CH6" t="n">
        <v>102.8724998117275</v>
      </c>
      <c r="CI6" t="n">
        <v>102.8115308615457</v>
      </c>
      <c r="CJ6" t="n">
        <v>102.750561911364</v>
      </c>
      <c r="CK6" t="n">
        <v>102.6895929611822</v>
      </c>
      <c r="CL6" t="n">
        <v>102.6286240110004</v>
      </c>
      <c r="CM6" t="n">
        <v>102.5676550608186</v>
      </c>
      <c r="CN6" t="n">
        <v>102.5066861106369</v>
      </c>
      <c r="CO6" t="n">
        <v>102.4457171604551</v>
      </c>
      <c r="CP6" t="n">
        <v>102.3847482102733</v>
      </c>
      <c r="CQ6" t="n">
        <v>102.3237792600916</v>
      </c>
      <c r="CR6" t="n">
        <v>102.2628103099098</v>
      </c>
      <c r="CS6" t="n">
        <v>102.201841359728</v>
      </c>
      <c r="CT6" t="n">
        <v>102.1408724095462</v>
      </c>
      <c r="CU6" t="n">
        <v>102.0799034593645</v>
      </c>
      <c r="CV6" t="n">
        <v>102.0189345091827</v>
      </c>
      <c r="CW6" t="n">
        <v>101.9579655590009</v>
      </c>
      <c r="CX6" t="n">
        <v>101.8969966088191</v>
      </c>
      <c r="CY6" t="n">
        <v>101.8360276586374</v>
      </c>
      <c r="CZ6" t="n">
        <v>101.7750587084556</v>
      </c>
      <c r="DA6" t="n">
        <v>101.7140897582738</v>
      </c>
      <c r="DB6" t="n">
        <v>101.6531208080921</v>
      </c>
      <c r="DC6" t="n">
        <v>101.5921518579103</v>
      </c>
      <c r="DD6" t="n">
        <v>101.5311829077285</v>
      </c>
      <c r="DE6" t="n">
        <v>101.4702139575467</v>
      </c>
    </row>
    <row r="7">
      <c r="A7" s="9" t="inlineStr">
        <is>
          <t>F60-F69 - Transtornos da personalidade e do comportamento do adulto</t>
        </is>
      </c>
      <c r="B7" t="n">
        <v>40.07710086495656</v>
      </c>
      <c r="C7" t="n">
        <v>40.6957654720859</v>
      </c>
      <c r="D7" t="n">
        <v>41.31443007921526</v>
      </c>
      <c r="E7" t="n">
        <v>41.93309468634461</v>
      </c>
      <c r="F7" t="n">
        <v>42.55175929347396</v>
      </c>
      <c r="G7" t="n">
        <v>43.17042390060331</v>
      </c>
      <c r="H7" t="n">
        <v>43.78908850773266</v>
      </c>
      <c r="I7" t="n">
        <v>44.40775311486202</v>
      </c>
      <c r="J7" t="n">
        <v>45.02641772199136</v>
      </c>
      <c r="K7" t="n">
        <v>45.64508232912072</v>
      </c>
      <c r="L7" t="n">
        <v>46.26374693625007</v>
      </c>
      <c r="M7" t="n">
        <v>46.88241154337942</v>
      </c>
      <c r="N7" t="n">
        <v>47.50107615050877</v>
      </c>
      <c r="O7" t="n">
        <v>48.11974075763813</v>
      </c>
      <c r="P7" t="n">
        <v>48.73840536476747</v>
      </c>
      <c r="Q7" t="n">
        <v>49.35706997189683</v>
      </c>
      <c r="R7" t="n">
        <v>49.97573457902618</v>
      </c>
      <c r="S7" t="n">
        <v>50.59439918615553</v>
      </c>
      <c r="T7" t="n">
        <v>51.21306379328488</v>
      </c>
      <c r="U7" t="n">
        <v>51.83172840041424</v>
      </c>
      <c r="V7" t="n">
        <v>52.45039300754358</v>
      </c>
      <c r="W7" t="n">
        <v>53.06905761467294</v>
      </c>
      <c r="X7" t="n">
        <v>53.68772222180229</v>
      </c>
      <c r="Y7" t="n">
        <v>54.30638682893164</v>
      </c>
      <c r="Z7" t="n">
        <v>54.92505143606099</v>
      </c>
      <c r="AA7" t="n">
        <v>55.54371604319034</v>
      </c>
      <c r="AB7" t="n">
        <v>56.16238065031969</v>
      </c>
      <c r="AC7" t="n">
        <v>56.78104525744904</v>
      </c>
      <c r="AD7" t="n">
        <v>57.3997098645784</v>
      </c>
      <c r="AE7" t="n">
        <v>58.01837447170774</v>
      </c>
      <c r="AF7" t="n">
        <v>58.63703907883711</v>
      </c>
      <c r="AG7" t="n">
        <v>59.25570368596645</v>
      </c>
      <c r="AH7" t="n">
        <v>59.8743682930958</v>
      </c>
      <c r="AI7" t="n">
        <v>60.49303290022516</v>
      </c>
      <c r="AJ7" t="n">
        <v>61.11169750735451</v>
      </c>
      <c r="AK7" t="n">
        <v>61.73036211448386</v>
      </c>
      <c r="AL7" t="n">
        <v>62.34902672161321</v>
      </c>
      <c r="AM7" t="n">
        <v>62.96769132874256</v>
      </c>
      <c r="AN7" t="n">
        <v>63.58635593587191</v>
      </c>
      <c r="AO7" t="n">
        <v>64.20502054300127</v>
      </c>
      <c r="AP7" t="n">
        <v>64.82368515013061</v>
      </c>
      <c r="AQ7" t="n">
        <v>65.44234975725996</v>
      </c>
      <c r="AR7" t="n">
        <v>66.06101436438932</v>
      </c>
      <c r="AS7" t="n">
        <v>66.67967897151867</v>
      </c>
      <c r="AT7" t="n">
        <v>67.29834357864803</v>
      </c>
      <c r="AU7" t="n">
        <v>67.91700818577738</v>
      </c>
      <c r="AV7" t="n">
        <v>68.53567279290672</v>
      </c>
      <c r="AW7" t="n">
        <v>69.15433740003607</v>
      </c>
      <c r="AX7" t="n">
        <v>69.77300200716543</v>
      </c>
      <c r="AY7" t="n">
        <v>70.39166661429478</v>
      </c>
      <c r="AZ7" t="n">
        <v>71.01033122142414</v>
      </c>
      <c r="BA7" t="n">
        <v>71.62899582855349</v>
      </c>
      <c r="BB7" t="n">
        <v>72.24766043568283</v>
      </c>
      <c r="BC7" t="n">
        <v>72.86632504281218</v>
      </c>
      <c r="BD7" t="n">
        <v>73.48498964994154</v>
      </c>
      <c r="BE7" t="n">
        <v>74.10365425707089</v>
      </c>
      <c r="BF7" t="n">
        <v>74.72231886420025</v>
      </c>
      <c r="BG7" t="n">
        <v>75.34098347132959</v>
      </c>
      <c r="BH7" t="n">
        <v>75.95964807845894</v>
      </c>
      <c r="BI7" t="n">
        <v>76.57831268558829</v>
      </c>
      <c r="BJ7" t="n">
        <v>77.19697729271765</v>
      </c>
      <c r="BK7" t="n">
        <v>77.81564189984701</v>
      </c>
      <c r="BL7" t="n">
        <v>78.43430650697636</v>
      </c>
      <c r="BM7" t="n">
        <v>79.0529711141057</v>
      </c>
      <c r="BN7" t="n">
        <v>79.67163572123505</v>
      </c>
      <c r="BO7" t="n">
        <v>80.2903003283644</v>
      </c>
      <c r="BP7" t="n">
        <v>80.90896493549376</v>
      </c>
      <c r="BQ7" t="n">
        <v>81.52762954262312</v>
      </c>
      <c r="BR7" t="n">
        <v>82.14629414975246</v>
      </c>
      <c r="BS7" t="n">
        <v>82.76495875688181</v>
      </c>
      <c r="BT7" t="n">
        <v>83.38362336401116</v>
      </c>
      <c r="BU7" t="n">
        <v>84.00228797114052</v>
      </c>
      <c r="BV7" t="n">
        <v>84.62095257826986</v>
      </c>
      <c r="BW7" t="n">
        <v>85.23961718539923</v>
      </c>
      <c r="BX7" t="n">
        <v>85.85828179252857</v>
      </c>
      <c r="BY7" t="n">
        <v>86.47694639965792</v>
      </c>
      <c r="BZ7" t="n">
        <v>87.09561100678727</v>
      </c>
      <c r="CA7" t="n">
        <v>87.71427561391663</v>
      </c>
      <c r="CB7" t="n">
        <v>88.33294022104597</v>
      </c>
      <c r="CC7" t="n">
        <v>88.95160482817533</v>
      </c>
      <c r="CD7" t="n">
        <v>89.57026943530468</v>
      </c>
      <c r="CE7" t="n">
        <v>90.18893404243403</v>
      </c>
      <c r="CF7" t="n">
        <v>90.80759864956337</v>
      </c>
      <c r="CG7" t="n">
        <v>91.42626325669274</v>
      </c>
      <c r="CH7" t="n">
        <v>92.04492786382208</v>
      </c>
      <c r="CI7" t="n">
        <v>92.66359247095144</v>
      </c>
      <c r="CJ7" t="n">
        <v>93.28225707808079</v>
      </c>
      <c r="CK7" t="n">
        <v>93.90092168521014</v>
      </c>
      <c r="CL7" t="n">
        <v>94.51958629233948</v>
      </c>
      <c r="CM7" t="n">
        <v>95.13825089946884</v>
      </c>
      <c r="CN7" t="n">
        <v>95.7569155065982</v>
      </c>
      <c r="CO7" t="n">
        <v>96.37558011372755</v>
      </c>
      <c r="CP7" t="n">
        <v>96.9942447208569</v>
      </c>
      <c r="CQ7" t="n">
        <v>97.61290932798624</v>
      </c>
      <c r="CR7" t="n">
        <v>98.23157393511559</v>
      </c>
      <c r="CS7" t="n">
        <v>98.85023854224495</v>
      </c>
      <c r="CT7" t="n">
        <v>99.46890314937431</v>
      </c>
      <c r="CU7" t="n">
        <v>100.0875677565037</v>
      </c>
      <c r="CV7" t="n">
        <v>100.706232363633</v>
      </c>
      <c r="CW7" t="n">
        <v>101.3248969707624</v>
      </c>
      <c r="CX7" t="n">
        <v>101.9435615778917</v>
      </c>
      <c r="CY7" t="n">
        <v>102.5622261850211</v>
      </c>
      <c r="CZ7" t="n">
        <v>103.1808907921504</v>
      </c>
      <c r="DA7" t="n">
        <v>103.7995553992798</v>
      </c>
      <c r="DB7" t="n">
        <v>104.4182200064091</v>
      </c>
      <c r="DC7" t="n">
        <v>105.0368846135385</v>
      </c>
      <c r="DD7" t="n">
        <v>105.6555492206678</v>
      </c>
      <c r="DE7" t="n">
        <v>106.2742138277972</v>
      </c>
    </row>
    <row r="8">
      <c r="A8" s="9" t="inlineStr">
        <is>
          <t>F70-F79 - Retardo mental</t>
        </is>
      </c>
      <c r="B8" t="n">
        <v>203.4266817536019</v>
      </c>
      <c r="C8" t="n">
        <v>203.0200121106631</v>
      </c>
      <c r="D8" t="n">
        <v>202.6133424677242</v>
      </c>
      <c r="E8" t="n">
        <v>202.2066728247854</v>
      </c>
      <c r="F8" t="n">
        <v>201.8000031818466</v>
      </c>
      <c r="G8" t="n">
        <v>201.3933335389078</v>
      </c>
      <c r="H8" t="n">
        <v>200.986663895969</v>
      </c>
      <c r="I8" t="n">
        <v>200.5799942530302</v>
      </c>
      <c r="J8" t="n">
        <v>200.1733246100914</v>
      </c>
      <c r="K8" t="n">
        <v>199.7666549671526</v>
      </c>
      <c r="L8" t="n">
        <v>199.3599853242137</v>
      </c>
      <c r="M8" t="n">
        <v>198.9533156812749</v>
      </c>
      <c r="N8" t="n">
        <v>198.5466460383361</v>
      </c>
      <c r="O8" t="n">
        <v>198.1399763953973</v>
      </c>
      <c r="P8" t="n">
        <v>197.7333067524585</v>
      </c>
      <c r="Q8" t="n">
        <v>197.3266371095197</v>
      </c>
      <c r="R8" t="n">
        <v>196.9199674665809</v>
      </c>
      <c r="S8" t="n">
        <v>196.5132978236421</v>
      </c>
      <c r="T8" t="n">
        <v>196.1066281807033</v>
      </c>
      <c r="U8" t="n">
        <v>195.6999585377644</v>
      </c>
      <c r="V8" t="n">
        <v>195.2932888948256</v>
      </c>
      <c r="W8" t="n">
        <v>194.8866192518868</v>
      </c>
      <c r="X8" t="n">
        <v>194.479949608948</v>
      </c>
      <c r="Y8" t="n">
        <v>194.0732799660092</v>
      </c>
      <c r="Z8" t="n">
        <v>193.6666103230704</v>
      </c>
      <c r="AA8" t="n">
        <v>193.2599406801316</v>
      </c>
      <c r="AB8" t="n">
        <v>192.8532710371928</v>
      </c>
      <c r="AC8" t="n">
        <v>192.4466013942539</v>
      </c>
      <c r="AD8" t="n">
        <v>192.0399317513152</v>
      </c>
      <c r="AE8" t="n">
        <v>191.6332621083763</v>
      </c>
      <c r="AF8" t="n">
        <v>191.2265924654375</v>
      </c>
      <c r="AG8" t="n">
        <v>190.8199228224987</v>
      </c>
      <c r="AH8" t="n">
        <v>190.4132531795599</v>
      </c>
      <c r="AI8" t="n">
        <v>190.0065835366211</v>
      </c>
      <c r="AJ8" t="n">
        <v>189.5999138936823</v>
      </c>
      <c r="AK8" t="n">
        <v>189.1932442507435</v>
      </c>
      <c r="AL8" t="n">
        <v>188.7865746078047</v>
      </c>
      <c r="AM8" t="n">
        <v>188.3799049648658</v>
      </c>
      <c r="AN8" t="n">
        <v>187.973235321927</v>
      </c>
      <c r="AO8" t="n">
        <v>187.5665656789882</v>
      </c>
      <c r="AP8" t="n">
        <v>187.1598960360494</v>
      </c>
      <c r="AQ8" t="n">
        <v>186.7532263931106</v>
      </c>
      <c r="AR8" t="n">
        <v>186.3465567501718</v>
      </c>
      <c r="AS8" t="n">
        <v>185.939887107233</v>
      </c>
      <c r="AT8" t="n">
        <v>185.5332174642942</v>
      </c>
      <c r="AU8" t="n">
        <v>185.1265478213554</v>
      </c>
      <c r="AV8" t="n">
        <v>184.7198781784165</v>
      </c>
      <c r="AW8" t="n">
        <v>184.3132085354777</v>
      </c>
      <c r="AX8" t="n">
        <v>183.9065388925389</v>
      </c>
      <c r="AY8" t="n">
        <v>183.4998692496001</v>
      </c>
      <c r="AZ8" t="n">
        <v>183.0931996066613</v>
      </c>
      <c r="BA8" t="n">
        <v>182.6865299637225</v>
      </c>
      <c r="BB8" t="n">
        <v>182.2798603207837</v>
      </c>
      <c r="BC8" t="n">
        <v>181.8731906778449</v>
      </c>
      <c r="BD8" t="n">
        <v>181.466521034906</v>
      </c>
      <c r="BE8" t="n">
        <v>181.0598513919672</v>
      </c>
      <c r="BF8" t="n">
        <v>180.6531817490284</v>
      </c>
      <c r="BG8" t="n">
        <v>180.2465121060896</v>
      </c>
      <c r="BH8" t="n">
        <v>179.8398424631508</v>
      </c>
      <c r="BI8" t="n">
        <v>179.433172820212</v>
      </c>
      <c r="BJ8" t="n">
        <v>179.0265031772732</v>
      </c>
      <c r="BK8" t="n">
        <v>178.6198335343344</v>
      </c>
      <c r="BL8" t="n">
        <v>178.2131638913955</v>
      </c>
      <c r="BM8" t="n">
        <v>177.8064942484567</v>
      </c>
      <c r="BN8" t="n">
        <v>177.3998246055179</v>
      </c>
      <c r="BO8" t="n">
        <v>176.9931549625791</v>
      </c>
      <c r="BP8" t="n">
        <v>176.5864853196403</v>
      </c>
      <c r="BQ8" t="n">
        <v>176.1798156767015</v>
      </c>
      <c r="BR8" t="n">
        <v>175.7731460337627</v>
      </c>
      <c r="BS8" t="n">
        <v>175.3664763908239</v>
      </c>
      <c r="BT8" t="n">
        <v>174.9598067478851</v>
      </c>
      <c r="BU8" t="n">
        <v>174.5531371049462</v>
      </c>
      <c r="BV8" t="n">
        <v>174.1464674620074</v>
      </c>
      <c r="BW8" t="n">
        <v>173.7397978190686</v>
      </c>
      <c r="BX8" t="n">
        <v>173.3331281761298</v>
      </c>
      <c r="BY8" t="n">
        <v>172.926458533191</v>
      </c>
      <c r="BZ8" t="n">
        <v>172.5197888902522</v>
      </c>
      <c r="CA8" t="n">
        <v>172.1131192473134</v>
      </c>
      <c r="CB8" t="n">
        <v>171.7064496043746</v>
      </c>
      <c r="CC8" t="n">
        <v>171.2997799614357</v>
      </c>
      <c r="CD8" t="n">
        <v>170.893110318497</v>
      </c>
      <c r="CE8" t="n">
        <v>170.4864406755581</v>
      </c>
      <c r="CF8" t="n">
        <v>170.0797710326193</v>
      </c>
      <c r="CG8" t="n">
        <v>169.6731013896805</v>
      </c>
      <c r="CH8" t="n">
        <v>169.2664317467417</v>
      </c>
      <c r="CI8" t="n">
        <v>168.8597621038029</v>
      </c>
      <c r="CJ8" t="n">
        <v>168.4530924608641</v>
      </c>
      <c r="CK8" t="n">
        <v>168.0464228179252</v>
      </c>
      <c r="CL8" t="n">
        <v>167.6397531749865</v>
      </c>
      <c r="CM8" t="n">
        <v>167.2330835320476</v>
      </c>
      <c r="CN8" t="n">
        <v>166.8264138891088</v>
      </c>
      <c r="CO8" t="n">
        <v>166.41974424617</v>
      </c>
      <c r="CP8" t="n">
        <v>166.0130746032312</v>
      </c>
      <c r="CQ8" t="n">
        <v>165.6064049602924</v>
      </c>
      <c r="CR8" t="n">
        <v>165.1997353173536</v>
      </c>
      <c r="CS8" t="n">
        <v>164.7930656744148</v>
      </c>
      <c r="CT8" t="n">
        <v>164.386396031476</v>
      </c>
      <c r="CU8" t="n">
        <v>163.9797263885371</v>
      </c>
      <c r="CV8" t="n">
        <v>163.5730567455983</v>
      </c>
      <c r="CW8" t="n">
        <v>163.1663871026595</v>
      </c>
      <c r="CX8" t="n">
        <v>162.7597174597207</v>
      </c>
      <c r="CY8" t="n">
        <v>162.3530478167819</v>
      </c>
      <c r="CZ8" t="n">
        <v>161.9463781738431</v>
      </c>
      <c r="DA8" t="n">
        <v>161.5397085309043</v>
      </c>
      <c r="DB8" t="n">
        <v>161.1330388879655</v>
      </c>
      <c r="DC8" t="n">
        <v>160.7263692450267</v>
      </c>
      <c r="DD8" t="n">
        <v>160.3196996020878</v>
      </c>
      <c r="DE8" t="n">
        <v>159.913029959149</v>
      </c>
    </row>
    <row r="9">
      <c r="A9" s="9" t="inlineStr">
        <is>
          <t>F80-F89 - Transtornos do desenvolvimento psicológico</t>
        </is>
      </c>
      <c r="B9" t="n">
        <v>46.24112082282872</v>
      </c>
      <c r="C9" t="n">
        <v>49.46248674003797</v>
      </c>
      <c r="D9" t="n">
        <v>52.68385265724723</v>
      </c>
      <c r="E9" t="n">
        <v>55.90521857445649</v>
      </c>
      <c r="F9" t="n">
        <v>59.12658449166575</v>
      </c>
      <c r="G9" t="n">
        <v>62.347950408875</v>
      </c>
      <c r="H9" t="n">
        <v>65.56931632608426</v>
      </c>
      <c r="I9" t="n">
        <v>68.79068224329352</v>
      </c>
      <c r="J9" t="n">
        <v>72.01204816050277</v>
      </c>
      <c r="K9" t="n">
        <v>75.23341407771203</v>
      </c>
      <c r="L9" t="n">
        <v>78.45477999492128</v>
      </c>
      <c r="M9" t="n">
        <v>81.67614591213054</v>
      </c>
      <c r="N9" t="n">
        <v>84.89751182933979</v>
      </c>
      <c r="O9" t="n">
        <v>88.11887774654906</v>
      </c>
      <c r="P9" t="n">
        <v>91.34024366375832</v>
      </c>
      <c r="Q9" t="n">
        <v>94.56160958096757</v>
      </c>
      <c r="R9" t="n">
        <v>97.78297549817682</v>
      </c>
      <c r="S9" t="n">
        <v>101.0043414153861</v>
      </c>
      <c r="T9" t="n">
        <v>104.2257073325953</v>
      </c>
      <c r="U9" t="n">
        <v>107.4470732498046</v>
      </c>
      <c r="V9" t="n">
        <v>110.6684391670138</v>
      </c>
      <c r="W9" t="n">
        <v>113.8898050842231</v>
      </c>
      <c r="X9" t="n">
        <v>117.1111710014324</v>
      </c>
      <c r="Y9" t="n">
        <v>120.3325369186416</v>
      </c>
      <c r="Z9" t="n">
        <v>123.5539028358509</v>
      </c>
      <c r="AA9" t="n">
        <v>126.7752687530601</v>
      </c>
      <c r="AB9" t="n">
        <v>129.9966346702694</v>
      </c>
      <c r="AC9" t="n">
        <v>133.2180005874786</v>
      </c>
      <c r="AD9" t="n">
        <v>136.4393665046879</v>
      </c>
      <c r="AE9" t="n">
        <v>139.6607324218971</v>
      </c>
      <c r="AF9" t="n">
        <v>142.8820983391064</v>
      </c>
      <c r="AG9" t="n">
        <v>146.1034642563156</v>
      </c>
      <c r="AH9" t="n">
        <v>149.3248301735249</v>
      </c>
      <c r="AI9" t="n">
        <v>152.5461960907342</v>
      </c>
      <c r="AJ9" t="n">
        <v>155.7675620079434</v>
      </c>
      <c r="AK9" t="n">
        <v>158.9889279251527</v>
      </c>
      <c r="AL9" t="n">
        <v>162.2102938423619</v>
      </c>
      <c r="AM9" t="n">
        <v>165.4316597595712</v>
      </c>
      <c r="AN9" t="n">
        <v>168.6530256767805</v>
      </c>
      <c r="AO9" t="n">
        <v>171.8743915939897</v>
      </c>
      <c r="AP9" t="n">
        <v>175.095757511199</v>
      </c>
      <c r="AQ9" t="n">
        <v>178.3171234284082</v>
      </c>
      <c r="AR9" t="n">
        <v>181.5384893456175</v>
      </c>
      <c r="AS9" t="n">
        <v>184.7598552628267</v>
      </c>
      <c r="AT9" t="n">
        <v>187.981221180036</v>
      </c>
      <c r="AU9" t="n">
        <v>191.2025870972452</v>
      </c>
      <c r="AV9" t="n">
        <v>194.4239530144545</v>
      </c>
      <c r="AW9" t="n">
        <v>197.6453189316638</v>
      </c>
      <c r="AX9" t="n">
        <v>200.866684848873</v>
      </c>
      <c r="AY9" t="n">
        <v>204.0880507660823</v>
      </c>
      <c r="AZ9" t="n">
        <v>207.3094166832915</v>
      </c>
      <c r="BA9" t="n">
        <v>210.5307826005008</v>
      </c>
      <c r="BB9" t="n">
        <v>213.75214851771</v>
      </c>
      <c r="BC9" t="n">
        <v>216.9735144349193</v>
      </c>
      <c r="BD9" t="n">
        <v>220.1948803521286</v>
      </c>
      <c r="BE9" t="n">
        <v>223.4162462693378</v>
      </c>
      <c r="BF9" t="n">
        <v>226.6376121865471</v>
      </c>
      <c r="BG9" t="n">
        <v>229.8589781037563</v>
      </c>
      <c r="BH9" t="n">
        <v>233.0803440209656</v>
      </c>
      <c r="BI9" t="n">
        <v>236.3017099381748</v>
      </c>
      <c r="BJ9" t="n">
        <v>239.5230758553841</v>
      </c>
      <c r="BK9" t="n">
        <v>242.7444417725933</v>
      </c>
      <c r="BL9" t="n">
        <v>245.9658076898026</v>
      </c>
      <c r="BM9" t="n">
        <v>249.1871736070119</v>
      </c>
      <c r="BN9" t="n">
        <v>252.4085395242211</v>
      </c>
      <c r="BO9" t="n">
        <v>255.6299054414304</v>
      </c>
      <c r="BP9" t="n">
        <v>258.8512713586396</v>
      </c>
      <c r="BQ9" t="n">
        <v>262.0726372758489</v>
      </c>
      <c r="BR9" t="n">
        <v>265.2940031930581</v>
      </c>
      <c r="BS9" t="n">
        <v>268.5153691102674</v>
      </c>
      <c r="BT9" t="n">
        <v>271.7367350274766</v>
      </c>
      <c r="BU9" t="n">
        <v>274.9581009446859</v>
      </c>
      <c r="BV9" t="n">
        <v>278.1794668618952</v>
      </c>
      <c r="BW9" t="n">
        <v>281.4008327791044</v>
      </c>
      <c r="BX9" t="n">
        <v>284.6221986963137</v>
      </c>
      <c r="BY9" t="n">
        <v>287.843564613523</v>
      </c>
      <c r="BZ9" t="n">
        <v>291.0649305307322</v>
      </c>
      <c r="CA9" t="n">
        <v>294.2862964479415</v>
      </c>
      <c r="CB9" t="n">
        <v>297.5076623651507</v>
      </c>
      <c r="CC9" t="n">
        <v>300.72902828236</v>
      </c>
      <c r="CD9" t="n">
        <v>303.9503941995692</v>
      </c>
      <c r="CE9" t="n">
        <v>307.1717601167785</v>
      </c>
      <c r="CF9" t="n">
        <v>310.3931260339878</v>
      </c>
      <c r="CG9" t="n">
        <v>313.614491951197</v>
      </c>
      <c r="CH9" t="n">
        <v>316.8358578684063</v>
      </c>
      <c r="CI9" t="n">
        <v>320.0572237856155</v>
      </c>
      <c r="CJ9" t="n">
        <v>323.2785897028248</v>
      </c>
      <c r="CK9" t="n">
        <v>326.499955620034</v>
      </c>
      <c r="CL9" t="n">
        <v>329.7213215372433</v>
      </c>
      <c r="CM9" t="n">
        <v>332.9426874544525</v>
      </c>
      <c r="CN9" t="n">
        <v>336.1640533716618</v>
      </c>
      <c r="CO9" t="n">
        <v>339.385419288871</v>
      </c>
      <c r="CP9" t="n">
        <v>342.6067852060803</v>
      </c>
      <c r="CQ9" t="n">
        <v>345.8281511232896</v>
      </c>
      <c r="CR9" t="n">
        <v>349.0495170404988</v>
      </c>
      <c r="CS9" t="n">
        <v>352.2708829577081</v>
      </c>
      <c r="CT9" t="n">
        <v>355.4922488749173</v>
      </c>
      <c r="CU9" t="n">
        <v>358.7136147921266</v>
      </c>
      <c r="CV9" t="n">
        <v>361.9349807093358</v>
      </c>
      <c r="CW9" t="n">
        <v>365.1563466265451</v>
      </c>
      <c r="CX9" t="n">
        <v>368.3777125437543</v>
      </c>
      <c r="CY9" t="n">
        <v>371.5990784609636</v>
      </c>
      <c r="CZ9" t="n">
        <v>374.8204443781729</v>
      </c>
      <c r="DA9" t="n">
        <v>378.0418102953821</v>
      </c>
      <c r="DB9" t="n">
        <v>381.2631762125914</v>
      </c>
      <c r="DC9" t="n">
        <v>384.4845421298006</v>
      </c>
      <c r="DD9" t="n">
        <v>387.7059080470099</v>
      </c>
      <c r="DE9" t="n">
        <v>390.9272739642191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254.6154013163832</v>
      </c>
      <c r="C10" t="n">
        <v>256.6387795082883</v>
      </c>
      <c r="D10" t="n">
        <v>258.6621577001934</v>
      </c>
      <c r="E10" t="n">
        <v>260.6855358920985</v>
      </c>
      <c r="F10" t="n">
        <v>262.7089140840035</v>
      </c>
      <c r="G10" t="n">
        <v>264.7322922759087</v>
      </c>
      <c r="H10" t="n">
        <v>266.7556704678137</v>
      </c>
      <c r="I10" t="n">
        <v>268.7790486597188</v>
      </c>
      <c r="J10" t="n">
        <v>270.8024268516239</v>
      </c>
      <c r="K10" t="n">
        <v>272.825805043529</v>
      </c>
      <c r="L10" t="n">
        <v>274.8491832354341</v>
      </c>
      <c r="M10" t="n">
        <v>276.8725614273392</v>
      </c>
      <c r="N10" t="n">
        <v>278.8959396192442</v>
      </c>
      <c r="O10" t="n">
        <v>280.9193178111493</v>
      </c>
      <c r="P10" t="n">
        <v>282.9426960030544</v>
      </c>
      <c r="Q10" t="n">
        <v>284.9660741949595</v>
      </c>
      <c r="R10" t="n">
        <v>286.9894523868646</v>
      </c>
      <c r="S10" t="n">
        <v>289.0128305787696</v>
      </c>
      <c r="T10" t="n">
        <v>291.0362087706748</v>
      </c>
      <c r="U10" t="n">
        <v>293.0595869625798</v>
      </c>
      <c r="V10" t="n">
        <v>295.0829651544849</v>
      </c>
      <c r="W10" t="n">
        <v>297.10634334639</v>
      </c>
      <c r="X10" t="n">
        <v>299.1297215382951</v>
      </c>
      <c r="Y10" t="n">
        <v>301.1530997302002</v>
      </c>
      <c r="Z10" t="n">
        <v>303.1764779221052</v>
      </c>
      <c r="AA10" t="n">
        <v>305.1998561140103</v>
      </c>
      <c r="AB10" t="n">
        <v>307.2232343059154</v>
      </c>
      <c r="AC10" t="n">
        <v>309.2466124978205</v>
      </c>
      <c r="AD10" t="n">
        <v>311.2699906897255</v>
      </c>
      <c r="AE10" t="n">
        <v>313.2933688816307</v>
      </c>
      <c r="AF10" t="n">
        <v>315.3167470735357</v>
      </c>
      <c r="AG10" t="n">
        <v>317.3401252654408</v>
      </c>
      <c r="AH10" t="n">
        <v>319.3635034573459</v>
      </c>
      <c r="AI10" t="n">
        <v>321.386881649251</v>
      </c>
      <c r="AJ10" t="n">
        <v>323.4102598411561</v>
      </c>
      <c r="AK10" t="n">
        <v>325.4336380330611</v>
      </c>
      <c r="AL10" t="n">
        <v>327.4570162249663</v>
      </c>
      <c r="AM10" t="n">
        <v>329.4803944168713</v>
      </c>
      <c r="AN10" t="n">
        <v>331.5037726087764</v>
      </c>
      <c r="AO10" t="n">
        <v>333.5271508006815</v>
      </c>
      <c r="AP10" t="n">
        <v>335.5505289925866</v>
      </c>
      <c r="AQ10" t="n">
        <v>337.5739071844916</v>
      </c>
      <c r="AR10" t="n">
        <v>339.5972853763967</v>
      </c>
      <c r="AS10" t="n">
        <v>341.6206635683018</v>
      </c>
      <c r="AT10" t="n">
        <v>343.6440417602069</v>
      </c>
      <c r="AU10" t="n">
        <v>345.667419952112</v>
      </c>
      <c r="AV10" t="n">
        <v>347.6907981440171</v>
      </c>
      <c r="AW10" t="n">
        <v>349.7141763359222</v>
      </c>
      <c r="AX10" t="n">
        <v>351.7375545278272</v>
      </c>
      <c r="AY10" t="n">
        <v>353.7609327197323</v>
      </c>
      <c r="AZ10" t="n">
        <v>355.7843109116374</v>
      </c>
      <c r="BA10" t="n">
        <v>357.8076891035425</v>
      </c>
      <c r="BB10" t="n">
        <v>359.8310672954476</v>
      </c>
      <c r="BC10" t="n">
        <v>361.8544454873527</v>
      </c>
      <c r="BD10" t="n">
        <v>363.8778236792577</v>
      </c>
      <c r="BE10" t="n">
        <v>365.9012018711628</v>
      </c>
      <c r="BF10" t="n">
        <v>367.9245800630679</v>
      </c>
      <c r="BG10" t="n">
        <v>369.947958254973</v>
      </c>
      <c r="BH10" t="n">
        <v>371.9713364468781</v>
      </c>
      <c r="BI10" t="n">
        <v>373.9947146387831</v>
      </c>
      <c r="BJ10" t="n">
        <v>376.0180928306883</v>
      </c>
      <c r="BK10" t="n">
        <v>378.0414710225933</v>
      </c>
      <c r="BL10" t="n">
        <v>380.0648492144984</v>
      </c>
      <c r="BM10" t="n">
        <v>382.0882274064035</v>
      </c>
      <c r="BN10" t="n">
        <v>384.1116055983086</v>
      </c>
      <c r="BO10" t="n">
        <v>386.1349837902137</v>
      </c>
      <c r="BP10" t="n">
        <v>388.1583619821188</v>
      </c>
      <c r="BQ10" t="n">
        <v>390.1817401740238</v>
      </c>
      <c r="BR10" t="n">
        <v>392.2051183659289</v>
      </c>
      <c r="BS10" t="n">
        <v>394.228496557834</v>
      </c>
      <c r="BT10" t="n">
        <v>396.251874749739</v>
      </c>
      <c r="BU10" t="n">
        <v>398.2752529416442</v>
      </c>
      <c r="BV10" t="n">
        <v>400.2986311335492</v>
      </c>
      <c r="BW10" t="n">
        <v>402.3220093254544</v>
      </c>
      <c r="BX10" t="n">
        <v>404.3453875173594</v>
      </c>
      <c r="BY10" t="n">
        <v>406.3687657092645</v>
      </c>
      <c r="BZ10" t="n">
        <v>408.3921439011696</v>
      </c>
      <c r="CA10" t="n">
        <v>410.4155220930746</v>
      </c>
      <c r="CB10" t="n">
        <v>412.4389002849798</v>
      </c>
      <c r="CC10" t="n">
        <v>414.4622784768848</v>
      </c>
      <c r="CD10" t="n">
        <v>416.4856566687899</v>
      </c>
      <c r="CE10" t="n">
        <v>418.509034860695</v>
      </c>
      <c r="CF10" t="n">
        <v>420.5324130526001</v>
      </c>
      <c r="CG10" t="n">
        <v>422.5557912445051</v>
      </c>
      <c r="CH10" t="n">
        <v>424.5791694364102</v>
      </c>
      <c r="CI10" t="n">
        <v>426.6025476283153</v>
      </c>
      <c r="CJ10" t="n">
        <v>428.6259258202204</v>
      </c>
      <c r="CK10" t="n">
        <v>430.6493040121255</v>
      </c>
      <c r="CL10" t="n">
        <v>432.6726822040306</v>
      </c>
      <c r="CM10" t="n">
        <v>434.6960603959357</v>
      </c>
      <c r="CN10" t="n">
        <v>436.7194385878407</v>
      </c>
      <c r="CO10" t="n">
        <v>438.7428167797458</v>
      </c>
      <c r="CP10" t="n">
        <v>440.7661949716509</v>
      </c>
      <c r="CQ10" t="n">
        <v>442.789573163556</v>
      </c>
      <c r="CR10" t="n">
        <v>444.8129513554611</v>
      </c>
      <c r="CS10" t="n">
        <v>446.8363295473662</v>
      </c>
      <c r="CT10" t="n">
        <v>448.8597077392712</v>
      </c>
      <c r="CU10" t="n">
        <v>450.8830859311763</v>
      </c>
      <c r="CV10" t="n">
        <v>452.9064641230814</v>
      </c>
      <c r="CW10" t="n">
        <v>454.9298423149865</v>
      </c>
      <c r="CX10" t="n">
        <v>456.9532205068916</v>
      </c>
      <c r="CY10" t="n">
        <v>458.9765986987967</v>
      </c>
      <c r="CZ10" t="n">
        <v>460.9999768907018</v>
      </c>
      <c r="DA10" t="n">
        <v>463.0233550826068</v>
      </c>
      <c r="DB10" t="n">
        <v>465.0467332745119</v>
      </c>
      <c r="DC10" t="n">
        <v>467.070111466417</v>
      </c>
      <c r="DD10" t="n">
        <v>469.0934896583221</v>
      </c>
      <c r="DE10" t="n">
        <v>471.1168678502272</v>
      </c>
    </row>
    <row r="11">
      <c r="A11" s="9" t="inlineStr">
        <is>
          <t>F99-F99 - Transtorno mental não especificado</t>
        </is>
      </c>
      <c r="B11" t="n">
        <v>155.5695211642477</v>
      </c>
      <c r="C11" t="n">
        <v>153.5134197055748</v>
      </c>
      <c r="D11" t="n">
        <v>151.457318246902</v>
      </c>
      <c r="E11" t="n">
        <v>149.4012167882291</v>
      </c>
      <c r="F11" t="n">
        <v>147.3451153295563</v>
      </c>
      <c r="G11" t="n">
        <v>145.2890138708834</v>
      </c>
      <c r="H11" t="n">
        <v>143.2329124122106</v>
      </c>
      <c r="I11" t="n">
        <v>141.1768109535377</v>
      </c>
      <c r="J11" t="n">
        <v>139.1207094948649</v>
      </c>
      <c r="K11" t="n">
        <v>137.064608036192</v>
      </c>
      <c r="L11" t="n">
        <v>135.0085065775191</v>
      </c>
      <c r="M11" t="n">
        <v>132.9524051188463</v>
      </c>
      <c r="N11" t="n">
        <v>130.8963036601734</v>
      </c>
      <c r="O11" t="n">
        <v>128.8402022015006</v>
      </c>
      <c r="P11" t="n">
        <v>126.7841007428277</v>
      </c>
      <c r="Q11" t="n">
        <v>124.7279992841548</v>
      </c>
      <c r="R11" t="n">
        <v>122.671897825482</v>
      </c>
      <c r="S11" t="n">
        <v>120.6157963668091</v>
      </c>
      <c r="T11" t="n">
        <v>118.5596949081363</v>
      </c>
      <c r="U11" t="n">
        <v>116.5035934494634</v>
      </c>
      <c r="V11" t="n">
        <v>114.4474919907906</v>
      </c>
      <c r="W11" t="n">
        <v>112.3913905321177</v>
      </c>
      <c r="X11" t="n">
        <v>110.3352890734448</v>
      </c>
      <c r="Y11" t="n">
        <v>108.279187614772</v>
      </c>
      <c r="Z11" t="n">
        <v>106.2230861560991</v>
      </c>
      <c r="AA11" t="n">
        <v>104.1669846974263</v>
      </c>
      <c r="AB11" t="n">
        <v>102.1108832387534</v>
      </c>
      <c r="AC11" t="n">
        <v>100.0547817800806</v>
      </c>
      <c r="AD11" t="n">
        <v>97.9986803214077</v>
      </c>
      <c r="AE11" t="n">
        <v>95.94257886273485</v>
      </c>
      <c r="AF11" t="n">
        <v>93.88647740406199</v>
      </c>
      <c r="AG11" t="n">
        <v>91.83037594538914</v>
      </c>
      <c r="AH11" t="n">
        <v>89.77427448671628</v>
      </c>
      <c r="AI11" t="n">
        <v>87.71817302804342</v>
      </c>
      <c r="AJ11" t="n">
        <v>85.66207156937057</v>
      </c>
      <c r="AK11" t="n">
        <v>83.60597011069771</v>
      </c>
      <c r="AL11" t="n">
        <v>81.54986865202486</v>
      </c>
      <c r="AM11" t="n">
        <v>79.493767193352</v>
      </c>
      <c r="AN11" t="n">
        <v>77.43766573467914</v>
      </c>
      <c r="AO11" t="n">
        <v>75.38156427600629</v>
      </c>
      <c r="AP11" t="n">
        <v>73.32546281733342</v>
      </c>
      <c r="AQ11" t="n">
        <v>71.26936135866056</v>
      </c>
      <c r="AR11" t="n">
        <v>69.2132598999877</v>
      </c>
      <c r="AS11" t="n">
        <v>67.15715844131485</v>
      </c>
      <c r="AT11" t="n">
        <v>65.10105698264199</v>
      </c>
      <c r="AU11" t="n">
        <v>63.04495552396914</v>
      </c>
      <c r="AV11" t="n">
        <v>60.98885406529628</v>
      </c>
      <c r="AW11" t="n">
        <v>58.93275260662342</v>
      </c>
      <c r="AX11" t="n">
        <v>56.87665114795057</v>
      </c>
      <c r="AY11" t="n">
        <v>54.82054968927771</v>
      </c>
      <c r="AZ11" t="n">
        <v>52.76444823060486</v>
      </c>
      <c r="BA11" t="n">
        <v>50.708346771932</v>
      </c>
      <c r="BB11" t="n">
        <v>48.65224531325914</v>
      </c>
      <c r="BC11" t="n">
        <v>46.59614385458629</v>
      </c>
      <c r="BD11" t="n">
        <v>44.54004239591343</v>
      </c>
      <c r="BE11" t="n">
        <v>42.48394093724056</v>
      </c>
      <c r="BF11" t="n">
        <v>40.42783947856771</v>
      </c>
      <c r="BG11" t="n">
        <v>38.37173801989485</v>
      </c>
      <c r="BH11" t="n">
        <v>36.31563656122199</v>
      </c>
      <c r="BI11" t="n">
        <v>34.25953510254914</v>
      </c>
      <c r="BJ11" t="n">
        <v>32.20343364387628</v>
      </c>
      <c r="BK11" t="n">
        <v>30.14733218520342</v>
      </c>
      <c r="BL11" t="n">
        <v>28.09123072653057</v>
      </c>
      <c r="BM11" t="n">
        <v>26.03512926785771</v>
      </c>
      <c r="BN11" t="n">
        <v>23.97902780918486</v>
      </c>
      <c r="BO11" t="n">
        <v>21.922926350512</v>
      </c>
      <c r="BP11" t="n">
        <v>19.86682489183914</v>
      </c>
      <c r="BQ11" t="n">
        <v>17.81072343316629</v>
      </c>
      <c r="BR11" t="n">
        <v>15.75462197449343</v>
      </c>
      <c r="BS11" t="n">
        <v>13.69852051582058</v>
      </c>
      <c r="BT11" t="n">
        <v>11.64241905714772</v>
      </c>
      <c r="BU11" t="n">
        <v>9.586317598474864</v>
      </c>
      <c r="BV11" t="n">
        <v>7.530216139802008</v>
      </c>
      <c r="BW11" t="n">
        <v>5.474114681129151</v>
      </c>
      <c r="BX11" t="n">
        <v>3.418013222456295</v>
      </c>
      <c r="BY11" t="n">
        <v>1.361911763783439</v>
      </c>
      <c r="BZ11" t="n">
        <v>-0.6941896948894168</v>
      </c>
      <c r="CA11" t="n">
        <v>-2.750291153562273</v>
      </c>
      <c r="CB11" t="n">
        <v>-4.806392612235129</v>
      </c>
      <c r="CC11" t="n">
        <v>-6.862494070907985</v>
      </c>
      <c r="CD11" t="n">
        <v>-8.91859552958087</v>
      </c>
      <c r="CE11" t="n">
        <v>-10.97469698825373</v>
      </c>
      <c r="CF11" t="n">
        <v>-13.03079844692658</v>
      </c>
      <c r="CG11" t="n">
        <v>-15.08689990559944</v>
      </c>
      <c r="CH11" t="n">
        <v>-17.14300136427229</v>
      </c>
      <c r="CI11" t="n">
        <v>-19.19910282294515</v>
      </c>
      <c r="CJ11" t="n">
        <v>-21.25520428161801</v>
      </c>
      <c r="CK11" t="n">
        <v>-23.31130574029086</v>
      </c>
      <c r="CL11" t="n">
        <v>-25.36740719896372</v>
      </c>
      <c r="CM11" t="n">
        <v>-27.42350865763657</v>
      </c>
      <c r="CN11" t="n">
        <v>-29.47961011630943</v>
      </c>
      <c r="CO11" t="n">
        <v>-31.53571157498229</v>
      </c>
      <c r="CP11" t="n">
        <v>-33.59181303365514</v>
      </c>
      <c r="CQ11" t="n">
        <v>-35.647914492328</v>
      </c>
      <c r="CR11" t="n">
        <v>-37.70401595100086</v>
      </c>
      <c r="CS11" t="n">
        <v>-39.76011740967371</v>
      </c>
      <c r="CT11" t="n">
        <v>-41.81621886834657</v>
      </c>
      <c r="CU11" t="n">
        <v>-43.87232032701942</v>
      </c>
      <c r="CV11" t="n">
        <v>-45.92842178569228</v>
      </c>
      <c r="CW11" t="n">
        <v>-47.98452324436514</v>
      </c>
      <c r="CX11" t="n">
        <v>-50.04062470303799</v>
      </c>
      <c r="CY11" t="n">
        <v>-52.09672616171085</v>
      </c>
      <c r="CZ11" t="n">
        <v>-54.1528276203837</v>
      </c>
      <c r="DA11" t="n">
        <v>-56.20892907905656</v>
      </c>
      <c r="DB11" t="n">
        <v>-58.26503053772942</v>
      </c>
      <c r="DC11" t="n">
        <v>-60.32113199640227</v>
      </c>
      <c r="DD11" t="n">
        <v>-62.37723345507513</v>
      </c>
      <c r="DE11" t="n">
        <v>-64.43333491374798</v>
      </c>
    </row>
    <row r="12">
      <c r="A12" s="9" t="inlineStr">
        <is>
          <t>_Grand Total</t>
        </is>
      </c>
      <c r="B12" t="n">
        <v>5973.293492485142</v>
      </c>
      <c r="C12" t="n">
        <v>5968.326726694442</v>
      </c>
      <c r="D12" t="n">
        <v>5963.359960903743</v>
      </c>
      <c r="E12" t="n">
        <v>5958.393195113043</v>
      </c>
      <c r="F12" t="n">
        <v>5953.426429322342</v>
      </c>
      <c r="G12" t="n">
        <v>5948.459663531642</v>
      </c>
      <c r="H12" t="n">
        <v>5943.492897740943</v>
      </c>
      <c r="I12" t="n">
        <v>5938.526131950242</v>
      </c>
      <c r="J12" t="n">
        <v>5933.559366159542</v>
      </c>
      <c r="K12" t="n">
        <v>5928.592600368842</v>
      </c>
      <c r="L12" t="n">
        <v>5923.625834578143</v>
      </c>
      <c r="M12" t="n">
        <v>5918.659068787442</v>
      </c>
      <c r="N12" t="n">
        <v>5913.692302996742</v>
      </c>
      <c r="O12" t="n">
        <v>5908.725537206042</v>
      </c>
      <c r="P12" t="n">
        <v>5903.758771415342</v>
      </c>
      <c r="Q12" t="n">
        <v>5898.792005624642</v>
      </c>
      <c r="R12" t="n">
        <v>5893.825239833942</v>
      </c>
      <c r="S12" t="n">
        <v>5888.858474043242</v>
      </c>
      <c r="T12" t="n">
        <v>5883.891708252541</v>
      </c>
      <c r="U12" t="n">
        <v>5878.924942461842</v>
      </c>
      <c r="V12" t="n">
        <v>5873.958176671142</v>
      </c>
      <c r="W12" t="n">
        <v>5868.991410880441</v>
      </c>
      <c r="X12" t="n">
        <v>5864.024645089741</v>
      </c>
      <c r="Y12" t="n">
        <v>5859.057879299042</v>
      </c>
      <c r="Z12" t="n">
        <v>5854.091113508342</v>
      </c>
      <c r="AA12" t="n">
        <v>5849.124347717641</v>
      </c>
      <c r="AB12" t="n">
        <v>5844.157581926941</v>
      </c>
      <c r="AC12" t="n">
        <v>5839.190816136242</v>
      </c>
      <c r="AD12" t="n">
        <v>5834.224050345541</v>
      </c>
      <c r="AE12" t="n">
        <v>5829.257284554841</v>
      </c>
      <c r="AF12" t="n">
        <v>5824.290518764141</v>
      </c>
      <c r="AG12" t="n">
        <v>5819.323752973442</v>
      </c>
      <c r="AH12" t="n">
        <v>5814.356987182741</v>
      </c>
      <c r="AI12" t="n">
        <v>5809.390221392041</v>
      </c>
      <c r="AJ12" t="n">
        <v>5804.423455601341</v>
      </c>
      <c r="AK12" t="n">
        <v>5799.45668981064</v>
      </c>
      <c r="AL12" t="n">
        <v>5794.489924019941</v>
      </c>
      <c r="AM12" t="n">
        <v>5789.523158229241</v>
      </c>
      <c r="AN12" t="n">
        <v>5784.556392438541</v>
      </c>
      <c r="AO12" t="n">
        <v>5779.58962664784</v>
      </c>
      <c r="AP12" t="n">
        <v>5774.622860857141</v>
      </c>
      <c r="AQ12" t="n">
        <v>5769.656095066441</v>
      </c>
      <c r="AR12" t="n">
        <v>5764.68932927574</v>
      </c>
      <c r="AS12" t="n">
        <v>5759.72256348504</v>
      </c>
      <c r="AT12" t="n">
        <v>5754.755797694341</v>
      </c>
      <c r="AU12" t="n">
        <v>5749.789031903641</v>
      </c>
      <c r="AV12" t="n">
        <v>5744.82226611294</v>
      </c>
      <c r="AW12" t="n">
        <v>5739.85550032224</v>
      </c>
      <c r="AX12" t="n">
        <v>5734.888734531541</v>
      </c>
      <c r="AY12" t="n">
        <v>5729.92196874084</v>
      </c>
      <c r="AZ12" t="n">
        <v>5724.95520295014</v>
      </c>
      <c r="BA12" t="n">
        <v>5719.98843715944</v>
      </c>
      <c r="BB12" t="n">
        <v>5715.02167136874</v>
      </c>
      <c r="BC12" t="n">
        <v>5710.05490557804</v>
      </c>
      <c r="BD12" t="n">
        <v>5705.08813978734</v>
      </c>
      <c r="BE12" t="n">
        <v>5700.12137399664</v>
      </c>
      <c r="BF12" t="n">
        <v>5695.154608205939</v>
      </c>
      <c r="BG12" t="n">
        <v>5690.18784241524</v>
      </c>
      <c r="BH12" t="n">
        <v>5685.22107662454</v>
      </c>
      <c r="BI12" t="n">
        <v>5680.25431083384</v>
      </c>
      <c r="BJ12" t="n">
        <v>5675.287545043139</v>
      </c>
      <c r="BK12" t="n">
        <v>5670.32077925244</v>
      </c>
      <c r="BL12" t="n">
        <v>5665.35401346174</v>
      </c>
      <c r="BM12" t="n">
        <v>5660.387247671039</v>
      </c>
      <c r="BN12" t="n">
        <v>5655.420481880339</v>
      </c>
      <c r="BO12" t="n">
        <v>5650.45371608964</v>
      </c>
      <c r="BP12" t="n">
        <v>5645.48695029894</v>
      </c>
      <c r="BQ12" t="n">
        <v>5640.520184508239</v>
      </c>
      <c r="BR12" t="n">
        <v>5635.553418717539</v>
      </c>
      <c r="BS12" t="n">
        <v>5630.58665292684</v>
      </c>
      <c r="BT12" t="n">
        <v>5625.619887136139</v>
      </c>
      <c r="BU12" t="n">
        <v>5620.653121345439</v>
      </c>
      <c r="BV12" t="n">
        <v>5615.686355554739</v>
      </c>
      <c r="BW12" t="n">
        <v>5610.719589764039</v>
      </c>
      <c r="BX12" t="n">
        <v>5605.752823973339</v>
      </c>
      <c r="BY12" t="n">
        <v>5600.786058182639</v>
      </c>
      <c r="BZ12" t="n">
        <v>5595.819292391939</v>
      </c>
      <c r="CA12" t="n">
        <v>5590.852526601238</v>
      </c>
      <c r="CB12" t="n">
        <v>5585.885760810539</v>
      </c>
      <c r="CC12" t="n">
        <v>5580.918995019839</v>
      </c>
      <c r="CD12" t="n">
        <v>5575.952229229139</v>
      </c>
      <c r="CE12" t="n">
        <v>5570.985463438438</v>
      </c>
      <c r="CF12" t="n">
        <v>5566.018697647739</v>
      </c>
      <c r="CG12" t="n">
        <v>5561.051931857039</v>
      </c>
      <c r="CH12" t="n">
        <v>5556.085166066338</v>
      </c>
      <c r="CI12" t="n">
        <v>5551.118400275638</v>
      </c>
      <c r="CJ12" t="n">
        <v>5546.151634484939</v>
      </c>
      <c r="CK12" t="n">
        <v>5541.184868694239</v>
      </c>
      <c r="CL12" t="n">
        <v>5536.218102903538</v>
      </c>
      <c r="CM12" t="n">
        <v>5531.251337112838</v>
      </c>
      <c r="CN12" t="n">
        <v>5526.284571322138</v>
      </c>
      <c r="CO12" t="n">
        <v>5521.317805531438</v>
      </c>
      <c r="CP12" t="n">
        <v>5516.351039740738</v>
      </c>
      <c r="CQ12" t="n">
        <v>5511.384273950038</v>
      </c>
      <c r="CR12" t="n">
        <v>5506.417508159338</v>
      </c>
      <c r="CS12" t="n">
        <v>5501.450742368638</v>
      </c>
      <c r="CT12" t="n">
        <v>5496.483976577938</v>
      </c>
      <c r="CU12" t="n">
        <v>5491.517210787238</v>
      </c>
      <c r="CV12" t="n">
        <v>5486.550444996537</v>
      </c>
      <c r="CW12" t="n">
        <v>5481.583679205838</v>
      </c>
      <c r="CX12" t="n">
        <v>5476.616913415138</v>
      </c>
      <c r="CY12" t="n">
        <v>5471.650147624438</v>
      </c>
      <c r="CZ12" t="n">
        <v>5466.683381833737</v>
      </c>
      <c r="DA12" t="n">
        <v>5461.716616043038</v>
      </c>
      <c r="DB12" t="n">
        <v>5456.749850252338</v>
      </c>
      <c r="DC12" t="n">
        <v>5451.783084461637</v>
      </c>
      <c r="DD12" t="n">
        <v>5446.816318670937</v>
      </c>
      <c r="DE12" t="n">
        <v>5441.849552880238</v>
      </c>
    </row>
    <row r="13">
      <c r="A13" s="9" t="inlineStr">
        <is>
          <t>__Atendimentos na APS (exceto saúde mental)</t>
        </is>
      </c>
      <c r="B13" t="n">
        <v>100501.7219439906</v>
      </c>
      <c r="C13" t="n">
        <v>101397.1662141639</v>
      </c>
      <c r="D13" t="n">
        <v>102292.6104843372</v>
      </c>
      <c r="E13" t="n">
        <v>103188.0547545105</v>
      </c>
      <c r="F13" t="n">
        <v>104083.4990246838</v>
      </c>
      <c r="G13" t="n">
        <v>104978.9432948571</v>
      </c>
      <c r="H13" t="n">
        <v>105874.3875650304</v>
      </c>
      <c r="I13" t="n">
        <v>106769.8318352037</v>
      </c>
      <c r="J13" t="n">
        <v>107665.2761053769</v>
      </c>
      <c r="K13" t="n">
        <v>108560.7203755502</v>
      </c>
      <c r="L13" t="n">
        <v>109456.1646457235</v>
      </c>
      <c r="M13" t="n">
        <v>110351.6089158968</v>
      </c>
      <c r="N13" t="n">
        <v>111247.0531860701</v>
      </c>
      <c r="O13" t="n">
        <v>112142.4974562434</v>
      </c>
      <c r="P13" t="n">
        <v>113037.9417264167</v>
      </c>
      <c r="Q13" t="n">
        <v>113933.3859965899</v>
      </c>
      <c r="R13" t="n">
        <v>114828.8302667632</v>
      </c>
      <c r="S13" t="n">
        <v>115724.2745369365</v>
      </c>
      <c r="T13" t="n">
        <v>116619.7188071098</v>
      </c>
      <c r="U13" t="n">
        <v>117515.1630772831</v>
      </c>
      <c r="V13" t="n">
        <v>118410.6073474564</v>
      </c>
      <c r="W13" t="n">
        <v>119306.0516176297</v>
      </c>
      <c r="X13" t="n">
        <v>120201.495887803</v>
      </c>
      <c r="Y13" t="n">
        <v>121096.9401579762</v>
      </c>
      <c r="Z13" t="n">
        <v>121992.3844281495</v>
      </c>
      <c r="AA13" t="n">
        <v>122887.8286983228</v>
      </c>
      <c r="AB13" t="n">
        <v>123783.2729684961</v>
      </c>
      <c r="AC13" t="n">
        <v>124678.7172386694</v>
      </c>
      <c r="AD13" t="n">
        <v>125574.1615088427</v>
      </c>
      <c r="AE13" t="n">
        <v>126469.605779016</v>
      </c>
      <c r="AF13" t="n">
        <v>127365.0500491893</v>
      </c>
      <c r="AG13" t="n">
        <v>128260.4943193625</v>
      </c>
      <c r="AH13" t="n">
        <v>129155.9385895358</v>
      </c>
      <c r="AI13" t="n">
        <v>130051.3828597091</v>
      </c>
      <c r="AJ13" t="n">
        <v>130946.8271298824</v>
      </c>
      <c r="AK13" t="n">
        <v>131842.2714000557</v>
      </c>
      <c r="AL13" t="n">
        <v>132737.715670229</v>
      </c>
      <c r="AM13" t="n">
        <v>133633.1599404023</v>
      </c>
      <c r="AN13" t="n">
        <v>134528.6042105755</v>
      </c>
      <c r="AO13" t="n">
        <v>135424.0484807488</v>
      </c>
      <c r="AP13" t="n">
        <v>136319.4927509221</v>
      </c>
      <c r="AQ13" t="n">
        <v>137214.9370210954</v>
      </c>
      <c r="AR13" t="n">
        <v>138110.3812912687</v>
      </c>
      <c r="AS13" t="n">
        <v>139005.825561442</v>
      </c>
      <c r="AT13" t="n">
        <v>139901.2698316153</v>
      </c>
      <c r="AU13" t="n">
        <v>140796.7141017886</v>
      </c>
      <c r="AV13" t="n">
        <v>141692.1583719619</v>
      </c>
      <c r="AW13" t="n">
        <v>142587.6026421351</v>
      </c>
      <c r="AX13" t="n">
        <v>143483.0469123084</v>
      </c>
      <c r="AY13" t="n">
        <v>144378.4911824817</v>
      </c>
      <c r="AZ13" t="n">
        <v>145273.935452655</v>
      </c>
      <c r="BA13" t="n">
        <v>146169.3797228283</v>
      </c>
      <c r="BB13" t="n">
        <v>147064.8239930016</v>
      </c>
      <c r="BC13" t="n">
        <v>147960.2682631749</v>
      </c>
      <c r="BD13" t="n">
        <v>148855.7125333482</v>
      </c>
      <c r="BE13" t="n">
        <v>149751.1568035214</v>
      </c>
      <c r="BF13" t="n">
        <v>150646.6010736947</v>
      </c>
      <c r="BG13" t="n">
        <v>151542.045343868</v>
      </c>
      <c r="BH13" t="n">
        <v>152437.4896140413</v>
      </c>
      <c r="BI13" t="n">
        <v>153332.9338842146</v>
      </c>
      <c r="BJ13" t="n">
        <v>154228.3781543879</v>
      </c>
      <c r="BK13" t="n">
        <v>155123.8224245612</v>
      </c>
      <c r="BL13" t="n">
        <v>156019.2666947345</v>
      </c>
      <c r="BM13" t="n">
        <v>156914.7109649077</v>
      </c>
      <c r="BN13" t="n">
        <v>157810.155235081</v>
      </c>
      <c r="BO13" t="n">
        <v>158705.5995052543</v>
      </c>
      <c r="BP13" t="n">
        <v>159601.0437754276</v>
      </c>
      <c r="BQ13" t="n">
        <v>160496.4880456009</v>
      </c>
      <c r="BR13" t="n">
        <v>161391.9323157742</v>
      </c>
      <c r="BS13" t="n">
        <v>162287.3765859475</v>
      </c>
      <c r="BT13" t="n">
        <v>163182.8208561207</v>
      </c>
      <c r="BU13" t="n">
        <v>164078.265126294</v>
      </c>
      <c r="BV13" t="n">
        <v>164973.7093964673</v>
      </c>
      <c r="BW13" t="n">
        <v>165869.1536666406</v>
      </c>
      <c r="BX13" t="n">
        <v>166764.5979368139</v>
      </c>
      <c r="BY13" t="n">
        <v>167660.0422069872</v>
      </c>
      <c r="BZ13" t="n">
        <v>168555.4864771605</v>
      </c>
      <c r="CA13" t="n">
        <v>169450.9307473337</v>
      </c>
      <c r="CB13" t="n">
        <v>170346.3750175071</v>
      </c>
      <c r="CC13" t="n">
        <v>171241.8192876803</v>
      </c>
      <c r="CD13" t="n">
        <v>172137.2635578536</v>
      </c>
      <c r="CE13" t="n">
        <v>173032.7078280269</v>
      </c>
      <c r="CF13" t="n">
        <v>173928.1520982002</v>
      </c>
      <c r="CG13" t="n">
        <v>174823.5963683735</v>
      </c>
      <c r="CH13" t="n">
        <v>175719.0406385468</v>
      </c>
      <c r="CI13" t="n">
        <v>176614.48490872</v>
      </c>
      <c r="CJ13" t="n">
        <v>177509.9291788933</v>
      </c>
      <c r="CK13" t="n">
        <v>178405.3734490666</v>
      </c>
      <c r="CL13" t="n">
        <v>179300.8177192399</v>
      </c>
      <c r="CM13" t="n">
        <v>180196.2619894132</v>
      </c>
      <c r="CN13" t="n">
        <v>181091.7062595865</v>
      </c>
      <c r="CO13" t="n">
        <v>181987.1505297598</v>
      </c>
      <c r="CP13" t="n">
        <v>182882.5947999331</v>
      </c>
      <c r="CQ13" t="n">
        <v>183778.0390701063</v>
      </c>
      <c r="CR13" t="n">
        <v>184673.4833402796</v>
      </c>
      <c r="CS13" t="n">
        <v>185568.9276104529</v>
      </c>
      <c r="CT13" t="n">
        <v>186464.3718806262</v>
      </c>
      <c r="CU13" t="n">
        <v>187359.8161507995</v>
      </c>
      <c r="CV13" t="n">
        <v>188255.2604209728</v>
      </c>
      <c r="CW13" t="n">
        <v>189150.7046911461</v>
      </c>
      <c r="CX13" t="n">
        <v>190046.1489613194</v>
      </c>
      <c r="CY13" t="n">
        <v>190941.5932314926</v>
      </c>
      <c r="CZ13" t="n">
        <v>191837.0375016659</v>
      </c>
      <c r="DA13" t="n">
        <v>192732.4817718392</v>
      </c>
      <c r="DB13" t="n">
        <v>193627.9260420125</v>
      </c>
      <c r="DC13" t="n">
        <v>194523.3703121858</v>
      </c>
      <c r="DD13" t="n">
        <v>195418.8145823591</v>
      </c>
      <c r="DE13" t="n">
        <v>196314.2588525324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key</t>
        </is>
      </c>
      <c r="C1" s="9" t="inlineStr">
        <is>
          <t>value</t>
        </is>
      </c>
    </row>
    <row r="2">
      <c r="A2" s="9" t="n">
        <v>0</v>
      </c>
      <c r="B2" t="inlineStr">
        <is>
          <t>DateRange</t>
        </is>
      </c>
      <c r="C2" t="inlineStr">
        <is>
          <t>[2016, 2024]</t>
        </is>
      </c>
    </row>
    <row r="3">
      <c r="A3" s="9" t="n">
        <v>1</v>
      </c>
      <c r="B3" t="inlineStr">
        <is>
          <t>FrequencyDateGroup</t>
        </is>
      </c>
      <c r="C3" t="inlineStr">
        <is>
          <t>M</t>
        </is>
      </c>
    </row>
    <row r="4">
      <c r="A4" s="9" t="n">
        <v>2</v>
      </c>
      <c r="B4" t="inlineStr">
        <is>
          <t>RegressionMethod</t>
        </is>
      </c>
      <c r="C4" t="inlineStr">
        <is>
          <t>prais_winsten</t>
        </is>
      </c>
    </row>
    <row r="5">
      <c r="A5" s="9" t="n">
        <v>3</v>
      </c>
      <c r="B5" t="inlineStr">
        <is>
          <t>ModelFormula</t>
        </is>
      </c>
      <c r="C5" t="inlineStr">
        <is>
          <t>valores~periodo + month_2 + month_3 + month_4 + month_5 + month_6 + month_7 + month_8 + month_9 + month_10 + month_11 + month_12 + Step_PosPandemia + Choque_Inicial + Lockdown_2021 + Trend_PosPandemia</t>
        </is>
      </c>
    </row>
    <row r="6">
      <c r="A6" s="9" t="n">
        <v>4</v>
      </c>
      <c r="B6" t="inlineStr">
        <is>
          <t>DummyArgs</t>
        </is>
      </c>
      <c r="C6" t="inlineStr">
        <is>
          <t>{'Step_PosPandemia': {'start_date': '2020-08-01', 'end_date': '2024-12-01', 'plot': True, 'step': True}, 'Choque_Inicial': {'start_date': '2020-01-01', 'end_date': '2020-07-01'}, 'Lockdown_2021': {'start_date': '2021-04-01', 'end_date': '2021-05-01'}, 'Trend_PosPandemia': {'start_date': '2020-08-01', 'end_date': '2024-12-01', 'plot': True, 'add_time_trend': True}}</t>
        </is>
      </c>
    </row>
    <row r="7">
      <c r="A7" s="9" t="n">
        <v>5</v>
      </c>
      <c r="B7" t="inlineStr">
        <is>
          <t>IterativeFit</t>
        </is>
      </c>
      <c r="C7" t="b">
        <v>1</v>
      </c>
    </row>
    <row r="8">
      <c r="A8" s="9" t="n">
        <v>6</v>
      </c>
      <c r="B8" t="inlineStr">
        <is>
          <t>MaxIterations</t>
        </is>
      </c>
      <c r="C8" t="n">
        <v>100</v>
      </c>
    </row>
    <row r="9">
      <c r="A9" s="9" t="n">
        <v>7</v>
      </c>
      <c r="B9" t="inlineStr">
        <is>
          <t>CriterioBestRho</t>
        </is>
      </c>
      <c r="C9" t="inlineStr">
        <is>
          <t>aic</t>
        </is>
      </c>
    </row>
    <row r="10">
      <c r="A10" s="9" t="n">
        <v>8</v>
      </c>
      <c r="B10" t="inlineStr">
        <is>
          <t>best_rho_range</t>
        </is>
      </c>
      <c r="C10" t="inlineStr">
        <is>
          <t>[-1.0, 1.0, 0.01]</t>
        </is>
      </c>
    </row>
    <row r="11">
      <c r="A11" s="9" t="n">
        <v>9</v>
      </c>
      <c r="B11" t="inlineStr">
        <is>
          <t>CovType</t>
        </is>
      </c>
      <c r="C11" t="inlineStr">
        <is>
          <t>HAC</t>
        </is>
      </c>
    </row>
    <row r="12">
      <c r="A12" s="9" t="n">
        <v>10</v>
      </c>
      <c r="B12" t="inlineStr">
        <is>
          <t>CovKwargs</t>
        </is>
      </c>
      <c r="C12" t="inlineStr">
        <is>
          <t>{'maxlags': 6}</t>
        </is>
      </c>
    </row>
    <row r="13">
      <c r="A13" s="9" t="n">
        <v>11</v>
      </c>
      <c r="B13" t="inlineStr">
        <is>
          <t>ARIMAOrder</t>
        </is>
      </c>
      <c r="C13" t="inlineStr">
        <is>
          <t>(1, 0, 0)</t>
        </is>
      </c>
    </row>
    <row r="14">
      <c r="A14" s="9" t="n">
        <v>12</v>
      </c>
      <c r="B14" t="inlineStr">
        <is>
          <t>additional_dates_factor</t>
        </is>
      </c>
      <c r="C14" t="n">
        <v>0</v>
      </c>
    </row>
    <row r="15">
      <c r="A15" s="9" t="n">
        <v>13</v>
      </c>
      <c r="B15" t="inlineStr">
        <is>
          <t>DoChowTest</t>
        </is>
      </c>
      <c r="C15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2025-04-17T17:54:52Z</dcterms:created>
  <dcterms:modified xsi:type="dcterms:W3CDTF">2025-04-21T01:21:53Z</dcterms:modified>
  <cp:lastModifiedBy>Lucas</cp:lastModifiedBy>
</cp:coreProperties>
</file>