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490" windowWidth="29040" windowHeight="15720" tabRatio="600" firstSheet="0" activeTab="2" autoFilterDateGrouping="1"/>
  </bookViews>
  <sheets>
    <sheet name="LinearRegressionResultStats" sheetId="1" state="visible" r:id="rId1"/>
    <sheet name="Saved_stats" sheetId="2" state="visible" r:id="rId2"/>
    <sheet name="DummyImpact" sheetId="3" state="visible" r:id="rId3"/>
    <sheet name="RealDataSeries" sheetId="4" state="visible" r:id="rId4"/>
    <sheet name="PredictionSeries" sheetId="5" state="visible" r:id="rId5"/>
    <sheet name="Metadata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h:mm:ss"/>
    <numFmt numFmtId="165" formatCode="YYYY-MM-DD H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b val="1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0" pivotButton="0" quotePrefix="0" xfId="0"/>
    <xf numFmtId="2" fontId="2" fillId="0" borderId="0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4" fontId="4" fillId="0" borderId="2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0" fillId="0" borderId="0" pivotButton="0" quotePrefix="0" xfId="0"/>
    <xf numFmtId="0" fontId="1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  <xf numFmtId="165" fontId="5" fillId="0" borderId="3" applyAlignment="1" pivotButton="0" quotePrefix="0" xfId="0">
      <alignment horizontal="center" vertical="top"/>
    </xf>
    <xf numFmtId="165" fontId="5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slope</t>
        </is>
      </c>
      <c r="C1" s="9" t="inlineStr">
        <is>
          <t>dummy_stats</t>
        </is>
      </c>
      <c r="D1" s="9" t="inlineStr">
        <is>
          <t>best_rho</t>
        </is>
      </c>
      <c r="E1" s="9" t="inlineStr">
        <is>
          <t>intercept</t>
        </is>
      </c>
      <c r="F1" s="9" t="inlineStr">
        <is>
          <t>p_value</t>
        </is>
      </c>
      <c r="G1" s="9" t="inlineStr">
        <is>
          <t>sgnf</t>
        </is>
      </c>
      <c r="H1" s="9" t="inlineStr">
        <is>
          <t>std_err</t>
        </is>
      </c>
      <c r="I1" s="9" t="inlineStr">
        <is>
          <t>r_value</t>
        </is>
      </c>
      <c r="J1" s="9" t="inlineStr">
        <is>
          <t>r_squared</t>
        </is>
      </c>
      <c r="K1" s="9" t="inlineStr">
        <is>
          <t>r_squared_adj</t>
        </is>
      </c>
      <c r="L1" s="9" t="inlineStr">
        <is>
          <t>Durbin-Watson</t>
        </is>
      </c>
      <c r="M1" s="9" t="inlineStr">
        <is>
          <t>AIC</t>
        </is>
      </c>
      <c r="N1" s="9" t="inlineStr">
        <is>
          <t>BIC</t>
        </is>
      </c>
      <c r="O1" s="9" t="inlineStr">
        <is>
          <t>num_obs</t>
        </is>
      </c>
      <c r="P1" s="9" t="inlineStr">
        <is>
          <t>fvalue</t>
        </is>
      </c>
      <c r="Q1" s="9" t="inlineStr">
        <is>
          <t>f_pvalue</t>
        </is>
      </c>
      <c r="R1" s="9" t="inlineStr">
        <is>
          <t>log_likelihood_f</t>
        </is>
      </c>
      <c r="S1" s="9" t="inlineStr">
        <is>
          <t>condition_number</t>
        </is>
      </c>
      <c r="T1" s="9" t="inlineStr">
        <is>
          <t>df_model</t>
        </is>
      </c>
      <c r="U1" s="9" t="inlineStr">
        <is>
          <t>df_resid</t>
        </is>
      </c>
      <c r="V1" s="9" t="inlineStr">
        <is>
          <t>resid</t>
        </is>
      </c>
      <c r="W1" s="9" t="inlineStr">
        <is>
          <t>bse</t>
        </is>
      </c>
      <c r="X1" s="9" t="inlineStr">
        <is>
          <t>ssr</t>
        </is>
      </c>
      <c r="Y1" s="9" t="inlineStr">
        <is>
          <t>centered_tss</t>
        </is>
      </c>
      <c r="Z1" s="9" t="inlineStr">
        <is>
          <t>uncentered_tss</t>
        </is>
      </c>
      <c r="AA1" s="9" t="inlineStr">
        <is>
          <t>ess</t>
        </is>
      </c>
      <c r="AB1" s="9" t="inlineStr">
        <is>
          <t>mse_model</t>
        </is>
      </c>
      <c r="AC1" s="9" t="inlineStr">
        <is>
          <t>mse_resid</t>
        </is>
      </c>
      <c r="AD1" s="9" t="inlineStr">
        <is>
          <t>mse_total</t>
        </is>
      </c>
      <c r="AE1" s="9" t="inlineStr">
        <is>
          <t>tvalues</t>
        </is>
      </c>
      <c r="AF1" s="9" t="inlineStr">
        <is>
          <t>pvalues</t>
        </is>
      </c>
      <c r="AG1" s="9" t="inlineStr">
        <is>
          <t>converged</t>
        </is>
      </c>
    </row>
    <row r="2">
      <c r="A2" s="9" t="inlineStr">
        <is>
          <t>F00-F09 - Transtornos mentais orgânicos, inclusive os sintomáticos</t>
        </is>
      </c>
      <c r="B2" t="n">
        <v>0.2955031309241149</v>
      </c>
      <c r="D2" t="n">
        <v>0.180000000000001</v>
      </c>
      <c r="E2" t="n">
        <v>194.4320300551894</v>
      </c>
      <c r="F2" t="n">
        <v>0.4421934896567968</v>
      </c>
      <c r="G2" t="b">
        <v>0</v>
      </c>
      <c r="H2" t="n">
        <v>0.3845221430748657</v>
      </c>
      <c r="I2" t="n">
        <v>0.9477708378065939</v>
      </c>
      <c r="J2" t="n">
        <v>0.8982695609966129</v>
      </c>
      <c r="K2" t="n">
        <v>0.880184149618233</v>
      </c>
      <c r="L2" t="n">
        <v>2.0568</v>
      </c>
      <c r="M2" t="n">
        <v>1115.727640621915</v>
      </c>
      <c r="N2" t="n">
        <v>1161.165730807767</v>
      </c>
      <c r="O2" t="n">
        <v>107</v>
      </c>
      <c r="P2" t="n">
        <v>110.7539928889677</v>
      </c>
      <c r="Q2" t="n">
        <v>5.89280187047903e-52</v>
      </c>
      <c r="R2" t="n">
        <v>-540.8638203109575</v>
      </c>
      <c r="S2" t="n">
        <v>930.9752829056999</v>
      </c>
      <c r="T2" t="n">
        <v>16</v>
      </c>
      <c r="U2" t="n">
        <v>90</v>
      </c>
      <c r="X2" t="n">
        <v>153976.5944900771</v>
      </c>
      <c r="Y2" t="n">
        <v>1513574.462063911</v>
      </c>
      <c r="Z2" t="n">
        <v>11829193.947</v>
      </c>
      <c r="AA2" t="n">
        <v>1359597.867573834</v>
      </c>
      <c r="AB2" t="n">
        <v>84974.8667233646</v>
      </c>
      <c r="AC2" t="n">
        <v>1710.851049889746</v>
      </c>
      <c r="AD2" t="n">
        <v>14279.0043590935</v>
      </c>
      <c r="AG2" t="b">
        <v>1</v>
      </c>
    </row>
    <row r="3">
      <c r="A3" s="9" t="inlineStr">
        <is>
          <t>F20-F29 - Esquizofrenia, transtornos esquizotípicos e transtornos delirantes</t>
        </is>
      </c>
      <c r="B3" t="n">
        <v>-1.411805854802866</v>
      </c>
      <c r="D3" t="n">
        <v>0.100000000000001</v>
      </c>
      <c r="E3" t="n">
        <v>485.9846049547559</v>
      </c>
      <c r="F3" t="n">
        <v>0.09676338292656358</v>
      </c>
      <c r="G3" t="b">
        <v>0</v>
      </c>
      <c r="H3" t="n">
        <v>0.8501006493473239</v>
      </c>
      <c r="I3" t="n">
        <v>0.9219164900587927</v>
      </c>
      <c r="J3" t="n">
        <v>0.8499300146423241</v>
      </c>
      <c r="K3" t="n">
        <v>0.8232509061342927</v>
      </c>
      <c r="L3" t="n">
        <v>2.0586</v>
      </c>
      <c r="M3" t="n">
        <v>1252.142146653956</v>
      </c>
      <c r="N3" t="n">
        <v>1297.580236839809</v>
      </c>
      <c r="O3" t="n">
        <v>107</v>
      </c>
      <c r="P3" t="n">
        <v>57.69216298111603</v>
      </c>
      <c r="Q3" t="n">
        <v>3.444278876354042e-40</v>
      </c>
      <c r="R3" t="n">
        <v>-609.0710733269782</v>
      </c>
      <c r="S3" t="n">
        <v>922.6887152924731</v>
      </c>
      <c r="T3" t="n">
        <v>16</v>
      </c>
      <c r="U3" t="n">
        <v>90</v>
      </c>
      <c r="X3" t="n">
        <v>550982.2158872547</v>
      </c>
      <c r="Y3" t="n">
        <v>3671501.763487527</v>
      </c>
      <c r="Z3" t="n">
        <v>36017105.59653302</v>
      </c>
      <c r="AA3" t="n">
        <v>3120519.547600273</v>
      </c>
      <c r="AB3" t="n">
        <v>195032.471725017</v>
      </c>
      <c r="AC3" t="n">
        <v>6122.024620969497</v>
      </c>
      <c r="AD3" t="n">
        <v>34636.80908950498</v>
      </c>
      <c r="AG3" t="b">
        <v>1</v>
      </c>
    </row>
    <row r="4">
      <c r="A4" s="9" t="inlineStr">
        <is>
          <t>F30-F39 - Transtornos do humor [afetivos]</t>
        </is>
      </c>
      <c r="B4" t="n">
        <v>-15.56369088887348</v>
      </c>
      <c r="D4" t="n">
        <v>-0.2599999999999993</v>
      </c>
      <c r="E4" t="n">
        <v>3386.338377674444</v>
      </c>
      <c r="F4" t="n">
        <v>0.01836304207318967</v>
      </c>
      <c r="G4" t="b">
        <v>1</v>
      </c>
      <c r="H4" t="n">
        <v>6.599775373167616</v>
      </c>
      <c r="I4" t="n">
        <v>0.8686029529079403</v>
      </c>
      <c r="J4" t="n">
        <v>0.7544710898003937</v>
      </c>
      <c r="K4" t="n">
        <v>0.7108215057649081</v>
      </c>
      <c r="L4" t="n">
        <v>2.1742</v>
      </c>
      <c r="M4" t="n">
        <v>1638.445941345682</v>
      </c>
      <c r="N4" t="n">
        <v>1683.884031531535</v>
      </c>
      <c r="O4" t="n">
        <v>107</v>
      </c>
      <c r="P4" t="n">
        <v>47.83959877279813</v>
      </c>
      <c r="Q4" t="n">
        <v>6.148966907954327e-37</v>
      </c>
      <c r="R4" t="n">
        <v>-802.2229706728411</v>
      </c>
      <c r="S4" t="n">
        <v>880.6167887997776</v>
      </c>
      <c r="T4" t="n">
        <v>16</v>
      </c>
      <c r="U4" t="n">
        <v>90</v>
      </c>
      <c r="X4" t="n">
        <v>20374071.58734823</v>
      </c>
      <c r="Y4" t="n">
        <v>82980336.49391769</v>
      </c>
      <c r="Z4" t="n">
        <v>1420575493.647117</v>
      </c>
      <c r="AA4" t="n">
        <v>62606264.90656947</v>
      </c>
      <c r="AB4" t="n">
        <v>3912891.556660592</v>
      </c>
      <c r="AC4" t="n">
        <v>226378.5731927581</v>
      </c>
      <c r="AD4" t="n">
        <v>782833.3631501669</v>
      </c>
      <c r="AG4" t="b">
        <v>1</v>
      </c>
    </row>
    <row r="5">
      <c r="A5" s="9" t="inlineStr">
        <is>
          <t>F40-F48 - Transtornos neuróticos, transtornos relacionados com o "stress" e transtornos somatoformes</t>
        </is>
      </c>
      <c r="B5" t="n">
        <v>8.31488769654235</v>
      </c>
      <c r="D5" t="n">
        <v>-0.2799999999999994</v>
      </c>
      <c r="E5" t="n">
        <v>1117.893695152257</v>
      </c>
      <c r="F5" t="n">
        <v>3.397282520217822e-05</v>
      </c>
      <c r="G5" t="b">
        <v>1</v>
      </c>
      <c r="H5" t="n">
        <v>2.005976377428782</v>
      </c>
      <c r="I5" t="n">
        <v>0.9715805397896</v>
      </c>
      <c r="J5" t="n">
        <v>0.9439687452978505</v>
      </c>
      <c r="K5" t="n">
        <v>0.9340076333508016</v>
      </c>
      <c r="L5" t="n">
        <v>1.8479</v>
      </c>
      <c r="M5" t="n">
        <v>1585.937538241601</v>
      </c>
      <c r="N5" t="n">
        <v>1631.375628427454</v>
      </c>
      <c r="O5" t="n">
        <v>107</v>
      </c>
      <c r="P5" t="n">
        <v>212.3855528653066</v>
      </c>
      <c r="Q5" t="n">
        <v>3.738663557540086e-64</v>
      </c>
      <c r="R5" t="n">
        <v>-775.9687691208007</v>
      </c>
      <c r="S5" t="n">
        <v>801.3415524497221</v>
      </c>
      <c r="T5" t="n">
        <v>16</v>
      </c>
      <c r="U5" t="n">
        <v>90</v>
      </c>
      <c r="X5" t="n">
        <v>12472551.53373381</v>
      </c>
      <c r="Y5" t="n">
        <v>222599897.1473204</v>
      </c>
      <c r="Z5" t="n">
        <v>823076209.0822475</v>
      </c>
      <c r="AA5" t="n">
        <v>210127345.6135865</v>
      </c>
      <c r="AB5" t="n">
        <v>13132959.10084916</v>
      </c>
      <c r="AC5" t="n">
        <v>138583.9059303757</v>
      </c>
      <c r="AD5" t="n">
        <v>2099999.029691701</v>
      </c>
      <c r="AG5" t="b">
        <v>1</v>
      </c>
    </row>
    <row r="6">
      <c r="A6" s="9" t="inlineStr">
        <is>
          <t>F50-F59 - Síndromes comportamentais associadas a disfunções fisiológicas e a fatores físicos</t>
        </is>
      </c>
      <c r="B6" t="n">
        <v>-0.08186078739969159</v>
      </c>
      <c r="D6" t="n">
        <v>-0.2299999999999993</v>
      </c>
      <c r="E6" t="n">
        <v>108.8354068711246</v>
      </c>
      <c r="F6" t="n">
        <v>0.7436343332884316</v>
      </c>
      <c r="G6" t="b">
        <v>0</v>
      </c>
      <c r="H6" t="n">
        <v>0.2503048430086501</v>
      </c>
      <c r="I6" t="n">
        <v>0.819069770195531</v>
      </c>
      <c r="J6" t="n">
        <v>0.6708752884481599</v>
      </c>
      <c r="K6" t="n">
        <v>0.6123642286167217</v>
      </c>
      <c r="L6" t="n">
        <v>1.9646</v>
      </c>
      <c r="M6" t="n">
        <v>993.6587505423588</v>
      </c>
      <c r="N6" t="n">
        <v>1039.096840728211</v>
      </c>
      <c r="O6" t="n">
        <v>107</v>
      </c>
      <c r="P6" t="n">
        <v>34.93153910057451</v>
      </c>
      <c r="Q6" t="n">
        <v>1.191265519531293e-31</v>
      </c>
      <c r="R6" t="n">
        <v>-479.8293752711794</v>
      </c>
      <c r="S6" t="n">
        <v>833.4702363447843</v>
      </c>
      <c r="T6" t="n">
        <v>16</v>
      </c>
      <c r="U6" t="n">
        <v>90</v>
      </c>
      <c r="X6" t="n">
        <v>49203.75091121804</v>
      </c>
      <c r="Y6" t="n">
        <v>149498.8045085396</v>
      </c>
      <c r="Z6" t="n">
        <v>2142621.889113603</v>
      </c>
      <c r="AA6" t="n">
        <v>100295.0535973216</v>
      </c>
      <c r="AB6" t="n">
        <v>6268.4408498326</v>
      </c>
      <c r="AC6" t="n">
        <v>546.7083434579782</v>
      </c>
      <c r="AD6" t="n">
        <v>1410.366080269242</v>
      </c>
      <c r="AG6" t="b">
        <v>1</v>
      </c>
    </row>
    <row r="7">
      <c r="A7" s="9" t="inlineStr">
        <is>
          <t>F60-F69 - Transtornos da personalidade e do comportamento do adulto</t>
        </is>
      </c>
      <c r="B7" t="n">
        <v>0.5852876267775113</v>
      </c>
      <c r="D7" t="n">
        <v>0.04000000000000092</v>
      </c>
      <c r="E7" t="n">
        <v>40.0419250507208</v>
      </c>
      <c r="F7" t="n">
        <v>0.01018603723645101</v>
      </c>
      <c r="G7" t="b">
        <v>1</v>
      </c>
      <c r="H7" t="n">
        <v>0.2277872095812935</v>
      </c>
      <c r="I7" t="n">
        <v>0.8299030107813802</v>
      </c>
      <c r="J7" t="n">
        <v>0.6887390073039996</v>
      </c>
      <c r="K7" t="n">
        <v>0.6334037197135995</v>
      </c>
      <c r="L7" t="n">
        <v>1.7832</v>
      </c>
      <c r="M7" t="n">
        <v>1024.432887429477</v>
      </c>
      <c r="N7" t="n">
        <v>1069.87097761533</v>
      </c>
      <c r="O7" t="n">
        <v>107</v>
      </c>
      <c r="P7" t="n">
        <v>82.07816422372419</v>
      </c>
      <c r="Q7" t="n">
        <v>1.775271217682e-46</v>
      </c>
      <c r="R7" t="n">
        <v>-495.2164437147387</v>
      </c>
      <c r="S7" t="n">
        <v>767.0332419579655</v>
      </c>
      <c r="T7" t="n">
        <v>16</v>
      </c>
      <c r="U7" t="n">
        <v>90</v>
      </c>
      <c r="X7" t="n">
        <v>65600.1914623757</v>
      </c>
      <c r="Y7" t="n">
        <v>210756.2238820125</v>
      </c>
      <c r="Z7" t="n">
        <v>961255.2799449112</v>
      </c>
      <c r="AA7" t="n">
        <v>145156.0324196368</v>
      </c>
      <c r="AB7" t="n">
        <v>9072.252026227299</v>
      </c>
      <c r="AC7" t="n">
        <v>728.8910162486189</v>
      </c>
      <c r="AD7" t="n">
        <v>1988.266263037854</v>
      </c>
      <c r="AG7" t="b">
        <v>1</v>
      </c>
    </row>
    <row r="8">
      <c r="A8" s="9" t="inlineStr">
        <is>
          <t>F70-F79 - Retardo mental</t>
        </is>
      </c>
      <c r="B8" t="n">
        <v>-0.3544667637654031</v>
      </c>
      <c r="D8" t="n">
        <v>-0.4599999999999995</v>
      </c>
      <c r="E8" t="n">
        <v>204.0896077195113</v>
      </c>
      <c r="F8" t="n">
        <v>0.2991444571087147</v>
      </c>
      <c r="G8" t="b">
        <v>0</v>
      </c>
      <c r="H8" t="n">
        <v>0.3414013952511628</v>
      </c>
      <c r="I8" t="n">
        <v>0.8758246872632075</v>
      </c>
      <c r="J8" t="n">
        <v>0.7670688828196953</v>
      </c>
      <c r="K8" t="n">
        <v>0.7256589064320855</v>
      </c>
      <c r="L8" t="n">
        <v>1.9879</v>
      </c>
      <c r="M8" t="n">
        <v>1058.124382416462</v>
      </c>
      <c r="N8" t="n">
        <v>1103.562472602315</v>
      </c>
      <c r="O8" t="n">
        <v>107</v>
      </c>
      <c r="P8" t="n">
        <v>60.01026328384268</v>
      </c>
      <c r="Q8" t="n">
        <v>6.991769904206832e-41</v>
      </c>
      <c r="R8" t="n">
        <v>-512.0621912082312</v>
      </c>
      <c r="S8" t="n">
        <v>860.6404458466894</v>
      </c>
      <c r="T8" t="n">
        <v>16</v>
      </c>
      <c r="U8" t="n">
        <v>90</v>
      </c>
      <c r="X8" t="n">
        <v>89877.92848648658</v>
      </c>
      <c r="Y8" t="n">
        <v>385856.2547352352</v>
      </c>
      <c r="Z8" t="n">
        <v>4650783.158509445</v>
      </c>
      <c r="AA8" t="n">
        <v>295978.3262487487</v>
      </c>
      <c r="AB8" t="n">
        <v>18498.64539054679</v>
      </c>
      <c r="AC8" t="n">
        <v>998.6436498498508</v>
      </c>
      <c r="AD8" t="n">
        <v>3640.153346558823</v>
      </c>
      <c r="AG8" t="b">
        <v>1</v>
      </c>
    </row>
    <row r="9">
      <c r="A9" s="9" t="inlineStr">
        <is>
          <t>F80-F89 - Transtornos do desenvolvimento psicológico</t>
        </is>
      </c>
      <c r="B9" t="n">
        <v>3.331666901501988</v>
      </c>
      <c r="D9" t="n">
        <v>-0.6299999999999997</v>
      </c>
      <c r="E9" t="n">
        <v>44.31779637121013</v>
      </c>
      <c r="F9" t="n">
        <v>2.524066109911398e-11</v>
      </c>
      <c r="G9" t="b">
        <v>1</v>
      </c>
      <c r="H9" t="n">
        <v>0.4993534282718271</v>
      </c>
      <c r="I9" t="n">
        <v>0.9717858534175897</v>
      </c>
      <c r="J9" t="n">
        <v>0.9443677449025533</v>
      </c>
      <c r="K9" t="n">
        <v>0.9344775662185627</v>
      </c>
      <c r="L9" t="n">
        <v>1.3251</v>
      </c>
      <c r="M9" t="n">
        <v>1263.736056884919</v>
      </c>
      <c r="N9" t="n">
        <v>1309.174147070771</v>
      </c>
      <c r="O9" t="n">
        <v>107</v>
      </c>
      <c r="P9" t="n">
        <v>169.691520391356</v>
      </c>
      <c r="Q9" t="n">
        <v>6.500508815284128e-60</v>
      </c>
      <c r="R9" t="n">
        <v>-614.8680284424594</v>
      </c>
      <c r="S9" t="n">
        <v>657.3580807129593</v>
      </c>
      <c r="T9" t="n">
        <v>16</v>
      </c>
      <c r="U9" t="n">
        <v>90</v>
      </c>
      <c r="X9" t="n">
        <v>614038.0112408219</v>
      </c>
      <c r="Y9" t="n">
        <v>11037445.99540786</v>
      </c>
      <c r="Z9" t="n">
        <v>17213251.54651423</v>
      </c>
      <c r="AA9" t="n">
        <v>10423407.98416704</v>
      </c>
      <c r="AB9" t="n">
        <v>651462.99901044</v>
      </c>
      <c r="AC9" t="n">
        <v>6822.644569342466</v>
      </c>
      <c r="AD9" t="n">
        <v>104126.8490132817</v>
      </c>
      <c r="AG9" t="b">
        <v>1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2.194896336981482</v>
      </c>
      <c r="D10" t="n">
        <v>-0.2299999999999993</v>
      </c>
      <c r="E10" t="n">
        <v>251.7914183833798</v>
      </c>
      <c r="F10" t="n">
        <v>0.0009186502636008674</v>
      </c>
      <c r="G10" t="b">
        <v>1</v>
      </c>
      <c r="H10" t="n">
        <v>0.6622455759087991</v>
      </c>
      <c r="I10" t="n">
        <v>0.9234862415800877</v>
      </c>
      <c r="J10" t="n">
        <v>0.8528268383877162</v>
      </c>
      <c r="K10" t="n">
        <v>0.8266627207677546</v>
      </c>
      <c r="L10" t="n">
        <v>1.8359</v>
      </c>
      <c r="M10" t="n">
        <v>1253.316878990652</v>
      </c>
      <c r="N10" t="n">
        <v>1298.754969176504</v>
      </c>
      <c r="O10" t="n">
        <v>107</v>
      </c>
      <c r="P10" t="n">
        <v>63.93366632358152</v>
      </c>
      <c r="Q10" t="n">
        <v>5.316222808754963e-42</v>
      </c>
      <c r="R10" t="n">
        <v>-609.6584394953258</v>
      </c>
      <c r="S10" t="n">
        <v>782.9082980345347</v>
      </c>
      <c r="T10" t="n">
        <v>16</v>
      </c>
      <c r="U10" t="n">
        <v>90</v>
      </c>
      <c r="X10" t="n">
        <v>557064.6711884186</v>
      </c>
      <c r="Y10" t="n">
        <v>3785096.85519947</v>
      </c>
      <c r="Z10" t="n">
        <v>19854556.08391025</v>
      </c>
      <c r="AA10" t="n">
        <v>3228032.184011051</v>
      </c>
      <c r="AB10" t="n">
        <v>201752.0115006907</v>
      </c>
      <c r="AC10" t="n">
        <v>6189.607457649096</v>
      </c>
      <c r="AD10" t="n">
        <v>35708.46089810821</v>
      </c>
      <c r="AG10" t="b">
        <v>1</v>
      </c>
    </row>
    <row r="11">
      <c r="A11" s="9" t="inlineStr">
        <is>
          <t>F99-F99 - Transtorno mental não especificado</t>
        </is>
      </c>
      <c r="B11" t="n">
        <v>-2.044165455749646</v>
      </c>
      <c r="D11" t="n">
        <v>0.3400000000000012</v>
      </c>
      <c r="E11" t="n">
        <v>159.1420634340516</v>
      </c>
      <c r="F11" t="n">
        <v>7.373101482254708e-06</v>
      </c>
      <c r="G11" t="b">
        <v>1</v>
      </c>
      <c r="H11" t="n">
        <v>0.4560199057126955</v>
      </c>
      <c r="I11" t="n">
        <v>0.7873479114516758</v>
      </c>
      <c r="J11" t="n">
        <v>0.6199167336673159</v>
      </c>
      <c r="K11" t="n">
        <v>0.5523463752081721</v>
      </c>
      <c r="L11" t="n">
        <v>2.1087</v>
      </c>
      <c r="M11" t="n">
        <v>1117.003432290617</v>
      </c>
      <c r="N11" t="n">
        <v>1162.441522476469</v>
      </c>
      <c r="O11" t="n">
        <v>107</v>
      </c>
      <c r="P11" t="n">
        <v>29.27277583007286</v>
      </c>
      <c r="Q11" t="n">
        <v>8.600230853745956e-29</v>
      </c>
      <c r="R11" t="n">
        <v>-541.5017161453083</v>
      </c>
      <c r="S11" t="n">
        <v>879.2466470638291</v>
      </c>
      <c r="T11" t="n">
        <v>16</v>
      </c>
      <c r="U11" t="n">
        <v>90</v>
      </c>
      <c r="X11" t="n">
        <v>155823.4902127669</v>
      </c>
      <c r="Y11" t="n">
        <v>409971.9824981081</v>
      </c>
      <c r="Z11" t="n">
        <v>1431375.579115867</v>
      </c>
      <c r="AA11" t="n">
        <v>254148.4922853412</v>
      </c>
      <c r="AB11" t="n">
        <v>15884.28076783382</v>
      </c>
      <c r="AC11" t="n">
        <v>1731.372113475188</v>
      </c>
      <c r="AD11" t="n">
        <v>3867.660212246302</v>
      </c>
      <c r="AG11" t="b">
        <v>1</v>
      </c>
    </row>
    <row r="12">
      <c r="A12" s="9" t="inlineStr">
        <is>
          <t>_Grand Total</t>
        </is>
      </c>
      <c r="B12" t="n">
        <v>-4.248150522319984</v>
      </c>
      <c r="D12" t="n">
        <v>0.100000000000001</v>
      </c>
      <c r="E12" t="n">
        <v>6023.594006006006</v>
      </c>
      <c r="F12" t="n">
        <v>0.7649830848186467</v>
      </c>
      <c r="G12" t="b">
        <v>0</v>
      </c>
      <c r="H12" t="n">
        <v>14.21054213635681</v>
      </c>
      <c r="I12" t="n">
        <v>0.9414966005959676</v>
      </c>
      <c r="J12" t="n">
        <v>0.886415848933763</v>
      </c>
      <c r="K12" t="n">
        <v>0.866223110966432</v>
      </c>
      <c r="L12" t="n">
        <v>1.9892</v>
      </c>
      <c r="M12" t="n">
        <v>1814.720456561308</v>
      </c>
      <c r="N12" t="n">
        <v>1860.15854674716</v>
      </c>
      <c r="O12" t="n">
        <v>107</v>
      </c>
      <c r="P12" t="n">
        <v>89.54912122179054</v>
      </c>
      <c r="Q12" t="n">
        <v>4.650849236473222e-48</v>
      </c>
      <c r="R12" t="n">
        <v>-890.3602282806539</v>
      </c>
      <c r="S12" t="n">
        <v>840.4713963137496</v>
      </c>
      <c r="T12" t="n">
        <v>16</v>
      </c>
      <c r="U12" t="n">
        <v>90</v>
      </c>
      <c r="X12" t="n">
        <v>105814595.9311881</v>
      </c>
      <c r="Y12" t="n">
        <v>931596485.4065064</v>
      </c>
      <c r="Z12" t="n">
        <v>7700427104.836955</v>
      </c>
      <c r="AA12" t="n">
        <v>825781889.4753183</v>
      </c>
      <c r="AB12" t="n">
        <v>51611368.09220739</v>
      </c>
      <c r="AC12" t="n">
        <v>1175717.732568756</v>
      </c>
      <c r="AD12" t="n">
        <v>8788646.088740626</v>
      </c>
      <c r="AG12" t="b">
        <v>1</v>
      </c>
    </row>
    <row r="13">
      <c r="A13" s="9" t="inlineStr">
        <is>
          <t>__Atendimentos na APS (exceto saúde mental)</t>
        </is>
      </c>
      <c r="B13" t="n">
        <v>906.6686006745028</v>
      </c>
      <c r="D13" t="n">
        <v>0.6000000000000014</v>
      </c>
      <c r="E13" t="n">
        <v>99642.82282951538</v>
      </c>
      <c r="F13" t="n">
        <v>2.46569566455799e-06</v>
      </c>
      <c r="G13" t="b">
        <v>1</v>
      </c>
      <c r="H13" t="n">
        <v>192.4599858194266</v>
      </c>
      <c r="I13" t="n">
        <v>0.9493021560300842</v>
      </c>
      <c r="J13" t="n">
        <v>0.9011745834433663</v>
      </c>
      <c r="K13" t="n">
        <v>0.8836056204999647</v>
      </c>
      <c r="L13" t="n">
        <v>1.8372</v>
      </c>
      <c r="M13" t="n">
        <v>2444.906862024973</v>
      </c>
      <c r="N13" t="n">
        <v>2490.344952210825</v>
      </c>
      <c r="O13" t="n">
        <v>107</v>
      </c>
      <c r="P13" t="n">
        <v>218.0342696525845</v>
      </c>
      <c r="Q13" t="n">
        <v>1.187904023354555e-64</v>
      </c>
      <c r="R13" t="n">
        <v>-1205.453431012486</v>
      </c>
      <c r="S13" t="n">
        <v>793.7462754898877</v>
      </c>
      <c r="T13" t="n">
        <v>16</v>
      </c>
      <c r="U13" t="n">
        <v>90</v>
      </c>
      <c r="X13" t="n">
        <v>38226376556.7326</v>
      </c>
      <c r="Y13" t="n">
        <v>386807138170.0303</v>
      </c>
      <c r="Z13" t="n">
        <v>3014099569201.704</v>
      </c>
      <c r="AA13" t="n">
        <v>348580761613.2977</v>
      </c>
      <c r="AB13" t="n">
        <v>21786297600.8311</v>
      </c>
      <c r="AC13" t="n">
        <v>424737517.297029</v>
      </c>
      <c r="AD13" t="n">
        <v>3649123945.000286</v>
      </c>
      <c r="AG13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3"/>
  <sheetViews>
    <sheetView topLeftCell="A4" zoomScale="85" zoomScaleNormal="85" workbookViewId="0">
      <selection activeCell="C25" sqref="C25"/>
    </sheetView>
  </sheetViews>
  <sheetFormatPr baseColWidth="8" defaultRowHeight="15"/>
  <cols>
    <col width="22.42578125" customWidth="1" style="7" min="1" max="1"/>
    <col width="17.28515625" customWidth="1" style="7" min="2" max="10"/>
  </cols>
  <sheetData>
    <row r="1">
      <c r="B1" s="2" t="inlineStr">
        <is>
          <t>Pos Pandemia %‑of‑baseline growth rate</t>
        </is>
      </c>
      <c r="C1" s="2" t="inlineStr">
        <is>
          <t>Pre Pand % base_growth</t>
        </is>
      </c>
      <c r="D1" s="2" t="n"/>
      <c r="E1" s="2" t="inlineStr">
        <is>
          <t>combined</t>
        </is>
      </c>
      <c r="F1" s="2" t="inlineStr">
        <is>
          <t>using pandemic mean as denominator</t>
        </is>
      </c>
      <c r="G1" s="2" t="n"/>
      <c r="H1" s="2" t="inlineStr">
        <is>
          <t>1 mes antes do pos pand</t>
        </is>
      </c>
      <c r="I1" s="2" t="inlineStr">
        <is>
          <t>TotalSeriesMean</t>
        </is>
      </c>
      <c r="J1" s="2" t="inlineStr">
        <is>
          <t>PosPandemic Mean</t>
        </is>
      </c>
      <c r="K1" s="1" t="inlineStr">
        <is>
          <t>slope</t>
        </is>
      </c>
      <c r="L1" s="1" t="inlineStr">
        <is>
          <t>best_rho</t>
        </is>
      </c>
      <c r="M1" s="1" t="inlineStr">
        <is>
          <t>intercept</t>
        </is>
      </c>
      <c r="N1" s="1" t="inlineStr">
        <is>
          <t>p_value</t>
        </is>
      </c>
      <c r="O1" s="1" t="inlineStr">
        <is>
          <t>sgnf</t>
        </is>
      </c>
      <c r="P1" s="1" t="inlineStr">
        <is>
          <t>std_err</t>
        </is>
      </c>
      <c r="Q1" s="1" t="inlineStr">
        <is>
          <t>r_value</t>
        </is>
      </c>
      <c r="R1" s="1" t="inlineStr">
        <is>
          <t>r_squared</t>
        </is>
      </c>
      <c r="S1" s="1" t="inlineStr">
        <is>
          <t>r_squared_adj</t>
        </is>
      </c>
      <c r="T1" s="1" t="inlineStr">
        <is>
          <t>Durbin-Watson</t>
        </is>
      </c>
      <c r="U1" s="1" t="inlineStr">
        <is>
          <t>AIC</t>
        </is>
      </c>
      <c r="V1" s="1" t="inlineStr">
        <is>
          <t>BIC</t>
        </is>
      </c>
      <c r="W1" s="1" t="inlineStr">
        <is>
          <t>num_obs</t>
        </is>
      </c>
      <c r="X1" s="1" t="inlineStr">
        <is>
          <t>fvalue</t>
        </is>
      </c>
      <c r="Y1" s="1" t="inlineStr">
        <is>
          <t>f_pvalue</t>
        </is>
      </c>
      <c r="Z1" s="1" t="inlineStr">
        <is>
          <t>log_likelihood_f</t>
        </is>
      </c>
      <c r="AA1" s="6" t="inlineStr">
        <is>
          <t>Dummies</t>
        </is>
      </c>
      <c r="AC1" s="1" t="inlineStr">
        <is>
          <t>Pulse_Pandemia___coef</t>
        </is>
      </c>
      <c r="AD1" s="1" t="inlineStr">
        <is>
          <t>Pulse_Pandemia___p_value</t>
        </is>
      </c>
      <c r="AE1" s="1" t="inlineStr">
        <is>
          <t>Pulse_Pandemia___sgn</t>
        </is>
      </c>
      <c r="AF1" s="1" t="inlineStr">
        <is>
          <t>Pulse_Pandemia___conf_int</t>
        </is>
      </c>
      <c r="AG1" s="1" t="inlineStr">
        <is>
          <t>Pulse_Pandemia___std_err</t>
        </is>
      </c>
      <c r="AH1" s="1" t="inlineStr">
        <is>
          <t>Trend_PandemiaePos___coef</t>
        </is>
      </c>
      <c r="AI1" s="1" t="inlineStr">
        <is>
          <t>Trend_PandemiaePos___p_value</t>
        </is>
      </c>
      <c r="AJ1" s="1" t="inlineStr">
        <is>
          <t>Trend_PandemiaePos___sgn</t>
        </is>
      </c>
      <c r="AK1" s="1" t="inlineStr">
        <is>
          <t>Trend_PandemiaePos___conf_int</t>
        </is>
      </c>
      <c r="AL1" s="1" t="inlineStr">
        <is>
          <t>Trend_PandemiaePos___std_err</t>
        </is>
      </c>
    </row>
    <row r="2">
      <c r="A2" s="1" t="inlineStr">
        <is>
          <t>Atendimentos na APS (exceto saúde mental)</t>
        </is>
      </c>
      <c r="B2" s="3">
        <f>AH2/M2*100</f>
        <v/>
      </c>
      <c r="C2" s="3">
        <f>K2/M2*100</f>
        <v/>
      </c>
      <c r="D2" s="3">
        <f>(ABS(K2)+AG2)/M2*100</f>
        <v/>
      </c>
      <c r="E2" s="3">
        <f>(K2+AG2)/M2*100</f>
        <v/>
      </c>
      <c r="F2" s="3">
        <f>AG2/J2*100</f>
        <v/>
      </c>
      <c r="G2" s="3">
        <f>AH2/H2*100</f>
        <v/>
      </c>
      <c r="H2" t="n">
        <v>114545</v>
      </c>
      <c r="I2" t="n">
        <v>167612.3703703704</v>
      </c>
      <c r="J2" t="n">
        <v>229326.7045454546</v>
      </c>
      <c r="K2" t="n">
        <v>1262.13650662018</v>
      </c>
      <c r="L2" t="n">
        <v>-0.1799999999999993</v>
      </c>
      <c r="M2" t="n">
        <v>91272.13934357282</v>
      </c>
      <c r="N2" t="n">
        <v>6.212896479903339e-10</v>
      </c>
      <c r="O2" t="b">
        <v>1</v>
      </c>
      <c r="P2" t="n">
        <v>204.0663278312876</v>
      </c>
      <c r="Q2" t="n">
        <v>0.8836916380535634</v>
      </c>
      <c r="R2" t="n">
        <v>0.7809109111657901</v>
      </c>
      <c r="S2" t="n">
        <v>0.7745296755686772</v>
      </c>
      <c r="T2" t="n">
        <v>1.9082</v>
      </c>
      <c r="U2" t="n">
        <v>2502.309251222867</v>
      </c>
      <c r="V2" t="n">
        <v>2513.000566560715</v>
      </c>
      <c r="W2" t="n">
        <v>107</v>
      </c>
      <c r="X2" t="n">
        <v>134.2983813112099</v>
      </c>
      <c r="Y2" t="n">
        <v>1.841284262310836e-35</v>
      </c>
      <c r="Z2" t="n">
        <v>-1247.154625611433</v>
      </c>
      <c r="AB2" s="1" t="inlineStr">
        <is>
          <t>Atendimentos na APS (exceto saúde mental)</t>
        </is>
      </c>
      <c r="AC2" t="n">
        <v>-55633.65911610916</v>
      </c>
      <c r="AD2" t="n">
        <v>1.968861408402336e-08</v>
      </c>
      <c r="AE2" t="b">
        <v>1</v>
      </c>
      <c r="AF2" t="inlineStr">
        <is>
          <t>[-75054.0504161019, -36213.26781611642]</t>
        </is>
      </c>
      <c r="AG2" t="n">
        <v>9908.544979998771</v>
      </c>
      <c r="AH2" t="n">
        <v>1011.425368836586</v>
      </c>
      <c r="AI2" t="n">
        <v>0.04624148001061745</v>
      </c>
      <c r="AJ2" t="b">
        <v>1</v>
      </c>
      <c r="AK2" t="inlineStr">
        <is>
          <t>[16.85642334958061, 2005.994314323592]</t>
        </is>
      </c>
      <c r="AL2" t="n">
        <v>507.4424598268329</v>
      </c>
    </row>
    <row r="3">
      <c r="A3" s="1" t="inlineStr">
        <is>
          <t>F00-F09 - Transtornos mentais orgânicos, inclusive os sintomáticos</t>
        </is>
      </c>
      <c r="B3" s="3">
        <f>AH3/M3*100</f>
        <v/>
      </c>
      <c r="C3" s="3">
        <f>K3/M3*100</f>
        <v/>
      </c>
      <c r="D3" s="3">
        <f>(ABS(K3)+AG3)/M3*100</f>
        <v/>
      </c>
      <c r="E3" s="3">
        <f>(K3+AG3)/M3*100</f>
        <v/>
      </c>
      <c r="F3" s="3">
        <f>AG3/J3*100</f>
        <v/>
      </c>
      <c r="G3" s="3">
        <f>AH3/H3*100</f>
        <v/>
      </c>
      <c r="H3" t="n">
        <v>136</v>
      </c>
      <c r="I3" t="n">
        <v>293.037037037037</v>
      </c>
      <c r="J3" t="n">
        <v>408.6136363636364</v>
      </c>
      <c r="K3" t="n">
        <v>0.7400672879245098</v>
      </c>
      <c r="L3" t="n">
        <v>-0.6299999999999997</v>
      </c>
      <c r="M3" t="n">
        <v>196.4550064048681</v>
      </c>
      <c r="N3" t="n">
        <v>0.02743681601246095</v>
      </c>
      <c r="O3" t="b">
        <v>1</v>
      </c>
      <c r="P3" t="n">
        <v>0.3355939374282695</v>
      </c>
      <c r="Q3" t="n">
        <v>0.9090272894946706</v>
      </c>
      <c r="R3" t="n">
        <v>0.8263306130460277</v>
      </c>
      <c r="S3" t="n">
        <v>0.8212722813871742</v>
      </c>
      <c r="T3" t="n">
        <v>1.9419</v>
      </c>
      <c r="U3" t="n">
        <v>1147.82540029654</v>
      </c>
      <c r="V3" t="n">
        <v>1158.516715634387</v>
      </c>
      <c r="W3" t="n">
        <v>107</v>
      </c>
      <c r="X3" t="n">
        <v>188.959593889772</v>
      </c>
      <c r="Y3" t="n">
        <v>9.961137569952612e-42</v>
      </c>
      <c r="Z3" t="n">
        <v>-569.9127001482698</v>
      </c>
      <c r="AB3" s="1" t="inlineStr">
        <is>
          <t>F00-F09 - Transtornos mentais orgânicos, inclusive os sintomáticos</t>
        </is>
      </c>
      <c r="AC3" t="n">
        <v>-69.00706111182086</v>
      </c>
      <c r="AD3" t="n">
        <v>5.243194183257232e-10</v>
      </c>
      <c r="AE3" t="b">
        <v>1</v>
      </c>
      <c r="AF3" t="inlineStr">
        <is>
          <t>[-90.78089075304958, -47.233231470592145]</t>
        </is>
      </c>
      <c r="AG3" t="n">
        <v>11.1093008917398</v>
      </c>
      <c r="AH3" t="n">
        <v>6.370131085890321</v>
      </c>
      <c r="AI3" t="n">
        <v>1.913464614773979e-13</v>
      </c>
      <c r="AJ3" t="b">
        <v>1</v>
      </c>
      <c r="AK3" t="inlineStr">
        <is>
          <t>[4.672547808053498, 8.067714363727145]</t>
        </is>
      </c>
      <c r="AL3" t="n">
        <v>0.8661298326026113</v>
      </c>
    </row>
    <row r="4">
      <c r="A4" s="1" t="inlineStr">
        <is>
          <t>F20-F29 - Esquizofrenia, transtornos esquizotípicos e transtornos delirantes</t>
        </is>
      </c>
      <c r="B4" s="3">
        <f>AH4/M4*100</f>
        <v/>
      </c>
      <c r="C4" s="3">
        <f>K4/M4*100</f>
        <v/>
      </c>
      <c r="D4" s="3">
        <f>(ABS(K4)+AG4)/M4*100</f>
        <v/>
      </c>
      <c r="E4" s="3">
        <f>(K4+AG4)/M4*100</f>
        <v/>
      </c>
      <c r="F4" s="3">
        <f>AG4/J4*100</f>
        <v/>
      </c>
      <c r="G4" s="3">
        <f>AH4/H4*100</f>
        <v/>
      </c>
      <c r="H4" t="n">
        <v>244</v>
      </c>
      <c r="I4" t="n">
        <v>514.8796296296297</v>
      </c>
      <c r="J4" t="n">
        <v>625.8409090909091</v>
      </c>
      <c r="K4" t="n">
        <v>-3.334548930668319</v>
      </c>
      <c r="L4" t="n">
        <v>0.03000000000000091</v>
      </c>
      <c r="M4" t="n">
        <v>542.6450907401253</v>
      </c>
      <c r="N4" t="n">
        <v>9.663354334096882e-08</v>
      </c>
      <c r="O4" t="b">
        <v>1</v>
      </c>
      <c r="P4" t="n">
        <v>0.6252736628027915</v>
      </c>
      <c r="Q4" t="n">
        <v>0.8935621604063209</v>
      </c>
      <c r="R4" t="n">
        <v>0.7984533345100114</v>
      </c>
      <c r="S4" t="n">
        <v>0.7925830432821477</v>
      </c>
      <c r="T4" t="n">
        <v>2.2997</v>
      </c>
      <c r="U4" t="n">
        <v>1253.250477088239</v>
      </c>
      <c r="V4" t="n">
        <v>1263.941792426086</v>
      </c>
      <c r="W4" t="n">
        <v>107</v>
      </c>
      <c r="X4" t="n">
        <v>300.9003589134551</v>
      </c>
      <c r="Y4" t="n">
        <v>8.365219549840841e-51</v>
      </c>
      <c r="Z4" t="n">
        <v>-622.6252385441194</v>
      </c>
      <c r="AB4" s="1" t="inlineStr">
        <is>
          <t>F20-F29 - Esquizofrenia, transtornos esquizotípicos e transtornos delirantes</t>
        </is>
      </c>
      <c r="AC4" t="n">
        <v>-130.5054333474188</v>
      </c>
      <c r="AD4" t="n">
        <v>2.142125236817201e-21</v>
      </c>
      <c r="AE4" t="b">
        <v>1</v>
      </c>
      <c r="AF4" t="inlineStr">
        <is>
          <t>[-157.43628801130654, -103.574578683531]</t>
        </is>
      </c>
      <c r="AG4" t="n">
        <v>13.74048445599762</v>
      </c>
      <c r="AH4" t="n">
        <v>17.20497823389602</v>
      </c>
      <c r="AI4" t="n">
        <v>1.299769353034332e-36</v>
      </c>
      <c r="AJ4" t="b">
        <v>1</v>
      </c>
      <c r="AK4" t="inlineStr">
        <is>
          <t>[14.536789165383876, 19.87316730240816]</t>
        </is>
      </c>
      <c r="AL4" t="n">
        <v>1.361345968374152</v>
      </c>
    </row>
    <row r="5">
      <c r="A5" s="1" t="inlineStr">
        <is>
          <t>F30-F39 - Transtornos do humor [afetivos]</t>
        </is>
      </c>
      <c r="B5" s="3">
        <f>AH5/M5*100</f>
        <v/>
      </c>
      <c r="C5" s="3">
        <f>K5/M5*100</f>
        <v/>
      </c>
      <c r="D5" s="3">
        <f>(ABS(K5)+AG5)/M5*100</f>
        <v/>
      </c>
      <c r="E5" s="3">
        <f>(K5+AG5)/M5*100</f>
        <v/>
      </c>
      <c r="F5" s="3">
        <f>AG5/J5*100</f>
        <v/>
      </c>
      <c r="G5" s="3">
        <f>AH5/H5*100</f>
        <v/>
      </c>
      <c r="H5" t="n">
        <v>1497</v>
      </c>
      <c r="I5" t="n">
        <v>3218.759259259259</v>
      </c>
      <c r="J5" t="n">
        <v>3534.613636363636</v>
      </c>
      <c r="K5" t="n">
        <v>-25.57776633716447</v>
      </c>
      <c r="L5" t="n">
        <v>-0.1199999999999992</v>
      </c>
      <c r="M5" t="n">
        <v>3839.771947179687</v>
      </c>
      <c r="N5" t="n">
        <v>3.459578206032872e-11</v>
      </c>
      <c r="O5" t="b">
        <v>1</v>
      </c>
      <c r="P5" t="n">
        <v>3.860474480739055</v>
      </c>
      <c r="Q5" t="n">
        <v>0.801010379015536</v>
      </c>
      <c r="R5" t="n">
        <v>0.6416176272906126</v>
      </c>
      <c r="S5" t="n">
        <v>0.6311793057553876</v>
      </c>
      <c r="T5" t="n">
        <v>1.7848</v>
      </c>
      <c r="U5" t="n">
        <v>1652.909165162011</v>
      </c>
      <c r="V5" t="n">
        <v>1663.600480499859</v>
      </c>
      <c r="W5" t="n">
        <v>107</v>
      </c>
      <c r="X5" t="n">
        <v>192.1272863088006</v>
      </c>
      <c r="Y5" t="n">
        <v>4.828197207833864e-42</v>
      </c>
      <c r="Z5" t="n">
        <v>-822.4545825810056</v>
      </c>
      <c r="AB5" s="1" t="inlineStr">
        <is>
          <t>F30-F39 - Transtornos do humor [afetivos]</t>
        </is>
      </c>
      <c r="AC5" t="n">
        <v>-671.7676355905594</v>
      </c>
      <c r="AD5" t="n">
        <v>2.390417790450016e-08</v>
      </c>
      <c r="AE5" t="b">
        <v>1</v>
      </c>
      <c r="AF5" t="inlineStr">
        <is>
          <t>[-907.6794038489968, -435.855867332122]</t>
        </is>
      </c>
      <c r="AG5" t="n">
        <v>120.3653588123452</v>
      </c>
      <c r="AH5" t="n">
        <v>85.88342286914467</v>
      </c>
      <c r="AI5" t="n">
        <v>1.677461289914599e-35</v>
      </c>
      <c r="AJ5" t="b">
        <v>1</v>
      </c>
      <c r="AK5" t="inlineStr">
        <is>
          <t>[72.34727320908965, 99.41957252919968]</t>
        </is>
      </c>
      <c r="AL5" t="n">
        <v>6.906325711506151</v>
      </c>
    </row>
    <row r="6">
      <c r="A6" s="1" t="inlineStr">
        <is>
          <t>F40-F48 - Transtornos neuróticos, transtornos relacionados com o "stress" e transtornos somatoformes</t>
        </is>
      </c>
      <c r="B6" s="3">
        <f>AH6/M6*100</f>
        <v/>
      </c>
      <c r="C6" s="3">
        <f>K6/M6*100</f>
        <v/>
      </c>
      <c r="D6" s="3">
        <f>(ABS(K6)+AG6)/M6*100</f>
        <v/>
      </c>
      <c r="E6" s="3">
        <f>(K6+AG6)/M6*100</f>
        <v/>
      </c>
      <c r="F6" s="3">
        <f>AG6/J6*100</f>
        <v/>
      </c>
      <c r="G6" s="3">
        <f>AH6/H6*100</f>
        <v/>
      </c>
      <c r="H6" t="n">
        <v>1764</v>
      </c>
      <c r="I6" t="n">
        <v>2559.157407407407</v>
      </c>
      <c r="J6" t="n">
        <v>3970.568181818182</v>
      </c>
      <c r="K6" t="n">
        <v>14.0373586516992</v>
      </c>
      <c r="L6" t="n">
        <v>0.2100000000000011</v>
      </c>
      <c r="M6" t="n">
        <v>1142.617365773832</v>
      </c>
      <c r="N6" t="n">
        <v>8.363048272647373e-08</v>
      </c>
      <c r="O6" t="b">
        <v>1</v>
      </c>
      <c r="P6" t="n">
        <v>2.619342546312342</v>
      </c>
      <c r="Q6" t="n">
        <v>0.9643991004238385</v>
      </c>
      <c r="R6" t="n">
        <v>0.9300656248983088</v>
      </c>
      <c r="S6" t="n">
        <v>0.9280287013516576</v>
      </c>
      <c r="T6" t="n">
        <v>1.6356</v>
      </c>
      <c r="U6" t="n">
        <v>1591.538023197275</v>
      </c>
      <c r="V6" t="n">
        <v>1602.229338535122</v>
      </c>
      <c r="W6" t="n">
        <v>107</v>
      </c>
      <c r="X6" t="n">
        <v>361.410700382331</v>
      </c>
      <c r="Y6" t="n">
        <v>1.639526694414728e-54</v>
      </c>
      <c r="Z6" t="n">
        <v>-791.7690115986373</v>
      </c>
      <c r="AB6" s="1" t="inlineStr">
        <is>
          <t>F40-F48 - Transtornos neuróticos, transtornos relacionados com o "stress" e transtornos somatoformes</t>
        </is>
      </c>
      <c r="AC6" t="n">
        <v>-386.9369089896234</v>
      </c>
      <c r="AD6" t="n">
        <v>0.0004999102457740528</v>
      </c>
      <c r="AE6" t="b">
        <v>1</v>
      </c>
      <c r="AF6" t="inlineStr">
        <is>
          <t>[-604.8125201108871, -169.06129786835956]</t>
        </is>
      </c>
      <c r="AG6" t="n">
        <v>111.1630687297516</v>
      </c>
      <c r="AH6" t="n">
        <v>71.76999083757832</v>
      </c>
      <c r="AI6" t="n">
        <v>1.984327436708705e-28</v>
      </c>
      <c r="AJ6" t="b">
        <v>1</v>
      </c>
      <c r="AK6" t="inlineStr">
        <is>
          <t>[59.050270785908815, 84.48971088924783]</t>
        </is>
      </c>
      <c r="AL6" t="n">
        <v>6.489772338676137</v>
      </c>
    </row>
    <row r="7">
      <c r="A7" s="1" t="inlineStr">
        <is>
          <t>F50-F59 - Síndromes comportamentais associadas a disfunções fisiológicas e a fatores físicos</t>
        </is>
      </c>
      <c r="B7" s="3">
        <f>AH7/M7*100</f>
        <v/>
      </c>
      <c r="C7" s="3">
        <f>K7/M7*100</f>
        <v/>
      </c>
      <c r="D7" s="3">
        <f>(ABS(K7)+AG7)/M7*100</f>
        <v/>
      </c>
      <c r="E7" s="3">
        <f>(K7+AG7)/M7*100</f>
        <v/>
      </c>
      <c r="F7" s="3">
        <f>AG7/J7*100</f>
        <v/>
      </c>
      <c r="G7" s="3">
        <f>AH7/H7*100</f>
        <v/>
      </c>
      <c r="H7" t="n">
        <v>94</v>
      </c>
      <c r="I7" t="n">
        <v>138.5185185185185</v>
      </c>
      <c r="J7" t="n">
        <v>164.9772727272727</v>
      </c>
      <c r="K7" t="n">
        <v>0.3356337159933852</v>
      </c>
      <c r="L7" t="n">
        <v>0.4200000000000013</v>
      </c>
      <c r="M7" t="n">
        <v>111.7530825429613</v>
      </c>
      <c r="N7" t="n">
        <v>0.08839369076890406</v>
      </c>
      <c r="O7" t="b">
        <v>0</v>
      </c>
      <c r="P7" t="n">
        <v>0.196975941182976</v>
      </c>
      <c r="Q7" t="n">
        <v>0.6914859526327231</v>
      </c>
      <c r="R7" t="n">
        <v>0.4781528226883844</v>
      </c>
      <c r="S7" t="n">
        <v>0.4629533903395024</v>
      </c>
      <c r="T7" t="n">
        <v>2.2052</v>
      </c>
      <c r="U7" t="n">
        <v>1020.342173358982</v>
      </c>
      <c r="V7" t="n">
        <v>1031.033488696829</v>
      </c>
      <c r="W7" t="n">
        <v>107</v>
      </c>
      <c r="X7" t="n">
        <v>41.92340826775051</v>
      </c>
      <c r="Y7" t="n">
        <v>8.649315437421678e-18</v>
      </c>
      <c r="Z7" t="n">
        <v>-506.1710866794909</v>
      </c>
      <c r="AB7" s="1" t="inlineStr">
        <is>
          <t>F50-F59 - Síndromes comportamentais associadas a disfunções fisiológicas e a fatores físicos</t>
        </is>
      </c>
      <c r="AC7" t="n">
        <v>-41.5197980762692</v>
      </c>
      <c r="AD7" t="n">
        <v>0.00123903122647509</v>
      </c>
      <c r="AE7" t="b">
        <v>1</v>
      </c>
      <c r="AF7" t="inlineStr">
        <is>
          <t>[-66.71604463125911, -16.323551521279295]</t>
        </is>
      </c>
      <c r="AG7" t="n">
        <v>12.85546405634731</v>
      </c>
      <c r="AH7" t="n">
        <v>1.035036418031473</v>
      </c>
      <c r="AI7" t="n">
        <v>0.0132745477260519</v>
      </c>
      <c r="AJ7" t="b">
        <v>1</v>
      </c>
      <c r="AK7" t="inlineStr">
        <is>
          <t>[0.2158223571363046, 1.8542504789266414]</t>
        </is>
      </c>
      <c r="AL7" t="n">
        <v>0.4179740379706079</v>
      </c>
    </row>
    <row r="8">
      <c r="A8" s="1" t="inlineStr">
        <is>
          <t>F60-F69 - Transtornos da personalidade e do comportamento do adulto</t>
        </is>
      </c>
      <c r="B8" s="3">
        <f>AH8/M8*100</f>
        <v/>
      </c>
      <c r="C8" s="3">
        <f>K8/M8*100</f>
        <v/>
      </c>
      <c r="D8" s="3">
        <f>(ABS(K8)+AG8)/M8*100</f>
        <v/>
      </c>
      <c r="E8" s="3">
        <f>(K8+AG8)/M8*100</f>
        <v/>
      </c>
      <c r="F8" s="3">
        <f>AG8/J8*100</f>
        <v/>
      </c>
      <c r="G8" s="3">
        <f>AH8/H8*100</f>
        <v/>
      </c>
      <c r="H8" t="n">
        <v>68</v>
      </c>
      <c r="I8" t="n">
        <v>92.12037037037037</v>
      </c>
      <c r="J8" t="n">
        <v>128.2045454545455</v>
      </c>
      <c r="K8" t="n">
        <v>1.427073803921353</v>
      </c>
      <c r="L8" t="n">
        <v>8.881784197001252e-16</v>
      </c>
      <c r="M8" t="n">
        <v>23.49815266070704</v>
      </c>
      <c r="N8" t="n">
        <v>8.787618589678101e-16</v>
      </c>
      <c r="O8" t="b">
        <v>1</v>
      </c>
      <c r="P8" t="n">
        <v>0.177437028444019</v>
      </c>
      <c r="Q8" t="n">
        <v>0.7762592736004353</v>
      </c>
      <c r="R8" t="n">
        <v>0.6025784598506756</v>
      </c>
      <c r="S8" t="n">
        <v>0.5910030751861322</v>
      </c>
      <c r="T8" t="n">
        <v>2.1539</v>
      </c>
      <c r="U8" t="n">
        <v>1038.501806767895</v>
      </c>
      <c r="V8" t="n">
        <v>1049.193122105742</v>
      </c>
      <c r="W8" t="n">
        <v>107</v>
      </c>
      <c r="X8" t="n">
        <v>109.4264933748484</v>
      </c>
      <c r="Y8" t="n">
        <v>6.676891552549112e-32</v>
      </c>
      <c r="Z8" t="n">
        <v>-515.2509033839474</v>
      </c>
      <c r="AB8" s="1" t="inlineStr">
        <is>
          <t>F60-F69 - Transtornos da personalidade e do comportamento do adulto</t>
        </is>
      </c>
      <c r="AC8" t="n">
        <v>-55.19913100070568</v>
      </c>
      <c r="AD8" t="n">
        <v>3.155781565671272e-07</v>
      </c>
      <c r="AE8" t="b">
        <v>1</v>
      </c>
      <c r="AF8" t="inlineStr">
        <is>
          <t>[-76.35487426290207, -34.04338773850928]</t>
        </is>
      </c>
      <c r="AG8" t="n">
        <v>10.79394490361568</v>
      </c>
      <c r="AH8" t="n">
        <v>-0.8300812572278286</v>
      </c>
      <c r="AI8" t="n">
        <v>0.08351005489836605</v>
      </c>
      <c r="AJ8" t="b">
        <v>0</v>
      </c>
      <c r="AK8" t="inlineStr">
        <is>
          <t>[-1.7701370114988602, 0.10997449704320295]</t>
        </is>
      </c>
      <c r="AL8" t="n">
        <v>0.479629096088536</v>
      </c>
    </row>
    <row r="9">
      <c r="A9" s="1" t="inlineStr">
        <is>
          <t>F70-F79 - Retardo mental</t>
        </is>
      </c>
      <c r="B9" s="3">
        <f>AH9/M9*100</f>
        <v/>
      </c>
      <c r="C9" s="3">
        <f>K9/M9*100</f>
        <v/>
      </c>
      <c r="D9" s="3">
        <f>(ABS(K9)+AG9)/M9*100</f>
        <v/>
      </c>
      <c r="E9" s="3">
        <f>(K9+AG9)/M9*100</f>
        <v/>
      </c>
      <c r="F9" s="3">
        <f>AG9/J9*100</f>
        <v/>
      </c>
      <c r="G9" s="3">
        <f>AH9/H9*100</f>
        <v/>
      </c>
      <c r="H9" t="n">
        <v>74</v>
      </c>
      <c r="I9" t="n">
        <v>193.9907407407407</v>
      </c>
      <c r="J9" t="n">
        <v>212.3181818181818</v>
      </c>
      <c r="K9" t="n">
        <v>-1.828780204723927</v>
      </c>
      <c r="L9" t="n">
        <v>0.9900000000000018</v>
      </c>
      <c r="M9" t="n">
        <v>241.9918352111442</v>
      </c>
      <c r="N9" t="n">
        <v>6.759035680561516e-16</v>
      </c>
      <c r="O9" t="b">
        <v>1</v>
      </c>
      <c r="P9" t="n">
        <v>0.2264800912549591</v>
      </c>
      <c r="Q9" t="n">
        <v>0.7858532553185467</v>
      </c>
      <c r="R9" t="n">
        <v>0.617565338894757</v>
      </c>
      <c r="S9" t="n">
        <v>0.6064264652703324</v>
      </c>
      <c r="T9" t="n">
        <v>2.1787</v>
      </c>
      <c r="U9" t="n">
        <v>1087.327951966144</v>
      </c>
      <c r="V9" t="n">
        <v>1098.019267303992</v>
      </c>
      <c r="W9" t="n">
        <v>107</v>
      </c>
      <c r="X9" t="n">
        <v>82.4945583685801</v>
      </c>
      <c r="Y9" t="n">
        <v>2.807871099736758e-27</v>
      </c>
      <c r="Z9" t="n">
        <v>-539.6639759830721</v>
      </c>
      <c r="AB9" s="1" t="inlineStr">
        <is>
          <t>F70-F79 - Retardo mental</t>
        </is>
      </c>
      <c r="AC9" t="n">
        <v>-64.61567840375875</v>
      </c>
      <c r="AD9" t="n">
        <v>1.222505985329436e-06</v>
      </c>
      <c r="AE9" t="b">
        <v>1</v>
      </c>
      <c r="AF9" t="inlineStr">
        <is>
          <t>[-90.71740696083987, -38.513949846677626]</t>
        </is>
      </c>
      <c r="AG9" t="n">
        <v>13.31745315881732</v>
      </c>
      <c r="AH9" t="n">
        <v>5.81517276849804</v>
      </c>
      <c r="AI9" t="n">
        <v>9.157343232599367e-33</v>
      </c>
      <c r="AJ9" t="b">
        <v>1</v>
      </c>
      <c r="AK9" t="inlineStr">
        <is>
          <t>[4.85911529754886, 6.7712302394472195]</t>
        </is>
      </c>
      <c r="AL9" t="n">
        <v>0.4877933872716229</v>
      </c>
    </row>
    <row r="10">
      <c r="A10" s="1" t="inlineStr">
        <is>
          <t>F80-F89 - Transtornos do desenvolvimento psicológico</t>
        </is>
      </c>
      <c r="B10" s="3">
        <f>AH10/M10*100</f>
        <v/>
      </c>
      <c r="C10" s="3">
        <f>K10/M10*100</f>
        <v/>
      </c>
      <c r="D10" s="3">
        <f>(ABS(K10)+AG10)/M10*100</f>
        <v/>
      </c>
      <c r="E10" s="3">
        <f>(K10+AG10)/M10*100</f>
        <v/>
      </c>
      <c r="F10" s="3">
        <f>AG10/J10*100</f>
        <v/>
      </c>
      <c r="G10" s="3">
        <f>AH10/H10*100</f>
        <v/>
      </c>
      <c r="H10" t="n">
        <v>162</v>
      </c>
      <c r="I10" t="n">
        <v>362.75</v>
      </c>
      <c r="J10" t="n">
        <v>639.1136363636364</v>
      </c>
      <c r="K10" t="n">
        <v>0.8614079324528654</v>
      </c>
      <c r="L10" t="n">
        <v>0.9900000000000018</v>
      </c>
      <c r="M10" t="n">
        <v>144.6865977484694</v>
      </c>
      <c r="N10" t="n">
        <v>0.001857507281780426</v>
      </c>
      <c r="O10" t="b">
        <v>1</v>
      </c>
      <c r="P10" t="n">
        <v>0.2767916090431629</v>
      </c>
      <c r="Q10" t="n">
        <v>0.9531556248128414</v>
      </c>
      <c r="R10" t="n">
        <v>0.9085056451123581</v>
      </c>
      <c r="S10" t="n">
        <v>0.905840760989417</v>
      </c>
      <c r="T10" t="n">
        <v>2.011</v>
      </c>
      <c r="U10" t="n">
        <v>1269.591484624873</v>
      </c>
      <c r="V10" t="n">
        <v>1280.28279996272</v>
      </c>
      <c r="W10" t="n">
        <v>107</v>
      </c>
      <c r="X10" t="n">
        <v>243.1083150421876</v>
      </c>
      <c r="Y10" t="n">
        <v>1.41068454660755e-46</v>
      </c>
      <c r="Z10" t="n">
        <v>-630.7957423124365</v>
      </c>
      <c r="AB10" s="1" t="inlineStr">
        <is>
          <t>F80-F89 - Transtornos do desenvolvimento psicológico</t>
        </is>
      </c>
      <c r="AC10" t="n">
        <v>-96.50390212426716</v>
      </c>
      <c r="AD10" t="n">
        <v>8.953434258571301e-06</v>
      </c>
      <c r="AE10" t="b">
        <v>1</v>
      </c>
      <c r="AF10" t="inlineStr">
        <is>
          <t>[-139.09417679640302, -53.91362745213128]</t>
        </is>
      </c>
      <c r="AG10" t="n">
        <v>21.73013127184098</v>
      </c>
      <c r="AH10" t="n">
        <v>18.82351802648643</v>
      </c>
      <c r="AI10" t="n">
        <v>1.600532259830327e-47</v>
      </c>
      <c r="AJ10" t="b">
        <v>1</v>
      </c>
      <c r="AK10" t="inlineStr">
        <is>
          <t>[16.275783548030947, 21.371252504941918]</t>
        </is>
      </c>
      <c r="AL10" t="n">
        <v>1.299888415578903</v>
      </c>
    </row>
    <row r="11">
      <c r="A11" s="1" t="inlineStr">
        <is>
          <t>F90-F98 - Transtornos do comportamento e transtornos emocionais que aparecem habitualmente durante a infância ou a adolescência</t>
        </is>
      </c>
      <c r="B11" s="3">
        <f>AH11/M11*100</f>
        <v/>
      </c>
      <c r="C11" s="3">
        <f>K11/M11*100</f>
        <v/>
      </c>
      <c r="D11" s="3">
        <f>(ABS(K11)+AG11)/M11*100</f>
        <v/>
      </c>
      <c r="E11" s="3">
        <f>(K11+AG11)/M11*100</f>
        <v/>
      </c>
      <c r="F11" s="3">
        <f>AG11/J11*100</f>
        <v/>
      </c>
      <c r="G11" s="3">
        <f>AH11/H11*100</f>
        <v/>
      </c>
      <c r="H11" t="n">
        <v>227</v>
      </c>
      <c r="I11" t="n">
        <v>425.3703703703704</v>
      </c>
      <c r="J11" t="n">
        <v>565.7272727272727</v>
      </c>
      <c r="K11" t="n">
        <v>-0.9768081084624382</v>
      </c>
      <c r="L11" t="n">
        <v>-0.2399999999999993</v>
      </c>
      <c r="M11" t="n">
        <v>357.1734257598591</v>
      </c>
      <c r="N11" t="n">
        <v>0.03929118994060941</v>
      </c>
      <c r="O11" t="b">
        <v>1</v>
      </c>
      <c r="P11" t="n">
        <v>0.4739200554322943</v>
      </c>
      <c r="Q11" t="n">
        <v>0.8665082916936118</v>
      </c>
      <c r="R11" t="n">
        <v>0.7508366195737814</v>
      </c>
      <c r="S11" t="n">
        <v>0.7435794337361246</v>
      </c>
      <c r="T11" t="n">
        <v>2.2016</v>
      </c>
      <c r="U11" t="n">
        <v>1286.713167594977</v>
      </c>
      <c r="V11" t="n">
        <v>1297.404482932824</v>
      </c>
      <c r="W11" t="n">
        <v>107</v>
      </c>
      <c r="X11" t="n">
        <v>77.65282301874525</v>
      </c>
      <c r="Y11" t="n">
        <v>2.461634812312082e-26</v>
      </c>
      <c r="Z11" t="n">
        <v>-639.3565837974884</v>
      </c>
      <c r="AB11" s="1" t="inlineStr">
        <is>
          <t>F90-F98 - Transtornos do comportamento e transtornos emocionais que aparecem habitualmente durante a infância ou a adolescência</t>
        </is>
      </c>
      <c r="AC11" t="n">
        <v>-99.67430649180363</v>
      </c>
      <c r="AD11" t="n">
        <v>0.0001363566852162927</v>
      </c>
      <c r="AE11" t="b">
        <v>1</v>
      </c>
      <c r="AF11" t="inlineStr">
        <is>
          <t>[-150.88641037320178, -48.46220261040547]</t>
        </is>
      </c>
      <c r="AG11" t="n">
        <v>26.12910455771265</v>
      </c>
      <c r="AH11" t="n">
        <v>13.70178317498183</v>
      </c>
      <c r="AI11" t="n">
        <v>8.650861004500236e-22</v>
      </c>
      <c r="AJ11" t="b">
        <v>1</v>
      </c>
      <c r="AK11" t="inlineStr">
        <is>
          <t>[10.90201409405667, 16.501552255906994]</t>
        </is>
      </c>
      <c r="AL11" t="n">
        <v>1.428479861369589</v>
      </c>
    </row>
    <row r="12">
      <c r="A12" s="1" t="inlineStr">
        <is>
          <t>F99-F99 - Transtorno mental não especificado</t>
        </is>
      </c>
      <c r="B12" s="3">
        <f>AH12/M12*100</f>
        <v/>
      </c>
      <c r="C12" s="3">
        <f>K12/M12*100</f>
        <v/>
      </c>
      <c r="D12" s="3">
        <f>(ABS(K12)+AG12)/M12*100</f>
        <v/>
      </c>
      <c r="E12" s="3">
        <f>(K12+AG12)/M12*100</f>
        <v/>
      </c>
      <c r="F12" s="3">
        <f>AG12/J12*100</f>
        <v/>
      </c>
      <c r="G12" s="3">
        <f>AH12/H12*100</f>
        <v/>
      </c>
      <c r="H12" t="n">
        <v>8</v>
      </c>
      <c r="I12" t="n">
        <v>92.53703703703704</v>
      </c>
      <c r="J12" t="n">
        <v>89.90909090909091</v>
      </c>
      <c r="K12" t="n">
        <v>-2.59703346537792</v>
      </c>
      <c r="L12" t="n">
        <v>-1</v>
      </c>
      <c r="M12" t="n">
        <v>175.2413820803846</v>
      </c>
      <c r="N12" t="n">
        <v>1.918011282747743e-26</v>
      </c>
      <c r="O12" t="b">
        <v>1</v>
      </c>
      <c r="P12" t="n">
        <v>0.2440563069361294</v>
      </c>
      <c r="Q12" t="n">
        <v>0.7869547169916334</v>
      </c>
      <c r="R12" t="n">
        <v>0.6192977265953818</v>
      </c>
      <c r="S12" t="n">
        <v>0.6082093108651503</v>
      </c>
      <c r="T12" t="n">
        <v>2.1084</v>
      </c>
      <c r="U12" t="n">
        <v>1095.132574694077</v>
      </c>
      <c r="V12" t="n">
        <v>1105.823890031924</v>
      </c>
      <c r="W12" t="n">
        <v>107</v>
      </c>
      <c r="X12" t="n">
        <v>60.9993708514989</v>
      </c>
      <c r="Y12" t="n">
        <v>9.4463968186991e-23</v>
      </c>
      <c r="Z12" t="n">
        <v>-543.5662873470384</v>
      </c>
      <c r="AB12" s="1" t="inlineStr">
        <is>
          <t>F99-F99 - Transtorno mental não especificado</t>
        </is>
      </c>
      <c r="AC12" t="n">
        <v>-8.629103303419226</v>
      </c>
      <c r="AD12" t="n">
        <v>0.1959715572829328</v>
      </c>
      <c r="AE12" t="b">
        <v>0</v>
      </c>
      <c r="AF12" t="inlineStr">
        <is>
          <t>[-21.708173517887243, 4.44996691104879]</t>
        </is>
      </c>
      <c r="AG12" t="n">
        <v>6.673117627484002</v>
      </c>
      <c r="AH12" t="n">
        <v>6.481361323404572</v>
      </c>
      <c r="AI12" t="n">
        <v>9.31281325778534e-30</v>
      </c>
      <c r="AJ12" t="b">
        <v>1</v>
      </c>
      <c r="AK12" t="inlineStr">
        <is>
          <t>[5.360165029185639, 7.602557617623505]</t>
        </is>
      </c>
      <c r="AL12" t="n">
        <v>0.572049437164553</v>
      </c>
    </row>
    <row r="13">
      <c r="A13" s="1" t="inlineStr">
        <is>
          <t>Grand Total</t>
        </is>
      </c>
      <c r="B13" s="3">
        <f>AH13/M13*100</f>
        <v/>
      </c>
      <c r="C13" s="3">
        <f>K13/M13*100</f>
        <v/>
      </c>
      <c r="D13" s="3">
        <f>(ABS(K13)+AG13)/M13*100</f>
        <v/>
      </c>
      <c r="E13" s="3">
        <f>(K13+AG13)/M13*100</f>
        <v/>
      </c>
      <c r="F13" s="3">
        <f>AG13/J13*100</f>
        <v/>
      </c>
      <c r="G13" s="3">
        <f>AH13/H13*100</f>
        <v/>
      </c>
      <c r="H13" t="n">
        <v>4274</v>
      </c>
      <c r="I13" t="n">
        <v>7891.12037037037</v>
      </c>
      <c r="J13" t="n">
        <v>10339.88636363636</v>
      </c>
      <c r="K13" t="n">
        <v>-19.75879891587033</v>
      </c>
      <c r="L13" t="n">
        <v>0.2900000000000011</v>
      </c>
      <c r="M13" t="n">
        <v>6866.08484461748</v>
      </c>
      <c r="N13" t="n">
        <v>0.03870237480950151</v>
      </c>
      <c r="O13" t="b">
        <v>1</v>
      </c>
      <c r="P13" t="n">
        <v>9.557607362701347</v>
      </c>
      <c r="Q13" t="n">
        <v>0.9099914870579405</v>
      </c>
      <c r="R13" t="n">
        <v>0.828084506517922</v>
      </c>
      <c r="S13" t="n">
        <v>0.8230772591349489</v>
      </c>
      <c r="T13" t="n">
        <v>1.7134</v>
      </c>
      <c r="U13" t="n">
        <v>1827.757935380376</v>
      </c>
      <c r="V13" t="n">
        <v>1838.449250718223</v>
      </c>
      <c r="W13" t="n">
        <v>107</v>
      </c>
      <c r="X13" t="n">
        <v>215.4100453128373</v>
      </c>
      <c r="Y13" t="n">
        <v>3.151205929630284e-44</v>
      </c>
      <c r="Z13" t="n">
        <v>-909.8789676901878</v>
      </c>
      <c r="AB13" s="1" t="inlineStr">
        <is>
          <t>Grand Total</t>
        </is>
      </c>
      <c r="AC13" t="n">
        <v>-1582.221058496223</v>
      </c>
      <c r="AD13" t="n">
        <v>2.098388663244175e-09</v>
      </c>
      <c r="AE13" t="b">
        <v>1</v>
      </c>
      <c r="AF13" t="inlineStr">
        <is>
          <t>[-2099.9331484832487, -1064.508968509198]</t>
        </is>
      </c>
      <c r="AG13" t="n">
        <v>264.1436751239678</v>
      </c>
      <c r="AH13" t="n">
        <v>234.6135588388539</v>
      </c>
      <c r="AI13" t="n">
        <v>1.717275570261118e-22</v>
      </c>
      <c r="AJ13" t="b">
        <v>1</v>
      </c>
      <c r="AK13" t="inlineStr">
        <is>
          <t>[187.48618962405533, 281.74092805365257]</t>
        </is>
      </c>
      <c r="AL13" t="n">
        <v>24.04501796284693</v>
      </c>
    </row>
    <row r="30">
      <c r="B30" t="inlineStr">
        <is>
          <t>{'Pulse_Pandemia': {'start_date': '2020-03-01', 'end_date': '2020-06-01'}, 'Second_Lockdown': {'start_date': '2021-04-01', 'end_date': '2021-05-01'}, 'Trend_PandemiaePos': {'start_date': '2020-01-01', 'end_date': '2024-12-31', 'add_time_trend': True}}</t>
        </is>
      </c>
    </row>
    <row r="31">
      <c r="B31" s="4" t="inlineStr">
        <is>
          <t>slope</t>
        </is>
      </c>
      <c r="C31" s="8" t="inlineStr">
        <is>
          <t>dummy_COEFF</t>
        </is>
      </c>
      <c r="D31" s="2" t="inlineStr">
        <is>
          <t>Pos Pandemia %‑of‑baseline growth rate</t>
        </is>
      </c>
      <c r="E31" s="2" t="inlineStr">
        <is>
          <t>using pandemic mean as denominator</t>
        </is>
      </c>
      <c r="F31" s="2" t="inlineStr">
        <is>
          <t>PosPandemic Mean</t>
        </is>
      </c>
      <c r="G31" s="4" t="inlineStr">
        <is>
          <t>best_rho</t>
        </is>
      </c>
      <c r="H31" s="4" t="inlineStr">
        <is>
          <t>intercept</t>
        </is>
      </c>
      <c r="I31" s="4" t="inlineStr">
        <is>
          <t>p_value</t>
        </is>
      </c>
      <c r="J31" s="4" t="inlineStr">
        <is>
          <t>sgnf</t>
        </is>
      </c>
      <c r="K31" s="4" t="inlineStr">
        <is>
          <t>std_err</t>
        </is>
      </c>
      <c r="L31" s="4" t="inlineStr">
        <is>
          <t>r_value</t>
        </is>
      </c>
      <c r="M31" s="4" t="inlineStr">
        <is>
          <t>r_squared</t>
        </is>
      </c>
      <c r="N31" s="4" t="inlineStr">
        <is>
          <t>r_squared_adj</t>
        </is>
      </c>
      <c r="O31" s="4" t="inlineStr">
        <is>
          <t>Durbin-Watson</t>
        </is>
      </c>
      <c r="P31" s="4" t="inlineStr">
        <is>
          <t>AIC</t>
        </is>
      </c>
      <c r="Q31" s="4" t="inlineStr">
        <is>
          <t>BIC</t>
        </is>
      </c>
      <c r="R31" s="4" t="inlineStr">
        <is>
          <t>num_obs</t>
        </is>
      </c>
      <c r="S31" s="4" t="inlineStr">
        <is>
          <t>fvalue</t>
        </is>
      </c>
      <c r="T31" s="4" t="inlineStr">
        <is>
          <t>f_pvalue</t>
        </is>
      </c>
      <c r="U31" s="4" t="inlineStr">
        <is>
          <t>log_likelihood_f</t>
        </is>
      </c>
      <c r="V31" s="4" t="inlineStr">
        <is>
          <t>condition_number</t>
        </is>
      </c>
    </row>
    <row r="32">
      <c r="A32" s="4" t="inlineStr">
        <is>
          <t>Atendimentos na APS (exceto saúde mental)</t>
        </is>
      </c>
      <c r="B32" t="n">
        <v>1022.289121289934</v>
      </c>
      <c r="C32" t="n">
        <v>1075.479556014315</v>
      </c>
      <c r="D32">
        <f>C32/H32*100</f>
        <v/>
      </c>
      <c r="E32">
        <f>C32/F32*12*100</f>
        <v/>
      </c>
      <c r="F32" t="n">
        <v>207897</v>
      </c>
      <c r="G32" t="n">
        <v>-0.01999999999999913</v>
      </c>
      <c r="H32" t="n">
        <v>97694.83246341225</v>
      </c>
      <c r="I32" t="n">
        <v>1.311498033046954e-09</v>
      </c>
      <c r="J32" t="b">
        <v>1</v>
      </c>
      <c r="K32" t="n">
        <v>168.5282148872545</v>
      </c>
      <c r="L32" t="n">
        <v>0.9224327220192411</v>
      </c>
      <c r="M32" t="n">
        <v>0.8508821266518266</v>
      </c>
      <c r="N32" t="n">
        <v>0.8450343669126825</v>
      </c>
      <c r="O32" t="n">
        <v>1.8333</v>
      </c>
      <c r="P32" t="n">
        <v>2463.93049002296</v>
      </c>
      <c r="Q32" t="n">
        <v>2477.294634195269</v>
      </c>
      <c r="R32" t="n">
        <v>107</v>
      </c>
      <c r="S32" t="n">
        <v>121.2208199833356</v>
      </c>
      <c r="T32" t="n">
        <v>7.538975659132856e-38</v>
      </c>
      <c r="U32" t="n">
        <v>-1226.96524501148</v>
      </c>
      <c r="V32" t="n">
        <v>478.2954499934256</v>
      </c>
    </row>
    <row r="33">
      <c r="A33" s="4" t="inlineStr">
        <is>
          <t>F00-F09 - Transtornos mentais orgânicos, inclusive os sintomáticos</t>
        </is>
      </c>
      <c r="B33" t="n">
        <v>-0.11250529318081</v>
      </c>
      <c r="C33" t="n">
        <v>5.491881583476001</v>
      </c>
      <c r="D33">
        <f>C33/H33*100</f>
        <v/>
      </c>
      <c r="E33">
        <f>C33/F33*12*100</f>
        <v/>
      </c>
      <c r="F33" t="n">
        <v>360.6724137931034</v>
      </c>
      <c r="G33" t="n">
        <v>-0.03999999999999915</v>
      </c>
      <c r="H33" t="n">
        <v>211.7335226559083</v>
      </c>
      <c r="I33" t="n">
        <v>0.8173257258407126</v>
      </c>
      <c r="J33" t="b">
        <v>0</v>
      </c>
      <c r="K33" t="n">
        <v>0.4870655492593888</v>
      </c>
      <c r="L33" t="n">
        <v>0.9225152883924568</v>
      </c>
      <c r="M33" t="n">
        <v>0.8510344573178178</v>
      </c>
      <c r="N33" t="n">
        <v>0.8451926713302812</v>
      </c>
      <c r="O33" t="n">
        <v>1.7259</v>
      </c>
      <c r="P33" t="n">
        <v>1130.20454246333</v>
      </c>
      <c r="Q33" t="n">
        <v>1143.56868663564</v>
      </c>
      <c r="R33" t="n">
        <v>107</v>
      </c>
      <c r="S33" t="n">
        <v>179.2207124980315</v>
      </c>
      <c r="T33" t="n">
        <v>3.339755346549353e-45</v>
      </c>
      <c r="U33" t="n">
        <v>-560.1022712316651</v>
      </c>
      <c r="V33" t="n">
        <v>447.1470720563471</v>
      </c>
    </row>
    <row r="34">
      <c r="A34" s="4" t="inlineStr">
        <is>
          <t>F20-F29 - Esquizofrenia, transtornos esquizotípicos e transtornos delirantes</t>
        </is>
      </c>
      <c r="B34" t="n">
        <v>-4.29529809254641</v>
      </c>
      <c r="C34" t="n">
        <v>12.57419858833871</v>
      </c>
      <c r="D34">
        <f>C34/H34*100</f>
        <v/>
      </c>
      <c r="E34">
        <f>C34/F34*12*100</f>
        <v/>
      </c>
      <c r="F34" t="n">
        <v>552.7068965517242</v>
      </c>
      <c r="G34" t="n">
        <v>0.09000000000000097</v>
      </c>
      <c r="H34" t="n">
        <v>547.0156821365342</v>
      </c>
      <c r="I34" t="n">
        <v>4.351900362690589e-06</v>
      </c>
      <c r="J34" t="b">
        <v>1</v>
      </c>
      <c r="K34" t="n">
        <v>0.935015188097579</v>
      </c>
      <c r="L34" t="n">
        <v>0.843189395150757</v>
      </c>
      <c r="M34" t="n">
        <v>0.7109683560946993</v>
      </c>
      <c r="N34" t="n">
        <v>0.6996337818239031</v>
      </c>
      <c r="O34" t="n">
        <v>2.4022</v>
      </c>
      <c r="P34" t="n">
        <v>1295.363434090718</v>
      </c>
      <c r="Q34" t="n">
        <v>1308.727578263027</v>
      </c>
      <c r="R34" t="n">
        <v>107</v>
      </c>
      <c r="S34" t="n">
        <v>262.9587669576458</v>
      </c>
      <c r="T34" t="n">
        <v>8.828658677005778e-53</v>
      </c>
      <c r="U34" t="n">
        <v>-642.6817170453588</v>
      </c>
      <c r="V34" t="n">
        <v>571.4122206016017</v>
      </c>
    </row>
    <row r="35">
      <c r="A35" s="4" t="inlineStr">
        <is>
          <t>F30-F39 - Transtornos do humor [afetivos]</t>
        </is>
      </c>
      <c r="B35" t="n">
        <v>-31.80779123771721</v>
      </c>
      <c r="C35" t="n">
        <v>65.16924262722517</v>
      </c>
      <c r="D35">
        <f>C35/H35*100</f>
        <v/>
      </c>
      <c r="E35">
        <f>C35/F35*12*100</f>
        <v/>
      </c>
      <c r="F35" t="n">
        <v>3201.620689655173</v>
      </c>
      <c r="G35" t="n">
        <v>-0.2099999999999993</v>
      </c>
      <c r="H35" t="n">
        <v>3910.338826405913</v>
      </c>
      <c r="I35" t="n">
        <v>1.831325563842802e-06</v>
      </c>
      <c r="J35" t="b">
        <v>1</v>
      </c>
      <c r="K35" t="n">
        <v>6.666624402281472</v>
      </c>
      <c r="L35" t="n">
        <v>0.7522807355685096</v>
      </c>
      <c r="M35" t="n">
        <v>0.5659263051074979</v>
      </c>
      <c r="N35" t="n">
        <v>0.5489038072685761</v>
      </c>
      <c r="O35" t="n">
        <v>1.9423</v>
      </c>
      <c r="P35" t="n">
        <v>1675.137261853331</v>
      </c>
      <c r="Q35" t="n">
        <v>1688.50140602564</v>
      </c>
      <c r="R35" t="n">
        <v>107</v>
      </c>
      <c r="S35" t="n">
        <v>125.8121601321308</v>
      </c>
      <c r="T35" t="n">
        <v>1.575888255451242e-38</v>
      </c>
      <c r="U35" t="n">
        <v>-832.5686309266654</v>
      </c>
      <c r="V35" t="n">
        <v>492.2899189813654</v>
      </c>
    </row>
    <row r="36">
      <c r="A36" s="4" t="inlineStr">
        <is>
          <t>F40-F48 - Transtornos neuróticos, transtornos relacionados com o "stress" e transtornos somatoformes</t>
        </is>
      </c>
      <c r="B36" t="n">
        <v>3.553861283726229</v>
      </c>
      <c r="C36" t="n">
        <v>63.80265778469949</v>
      </c>
      <c r="D36">
        <f>C36/H36*100</f>
        <v/>
      </c>
      <c r="E36">
        <f>C36/F36*12*100</f>
        <v/>
      </c>
      <c r="F36" t="n">
        <v>3510.758620689655</v>
      </c>
      <c r="G36" t="n">
        <v>8.881784197001252e-16</v>
      </c>
      <c r="H36" t="n">
        <v>1317.222849666214</v>
      </c>
      <c r="I36" t="n">
        <v>0.1611481105110265</v>
      </c>
      <c r="J36" t="b">
        <v>0</v>
      </c>
      <c r="K36" t="n">
        <v>2.536261054972709</v>
      </c>
      <c r="L36" t="n">
        <v>0.9631798253471905</v>
      </c>
      <c r="M36" t="n">
        <v>0.9277153759558443</v>
      </c>
      <c r="N36" t="n">
        <v>0.9248806848168578</v>
      </c>
      <c r="O36" t="n">
        <v>2.0933</v>
      </c>
      <c r="P36" t="n">
        <v>1589.071197618485</v>
      </c>
      <c r="Q36" t="n">
        <v>1602.435341790795</v>
      </c>
      <c r="R36" t="n">
        <v>107</v>
      </c>
      <c r="S36" t="n">
        <v>273.3299304600376</v>
      </c>
      <c r="T36" t="n">
        <v>1.462060474060794e-53</v>
      </c>
      <c r="U36" t="n">
        <v>-789.5355988092425</v>
      </c>
      <c r="V36" t="n">
        <v>520.9311723902325</v>
      </c>
    </row>
    <row r="37">
      <c r="A37" s="4" t="inlineStr">
        <is>
          <t>F50-F59 - Síndromes comportamentais associadas a disfunções fisiológicas e a fatores físicos</t>
        </is>
      </c>
      <c r="B37" t="n">
        <v>0.1367521877378525</v>
      </c>
      <c r="C37" t="n">
        <v>1.017331488151683</v>
      </c>
      <c r="D37">
        <f>C37/H37*100</f>
        <v/>
      </c>
      <c r="E37">
        <f>C37/F37*12*100</f>
        <v/>
      </c>
      <c r="F37" t="n">
        <v>156.448275862069</v>
      </c>
      <c r="G37" t="n">
        <v>0.04000000000000092</v>
      </c>
      <c r="H37" t="n">
        <v>116.1962270590565</v>
      </c>
      <c r="I37" t="n">
        <v>0.6207102505987613</v>
      </c>
      <c r="J37" t="b">
        <v>0</v>
      </c>
      <c r="K37" t="n">
        <v>0.2763541455934605</v>
      </c>
      <c r="L37" t="n">
        <v>0.7508645031416072</v>
      </c>
      <c r="M37" t="n">
        <v>0.5637975020780928</v>
      </c>
      <c r="N37" t="n">
        <v>0.5466915217674297</v>
      </c>
      <c r="O37" t="n">
        <v>2.2773</v>
      </c>
      <c r="P37" t="n">
        <v>1005.172357180991</v>
      </c>
      <c r="Q37" t="n">
        <v>1018.536501353301</v>
      </c>
      <c r="R37" t="n">
        <v>107</v>
      </c>
      <c r="S37" t="n">
        <v>42.10093177083694</v>
      </c>
      <c r="T37" t="n">
        <v>8.343228595625309e-21</v>
      </c>
      <c r="U37" t="n">
        <v>-497.5861785904957</v>
      </c>
      <c r="V37" t="n">
        <v>562.6847610086755</v>
      </c>
    </row>
    <row r="38">
      <c r="A38" s="4" t="inlineStr">
        <is>
          <t>F60-F69 - Transtornos da personalidade e do comportamento do adulto</t>
        </is>
      </c>
      <c r="B38" t="n">
        <v>1.382776680091808</v>
      </c>
      <c r="C38" t="n">
        <v>-0.4353640506182812</v>
      </c>
      <c r="D38">
        <f>C38/H38*100</f>
        <v/>
      </c>
      <c r="E38">
        <f>C38/F38*12*100</f>
        <v/>
      </c>
      <c r="F38" t="n">
        <v>124.1551724137931</v>
      </c>
      <c r="G38" t="n">
        <v>-0.1299999999999992</v>
      </c>
      <c r="H38" t="n">
        <v>26.59936159226941</v>
      </c>
      <c r="I38" t="n">
        <v>5.442762771511079e-10</v>
      </c>
      <c r="J38" t="b">
        <v>1</v>
      </c>
      <c r="K38" t="n">
        <v>0.2228209108682887</v>
      </c>
      <c r="L38" t="n">
        <v>0.7750032105502188</v>
      </c>
      <c r="M38" t="n">
        <v>0.6006299763631467</v>
      </c>
      <c r="N38" t="n">
        <v>0.5849684068087604</v>
      </c>
      <c r="O38" t="n">
        <v>2.1134</v>
      </c>
      <c r="P38" t="n">
        <v>1040.118128727858</v>
      </c>
      <c r="Q38" t="n">
        <v>1053.482272900168</v>
      </c>
      <c r="R38" t="n">
        <v>107</v>
      </c>
      <c r="S38" t="n">
        <v>138.4227458487067</v>
      </c>
      <c r="T38" t="n">
        <v>2.698089739809329e-40</v>
      </c>
      <c r="U38" t="n">
        <v>-515.0590643639292</v>
      </c>
      <c r="V38" t="n">
        <v>528.0751227022042</v>
      </c>
    </row>
    <row r="39">
      <c r="A39" s="4" t="inlineStr">
        <is>
          <t>F70-F79 - Retardo mental</t>
        </is>
      </c>
      <c r="B39" t="n">
        <v>-1.990392014243026</v>
      </c>
      <c r="C39" t="n">
        <v>3.957681265103512</v>
      </c>
      <c r="D39">
        <f>C39/H39*100</f>
        <v/>
      </c>
      <c r="E39">
        <f>C39/F39*12*100</f>
        <v/>
      </c>
      <c r="F39" t="n">
        <v>185.551724137931</v>
      </c>
      <c r="G39" t="n">
        <v>0.02000000000000091</v>
      </c>
      <c r="H39" t="n">
        <v>239.9456739975529</v>
      </c>
      <c r="I39" t="n">
        <v>3.486797676039139e-07</v>
      </c>
      <c r="J39" t="b">
        <v>1</v>
      </c>
      <c r="K39" t="n">
        <v>0.3906533786581393</v>
      </c>
      <c r="L39" t="n">
        <v>0.697725387375243</v>
      </c>
      <c r="M39" t="n">
        <v>0.486820716187933</v>
      </c>
      <c r="N39" t="n">
        <v>0.4666960383913813</v>
      </c>
      <c r="O39" t="n">
        <v>2.0983</v>
      </c>
      <c r="P39" t="n">
        <v>1120.139755798148</v>
      </c>
      <c r="Q39" t="n">
        <v>1133.503899970457</v>
      </c>
      <c r="R39" t="n">
        <v>107</v>
      </c>
      <c r="S39" t="n">
        <v>88.29935979316947</v>
      </c>
      <c r="T39" t="n">
        <v>3.010542567279206e-32</v>
      </c>
      <c r="U39" t="n">
        <v>-555.0698778990738</v>
      </c>
      <c r="V39" t="n">
        <v>522.9528777357639</v>
      </c>
    </row>
    <row r="40">
      <c r="A40" s="4" t="inlineStr">
        <is>
          <t>F80-F89 - Transtornos do desenvolvimento psicológico</t>
        </is>
      </c>
      <c r="B40" t="n">
        <v>-0.9597495290738723</v>
      </c>
      <c r="C40" t="n">
        <v>14.85858450137007</v>
      </c>
      <c r="D40">
        <f>C40/H40*100</f>
        <v/>
      </c>
      <c r="E40">
        <f>C40/F40*12*100</f>
        <v/>
      </c>
      <c r="F40" t="n">
        <v>521.4655172413793</v>
      </c>
      <c r="G40" t="n">
        <v>-0.3899999999999995</v>
      </c>
      <c r="H40" t="n">
        <v>168.7573364540844</v>
      </c>
      <c r="I40" t="n">
        <v>0.171624098128249</v>
      </c>
      <c r="J40" t="b">
        <v>0</v>
      </c>
      <c r="K40" t="n">
        <v>0.702082534492499</v>
      </c>
      <c r="L40" t="n">
        <v>0.9261185880793557</v>
      </c>
      <c r="M40" t="n">
        <v>0.8576956391860993</v>
      </c>
      <c r="N40" t="n">
        <v>0.8521150760169267</v>
      </c>
      <c r="O40" t="n">
        <v>1.9086</v>
      </c>
      <c r="P40" t="n">
        <v>1320.198307376778</v>
      </c>
      <c r="Q40" t="n">
        <v>1333.562451549087</v>
      </c>
      <c r="R40" t="n">
        <v>107</v>
      </c>
      <c r="S40" t="n">
        <v>127.350223659626</v>
      </c>
      <c r="T40" t="n">
        <v>9.427255761064119e-39</v>
      </c>
      <c r="U40" t="n">
        <v>-655.0991536883889</v>
      </c>
      <c r="V40" t="n">
        <v>489.547742727282</v>
      </c>
    </row>
    <row r="41">
      <c r="A41" s="4" t="inlineStr">
        <is>
          <t>F90-F98 - Transtornos do comportamento e transtornos emocionais que aparecem habitualmente durante a infância ou a adolescência</t>
        </is>
      </c>
      <c r="B41" t="n">
        <v>-0.9991506117811944</v>
      </c>
      <c r="C41" t="n">
        <v>8.904679091204116</v>
      </c>
      <c r="D41">
        <f>C41/H41*100</f>
        <v/>
      </c>
      <c r="E41">
        <f>C41/F41*12*100</f>
        <v/>
      </c>
      <c r="F41" t="n">
        <v>489.4827586206897</v>
      </c>
      <c r="G41" t="n">
        <v>-0.08999999999999919</v>
      </c>
      <c r="H41" t="n">
        <v>339.6556285620206</v>
      </c>
      <c r="I41" t="n">
        <v>0.277748541499671</v>
      </c>
      <c r="J41" t="b">
        <v>0</v>
      </c>
      <c r="K41" t="n">
        <v>0.9205444518201651</v>
      </c>
      <c r="L41" t="n">
        <v>0.8233000188213172</v>
      </c>
      <c r="M41" t="n">
        <v>0.6778229209911812</v>
      </c>
      <c r="N41" t="n">
        <v>0.6651885257359333</v>
      </c>
      <c r="O41" t="n">
        <v>2.4097</v>
      </c>
      <c r="P41" t="n">
        <v>1318.046727828927</v>
      </c>
      <c r="Q41" t="n">
        <v>1331.410872001237</v>
      </c>
      <c r="R41" t="n">
        <v>107</v>
      </c>
      <c r="S41" t="n">
        <v>69.06241596655427</v>
      </c>
      <c r="T41" t="n">
        <v>3.585106630376103e-28</v>
      </c>
      <c r="U41" t="n">
        <v>-654.0233639144636</v>
      </c>
      <c r="V41" t="n">
        <v>577.2506718223989</v>
      </c>
    </row>
    <row r="42">
      <c r="A42" s="4" t="inlineStr">
        <is>
          <t>F99-F99 - Transtorno mental não especificado</t>
        </is>
      </c>
      <c r="B42" t="n">
        <v>-3.241396333972155</v>
      </c>
      <c r="C42" t="n">
        <v>5.214881876799411</v>
      </c>
      <c r="D42">
        <f>C42/H42*100</f>
        <v/>
      </c>
      <c r="E42">
        <f>C42/F42*12*100</f>
        <v/>
      </c>
      <c r="F42" t="n">
        <v>75.89655172413794</v>
      </c>
      <c r="G42" t="n">
        <v>-0.5399999999999996</v>
      </c>
      <c r="H42" t="n">
        <v>182.080201906105</v>
      </c>
      <c r="I42" t="n">
        <v>5.670990158387001e-16</v>
      </c>
      <c r="J42" t="b">
        <v>1</v>
      </c>
      <c r="K42" t="n">
        <v>0.4003609881759058</v>
      </c>
      <c r="L42" t="n">
        <v>0.6893682599161245</v>
      </c>
      <c r="M42" t="n">
        <v>0.4752285977797854</v>
      </c>
      <c r="N42" t="n">
        <v>0.4546493271044828</v>
      </c>
      <c r="O42" t="n">
        <v>2.2299</v>
      </c>
      <c r="P42" t="n">
        <v>1132.294317665263</v>
      </c>
      <c r="Q42" t="n">
        <v>1145.658461837573</v>
      </c>
      <c r="R42" t="n">
        <v>107</v>
      </c>
      <c r="S42" t="n">
        <v>108.8374879641774</v>
      </c>
      <c r="T42" t="n">
        <v>6.637856329933597e-36</v>
      </c>
      <c r="U42" t="n">
        <v>-561.1471588326316</v>
      </c>
      <c r="V42" t="n">
        <v>543.4060120863654</v>
      </c>
    </row>
    <row r="43">
      <c r="A43" s="4" t="inlineStr">
        <is>
          <t>Grand Total</t>
        </is>
      </c>
      <c r="B43" t="n">
        <v>-34.65338873576627</v>
      </c>
      <c r="C43" t="n">
        <v>176.4246590619136</v>
      </c>
      <c r="D43">
        <f>C43/H43*100</f>
        <v/>
      </c>
      <c r="E43">
        <f>C43/F43*12*100</f>
        <v/>
      </c>
      <c r="F43" t="n">
        <v>9178.758620689656</v>
      </c>
      <c r="G43" t="n">
        <v>0.4300000000000013</v>
      </c>
      <c r="H43" t="n">
        <v>6937.287429937206</v>
      </c>
      <c r="I43" t="n">
        <v>0.005988052317353616</v>
      </c>
      <c r="J43" t="b">
        <v>1</v>
      </c>
      <c r="K43" t="n">
        <v>12.60840801757789</v>
      </c>
      <c r="L43" t="n">
        <v>0.9068285598409009</v>
      </c>
      <c r="M43" t="n">
        <v>0.8223380369431225</v>
      </c>
      <c r="N43" t="n">
        <v>0.8153709011369704</v>
      </c>
      <c r="O43" t="n">
        <v>2.3027</v>
      </c>
      <c r="P43" t="n">
        <v>1848.129087683356</v>
      </c>
      <c r="Q43" t="n">
        <v>1861.493231855666</v>
      </c>
      <c r="R43" t="n">
        <v>107</v>
      </c>
      <c r="S43" t="n">
        <v>174.2711940032782</v>
      </c>
      <c r="T43" t="n">
        <v>1.159550072515502e-44</v>
      </c>
      <c r="U43" t="n">
        <v>-919.0645438416781</v>
      </c>
      <c r="V43" t="n">
        <v>549.8844005186005</v>
      </c>
    </row>
  </sheetData>
  <mergeCells count="1">
    <mergeCell ref="AA1:A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13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Step_PosPandemia___coef</t>
        </is>
      </c>
      <c r="C1" s="9" t="inlineStr">
        <is>
          <t>Step_PosPandemia___p_value</t>
        </is>
      </c>
      <c r="D1" s="9" t="inlineStr">
        <is>
          <t>Step_PosPandemia___sgn</t>
        </is>
      </c>
      <c r="E1" s="9" t="inlineStr">
        <is>
          <t>Step_PosPandemia___conf_int</t>
        </is>
      </c>
      <c r="F1" s="9" t="inlineStr">
        <is>
          <t>Step_PosPandemia___std_err</t>
        </is>
      </c>
      <c r="G1" s="9" t="inlineStr">
        <is>
          <t>Choque_Inicial___coef</t>
        </is>
      </c>
      <c r="H1" s="9" t="inlineStr">
        <is>
          <t>Choque_Inicial___p_value</t>
        </is>
      </c>
      <c r="I1" s="9" t="inlineStr">
        <is>
          <t>Choque_Inicial___sgn</t>
        </is>
      </c>
      <c r="J1" s="9" t="inlineStr">
        <is>
          <t>Choque_Inicial___conf_int</t>
        </is>
      </c>
      <c r="K1" s="9" t="inlineStr">
        <is>
          <t>Choque_Inicial___std_err</t>
        </is>
      </c>
      <c r="L1" s="9" t="inlineStr">
        <is>
          <t>Lockdown_2021___coef</t>
        </is>
      </c>
      <c r="M1" s="9" t="inlineStr">
        <is>
          <t>Lockdown_2021___p_value</t>
        </is>
      </c>
      <c r="N1" s="9" t="inlineStr">
        <is>
          <t>Lockdown_2021___sgn</t>
        </is>
      </c>
      <c r="O1" s="9" t="inlineStr">
        <is>
          <t>Lockdown_2021___conf_int</t>
        </is>
      </c>
      <c r="P1" s="9" t="inlineStr">
        <is>
          <t>Lockdown_2021___std_err</t>
        </is>
      </c>
      <c r="Q1" s="9" t="inlineStr">
        <is>
          <t>Trend_PosPandemia___coef</t>
        </is>
      </c>
      <c r="R1" s="9" t="inlineStr">
        <is>
          <t>Trend_PosPandemia___p_value</t>
        </is>
      </c>
      <c r="S1" s="9" t="inlineStr">
        <is>
          <t>Trend_PosPandemia___sgn</t>
        </is>
      </c>
      <c r="T1" s="9" t="inlineStr">
        <is>
          <t>Trend_PosPandemia___conf_int</t>
        </is>
      </c>
      <c r="U1" s="9" t="inlineStr">
        <is>
          <t>Trend_PosPandemia___std_err</t>
        </is>
      </c>
    </row>
    <row r="2">
      <c r="A2" s="9" t="inlineStr">
        <is>
          <t>F00-F09 - Transtornos mentais orgânicos, inclusive os sintomáticos</t>
        </is>
      </c>
      <c r="B2" t="n">
        <v>-47.18889196664129</v>
      </c>
      <c r="C2" t="n">
        <v>0.02249289203604994</v>
      </c>
      <c r="D2" t="b">
        <v>1</v>
      </c>
      <c r="E2" t="inlineStr">
        <is>
          <t>[-87.71955229490487, -6.658231638377714]</t>
        </is>
      </c>
      <c r="F2" t="n">
        <v>20.67928831752229</v>
      </c>
      <c r="G2" t="n">
        <v>-6.964498582064209</v>
      </c>
      <c r="H2" t="n">
        <v>0.7021253271118312</v>
      </c>
      <c r="I2" t="b">
        <v>0</v>
      </c>
      <c r="J2" t="inlineStr">
        <is>
          <t>[-42.65558646031075, 28.726589296182333]</t>
        </is>
      </c>
      <c r="K2" t="n">
        <v>18.21007332776178</v>
      </c>
      <c r="L2" t="n">
        <v>-165.3557545260606</v>
      </c>
      <c r="M2" t="n">
        <v>2.048800828529341e-07</v>
      </c>
      <c r="N2" t="b">
        <v>1</v>
      </c>
      <c r="O2" t="inlineStr">
        <is>
          <t>[-227.74274291805665, -102.96876613406448]</t>
        </is>
      </c>
      <c r="P2" t="n">
        <v>31.83068101459858</v>
      </c>
      <c r="Q2" t="n">
        <v>5.751888252828714</v>
      </c>
      <c r="R2" t="n">
        <v>1.454479118981196e-24</v>
      </c>
      <c r="S2" t="b">
        <v>1</v>
      </c>
      <c r="T2" t="inlineStr">
        <is>
          <t>[4.649890071686378, 6.8538864339710495]</t>
        </is>
      </c>
      <c r="U2" t="n">
        <v>0.5622543015253122</v>
      </c>
    </row>
    <row r="3">
      <c r="A3" s="9" t="inlineStr">
        <is>
          <t>F20-F29 - Esquizofrenia, transtornos esquizotípicos e transtornos delirantes</t>
        </is>
      </c>
      <c r="B3" t="n">
        <v>-280.7626881531723</v>
      </c>
      <c r="C3" t="n">
        <v>5.768295623570976e-21</v>
      </c>
      <c r="D3" t="b">
        <v>1</v>
      </c>
      <c r="E3" t="inlineStr">
        <is>
          <t>[-339.3400895126957, -222.18528679364897]</t>
        </is>
      </c>
      <c r="F3" t="n">
        <v>29.88697844530535</v>
      </c>
      <c r="G3" t="n">
        <v>68.6728239044534</v>
      </c>
      <c r="H3" t="n">
        <v>0.09560449521872015</v>
      </c>
      <c r="I3" t="b">
        <v>0</v>
      </c>
      <c r="J3" t="inlineStr">
        <is>
          <t>[-12.090727015044394, 149.43637482395118]</t>
        </is>
      </c>
      <c r="K3" t="n">
        <v>41.20665050814728</v>
      </c>
      <c r="L3" t="n">
        <v>-169.9398021521563</v>
      </c>
      <c r="M3" t="n">
        <v>5.816079557830788e-05</v>
      </c>
      <c r="N3" t="b">
        <v>1</v>
      </c>
      <c r="O3" t="inlineStr">
        <is>
          <t>[-252.7913848925552, -87.08821941175752]</t>
        </is>
      </c>
      <c r="P3" t="n">
        <v>42.27199244165788</v>
      </c>
      <c r="Q3" t="n">
        <v>13.90414494231694</v>
      </c>
      <c r="R3" t="n">
        <v>6.645109428459298e-25</v>
      </c>
      <c r="S3" t="b">
        <v>1</v>
      </c>
      <c r="T3" t="inlineStr">
        <is>
          <t>[11.259803053257674, 16.5484868313762]</t>
        </is>
      </c>
      <c r="U3" t="n">
        <v>1.349178816507597</v>
      </c>
    </row>
    <row r="4">
      <c r="A4" s="9" t="inlineStr">
        <is>
          <t>F30-F39 - Transtornos do humor [afetivos]</t>
        </is>
      </c>
      <c r="B4" t="n">
        <v>-1291.291792505509</v>
      </c>
      <c r="C4" t="n">
        <v>8.00805958822625e-10</v>
      </c>
      <c r="D4" t="b">
        <v>1</v>
      </c>
      <c r="E4" t="inlineStr">
        <is>
          <t>[-1703.168287464588, -879.4152975464294]</t>
        </is>
      </c>
      <c r="F4" t="n">
        <v>210.1449303190816</v>
      </c>
      <c r="G4" t="n">
        <v>131.1767394355866</v>
      </c>
      <c r="H4" t="n">
        <v>0.5476236439557594</v>
      </c>
      <c r="I4" t="b">
        <v>0</v>
      </c>
      <c r="J4" t="inlineStr">
        <is>
          <t>[-296.38198621145534, 558.7354650826286]</t>
        </is>
      </c>
      <c r="K4" t="n">
        <v>218.146215450677</v>
      </c>
      <c r="L4" t="n">
        <v>-1250.106173841853</v>
      </c>
      <c r="M4" t="n">
        <v>4.182112878607742e-06</v>
      </c>
      <c r="N4" t="b">
        <v>1</v>
      </c>
      <c r="O4" t="inlineStr">
        <is>
          <t>[-1782.5049068245262, -717.7074408591794]</t>
        </is>
      </c>
      <c r="P4" t="n">
        <v>271.6369980173955</v>
      </c>
      <c r="Q4" t="n">
        <v>67.31725921034584</v>
      </c>
      <c r="R4" t="n">
        <v>6.065344078455149e-15</v>
      </c>
      <c r="S4" t="b">
        <v>1</v>
      </c>
      <c r="T4" t="inlineStr">
        <is>
          <t>[50.407547484652824, 84.22697093603885]</t>
        </is>
      </c>
      <c r="U4" t="n">
        <v>8.627562475165186</v>
      </c>
    </row>
    <row r="5">
      <c r="A5" s="9" t="inlineStr">
        <is>
          <t>F40-F48 - Transtornos neuróticos, transtornos relacionados com o "stress" e transtornos somatoformes</t>
        </is>
      </c>
      <c r="B5" t="n">
        <v>-403.8896201632397</v>
      </c>
      <c r="C5" t="n">
        <v>0.02741306232385617</v>
      </c>
      <c r="D5" t="b">
        <v>1</v>
      </c>
      <c r="E5" t="inlineStr">
        <is>
          <t>[-762.8007790731887, -44.978461253290675]</t>
        </is>
      </c>
      <c r="F5" t="n">
        <v>183.1213031162789</v>
      </c>
      <c r="G5" t="n">
        <v>90.25328591770051</v>
      </c>
      <c r="H5" t="n">
        <v>0.6384173463791984</v>
      </c>
      <c r="I5" t="b">
        <v>0</v>
      </c>
      <c r="J5" t="inlineStr">
        <is>
          <t>[-286.18507529063976, 466.6916471260408]</t>
        </is>
      </c>
      <c r="K5" t="n">
        <v>192.0639175911589</v>
      </c>
      <c r="L5" t="n">
        <v>-1241.785682054488</v>
      </c>
      <c r="M5" t="n">
        <v>0.002247218372007129</v>
      </c>
      <c r="N5" t="b">
        <v>1</v>
      </c>
      <c r="O5" t="inlineStr">
        <is>
          <t>[-2038.3472045712651, -445.22415953771133]</t>
        </is>
      </c>
      <c r="P5" t="n">
        <v>406.4164080564503</v>
      </c>
      <c r="Q5" t="n">
        <v>64.60432729281551</v>
      </c>
      <c r="R5" t="n">
        <v>4.9220007812754e-36</v>
      </c>
      <c r="S5" t="b">
        <v>1</v>
      </c>
      <c r="T5" t="inlineStr">
        <is>
          <t>[54.501283291624425, 74.7073712940066]</t>
        </is>
      </c>
      <c r="U5" t="n">
        <v>5.154709005309592</v>
      </c>
    </row>
    <row r="6">
      <c r="A6" s="9" t="inlineStr">
        <is>
          <t>F50-F59 - Síndromes comportamentais associadas a disfunções fisiológicas e a fatores físicos</t>
        </is>
      </c>
      <c r="B6" t="n">
        <v>17.15586892187348</v>
      </c>
      <c r="C6" t="n">
        <v>0.01339434192303634</v>
      </c>
      <c r="D6" t="b">
        <v>1</v>
      </c>
      <c r="E6" t="inlineStr">
        <is>
          <t>[3.559666676449675, 30.752071167297288]</t>
        </is>
      </c>
      <c r="F6" t="n">
        <v>6.936965348684422</v>
      </c>
      <c r="G6" t="n">
        <v>-31.78259972596848</v>
      </c>
      <c r="H6" t="n">
        <v>0.01299202474108291</v>
      </c>
      <c r="I6" t="b">
        <v>1</v>
      </c>
      <c r="J6" t="inlineStr">
        <is>
          <t>[-56.86031951341765, -6.704879938519323]</t>
        </is>
      </c>
      <c r="K6" t="n">
        <v>12.79499010454223</v>
      </c>
      <c r="L6" t="n">
        <v>-89.55774866277265</v>
      </c>
      <c r="M6" t="n">
        <v>3.602933943611686e-06</v>
      </c>
      <c r="N6" t="b">
        <v>1</v>
      </c>
      <c r="O6" t="inlineStr">
        <is>
          <t>[-127.44411682768856, -51.67138049785675]</t>
        </is>
      </c>
      <c r="P6" t="n">
        <v>19.3301348717419</v>
      </c>
      <c r="Q6" t="n">
        <v>0.9453838886037096</v>
      </c>
      <c r="R6" t="n">
        <v>0.01628354417040188</v>
      </c>
      <c r="S6" t="b">
        <v>1</v>
      </c>
      <c r="T6" t="inlineStr">
        <is>
          <t>[0.17413715727796486, 1.7166306199294543]</t>
        </is>
      </c>
      <c r="U6" t="n">
        <v>0.393500460931548</v>
      </c>
    </row>
    <row r="7">
      <c r="A7" s="9" t="inlineStr">
        <is>
          <t>F60-F69 - Transtornos da personalidade e do comportamento do adulto</t>
        </is>
      </c>
      <c r="B7" t="n">
        <v>61.49953424147225</v>
      </c>
      <c r="C7" t="n">
        <v>2.435693408096403e-08</v>
      </c>
      <c r="D7" t="b">
        <v>1</v>
      </c>
      <c r="E7" t="inlineStr">
        <is>
          <t>[39.88945217210453, 83.10961631083997]</t>
        </is>
      </c>
      <c r="F7" t="n">
        <v>11.02575467703758</v>
      </c>
      <c r="G7" t="n">
        <v>-56.66966175919966</v>
      </c>
      <c r="H7" t="n">
        <v>0.0007993877333887116</v>
      </c>
      <c r="I7" t="b">
        <v>1</v>
      </c>
      <c r="J7" t="inlineStr">
        <is>
          <t>[-89.79530277895927, -23.544020739440043]</t>
        </is>
      </c>
      <c r="K7" t="n">
        <v>16.90114781753667</v>
      </c>
      <c r="L7" t="n">
        <v>-74.3184048343609</v>
      </c>
      <c r="M7" t="n">
        <v>9.046618921658218e-05</v>
      </c>
      <c r="N7" t="b">
        <v>1</v>
      </c>
      <c r="O7" t="inlineStr">
        <is>
          <t>[-111.5259526530312, -37.11085701569061]</t>
        </is>
      </c>
      <c r="P7" t="n">
        <v>18.98379159625314</v>
      </c>
      <c r="Q7" t="n">
        <v>-0.5393822081366049</v>
      </c>
      <c r="R7" t="n">
        <v>0.05761791859802507</v>
      </c>
      <c r="S7" t="b">
        <v>0</v>
      </c>
      <c r="T7" t="inlineStr">
        <is>
          <t>[-1.0961994497435255, 0.01743503347031561]</t>
        </is>
      </c>
      <c r="U7" t="n">
        <v>0.2840956497155172</v>
      </c>
    </row>
    <row r="8">
      <c r="A8" s="9" t="inlineStr">
        <is>
          <t>F70-F79 - Retardo mental</t>
        </is>
      </c>
      <c r="B8" t="n">
        <v>-129.5413812582796</v>
      </c>
      <c r="C8" t="n">
        <v>2.968479088431404e-32</v>
      </c>
      <c r="D8" t="b">
        <v>1</v>
      </c>
      <c r="E8" t="inlineStr">
        <is>
          <t>[-151.01614981777695, -108.06661269878228]</t>
        </is>
      </c>
      <c r="F8" t="n">
        <v>10.956715903398</v>
      </c>
      <c r="G8" t="n">
        <v>20.348182334417</v>
      </c>
      <c r="H8" t="n">
        <v>0.2525777141640008</v>
      </c>
      <c r="I8" t="b">
        <v>0</v>
      </c>
      <c r="J8" t="inlineStr">
        <is>
          <t>[-14.510073192491305, 55.20643786132531]</t>
        </is>
      </c>
      <c r="K8" t="n">
        <v>17.78515105474681</v>
      </c>
      <c r="L8" t="n">
        <v>-59.92260307308318</v>
      </c>
      <c r="M8" t="n">
        <v>1.136502087192967e-07</v>
      </c>
      <c r="N8" t="b">
        <v>1</v>
      </c>
      <c r="O8" t="inlineStr">
        <is>
          <t>[-82.06794396857883, -37.77726217758753]</t>
        </is>
      </c>
      <c r="P8" t="n">
        <v>11.29885093306575</v>
      </c>
      <c r="Q8" t="n">
        <v>4.177120062778602</v>
      </c>
      <c r="R8" t="n">
        <v>4.111540137516203e-19</v>
      </c>
      <c r="S8" t="b">
        <v>1</v>
      </c>
      <c r="T8" t="inlineStr">
        <is>
          <t>[3.260725044422853, 5.093515081134352]</t>
        </is>
      </c>
      <c r="U8" t="n">
        <v>0.4675570702238188</v>
      </c>
    </row>
    <row r="9">
      <c r="A9" s="9" t="inlineStr">
        <is>
          <t>F80-F89 - Transtornos do desenvolvimento psicológico</t>
        </is>
      </c>
      <c r="B9" t="n">
        <v>-308.9191914022234</v>
      </c>
      <c r="C9" t="n">
        <v>1.189858874048074e-28</v>
      </c>
      <c r="D9" t="b">
        <v>1</v>
      </c>
      <c r="E9" t="inlineStr">
        <is>
          <t>[-363.44288342912887, -254.39549937531783]</t>
        </is>
      </c>
      <c r="F9" t="n">
        <v>27.81872139334266</v>
      </c>
      <c r="G9" t="n">
        <v>99.02976712369181</v>
      </c>
      <c r="H9" t="n">
        <v>0.004213241029657699</v>
      </c>
      <c r="I9" t="b">
        <v>1</v>
      </c>
      <c r="J9" t="inlineStr">
        <is>
          <t>[31.20569332733521, 166.8538409200484]</t>
        </is>
      </c>
      <c r="K9" t="n">
        <v>34.60475515435194</v>
      </c>
      <c r="L9" t="n">
        <v>-65.0681417708947</v>
      </c>
      <c r="M9" t="n">
        <v>0.4049696131289521</v>
      </c>
      <c r="N9" t="b">
        <v>0</v>
      </c>
      <c r="O9" t="inlineStr">
        <is>
          <t>[-218.20754320979196, 88.07125966800257]</t>
        </is>
      </c>
      <c r="P9" t="n">
        <v>78.1337833995121</v>
      </c>
      <c r="Q9" t="n">
        <v>14.84398198919478</v>
      </c>
      <c r="R9" t="n">
        <v>1.012525283429348e-70</v>
      </c>
      <c r="S9" t="b">
        <v>1</v>
      </c>
      <c r="T9" t="inlineStr">
        <is>
          <t>[13.207653679046203, 16.48031029934336]</t>
        </is>
      </c>
      <c r="U9" t="n">
        <v>0.8348767237845828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-311.1071962911601</v>
      </c>
      <c r="C10" t="n">
        <v>5.61754539798121e-22</v>
      </c>
      <c r="D10" t="b">
        <v>1</v>
      </c>
      <c r="E10" t="inlineStr">
        <is>
          <t>[-374.38447013141166, -247.82992245090844]</t>
        </is>
      </c>
      <c r="F10" t="n">
        <v>32.28491663080275</v>
      </c>
      <c r="G10" t="n">
        <v>128.6259805169321</v>
      </c>
      <c r="H10" t="n">
        <v>0.004000303692409917</v>
      </c>
      <c r="I10" t="b">
        <v>1</v>
      </c>
      <c r="J10" t="inlineStr">
        <is>
          <t>[41.03382625922863, 216.21813477463553]</t>
        </is>
      </c>
      <c r="K10" t="n">
        <v>44.69069582330043</v>
      </c>
      <c r="L10" t="n">
        <v>-123.6292558092091</v>
      </c>
      <c r="M10" t="n">
        <v>0.06823476881281684</v>
      </c>
      <c r="N10" t="b">
        <v>0</v>
      </c>
      <c r="O10" t="inlineStr">
        <is>
          <t>[-256.5138726439945, 9.255361025576363]</t>
        </is>
      </c>
      <c r="P10" t="n">
        <v>67.79951972738394</v>
      </c>
      <c r="Q10" t="n">
        <v>10.28774351996474</v>
      </c>
      <c r="R10" t="n">
        <v>3.73481793857694e-27</v>
      </c>
      <c r="S10" t="b">
        <v>1</v>
      </c>
      <c r="T10" t="inlineStr">
        <is>
          <t>[8.419445766860406, 12.156041273069071]</t>
        </is>
      </c>
      <c r="U10" t="n">
        <v>0.953230655175925</v>
      </c>
    </row>
    <row r="11">
      <c r="A11" s="9" t="inlineStr">
        <is>
          <t>F99-F99 - Transtorno mental não especificado</t>
        </is>
      </c>
      <c r="B11" t="n">
        <v>-102.2538017052854</v>
      </c>
      <c r="C11" t="n">
        <v>1.892833022957607e-06</v>
      </c>
      <c r="D11" t="b">
        <v>1</v>
      </c>
      <c r="E11" t="inlineStr">
        <is>
          <t>[-144.31739945642624, -60.19020395414464]</t>
        </is>
      </c>
      <c r="F11" t="n">
        <v>21.46141361929764</v>
      </c>
      <c r="G11" t="n">
        <v>58.36247117985037</v>
      </c>
      <c r="H11" t="n">
        <v>0.000181409225753127</v>
      </c>
      <c r="I11" t="b">
        <v>1</v>
      </c>
      <c r="J11" t="inlineStr">
        <is>
          <t>[27.80668742388777, 88.91825493581297]</t>
        </is>
      </c>
      <c r="K11" t="n">
        <v>15.58997205917186</v>
      </c>
      <c r="L11" t="n">
        <v>0.6545802790473743</v>
      </c>
      <c r="M11" t="n">
        <v>0.9700084149714232</v>
      </c>
      <c r="N11" t="b">
        <v>0</v>
      </c>
      <c r="O11" t="inlineStr">
        <is>
          <t>[-33.468587505111664, 34.77774806320641]</t>
        </is>
      </c>
      <c r="P11" t="n">
        <v>17.41009939637577</v>
      </c>
      <c r="Q11" t="n">
        <v>5.493172674479705</v>
      </c>
      <c r="R11" t="n">
        <v>6.782940816562337e-18</v>
      </c>
      <c r="S11" t="b">
        <v>1</v>
      </c>
      <c r="T11" t="inlineStr">
        <is>
          <t>[4.243952410746816, 6.7423929382125944]</t>
        </is>
      </c>
      <c r="U11" t="n">
        <v>0.637368989219485</v>
      </c>
    </row>
    <row r="12">
      <c r="A12" s="9" t="inlineStr">
        <is>
          <t>_Grand Total</t>
        </is>
      </c>
      <c r="B12" t="n">
        <v>-2831.027746848077</v>
      </c>
      <c r="C12" t="n">
        <v>3.519993658695496e-07</v>
      </c>
      <c r="D12" t="b">
        <v>1</v>
      </c>
      <c r="E12" t="inlineStr">
        <is>
          <t>[-3920.4550271437543, -1741.6004665524001]</t>
        </is>
      </c>
      <c r="F12" t="n">
        <v>555.8404587476814</v>
      </c>
      <c r="G12" t="n">
        <v>624.6721817160801</v>
      </c>
      <c r="H12" t="n">
        <v>0.2514174679893457</v>
      </c>
      <c r="I12" t="b">
        <v>0</v>
      </c>
      <c r="J12" t="inlineStr">
        <is>
          <t>[-442.8322330256003, 1692.1765964577605]</t>
        </is>
      </c>
      <c r="K12" t="n">
        <v>544.6551177276823</v>
      </c>
      <c r="L12" t="n">
        <v>-3290.882391583974</v>
      </c>
      <c r="M12" t="n">
        <v>1.579734344641518e-06</v>
      </c>
      <c r="N12" t="b">
        <v>1</v>
      </c>
      <c r="O12" t="inlineStr">
        <is>
          <t>[-4634.389615894108, -1947.3751672738401]</t>
        </is>
      </c>
      <c r="P12" t="n">
        <v>685.4754653185198</v>
      </c>
      <c r="Q12" t="n">
        <v>185.5739183878389</v>
      </c>
      <c r="R12" t="n">
        <v>2.380065413368465e-22</v>
      </c>
      <c r="S12" t="b">
        <v>1</v>
      </c>
      <c r="T12" t="inlineStr">
        <is>
          <t>[148.1701185698016, 222.9777182058762]</t>
        </is>
      </c>
      <c r="U12" t="n">
        <v>19.08392200727856</v>
      </c>
    </row>
    <row r="13">
      <c r="A13" s="9" t="inlineStr">
        <is>
          <t>__Atendimentos na APS (exceto saúde mental)</t>
        </is>
      </c>
      <c r="B13" t="n">
        <v>21443.45313776906</v>
      </c>
      <c r="C13" t="n">
        <v>0.07248498914657801</v>
      </c>
      <c r="D13" t="b">
        <v>0</v>
      </c>
      <c r="E13" t="inlineStr">
        <is>
          <t>[-1956.8775387576243, 44843.78381429574]</t>
        </is>
      </c>
      <c r="F13" t="n">
        <v>11939.16360765071</v>
      </c>
      <c r="G13" t="n">
        <v>-61947.8406835451</v>
      </c>
      <c r="H13" t="n">
        <v>1.339939082432124e-12</v>
      </c>
      <c r="I13" t="b">
        <v>1</v>
      </c>
      <c r="J13" t="inlineStr">
        <is>
          <t>[-79072.4456142971, -44823.2357527931]</t>
        </is>
      </c>
      <c r="K13" t="n">
        <v>8737.203880187953</v>
      </c>
      <c r="L13" t="n">
        <v>-118215.6643551944</v>
      </c>
      <c r="M13" t="n">
        <v>6.371134409876981e-15</v>
      </c>
      <c r="N13" t="b">
        <v>1</v>
      </c>
      <c r="O13" t="inlineStr">
        <is>
          <t>[-147934.4083093135, -88496.9204010753]</t>
        </is>
      </c>
      <c r="P13" t="n">
        <v>15162.90308828976</v>
      </c>
      <c r="Q13" t="n">
        <v>813.6537050635533</v>
      </c>
      <c r="R13" t="n">
        <v>0.01533861614523735</v>
      </c>
      <c r="S13" t="b">
        <v>1</v>
      </c>
      <c r="T13" t="inlineStr">
        <is>
          <t>[155.8379821414893, 1471.4694279856171]</t>
        </is>
      </c>
      <c r="U13" t="n">
        <v>335.6264340114566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E13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variavel</t>
        </is>
      </c>
      <c r="B1" s="11" t="n">
        <v>42370</v>
      </c>
      <c r="C1" s="11" t="n">
        <v>42401</v>
      </c>
      <c r="D1" s="11" t="n">
        <v>42430</v>
      </c>
      <c r="E1" s="11" t="n">
        <v>42461</v>
      </c>
      <c r="F1" s="11" t="n">
        <v>42491</v>
      </c>
      <c r="G1" s="11" t="n">
        <v>42522</v>
      </c>
      <c r="H1" s="11" t="n">
        <v>42552</v>
      </c>
      <c r="I1" s="11" t="n">
        <v>42583</v>
      </c>
      <c r="J1" s="11" t="n">
        <v>42614</v>
      </c>
      <c r="K1" s="11" t="n">
        <v>42644</v>
      </c>
      <c r="L1" s="11" t="n">
        <v>42675</v>
      </c>
      <c r="M1" s="11" t="n">
        <v>42705</v>
      </c>
      <c r="N1" s="11" t="n">
        <v>42736</v>
      </c>
      <c r="O1" s="11" t="n">
        <v>42767</v>
      </c>
      <c r="P1" s="11" t="n">
        <v>42795</v>
      </c>
      <c r="Q1" s="11" t="n">
        <v>42826</v>
      </c>
      <c r="R1" s="11" t="n">
        <v>42856</v>
      </c>
      <c r="S1" s="11" t="n">
        <v>42887</v>
      </c>
      <c r="T1" s="11" t="n">
        <v>42917</v>
      </c>
      <c r="U1" s="11" t="n">
        <v>42948</v>
      </c>
      <c r="V1" s="11" t="n">
        <v>42979</v>
      </c>
      <c r="W1" s="11" t="n">
        <v>43009</v>
      </c>
      <c r="X1" s="11" t="n">
        <v>43040</v>
      </c>
      <c r="Y1" s="11" t="n">
        <v>43070</v>
      </c>
      <c r="Z1" s="11" t="n">
        <v>43101</v>
      </c>
      <c r="AA1" s="11" t="n">
        <v>43132</v>
      </c>
      <c r="AB1" s="11" t="n">
        <v>43160</v>
      </c>
      <c r="AC1" s="11" t="n">
        <v>43191</v>
      </c>
      <c r="AD1" s="11" t="n">
        <v>43221</v>
      </c>
      <c r="AE1" s="11" t="n">
        <v>43252</v>
      </c>
      <c r="AF1" s="11" t="n">
        <v>43282</v>
      </c>
      <c r="AG1" s="11" t="n">
        <v>43313</v>
      </c>
      <c r="AH1" s="11" t="n">
        <v>43344</v>
      </c>
      <c r="AI1" s="11" t="n">
        <v>43374</v>
      </c>
      <c r="AJ1" s="11" t="n">
        <v>43405</v>
      </c>
      <c r="AK1" s="11" t="n">
        <v>43435</v>
      </c>
      <c r="AL1" s="11" t="n">
        <v>43466</v>
      </c>
      <c r="AM1" s="11" t="n">
        <v>43497</v>
      </c>
      <c r="AN1" s="11" t="n">
        <v>43525</v>
      </c>
      <c r="AO1" s="11" t="n">
        <v>43556</v>
      </c>
      <c r="AP1" s="11" t="n">
        <v>43586</v>
      </c>
      <c r="AQ1" s="11" t="n">
        <v>43617</v>
      </c>
      <c r="AR1" s="11" t="n">
        <v>43647</v>
      </c>
      <c r="AS1" s="11" t="n">
        <v>43678</v>
      </c>
      <c r="AT1" s="11" t="n">
        <v>43709</v>
      </c>
      <c r="AU1" s="11" t="n">
        <v>43739</v>
      </c>
      <c r="AV1" s="11" t="n">
        <v>43770</v>
      </c>
      <c r="AW1" s="11" t="n">
        <v>43800</v>
      </c>
      <c r="AX1" s="11" t="n">
        <v>43831</v>
      </c>
      <c r="AY1" s="11" t="n">
        <v>43862</v>
      </c>
      <c r="AZ1" s="11" t="n">
        <v>43891</v>
      </c>
      <c r="BA1" s="11" t="n">
        <v>43922</v>
      </c>
      <c r="BB1" s="11" t="n">
        <v>43952</v>
      </c>
      <c r="BC1" s="11" t="n">
        <v>43983</v>
      </c>
      <c r="BD1" s="11" t="n">
        <v>44013</v>
      </c>
      <c r="BE1" s="11" t="n">
        <v>44044</v>
      </c>
      <c r="BF1" s="11" t="n">
        <v>44075</v>
      </c>
      <c r="BG1" s="11" t="n">
        <v>44105</v>
      </c>
      <c r="BH1" s="11" t="n">
        <v>44136</v>
      </c>
      <c r="BI1" s="11" t="n">
        <v>44166</v>
      </c>
      <c r="BJ1" s="11" t="n">
        <v>44197</v>
      </c>
      <c r="BK1" s="11" t="n">
        <v>44228</v>
      </c>
      <c r="BL1" s="11" t="n">
        <v>44256</v>
      </c>
      <c r="BM1" s="11" t="n">
        <v>44287</v>
      </c>
      <c r="BN1" s="11" t="n">
        <v>44317</v>
      </c>
      <c r="BO1" s="11" t="n">
        <v>44348</v>
      </c>
      <c r="BP1" s="11" t="n">
        <v>44378</v>
      </c>
      <c r="BQ1" s="11" t="n">
        <v>44409</v>
      </c>
      <c r="BR1" s="11" t="n">
        <v>44440</v>
      </c>
      <c r="BS1" s="11" t="n">
        <v>44470</v>
      </c>
      <c r="BT1" s="11" t="n">
        <v>44501</v>
      </c>
      <c r="BU1" s="11" t="n">
        <v>44531</v>
      </c>
      <c r="BV1" s="11" t="n">
        <v>44562</v>
      </c>
      <c r="BW1" s="11" t="n">
        <v>44593</v>
      </c>
      <c r="BX1" s="11" t="n">
        <v>44621</v>
      </c>
      <c r="BY1" s="11" t="n">
        <v>44652</v>
      </c>
      <c r="BZ1" s="11" t="n">
        <v>44682</v>
      </c>
      <c r="CA1" s="11" t="n">
        <v>44713</v>
      </c>
      <c r="CB1" s="11" t="n">
        <v>44743</v>
      </c>
      <c r="CC1" s="11" t="n">
        <v>44774</v>
      </c>
      <c r="CD1" s="11" t="n">
        <v>44805</v>
      </c>
      <c r="CE1" s="11" t="n">
        <v>44835</v>
      </c>
      <c r="CF1" s="11" t="n">
        <v>44866</v>
      </c>
      <c r="CG1" s="11" t="n">
        <v>44896</v>
      </c>
      <c r="CH1" s="11" t="n">
        <v>44927</v>
      </c>
      <c r="CI1" s="11" t="n">
        <v>44958</v>
      </c>
      <c r="CJ1" s="11" t="n">
        <v>44986</v>
      </c>
      <c r="CK1" s="11" t="n">
        <v>45017</v>
      </c>
      <c r="CL1" s="11" t="n">
        <v>45047</v>
      </c>
      <c r="CM1" s="11" t="n">
        <v>45078</v>
      </c>
      <c r="CN1" s="11" t="n">
        <v>45108</v>
      </c>
      <c r="CO1" s="11" t="n">
        <v>45139</v>
      </c>
      <c r="CP1" s="11" t="n">
        <v>45170</v>
      </c>
      <c r="CQ1" s="11" t="n">
        <v>45200</v>
      </c>
      <c r="CR1" s="11" t="n">
        <v>45231</v>
      </c>
      <c r="CS1" s="11" t="n">
        <v>45261</v>
      </c>
      <c r="CT1" s="11" t="n">
        <v>45292</v>
      </c>
      <c r="CU1" s="11" t="n">
        <v>45323</v>
      </c>
      <c r="CV1" s="11" t="n">
        <v>45352</v>
      </c>
      <c r="CW1" s="11" t="n">
        <v>45383</v>
      </c>
      <c r="CX1" s="11" t="n">
        <v>45413</v>
      </c>
      <c r="CY1" s="11" t="n">
        <v>45444</v>
      </c>
      <c r="CZ1" s="11" t="n">
        <v>45474</v>
      </c>
      <c r="DA1" s="11" t="n">
        <v>45505</v>
      </c>
      <c r="DB1" s="11" t="n">
        <v>45536</v>
      </c>
      <c r="DC1" s="11" t="n">
        <v>45566</v>
      </c>
      <c r="DD1" s="11" t="n">
        <v>45597</v>
      </c>
      <c r="DE1" s="11" t="n">
        <v>45627</v>
      </c>
    </row>
    <row r="2">
      <c r="A2" s="9" t="inlineStr">
        <is>
          <t>F00-F09 - Transtornos mentais orgânicos, inclusive os sintomáticos</t>
        </is>
      </c>
      <c r="B2" t="n">
        <v>109</v>
      </c>
      <c r="C2" t="n">
        <v>145</v>
      </c>
      <c r="D2" t="n">
        <v>193</v>
      </c>
      <c r="E2" t="n">
        <v>164</v>
      </c>
      <c r="F2" t="n">
        <v>197</v>
      </c>
      <c r="G2" t="n">
        <v>210</v>
      </c>
      <c r="H2" t="n">
        <v>271</v>
      </c>
      <c r="I2" t="n">
        <v>305</v>
      </c>
      <c r="J2" t="n">
        <v>242</v>
      </c>
      <c r="K2" t="n">
        <v>245</v>
      </c>
      <c r="L2" t="n">
        <v>175</v>
      </c>
      <c r="M2" t="n">
        <v>172</v>
      </c>
      <c r="N2" t="n">
        <v>159</v>
      </c>
      <c r="O2" t="n">
        <v>165</v>
      </c>
      <c r="P2" t="n">
        <v>262</v>
      </c>
      <c r="Q2" t="n">
        <v>191</v>
      </c>
      <c r="R2" t="n">
        <v>229</v>
      </c>
      <c r="S2" t="n">
        <v>254</v>
      </c>
      <c r="T2" t="n">
        <v>189</v>
      </c>
      <c r="U2" t="n">
        <v>193</v>
      </c>
      <c r="V2" t="n">
        <v>199</v>
      </c>
      <c r="W2" t="n">
        <v>208</v>
      </c>
      <c r="X2" t="n">
        <v>218</v>
      </c>
      <c r="Y2" t="n">
        <v>189</v>
      </c>
      <c r="Z2" t="n">
        <v>205</v>
      </c>
      <c r="AA2" t="n">
        <v>161</v>
      </c>
      <c r="AB2" t="n">
        <v>242</v>
      </c>
      <c r="AC2" t="n">
        <v>223</v>
      </c>
      <c r="AD2" t="n">
        <v>252</v>
      </c>
      <c r="AE2" t="n">
        <v>258</v>
      </c>
      <c r="AF2" t="n">
        <v>222</v>
      </c>
      <c r="AG2" t="n">
        <v>261</v>
      </c>
      <c r="AH2" t="n">
        <v>223</v>
      </c>
      <c r="AI2" t="n">
        <v>286</v>
      </c>
      <c r="AJ2" t="n">
        <v>249</v>
      </c>
      <c r="AK2" t="n">
        <v>200</v>
      </c>
      <c r="AL2" t="n">
        <v>267</v>
      </c>
      <c r="AM2" t="n">
        <v>235</v>
      </c>
      <c r="AN2" t="n">
        <v>252</v>
      </c>
      <c r="AO2" t="n">
        <v>234</v>
      </c>
      <c r="AP2" t="n">
        <v>266</v>
      </c>
      <c r="AQ2" t="n">
        <v>208</v>
      </c>
      <c r="AR2" t="n">
        <v>264</v>
      </c>
      <c r="AS2" t="n">
        <v>244</v>
      </c>
      <c r="AT2" t="n">
        <v>170</v>
      </c>
      <c r="AU2" t="n">
        <v>207</v>
      </c>
      <c r="AV2" t="n">
        <v>159</v>
      </c>
      <c r="AW2" t="n">
        <v>155</v>
      </c>
      <c r="AX2" t="n">
        <v>208</v>
      </c>
      <c r="AY2" t="n">
        <v>194</v>
      </c>
      <c r="AZ2" t="n">
        <v>166</v>
      </c>
      <c r="BA2" t="n">
        <v>152</v>
      </c>
      <c r="BB2" t="n">
        <v>177</v>
      </c>
      <c r="BC2" t="n">
        <v>217</v>
      </c>
      <c r="BD2" t="n">
        <v>207</v>
      </c>
      <c r="BE2" t="n">
        <v>202</v>
      </c>
      <c r="BF2" t="n">
        <v>254</v>
      </c>
      <c r="BG2" t="n">
        <v>233</v>
      </c>
      <c r="BH2" t="n">
        <v>219</v>
      </c>
      <c r="BI2" t="n">
        <v>257</v>
      </c>
      <c r="BJ2" t="n">
        <v>255</v>
      </c>
      <c r="BK2" t="n">
        <v>228</v>
      </c>
      <c r="BL2" t="n">
        <v>237</v>
      </c>
      <c r="BM2" t="n">
        <v>136</v>
      </c>
      <c r="BN2" t="n">
        <v>69</v>
      </c>
      <c r="BO2" t="n">
        <v>332</v>
      </c>
      <c r="BP2" t="n">
        <v>376</v>
      </c>
      <c r="BQ2" t="n">
        <v>350</v>
      </c>
      <c r="BR2" t="n">
        <v>358</v>
      </c>
      <c r="BS2" t="n">
        <v>356</v>
      </c>
      <c r="BT2" t="n">
        <v>308</v>
      </c>
      <c r="BU2" t="n">
        <v>347</v>
      </c>
      <c r="BV2" t="n">
        <v>206</v>
      </c>
      <c r="BW2" t="n">
        <v>287</v>
      </c>
      <c r="BX2" t="n">
        <v>381</v>
      </c>
      <c r="BY2" t="n">
        <v>294</v>
      </c>
      <c r="BZ2" t="n">
        <v>391</v>
      </c>
      <c r="CA2" t="n">
        <v>368</v>
      </c>
      <c r="CB2" t="n">
        <v>348</v>
      </c>
      <c r="CC2" t="n">
        <v>381</v>
      </c>
      <c r="CD2" t="n">
        <v>383</v>
      </c>
      <c r="CE2" t="n">
        <v>389</v>
      </c>
      <c r="CF2" t="n">
        <v>418</v>
      </c>
      <c r="CG2" t="n">
        <v>359</v>
      </c>
      <c r="CH2" t="n">
        <v>422</v>
      </c>
      <c r="CI2" t="n">
        <v>362</v>
      </c>
      <c r="CJ2" t="n">
        <v>428</v>
      </c>
      <c r="CK2" t="n">
        <v>368</v>
      </c>
      <c r="CL2" t="n">
        <v>468</v>
      </c>
      <c r="CM2" t="n">
        <v>399</v>
      </c>
      <c r="CN2" t="n">
        <v>442</v>
      </c>
      <c r="CO2" t="n">
        <v>493</v>
      </c>
      <c r="CP2" t="n">
        <v>399</v>
      </c>
      <c r="CQ2" t="n">
        <v>490</v>
      </c>
      <c r="CR2" t="n">
        <v>462</v>
      </c>
      <c r="CS2" t="n">
        <v>484</v>
      </c>
      <c r="CT2" t="n">
        <v>451</v>
      </c>
      <c r="CU2" t="n">
        <v>379</v>
      </c>
      <c r="CV2" t="n">
        <v>448</v>
      </c>
      <c r="CW2" t="n">
        <v>507</v>
      </c>
      <c r="CX2" t="n">
        <v>359</v>
      </c>
      <c r="CY2" t="n">
        <v>499</v>
      </c>
      <c r="CZ2" t="n">
        <v>603</v>
      </c>
      <c r="DA2" t="n">
        <v>551</v>
      </c>
      <c r="DB2" t="n">
        <v>500</v>
      </c>
      <c r="DC2" t="n">
        <v>669</v>
      </c>
      <c r="DD2" t="n">
        <v>563</v>
      </c>
      <c r="DE2" t="n">
        <v>532</v>
      </c>
    </row>
    <row r="3">
      <c r="A3" s="9" t="inlineStr">
        <is>
          <t>F20-F29 - Esquizofrenia, transtornos esquizotípicos e transtornos delirantes</t>
        </is>
      </c>
      <c r="B3" t="n">
        <v>314</v>
      </c>
      <c r="C3" t="n">
        <v>340</v>
      </c>
      <c r="D3" t="n">
        <v>430</v>
      </c>
      <c r="E3" t="n">
        <v>371</v>
      </c>
      <c r="F3" t="n">
        <v>466</v>
      </c>
      <c r="G3" t="n">
        <v>626</v>
      </c>
      <c r="H3" t="n">
        <v>630</v>
      </c>
      <c r="I3" t="n">
        <v>665</v>
      </c>
      <c r="J3" t="n">
        <v>648</v>
      </c>
      <c r="K3" t="n">
        <v>591</v>
      </c>
      <c r="L3" t="n">
        <v>425</v>
      </c>
      <c r="M3" t="n">
        <v>446</v>
      </c>
      <c r="N3" t="n">
        <v>479</v>
      </c>
      <c r="O3" t="n">
        <v>424</v>
      </c>
      <c r="P3" t="n">
        <v>558</v>
      </c>
      <c r="Q3" t="n">
        <v>442</v>
      </c>
      <c r="R3" t="n">
        <v>508</v>
      </c>
      <c r="S3" t="n">
        <v>495</v>
      </c>
      <c r="T3" t="n">
        <v>493</v>
      </c>
      <c r="U3" t="n">
        <v>540</v>
      </c>
      <c r="V3" t="n">
        <v>439</v>
      </c>
      <c r="W3" t="n">
        <v>459</v>
      </c>
      <c r="X3" t="n">
        <v>482</v>
      </c>
      <c r="Y3" t="n">
        <v>392</v>
      </c>
      <c r="Z3" t="n">
        <v>463</v>
      </c>
      <c r="AA3" t="n">
        <v>377</v>
      </c>
      <c r="AB3" t="n">
        <v>506</v>
      </c>
      <c r="AC3" t="n">
        <v>533</v>
      </c>
      <c r="AD3" t="n">
        <v>507</v>
      </c>
      <c r="AE3" t="n">
        <v>458</v>
      </c>
      <c r="AF3" t="n">
        <v>473</v>
      </c>
      <c r="AG3" t="n">
        <v>541</v>
      </c>
      <c r="AH3" t="n">
        <v>478</v>
      </c>
      <c r="AI3" t="n">
        <v>539</v>
      </c>
      <c r="AJ3" t="n">
        <v>482</v>
      </c>
      <c r="AK3" t="n">
        <v>427</v>
      </c>
      <c r="AL3" t="n">
        <v>536</v>
      </c>
      <c r="AM3" t="n">
        <v>426</v>
      </c>
      <c r="AN3" t="n">
        <v>422</v>
      </c>
      <c r="AO3" t="n">
        <v>503</v>
      </c>
      <c r="AP3" t="n">
        <v>514</v>
      </c>
      <c r="AQ3" t="n">
        <v>445</v>
      </c>
      <c r="AR3" t="n">
        <v>525</v>
      </c>
      <c r="AS3" t="n">
        <v>497</v>
      </c>
      <c r="AT3" t="n">
        <v>399</v>
      </c>
      <c r="AU3" t="n">
        <v>404</v>
      </c>
      <c r="AV3" t="n">
        <v>338</v>
      </c>
      <c r="AW3" t="n">
        <v>344</v>
      </c>
      <c r="AX3" t="n">
        <v>411</v>
      </c>
      <c r="AY3" t="n">
        <v>339</v>
      </c>
      <c r="AZ3" t="n">
        <v>306</v>
      </c>
      <c r="BA3" t="n">
        <v>226</v>
      </c>
      <c r="BB3" t="n">
        <v>257</v>
      </c>
      <c r="BC3" t="n">
        <v>258</v>
      </c>
      <c r="BD3" t="n">
        <v>285</v>
      </c>
      <c r="BE3" t="n">
        <v>346</v>
      </c>
      <c r="BF3" t="n">
        <v>364</v>
      </c>
      <c r="BG3" t="n">
        <v>375</v>
      </c>
      <c r="BH3" t="n">
        <v>394</v>
      </c>
      <c r="BI3" t="n">
        <v>352</v>
      </c>
      <c r="BJ3" t="n">
        <v>376</v>
      </c>
      <c r="BK3" t="n">
        <v>382</v>
      </c>
      <c r="BL3" t="n">
        <v>355</v>
      </c>
      <c r="BM3" t="n">
        <v>244</v>
      </c>
      <c r="BN3" t="n">
        <v>104</v>
      </c>
      <c r="BO3" t="n">
        <v>435</v>
      </c>
      <c r="BP3" t="n">
        <v>445</v>
      </c>
      <c r="BQ3" t="n">
        <v>447</v>
      </c>
      <c r="BR3" t="n">
        <v>441</v>
      </c>
      <c r="BS3" t="n">
        <v>399</v>
      </c>
      <c r="BT3" t="n">
        <v>413</v>
      </c>
      <c r="BU3" t="n">
        <v>441</v>
      </c>
      <c r="BV3" t="n">
        <v>280</v>
      </c>
      <c r="BW3" t="n">
        <v>331</v>
      </c>
      <c r="BX3" t="n">
        <v>490</v>
      </c>
      <c r="BY3" t="n">
        <v>390</v>
      </c>
      <c r="BZ3" t="n">
        <v>379</v>
      </c>
      <c r="CA3" t="n">
        <v>458</v>
      </c>
      <c r="CB3" t="n">
        <v>436</v>
      </c>
      <c r="CC3" t="n">
        <v>503</v>
      </c>
      <c r="CD3" t="n">
        <v>572</v>
      </c>
      <c r="CE3" t="n">
        <v>556</v>
      </c>
      <c r="CF3" t="n">
        <v>588</v>
      </c>
      <c r="CG3" t="n">
        <v>577</v>
      </c>
      <c r="CH3" t="n">
        <v>628</v>
      </c>
      <c r="CI3" t="n">
        <v>501</v>
      </c>
      <c r="CJ3" t="n">
        <v>744</v>
      </c>
      <c r="CK3" t="n">
        <v>622</v>
      </c>
      <c r="CL3" t="n">
        <v>699</v>
      </c>
      <c r="CM3" t="n">
        <v>624</v>
      </c>
      <c r="CN3" t="n">
        <v>678</v>
      </c>
      <c r="CO3" t="n">
        <v>805</v>
      </c>
      <c r="CP3" t="n">
        <v>710</v>
      </c>
      <c r="CQ3" t="n">
        <v>828</v>
      </c>
      <c r="CR3" t="n">
        <v>803</v>
      </c>
      <c r="CS3" t="n">
        <v>813</v>
      </c>
      <c r="CT3" t="n">
        <v>861</v>
      </c>
      <c r="CU3" t="n">
        <v>732</v>
      </c>
      <c r="CV3" t="n">
        <v>850</v>
      </c>
      <c r="CW3" t="n">
        <v>935</v>
      </c>
      <c r="CX3" t="n">
        <v>743</v>
      </c>
      <c r="CY3" t="n">
        <v>803</v>
      </c>
      <c r="CZ3" t="n">
        <v>883</v>
      </c>
      <c r="DA3" t="n">
        <v>824</v>
      </c>
      <c r="DB3" t="n">
        <v>813</v>
      </c>
      <c r="DC3" t="n">
        <v>1167</v>
      </c>
      <c r="DD3" t="n">
        <v>925</v>
      </c>
      <c r="DE3" t="n">
        <v>861</v>
      </c>
    </row>
    <row r="4">
      <c r="A4" s="9" t="inlineStr">
        <is>
          <t>F30-F39 - Transtornos do humor [afetivos]</t>
        </is>
      </c>
      <c r="B4" t="n">
        <v>2173</v>
      </c>
      <c r="C4" t="n">
        <v>2389</v>
      </c>
      <c r="D4" t="n">
        <v>3179</v>
      </c>
      <c r="E4" t="n">
        <v>2984</v>
      </c>
      <c r="F4" t="n">
        <v>3775</v>
      </c>
      <c r="G4" t="n">
        <v>4536</v>
      </c>
      <c r="H4" t="n">
        <v>4401</v>
      </c>
      <c r="I4" t="n">
        <v>5355</v>
      </c>
      <c r="J4" t="n">
        <v>4392</v>
      </c>
      <c r="K4" t="n">
        <v>4147</v>
      </c>
      <c r="L4" t="n">
        <v>3277</v>
      </c>
      <c r="M4" t="n">
        <v>3058</v>
      </c>
      <c r="N4" t="n">
        <v>2925</v>
      </c>
      <c r="O4" t="n">
        <v>2733</v>
      </c>
      <c r="P4" t="n">
        <v>3979</v>
      </c>
      <c r="Q4" t="n">
        <v>3092</v>
      </c>
      <c r="R4" t="n">
        <v>3585</v>
      </c>
      <c r="S4" t="n">
        <v>3274</v>
      </c>
      <c r="T4" t="n">
        <v>3176</v>
      </c>
      <c r="U4" t="n">
        <v>3445</v>
      </c>
      <c r="V4" t="n">
        <v>3206</v>
      </c>
      <c r="W4" t="n">
        <v>3098</v>
      </c>
      <c r="X4" t="n">
        <v>3239</v>
      </c>
      <c r="Y4" t="n">
        <v>3062</v>
      </c>
      <c r="Z4" t="n">
        <v>2950</v>
      </c>
      <c r="AA4" t="n">
        <v>2695</v>
      </c>
      <c r="AB4" t="n">
        <v>3425</v>
      </c>
      <c r="AC4" t="n">
        <v>3523</v>
      </c>
      <c r="AD4" t="n">
        <v>3371</v>
      </c>
      <c r="AE4" t="n">
        <v>3131</v>
      </c>
      <c r="AF4" t="n">
        <v>3157</v>
      </c>
      <c r="AG4" t="n">
        <v>3504</v>
      </c>
      <c r="AH4" t="n">
        <v>3138</v>
      </c>
      <c r="AI4" t="n">
        <v>3862</v>
      </c>
      <c r="AJ4" t="n">
        <v>3282</v>
      </c>
      <c r="AK4" t="n">
        <v>3028</v>
      </c>
      <c r="AL4" t="n">
        <v>3278</v>
      </c>
      <c r="AM4" t="n">
        <v>3104</v>
      </c>
      <c r="AN4" t="n">
        <v>2726</v>
      </c>
      <c r="AO4" t="n">
        <v>3279</v>
      </c>
      <c r="AP4" t="n">
        <v>3567</v>
      </c>
      <c r="AQ4" t="n">
        <v>3013</v>
      </c>
      <c r="AR4" t="n">
        <v>3482</v>
      </c>
      <c r="AS4" t="n">
        <v>3349</v>
      </c>
      <c r="AT4" t="n">
        <v>2772</v>
      </c>
      <c r="AU4" t="n">
        <v>3049</v>
      </c>
      <c r="AV4" t="n">
        <v>2346</v>
      </c>
      <c r="AW4" t="n">
        <v>2066</v>
      </c>
      <c r="AX4" t="n">
        <v>2340</v>
      </c>
      <c r="AY4" t="n">
        <v>2015</v>
      </c>
      <c r="AZ4" t="n">
        <v>1780</v>
      </c>
      <c r="BA4" t="n">
        <v>1560</v>
      </c>
      <c r="BB4" t="n">
        <v>1914</v>
      </c>
      <c r="BC4" t="n">
        <v>1908</v>
      </c>
      <c r="BD4" t="n">
        <v>2029</v>
      </c>
      <c r="BE4" t="n">
        <v>2242</v>
      </c>
      <c r="BF4" t="n">
        <v>2544</v>
      </c>
      <c r="BG4" t="n">
        <v>2563</v>
      </c>
      <c r="BH4" t="n">
        <v>2722</v>
      </c>
      <c r="BI4" t="n">
        <v>2471</v>
      </c>
      <c r="BJ4" t="n">
        <v>2418</v>
      </c>
      <c r="BK4" t="n">
        <v>2321</v>
      </c>
      <c r="BL4" t="n">
        <v>2202</v>
      </c>
      <c r="BM4" t="n">
        <v>1497</v>
      </c>
      <c r="BN4" t="n">
        <v>702</v>
      </c>
      <c r="BO4" t="n">
        <v>2770</v>
      </c>
      <c r="BP4" t="n">
        <v>2964</v>
      </c>
      <c r="BQ4" t="n">
        <v>3133</v>
      </c>
      <c r="BR4" t="n">
        <v>2956</v>
      </c>
      <c r="BS4" t="n">
        <v>3030</v>
      </c>
      <c r="BT4" t="n">
        <v>2801</v>
      </c>
      <c r="BU4" t="n">
        <v>2951</v>
      </c>
      <c r="BV4" t="n">
        <v>1564</v>
      </c>
      <c r="BW4" t="n">
        <v>2006</v>
      </c>
      <c r="BX4" t="n">
        <v>2985</v>
      </c>
      <c r="BY4" t="n">
        <v>2389</v>
      </c>
      <c r="BZ4" t="n">
        <v>2721</v>
      </c>
      <c r="CA4" t="n">
        <v>2659</v>
      </c>
      <c r="CB4" t="n">
        <v>2771</v>
      </c>
      <c r="CC4" t="n">
        <v>3029</v>
      </c>
      <c r="CD4" t="n">
        <v>2830</v>
      </c>
      <c r="CE4" t="n">
        <v>3172</v>
      </c>
      <c r="CF4" t="n">
        <v>3380</v>
      </c>
      <c r="CG4" t="n">
        <v>3329</v>
      </c>
      <c r="CH4" t="n">
        <v>3565</v>
      </c>
      <c r="CI4" t="n">
        <v>2780</v>
      </c>
      <c r="CJ4" t="n">
        <v>3835</v>
      </c>
      <c r="CK4" t="n">
        <v>3400</v>
      </c>
      <c r="CL4" t="n">
        <v>4051</v>
      </c>
      <c r="CM4" t="n">
        <v>3583</v>
      </c>
      <c r="CN4" t="n">
        <v>3958</v>
      </c>
      <c r="CO4" t="n">
        <v>4641</v>
      </c>
      <c r="CP4" t="n">
        <v>3749</v>
      </c>
      <c r="CQ4" t="n">
        <v>4567</v>
      </c>
      <c r="CR4" t="n">
        <v>4539</v>
      </c>
      <c r="CS4" t="n">
        <v>4370</v>
      </c>
      <c r="CT4" t="n">
        <v>4601</v>
      </c>
      <c r="CU4" t="n">
        <v>4147</v>
      </c>
      <c r="CV4" t="n">
        <v>4369</v>
      </c>
      <c r="CW4" t="n">
        <v>4862</v>
      </c>
      <c r="CX4" t="n">
        <v>3452</v>
      </c>
      <c r="CY4" t="n">
        <v>4271</v>
      </c>
      <c r="CZ4" t="n">
        <v>4701</v>
      </c>
      <c r="DA4" t="n">
        <v>4849</v>
      </c>
      <c r="DB4" t="n">
        <v>4389</v>
      </c>
      <c r="DC4" t="n">
        <v>5725</v>
      </c>
      <c r="DD4" t="n">
        <v>4514</v>
      </c>
      <c r="DE4" t="n">
        <v>4463</v>
      </c>
    </row>
    <row r="5">
      <c r="A5" s="9" t="inlineStr">
        <is>
          <t>F40-F48 - Transtornos neuróticos, transtornos relacionados com o "stress" e transtornos somatoformes</t>
        </is>
      </c>
      <c r="B5" t="n">
        <v>796</v>
      </c>
      <c r="C5" t="n">
        <v>788</v>
      </c>
      <c r="D5" t="n">
        <v>1152</v>
      </c>
      <c r="E5" t="n">
        <v>1035</v>
      </c>
      <c r="F5" t="n">
        <v>1526</v>
      </c>
      <c r="G5" t="n">
        <v>1686</v>
      </c>
      <c r="H5" t="n">
        <v>1512</v>
      </c>
      <c r="I5" t="n">
        <v>1817</v>
      </c>
      <c r="J5" t="n">
        <v>1685</v>
      </c>
      <c r="K5" t="n">
        <v>1498</v>
      </c>
      <c r="L5" t="n">
        <v>1214</v>
      </c>
      <c r="M5" t="n">
        <v>1141</v>
      </c>
      <c r="N5" t="n">
        <v>1074</v>
      </c>
      <c r="O5" t="n">
        <v>1022</v>
      </c>
      <c r="P5" t="n">
        <v>1551</v>
      </c>
      <c r="Q5" t="n">
        <v>1269</v>
      </c>
      <c r="R5" t="n">
        <v>1443</v>
      </c>
      <c r="S5" t="n">
        <v>1411</v>
      </c>
      <c r="T5" t="n">
        <v>1376</v>
      </c>
      <c r="U5" t="n">
        <v>1418</v>
      </c>
      <c r="V5" t="n">
        <v>1348</v>
      </c>
      <c r="W5" t="n">
        <v>1368</v>
      </c>
      <c r="X5" t="n">
        <v>1490</v>
      </c>
      <c r="Y5" t="n">
        <v>1369</v>
      </c>
      <c r="Z5" t="n">
        <v>1308</v>
      </c>
      <c r="AA5" t="n">
        <v>1234</v>
      </c>
      <c r="AB5" t="n">
        <v>1709</v>
      </c>
      <c r="AC5" t="n">
        <v>1694</v>
      </c>
      <c r="AD5" t="n">
        <v>1628</v>
      </c>
      <c r="AE5" t="n">
        <v>1393</v>
      </c>
      <c r="AF5" t="n">
        <v>1531</v>
      </c>
      <c r="AG5" t="n">
        <v>1589</v>
      </c>
      <c r="AH5" t="n">
        <v>1435</v>
      </c>
      <c r="AI5" t="n">
        <v>1823</v>
      </c>
      <c r="AJ5" t="n">
        <v>1613</v>
      </c>
      <c r="AK5" t="n">
        <v>1458</v>
      </c>
      <c r="AL5" t="n">
        <v>1592</v>
      </c>
      <c r="AM5" t="n">
        <v>1540</v>
      </c>
      <c r="AN5" t="n">
        <v>1459</v>
      </c>
      <c r="AO5" t="n">
        <v>1840</v>
      </c>
      <c r="AP5" t="n">
        <v>1897</v>
      </c>
      <c r="AQ5" t="n">
        <v>1593</v>
      </c>
      <c r="AR5" t="n">
        <v>1782</v>
      </c>
      <c r="AS5" t="n">
        <v>1829</v>
      </c>
      <c r="AT5" t="n">
        <v>1591</v>
      </c>
      <c r="AU5" t="n">
        <v>1763</v>
      </c>
      <c r="AV5" t="n">
        <v>1427</v>
      </c>
      <c r="AW5" t="n">
        <v>1138</v>
      </c>
      <c r="AX5" t="n">
        <v>1490</v>
      </c>
      <c r="AY5" t="n">
        <v>1420</v>
      </c>
      <c r="AZ5" t="n">
        <v>1245</v>
      </c>
      <c r="BA5" t="n">
        <v>1331</v>
      </c>
      <c r="BB5" t="n">
        <v>1673</v>
      </c>
      <c r="BC5" t="n">
        <v>1950</v>
      </c>
      <c r="BD5" t="n">
        <v>1815</v>
      </c>
      <c r="BE5" t="n">
        <v>2070</v>
      </c>
      <c r="BF5" t="n">
        <v>2431</v>
      </c>
      <c r="BG5" t="n">
        <v>2489</v>
      </c>
      <c r="BH5" t="n">
        <v>2483</v>
      </c>
      <c r="BI5" t="n">
        <v>2530</v>
      </c>
      <c r="BJ5" t="n">
        <v>2361</v>
      </c>
      <c r="BK5" t="n">
        <v>2223</v>
      </c>
      <c r="BL5" t="n">
        <v>2554</v>
      </c>
      <c r="BM5" t="n">
        <v>1764</v>
      </c>
      <c r="BN5" t="n">
        <v>600</v>
      </c>
      <c r="BO5" t="n">
        <v>2822</v>
      </c>
      <c r="BP5" t="n">
        <v>3074</v>
      </c>
      <c r="BQ5" t="n">
        <v>3136</v>
      </c>
      <c r="BR5" t="n">
        <v>2996</v>
      </c>
      <c r="BS5" t="n">
        <v>3130</v>
      </c>
      <c r="BT5" t="n">
        <v>2852</v>
      </c>
      <c r="BU5" t="n">
        <v>2726</v>
      </c>
      <c r="BV5" t="n">
        <v>1686</v>
      </c>
      <c r="BW5" t="n">
        <v>2261</v>
      </c>
      <c r="BX5" t="n">
        <v>3205</v>
      </c>
      <c r="BY5" t="n">
        <v>2506</v>
      </c>
      <c r="BZ5" t="n">
        <v>2671</v>
      </c>
      <c r="CA5" t="n">
        <v>2772</v>
      </c>
      <c r="CB5" t="n">
        <v>3030</v>
      </c>
      <c r="CC5" t="n">
        <v>3358</v>
      </c>
      <c r="CD5" t="n">
        <v>3205</v>
      </c>
      <c r="CE5" t="n">
        <v>3681</v>
      </c>
      <c r="CF5" t="n">
        <v>3610</v>
      </c>
      <c r="CG5" t="n">
        <v>3504</v>
      </c>
      <c r="CH5" t="n">
        <v>4118</v>
      </c>
      <c r="CI5" t="n">
        <v>3417</v>
      </c>
      <c r="CJ5" t="n">
        <v>4601</v>
      </c>
      <c r="CK5" t="n">
        <v>3811</v>
      </c>
      <c r="CL5" t="n">
        <v>4466</v>
      </c>
      <c r="CM5" t="n">
        <v>4154</v>
      </c>
      <c r="CN5" t="n">
        <v>4304</v>
      </c>
      <c r="CO5" t="n">
        <v>5195</v>
      </c>
      <c r="CP5" t="n">
        <v>4322</v>
      </c>
      <c r="CQ5" t="n">
        <v>5342</v>
      </c>
      <c r="CR5" t="n">
        <v>5402</v>
      </c>
      <c r="CS5" t="n">
        <v>5139</v>
      </c>
      <c r="CT5" t="n">
        <v>5403</v>
      </c>
      <c r="CU5" t="n">
        <v>4873</v>
      </c>
      <c r="CV5" t="n">
        <v>5139</v>
      </c>
      <c r="CW5" t="n">
        <v>5844</v>
      </c>
      <c r="CX5" t="n">
        <v>4474</v>
      </c>
      <c r="CY5" t="n">
        <v>5189</v>
      </c>
      <c r="CZ5" t="n">
        <v>5477</v>
      </c>
      <c r="DA5" t="n">
        <v>5584</v>
      </c>
      <c r="DB5" t="n">
        <v>5031</v>
      </c>
      <c r="DC5" t="n">
        <v>6308</v>
      </c>
      <c r="DD5" t="n">
        <v>5250</v>
      </c>
      <c r="DE5" t="n">
        <v>5037</v>
      </c>
    </row>
    <row r="6">
      <c r="A6" s="9" t="inlineStr">
        <is>
          <t>F50-F59 - Síndromes comportamentais associadas a disfunções fisiológicas e a fatores físicos</t>
        </is>
      </c>
      <c r="B6" t="n">
        <v>79</v>
      </c>
      <c r="C6" t="n">
        <v>70</v>
      </c>
      <c r="D6" t="n">
        <v>101</v>
      </c>
      <c r="E6" t="n">
        <v>82</v>
      </c>
      <c r="F6" t="n">
        <v>168</v>
      </c>
      <c r="G6" t="n">
        <v>148</v>
      </c>
      <c r="H6" t="n">
        <v>143</v>
      </c>
      <c r="I6" t="n">
        <v>167</v>
      </c>
      <c r="J6" t="n">
        <v>136</v>
      </c>
      <c r="K6" t="n">
        <v>157</v>
      </c>
      <c r="L6" t="n">
        <v>105</v>
      </c>
      <c r="M6" t="n">
        <v>124</v>
      </c>
      <c r="N6" t="n">
        <v>102</v>
      </c>
      <c r="O6" t="n">
        <v>85</v>
      </c>
      <c r="P6" t="n">
        <v>140</v>
      </c>
      <c r="Q6" t="n">
        <v>112</v>
      </c>
      <c r="R6" t="n">
        <v>121</v>
      </c>
      <c r="S6" t="n">
        <v>122</v>
      </c>
      <c r="T6" t="n">
        <v>120</v>
      </c>
      <c r="U6" t="n">
        <v>135</v>
      </c>
      <c r="V6" t="n">
        <v>98</v>
      </c>
      <c r="W6" t="n">
        <v>111</v>
      </c>
      <c r="X6" t="n">
        <v>109</v>
      </c>
      <c r="Y6" t="n">
        <v>99</v>
      </c>
      <c r="Z6" t="n">
        <v>88</v>
      </c>
      <c r="AA6" t="n">
        <v>95</v>
      </c>
      <c r="AB6" t="n">
        <v>140</v>
      </c>
      <c r="AC6" t="n">
        <v>152</v>
      </c>
      <c r="AD6" t="n">
        <v>150</v>
      </c>
      <c r="AE6" t="n">
        <v>109</v>
      </c>
      <c r="AF6" t="n">
        <v>142</v>
      </c>
      <c r="AG6" t="n">
        <v>134</v>
      </c>
      <c r="AH6" t="n">
        <v>119</v>
      </c>
      <c r="AI6" t="n">
        <v>118</v>
      </c>
      <c r="AJ6" t="n">
        <v>118</v>
      </c>
      <c r="AK6" t="n">
        <v>78</v>
      </c>
      <c r="AL6" t="n">
        <v>137</v>
      </c>
      <c r="AM6" t="n">
        <v>108</v>
      </c>
      <c r="AN6" t="n">
        <v>100</v>
      </c>
      <c r="AO6" t="n">
        <v>149</v>
      </c>
      <c r="AP6" t="n">
        <v>153</v>
      </c>
      <c r="AQ6" t="n">
        <v>113</v>
      </c>
      <c r="AR6" t="n">
        <v>122</v>
      </c>
      <c r="AS6" t="n">
        <v>135</v>
      </c>
      <c r="AT6" t="n">
        <v>124</v>
      </c>
      <c r="AU6" t="n">
        <v>118</v>
      </c>
      <c r="AV6" t="n">
        <v>85</v>
      </c>
      <c r="AW6" t="n">
        <v>88</v>
      </c>
      <c r="AX6" t="n">
        <v>96</v>
      </c>
      <c r="AY6" t="n">
        <v>81</v>
      </c>
      <c r="AZ6" t="n">
        <v>64</v>
      </c>
      <c r="BA6" t="n">
        <v>73</v>
      </c>
      <c r="BB6" t="n">
        <v>118</v>
      </c>
      <c r="BC6" t="n">
        <v>139</v>
      </c>
      <c r="BD6" t="n">
        <v>154</v>
      </c>
      <c r="BE6" t="n">
        <v>144</v>
      </c>
      <c r="BF6" t="n">
        <v>166</v>
      </c>
      <c r="BG6" t="n">
        <v>154</v>
      </c>
      <c r="BH6" t="n">
        <v>177</v>
      </c>
      <c r="BI6" t="n">
        <v>145</v>
      </c>
      <c r="BJ6" t="n">
        <v>148</v>
      </c>
      <c r="BK6" t="n">
        <v>129</v>
      </c>
      <c r="BL6" t="n">
        <v>110</v>
      </c>
      <c r="BM6" t="n">
        <v>94</v>
      </c>
      <c r="BN6" t="n">
        <v>33</v>
      </c>
      <c r="BO6" t="n">
        <v>157</v>
      </c>
      <c r="BP6" t="n">
        <v>161</v>
      </c>
      <c r="BQ6" t="n">
        <v>181</v>
      </c>
      <c r="BR6" t="n">
        <v>173</v>
      </c>
      <c r="BS6" t="n">
        <v>163</v>
      </c>
      <c r="BT6" t="n">
        <v>136</v>
      </c>
      <c r="BU6" t="n">
        <v>151</v>
      </c>
      <c r="BV6" t="n">
        <v>85</v>
      </c>
      <c r="BW6" t="n">
        <v>119</v>
      </c>
      <c r="BX6" t="n">
        <v>166</v>
      </c>
      <c r="BY6" t="n">
        <v>125</v>
      </c>
      <c r="BZ6" t="n">
        <v>162</v>
      </c>
      <c r="CA6" t="n">
        <v>133</v>
      </c>
      <c r="CB6" t="n">
        <v>157</v>
      </c>
      <c r="CC6" t="n">
        <v>208</v>
      </c>
      <c r="CD6" t="n">
        <v>176</v>
      </c>
      <c r="CE6" t="n">
        <v>160</v>
      </c>
      <c r="CF6" t="n">
        <v>172</v>
      </c>
      <c r="CG6" t="n">
        <v>136</v>
      </c>
      <c r="CH6" t="n">
        <v>181</v>
      </c>
      <c r="CI6" t="n">
        <v>149</v>
      </c>
      <c r="CJ6" t="n">
        <v>169</v>
      </c>
      <c r="CK6" t="n">
        <v>140</v>
      </c>
      <c r="CL6" t="n">
        <v>187</v>
      </c>
      <c r="CM6" t="n">
        <v>186</v>
      </c>
      <c r="CN6" t="n">
        <v>188</v>
      </c>
      <c r="CO6" t="n">
        <v>206</v>
      </c>
      <c r="CP6" t="n">
        <v>178</v>
      </c>
      <c r="CQ6" t="n">
        <v>192</v>
      </c>
      <c r="CR6" t="n">
        <v>177</v>
      </c>
      <c r="CS6" t="n">
        <v>210</v>
      </c>
      <c r="CT6" t="n">
        <v>199</v>
      </c>
      <c r="CU6" t="n">
        <v>153</v>
      </c>
      <c r="CV6" t="n">
        <v>186</v>
      </c>
      <c r="CW6" t="n">
        <v>217</v>
      </c>
      <c r="CX6" t="n">
        <v>144</v>
      </c>
      <c r="CY6" t="n">
        <v>194</v>
      </c>
      <c r="CZ6" t="n">
        <v>201</v>
      </c>
      <c r="DA6" t="n">
        <v>165</v>
      </c>
      <c r="DB6" t="n">
        <v>157</v>
      </c>
      <c r="DC6" t="n">
        <v>222</v>
      </c>
      <c r="DD6" t="n">
        <v>150</v>
      </c>
      <c r="DE6" t="n">
        <v>154</v>
      </c>
    </row>
    <row r="7">
      <c r="A7" s="9" t="inlineStr">
        <is>
          <t>F60-F69 - Transtornos da personalidade e do comportamento do adulto</t>
        </is>
      </c>
      <c r="B7" t="n">
        <v>25</v>
      </c>
      <c r="C7" t="n">
        <v>22</v>
      </c>
      <c r="D7" t="n">
        <v>31</v>
      </c>
      <c r="E7" t="n">
        <v>44</v>
      </c>
      <c r="F7" t="n">
        <v>51</v>
      </c>
      <c r="G7" t="n">
        <v>64</v>
      </c>
      <c r="H7" t="n">
        <v>48</v>
      </c>
      <c r="I7" t="n">
        <v>48</v>
      </c>
      <c r="J7" t="n">
        <v>55</v>
      </c>
      <c r="K7" t="n">
        <v>59</v>
      </c>
      <c r="L7" t="n">
        <v>44</v>
      </c>
      <c r="M7" t="n">
        <v>34</v>
      </c>
      <c r="N7" t="n">
        <v>54</v>
      </c>
      <c r="O7" t="n">
        <v>42</v>
      </c>
      <c r="P7" t="n">
        <v>66</v>
      </c>
      <c r="Q7" t="n">
        <v>51</v>
      </c>
      <c r="R7" t="n">
        <v>49</v>
      </c>
      <c r="S7" t="n">
        <v>48</v>
      </c>
      <c r="T7" t="n">
        <v>45</v>
      </c>
      <c r="U7" t="n">
        <v>44</v>
      </c>
      <c r="V7" t="n">
        <v>52</v>
      </c>
      <c r="W7" t="n">
        <v>50</v>
      </c>
      <c r="X7" t="n">
        <v>55</v>
      </c>
      <c r="Y7" t="n">
        <v>57</v>
      </c>
      <c r="Z7" t="n">
        <v>53</v>
      </c>
      <c r="AA7" t="n">
        <v>41</v>
      </c>
      <c r="AB7" t="n">
        <v>69</v>
      </c>
      <c r="AC7" t="n">
        <v>50</v>
      </c>
      <c r="AD7" t="n">
        <v>57</v>
      </c>
      <c r="AE7" t="n">
        <v>61</v>
      </c>
      <c r="AF7" t="n">
        <v>35</v>
      </c>
      <c r="AG7" t="n">
        <v>47</v>
      </c>
      <c r="AH7" t="n">
        <v>50</v>
      </c>
      <c r="AI7" t="n">
        <v>72</v>
      </c>
      <c r="AJ7" t="n">
        <v>67</v>
      </c>
      <c r="AK7" t="n">
        <v>51</v>
      </c>
      <c r="AL7" t="n">
        <v>170</v>
      </c>
      <c r="AM7" t="n">
        <v>56</v>
      </c>
      <c r="AN7" t="n">
        <v>60</v>
      </c>
      <c r="AO7" t="n">
        <v>64</v>
      </c>
      <c r="AP7" t="n">
        <v>83</v>
      </c>
      <c r="AQ7" t="n">
        <v>68</v>
      </c>
      <c r="AR7" t="n">
        <v>68</v>
      </c>
      <c r="AS7" t="n">
        <v>62</v>
      </c>
      <c r="AT7" t="n">
        <v>56</v>
      </c>
      <c r="AU7" t="n">
        <v>66</v>
      </c>
      <c r="AV7" t="n">
        <v>47</v>
      </c>
      <c r="AW7" t="n">
        <v>49</v>
      </c>
      <c r="AX7" t="n">
        <v>47</v>
      </c>
      <c r="AY7" t="n">
        <v>61</v>
      </c>
      <c r="AZ7" t="n">
        <v>65</v>
      </c>
      <c r="BA7" t="n">
        <v>33</v>
      </c>
      <c r="BB7" t="n">
        <v>32</v>
      </c>
      <c r="BC7" t="n">
        <v>120</v>
      </c>
      <c r="BD7" t="n">
        <v>147</v>
      </c>
      <c r="BE7" t="n">
        <v>162</v>
      </c>
      <c r="BF7" t="n">
        <v>138</v>
      </c>
      <c r="BG7" t="n">
        <v>123</v>
      </c>
      <c r="BH7" t="n">
        <v>154</v>
      </c>
      <c r="BI7" t="n">
        <v>141</v>
      </c>
      <c r="BJ7" t="n">
        <v>159</v>
      </c>
      <c r="BK7" t="n">
        <v>132</v>
      </c>
      <c r="BL7" t="n">
        <v>86</v>
      </c>
      <c r="BM7" t="n">
        <v>68</v>
      </c>
      <c r="BN7" t="n">
        <v>23</v>
      </c>
      <c r="BO7" t="n">
        <v>138</v>
      </c>
      <c r="BP7" t="n">
        <v>118</v>
      </c>
      <c r="BQ7" t="n">
        <v>171</v>
      </c>
      <c r="BR7" t="n">
        <v>150</v>
      </c>
      <c r="BS7" t="n">
        <v>140</v>
      </c>
      <c r="BT7" t="n">
        <v>129</v>
      </c>
      <c r="BU7" t="n">
        <v>165</v>
      </c>
      <c r="BV7" t="n">
        <v>91</v>
      </c>
      <c r="BW7" t="n">
        <v>108</v>
      </c>
      <c r="BX7" t="n">
        <v>182</v>
      </c>
      <c r="BY7" t="n">
        <v>154</v>
      </c>
      <c r="BZ7" t="n">
        <v>138</v>
      </c>
      <c r="CA7" t="n">
        <v>154</v>
      </c>
      <c r="CB7" t="n">
        <v>171</v>
      </c>
      <c r="CC7" t="n">
        <v>202</v>
      </c>
      <c r="CD7" t="n">
        <v>93</v>
      </c>
      <c r="CE7" t="n">
        <v>110</v>
      </c>
      <c r="CF7" t="n">
        <v>93</v>
      </c>
      <c r="CG7" t="n">
        <v>97</v>
      </c>
      <c r="CH7" t="n">
        <v>93</v>
      </c>
      <c r="CI7" t="n">
        <v>76</v>
      </c>
      <c r="CJ7" t="n">
        <v>97</v>
      </c>
      <c r="CK7" t="n">
        <v>71</v>
      </c>
      <c r="CL7" t="n">
        <v>102</v>
      </c>
      <c r="CM7" t="n">
        <v>96</v>
      </c>
      <c r="CN7" t="n">
        <v>107</v>
      </c>
      <c r="CO7" t="n">
        <v>136</v>
      </c>
      <c r="CP7" t="n">
        <v>116</v>
      </c>
      <c r="CQ7" t="n">
        <v>124</v>
      </c>
      <c r="CR7" t="n">
        <v>129</v>
      </c>
      <c r="CS7" t="n">
        <v>130</v>
      </c>
      <c r="CT7" t="n">
        <v>121</v>
      </c>
      <c r="CU7" t="n">
        <v>116</v>
      </c>
      <c r="CV7" t="n">
        <v>141</v>
      </c>
      <c r="CW7" t="n">
        <v>137</v>
      </c>
      <c r="CX7" t="n">
        <v>110</v>
      </c>
      <c r="CY7" t="n">
        <v>142</v>
      </c>
      <c r="CZ7" t="n">
        <v>131</v>
      </c>
      <c r="DA7" t="n">
        <v>173</v>
      </c>
      <c r="DB7" t="n">
        <v>147</v>
      </c>
      <c r="DC7" t="n">
        <v>202</v>
      </c>
      <c r="DD7" t="n">
        <v>146</v>
      </c>
      <c r="DE7" t="n">
        <v>171</v>
      </c>
    </row>
    <row r="8">
      <c r="A8" s="9" t="inlineStr">
        <is>
          <t>F70-F79 - Retardo mental</t>
        </is>
      </c>
      <c r="B8" t="n">
        <v>129</v>
      </c>
      <c r="C8" t="n">
        <v>172</v>
      </c>
      <c r="D8" t="n">
        <v>184</v>
      </c>
      <c r="E8" t="n">
        <v>195</v>
      </c>
      <c r="F8" t="n">
        <v>228</v>
      </c>
      <c r="G8" t="n">
        <v>237</v>
      </c>
      <c r="H8" t="n">
        <v>256</v>
      </c>
      <c r="I8" t="n">
        <v>290</v>
      </c>
      <c r="J8" t="n">
        <v>242</v>
      </c>
      <c r="K8" t="n">
        <v>239</v>
      </c>
      <c r="L8" t="n">
        <v>185</v>
      </c>
      <c r="M8" t="n">
        <v>219</v>
      </c>
      <c r="N8" t="n">
        <v>166</v>
      </c>
      <c r="O8" t="n">
        <v>160</v>
      </c>
      <c r="P8" t="n">
        <v>246</v>
      </c>
      <c r="Q8" t="n">
        <v>189</v>
      </c>
      <c r="R8" t="n">
        <v>214</v>
      </c>
      <c r="S8" t="n">
        <v>193</v>
      </c>
      <c r="T8" t="n">
        <v>203</v>
      </c>
      <c r="U8" t="n">
        <v>205</v>
      </c>
      <c r="V8" t="n">
        <v>199</v>
      </c>
      <c r="W8" t="n">
        <v>202</v>
      </c>
      <c r="X8" t="n">
        <v>227</v>
      </c>
      <c r="Y8" t="n">
        <v>175</v>
      </c>
      <c r="Z8" t="n">
        <v>207</v>
      </c>
      <c r="AA8" t="n">
        <v>164</v>
      </c>
      <c r="AB8" t="n">
        <v>210</v>
      </c>
      <c r="AC8" t="n">
        <v>248</v>
      </c>
      <c r="AD8" t="n">
        <v>247</v>
      </c>
      <c r="AE8" t="n">
        <v>208</v>
      </c>
      <c r="AF8" t="n">
        <v>197</v>
      </c>
      <c r="AG8" t="n">
        <v>227</v>
      </c>
      <c r="AH8" t="n">
        <v>198</v>
      </c>
      <c r="AI8" t="n">
        <v>241</v>
      </c>
      <c r="AJ8" t="n">
        <v>206</v>
      </c>
      <c r="AK8" t="n">
        <v>171</v>
      </c>
      <c r="AL8" t="n">
        <v>208</v>
      </c>
      <c r="AM8" t="n">
        <v>189</v>
      </c>
      <c r="AN8" t="n">
        <v>200</v>
      </c>
      <c r="AO8" t="n">
        <v>218</v>
      </c>
      <c r="AP8" t="n">
        <v>265</v>
      </c>
      <c r="AQ8" t="n">
        <v>203</v>
      </c>
      <c r="AR8" t="n">
        <v>250</v>
      </c>
      <c r="AS8" t="n">
        <v>230</v>
      </c>
      <c r="AT8" t="n">
        <v>158</v>
      </c>
      <c r="AU8" t="n">
        <v>196</v>
      </c>
      <c r="AV8" t="n">
        <v>158</v>
      </c>
      <c r="AW8" t="n">
        <v>152</v>
      </c>
      <c r="AX8" t="n">
        <v>151</v>
      </c>
      <c r="AY8" t="n">
        <v>132</v>
      </c>
      <c r="AZ8" t="n">
        <v>114</v>
      </c>
      <c r="BA8" t="n">
        <v>59</v>
      </c>
      <c r="BB8" t="n">
        <v>79</v>
      </c>
      <c r="BC8" t="n">
        <v>77</v>
      </c>
      <c r="BD8" t="n">
        <v>84</v>
      </c>
      <c r="BE8" t="n">
        <v>123</v>
      </c>
      <c r="BF8" t="n">
        <v>112</v>
      </c>
      <c r="BG8" t="n">
        <v>142</v>
      </c>
      <c r="BH8" t="n">
        <v>109</v>
      </c>
      <c r="BI8" t="n">
        <v>93</v>
      </c>
      <c r="BJ8" t="n">
        <v>133</v>
      </c>
      <c r="BK8" t="n">
        <v>116</v>
      </c>
      <c r="BL8" t="n">
        <v>105</v>
      </c>
      <c r="BM8" t="n">
        <v>74</v>
      </c>
      <c r="BN8" t="n">
        <v>49</v>
      </c>
      <c r="BO8" t="n">
        <v>200</v>
      </c>
      <c r="BP8" t="n">
        <v>149</v>
      </c>
      <c r="BQ8" t="n">
        <v>173</v>
      </c>
      <c r="BR8" t="n">
        <v>145</v>
      </c>
      <c r="BS8" t="n">
        <v>171</v>
      </c>
      <c r="BT8" t="n">
        <v>173</v>
      </c>
      <c r="BU8" t="n">
        <v>169</v>
      </c>
      <c r="BV8" t="n">
        <v>95</v>
      </c>
      <c r="BW8" t="n">
        <v>157</v>
      </c>
      <c r="BX8" t="n">
        <v>201</v>
      </c>
      <c r="BY8" t="n">
        <v>136</v>
      </c>
      <c r="BZ8" t="n">
        <v>145</v>
      </c>
      <c r="CA8" t="n">
        <v>163</v>
      </c>
      <c r="CB8" t="n">
        <v>149</v>
      </c>
      <c r="CC8" t="n">
        <v>162</v>
      </c>
      <c r="CD8" t="n">
        <v>173</v>
      </c>
      <c r="CE8" t="n">
        <v>197</v>
      </c>
      <c r="CF8" t="n">
        <v>178</v>
      </c>
      <c r="CG8" t="n">
        <v>175</v>
      </c>
      <c r="CH8" t="n">
        <v>229</v>
      </c>
      <c r="CI8" t="n">
        <v>193</v>
      </c>
      <c r="CJ8" t="n">
        <v>220</v>
      </c>
      <c r="CK8" t="n">
        <v>178</v>
      </c>
      <c r="CL8" t="n">
        <v>251</v>
      </c>
      <c r="CM8" t="n">
        <v>229</v>
      </c>
      <c r="CN8" t="n">
        <v>220</v>
      </c>
      <c r="CO8" t="n">
        <v>288</v>
      </c>
      <c r="CP8" t="n">
        <v>216</v>
      </c>
      <c r="CQ8" t="n">
        <v>250</v>
      </c>
      <c r="CR8" t="n">
        <v>268</v>
      </c>
      <c r="CS8" t="n">
        <v>251</v>
      </c>
      <c r="CT8" t="n">
        <v>258</v>
      </c>
      <c r="CU8" t="n">
        <v>266</v>
      </c>
      <c r="CV8" t="n">
        <v>290</v>
      </c>
      <c r="CW8" t="n">
        <v>307</v>
      </c>
      <c r="CX8" t="n">
        <v>167</v>
      </c>
      <c r="CY8" t="n">
        <v>259</v>
      </c>
      <c r="CZ8" t="n">
        <v>282</v>
      </c>
      <c r="DA8" t="n">
        <v>312</v>
      </c>
      <c r="DB8" t="n">
        <v>292</v>
      </c>
      <c r="DC8" t="n">
        <v>377</v>
      </c>
      <c r="DD8" t="n">
        <v>311</v>
      </c>
      <c r="DE8" t="n">
        <v>268</v>
      </c>
    </row>
    <row r="9">
      <c r="A9" s="9" t="inlineStr">
        <is>
          <t>F80-F89 - Transtornos do desenvolvimento psicológico</t>
        </is>
      </c>
      <c r="B9" t="n">
        <v>58</v>
      </c>
      <c r="C9" t="n">
        <v>64</v>
      </c>
      <c r="D9" t="n">
        <v>80</v>
      </c>
      <c r="E9" t="n">
        <v>86</v>
      </c>
      <c r="F9" t="n">
        <v>115</v>
      </c>
      <c r="G9" t="n">
        <v>148</v>
      </c>
      <c r="H9" t="n">
        <v>146</v>
      </c>
      <c r="I9" t="n">
        <v>197</v>
      </c>
      <c r="J9" t="n">
        <v>172</v>
      </c>
      <c r="K9" t="n">
        <v>189</v>
      </c>
      <c r="L9" t="n">
        <v>118</v>
      </c>
      <c r="M9" t="n">
        <v>106</v>
      </c>
      <c r="N9" t="n">
        <v>101</v>
      </c>
      <c r="O9" t="n">
        <v>94</v>
      </c>
      <c r="P9" t="n">
        <v>159</v>
      </c>
      <c r="Q9" t="n">
        <v>138</v>
      </c>
      <c r="R9" t="n">
        <v>169</v>
      </c>
      <c r="S9" t="n">
        <v>169</v>
      </c>
      <c r="T9" t="n">
        <v>158</v>
      </c>
      <c r="U9" t="n">
        <v>171</v>
      </c>
      <c r="V9" t="n">
        <v>184</v>
      </c>
      <c r="W9" t="n">
        <v>153</v>
      </c>
      <c r="X9" t="n">
        <v>187</v>
      </c>
      <c r="Y9" t="n">
        <v>173</v>
      </c>
      <c r="Z9" t="n">
        <v>158</v>
      </c>
      <c r="AA9" t="n">
        <v>128</v>
      </c>
      <c r="AB9" t="n">
        <v>204</v>
      </c>
      <c r="AC9" t="n">
        <v>245</v>
      </c>
      <c r="AD9" t="n">
        <v>235</v>
      </c>
      <c r="AE9" t="n">
        <v>162</v>
      </c>
      <c r="AF9" t="n">
        <v>210</v>
      </c>
      <c r="AG9" t="n">
        <v>240</v>
      </c>
      <c r="AH9" t="n">
        <v>208</v>
      </c>
      <c r="AI9" t="n">
        <v>253</v>
      </c>
      <c r="AJ9" t="n">
        <v>263</v>
      </c>
      <c r="AK9" t="n">
        <v>179</v>
      </c>
      <c r="AL9" t="n">
        <v>170</v>
      </c>
      <c r="AM9" t="n">
        <v>158</v>
      </c>
      <c r="AN9" t="n">
        <v>225</v>
      </c>
      <c r="AO9" t="n">
        <v>259</v>
      </c>
      <c r="AP9" t="n">
        <v>322</v>
      </c>
      <c r="AQ9" t="n">
        <v>264</v>
      </c>
      <c r="AR9" t="n">
        <v>305</v>
      </c>
      <c r="AS9" t="n">
        <v>276</v>
      </c>
      <c r="AT9" t="n">
        <v>224</v>
      </c>
      <c r="AU9" t="n">
        <v>223</v>
      </c>
      <c r="AV9" t="n">
        <v>204</v>
      </c>
      <c r="AW9" t="n">
        <v>171</v>
      </c>
      <c r="AX9" t="n">
        <v>184</v>
      </c>
      <c r="AY9" t="n">
        <v>127</v>
      </c>
      <c r="AZ9" t="n">
        <v>135</v>
      </c>
      <c r="BA9" t="n">
        <v>56</v>
      </c>
      <c r="BB9" t="n">
        <v>96</v>
      </c>
      <c r="BC9" t="n">
        <v>91</v>
      </c>
      <c r="BD9" t="n">
        <v>105</v>
      </c>
      <c r="BE9" t="n">
        <v>113</v>
      </c>
      <c r="BF9" t="n">
        <v>160</v>
      </c>
      <c r="BG9" t="n">
        <v>205</v>
      </c>
      <c r="BH9" t="n">
        <v>198</v>
      </c>
      <c r="BI9" t="n">
        <v>170</v>
      </c>
      <c r="BJ9" t="n">
        <v>218</v>
      </c>
      <c r="BK9" t="n">
        <v>245</v>
      </c>
      <c r="BL9" t="n">
        <v>170</v>
      </c>
      <c r="BM9" t="n">
        <v>162</v>
      </c>
      <c r="BN9" t="n">
        <v>72</v>
      </c>
      <c r="BO9" t="n">
        <v>293</v>
      </c>
      <c r="BP9" t="n">
        <v>378</v>
      </c>
      <c r="BQ9" t="n">
        <v>366</v>
      </c>
      <c r="BR9" t="n">
        <v>381</v>
      </c>
      <c r="BS9" t="n">
        <v>397</v>
      </c>
      <c r="BT9" t="n">
        <v>385</v>
      </c>
      <c r="BU9" t="n">
        <v>389</v>
      </c>
      <c r="BV9" t="n">
        <v>200</v>
      </c>
      <c r="BW9" t="n">
        <v>314</v>
      </c>
      <c r="BX9" t="n">
        <v>475</v>
      </c>
      <c r="BY9" t="n">
        <v>344</v>
      </c>
      <c r="BZ9" t="n">
        <v>401</v>
      </c>
      <c r="CA9" t="n">
        <v>459</v>
      </c>
      <c r="CB9" t="n">
        <v>406</v>
      </c>
      <c r="CC9" t="n">
        <v>508</v>
      </c>
      <c r="CD9" t="n">
        <v>497</v>
      </c>
      <c r="CE9" t="n">
        <v>481</v>
      </c>
      <c r="CF9" t="n">
        <v>453</v>
      </c>
      <c r="CG9" t="n">
        <v>446</v>
      </c>
      <c r="CH9" t="n">
        <v>509</v>
      </c>
      <c r="CI9" t="n">
        <v>400</v>
      </c>
      <c r="CJ9" t="n">
        <v>609</v>
      </c>
      <c r="CK9" t="n">
        <v>566</v>
      </c>
      <c r="CL9" t="n">
        <v>882</v>
      </c>
      <c r="CM9" t="n">
        <v>719</v>
      </c>
      <c r="CN9" t="n">
        <v>750</v>
      </c>
      <c r="CO9" t="n">
        <v>914</v>
      </c>
      <c r="CP9" t="n">
        <v>683</v>
      </c>
      <c r="CQ9" t="n">
        <v>946</v>
      </c>
      <c r="CR9" t="n">
        <v>880</v>
      </c>
      <c r="CS9" t="n">
        <v>822</v>
      </c>
      <c r="CT9" t="n">
        <v>855</v>
      </c>
      <c r="CU9" t="n">
        <v>801</v>
      </c>
      <c r="CV9" t="n">
        <v>955</v>
      </c>
      <c r="CW9" t="n">
        <v>1162</v>
      </c>
      <c r="CX9" t="n">
        <v>590</v>
      </c>
      <c r="CY9" t="n">
        <v>871</v>
      </c>
      <c r="CZ9" t="n">
        <v>1105</v>
      </c>
      <c r="DA9" t="n">
        <v>1124</v>
      </c>
      <c r="DB9" t="n">
        <v>967</v>
      </c>
      <c r="DC9" t="n">
        <v>1308</v>
      </c>
      <c r="DD9" t="n">
        <v>1093</v>
      </c>
      <c r="DE9" t="n">
        <v>965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225</v>
      </c>
      <c r="C10" t="n">
        <v>218</v>
      </c>
      <c r="D10" t="n">
        <v>284</v>
      </c>
      <c r="E10" t="n">
        <v>238</v>
      </c>
      <c r="F10" t="n">
        <v>322</v>
      </c>
      <c r="G10" t="n">
        <v>345</v>
      </c>
      <c r="H10" t="n">
        <v>403</v>
      </c>
      <c r="I10" t="n">
        <v>406</v>
      </c>
      <c r="J10" t="n">
        <v>412</v>
      </c>
      <c r="K10" t="n">
        <v>433</v>
      </c>
      <c r="L10" t="n">
        <v>290</v>
      </c>
      <c r="M10" t="n">
        <v>269</v>
      </c>
      <c r="N10" t="n">
        <v>247</v>
      </c>
      <c r="O10" t="n">
        <v>203</v>
      </c>
      <c r="P10" t="n">
        <v>348</v>
      </c>
      <c r="Q10" t="n">
        <v>325</v>
      </c>
      <c r="R10" t="n">
        <v>355</v>
      </c>
      <c r="S10" t="n">
        <v>308</v>
      </c>
      <c r="T10" t="n">
        <v>340</v>
      </c>
      <c r="U10" t="n">
        <v>381</v>
      </c>
      <c r="V10" t="n">
        <v>346</v>
      </c>
      <c r="W10" t="n">
        <v>328</v>
      </c>
      <c r="X10" t="n">
        <v>332</v>
      </c>
      <c r="Y10" t="n">
        <v>277</v>
      </c>
      <c r="Z10" t="n">
        <v>315</v>
      </c>
      <c r="AA10" t="n">
        <v>250</v>
      </c>
      <c r="AB10" t="n">
        <v>358</v>
      </c>
      <c r="AC10" t="n">
        <v>422</v>
      </c>
      <c r="AD10" t="n">
        <v>397</v>
      </c>
      <c r="AE10" t="n">
        <v>337</v>
      </c>
      <c r="AF10" t="n">
        <v>327</v>
      </c>
      <c r="AG10" t="n">
        <v>413</v>
      </c>
      <c r="AH10" t="n">
        <v>353</v>
      </c>
      <c r="AI10" t="n">
        <v>477</v>
      </c>
      <c r="AJ10" t="n">
        <v>355</v>
      </c>
      <c r="AK10" t="n">
        <v>286</v>
      </c>
      <c r="AL10" t="n">
        <v>313</v>
      </c>
      <c r="AM10" t="n">
        <v>314</v>
      </c>
      <c r="AN10" t="n">
        <v>314</v>
      </c>
      <c r="AO10" t="n">
        <v>379</v>
      </c>
      <c r="AP10" t="n">
        <v>565</v>
      </c>
      <c r="AQ10" t="n">
        <v>436</v>
      </c>
      <c r="AR10" t="n">
        <v>520</v>
      </c>
      <c r="AS10" t="n">
        <v>586</v>
      </c>
      <c r="AT10" t="n">
        <v>424</v>
      </c>
      <c r="AU10" t="n">
        <v>472</v>
      </c>
      <c r="AV10" t="n">
        <v>347</v>
      </c>
      <c r="AW10" t="n">
        <v>297</v>
      </c>
      <c r="AX10" t="n">
        <v>387</v>
      </c>
      <c r="AY10" t="n">
        <v>271</v>
      </c>
      <c r="AZ10" t="n">
        <v>253</v>
      </c>
      <c r="BA10" t="n">
        <v>168</v>
      </c>
      <c r="BB10" t="n">
        <v>182</v>
      </c>
      <c r="BC10" t="n">
        <v>229</v>
      </c>
      <c r="BD10" t="n">
        <v>223</v>
      </c>
      <c r="BE10" t="n">
        <v>245</v>
      </c>
      <c r="BF10" t="n">
        <v>298</v>
      </c>
      <c r="BG10" t="n">
        <v>353</v>
      </c>
      <c r="BH10" t="n">
        <v>270</v>
      </c>
      <c r="BI10" t="n">
        <v>267</v>
      </c>
      <c r="BJ10" t="n">
        <v>261</v>
      </c>
      <c r="BK10" t="n">
        <v>261</v>
      </c>
      <c r="BL10" t="n">
        <v>261</v>
      </c>
      <c r="BM10" t="n">
        <v>227</v>
      </c>
      <c r="BN10" t="n">
        <v>80</v>
      </c>
      <c r="BO10" t="n">
        <v>334</v>
      </c>
      <c r="BP10" t="n">
        <v>413</v>
      </c>
      <c r="BQ10" t="n">
        <v>438</v>
      </c>
      <c r="BR10" t="n">
        <v>415</v>
      </c>
      <c r="BS10" t="n">
        <v>417</v>
      </c>
      <c r="BT10" t="n">
        <v>449</v>
      </c>
      <c r="BU10" t="n">
        <v>431</v>
      </c>
      <c r="BV10" t="n">
        <v>238</v>
      </c>
      <c r="BW10" t="n">
        <v>293</v>
      </c>
      <c r="BX10" t="n">
        <v>438</v>
      </c>
      <c r="BY10" t="n">
        <v>328</v>
      </c>
      <c r="BZ10" t="n">
        <v>421</v>
      </c>
      <c r="CA10" t="n">
        <v>486</v>
      </c>
      <c r="CB10" t="n">
        <v>442</v>
      </c>
      <c r="CC10" t="n">
        <v>482</v>
      </c>
      <c r="CD10" t="n">
        <v>482</v>
      </c>
      <c r="CE10" t="n">
        <v>520</v>
      </c>
      <c r="CF10" t="n">
        <v>475</v>
      </c>
      <c r="CG10" t="n">
        <v>422</v>
      </c>
      <c r="CH10" t="n">
        <v>431</v>
      </c>
      <c r="CI10" t="n">
        <v>339</v>
      </c>
      <c r="CJ10" t="n">
        <v>594</v>
      </c>
      <c r="CK10" t="n">
        <v>518</v>
      </c>
      <c r="CL10" t="n">
        <v>627</v>
      </c>
      <c r="CM10" t="n">
        <v>574</v>
      </c>
      <c r="CN10" t="n">
        <v>595</v>
      </c>
      <c r="CO10" t="n">
        <v>781</v>
      </c>
      <c r="CP10" t="n">
        <v>625</v>
      </c>
      <c r="CQ10" t="n">
        <v>816</v>
      </c>
      <c r="CR10" t="n">
        <v>741</v>
      </c>
      <c r="CS10" t="n">
        <v>648</v>
      </c>
      <c r="CT10" t="n">
        <v>625</v>
      </c>
      <c r="CU10" t="n">
        <v>613</v>
      </c>
      <c r="CV10" t="n">
        <v>762</v>
      </c>
      <c r="CW10" t="n">
        <v>889</v>
      </c>
      <c r="CX10" t="n">
        <v>467</v>
      </c>
      <c r="CY10" t="n">
        <v>699</v>
      </c>
      <c r="CZ10" t="n">
        <v>842</v>
      </c>
      <c r="DA10" t="n">
        <v>882</v>
      </c>
      <c r="DB10" t="n">
        <v>923</v>
      </c>
      <c r="DC10" t="n">
        <v>1159</v>
      </c>
      <c r="DD10" t="n">
        <v>922</v>
      </c>
      <c r="DE10" t="n">
        <v>816</v>
      </c>
    </row>
    <row r="11">
      <c r="A11" s="9" t="inlineStr">
        <is>
          <t>F99-F99 - Transtorno mental não especificado</t>
        </is>
      </c>
      <c r="B11" t="n">
        <v>96</v>
      </c>
      <c r="C11" t="n">
        <v>92</v>
      </c>
      <c r="D11" t="n">
        <v>188</v>
      </c>
      <c r="E11" t="n">
        <v>80</v>
      </c>
      <c r="F11" t="n">
        <v>120</v>
      </c>
      <c r="G11" t="n">
        <v>146</v>
      </c>
      <c r="H11" t="n">
        <v>134</v>
      </c>
      <c r="I11" t="n">
        <v>190</v>
      </c>
      <c r="J11" t="n">
        <v>76</v>
      </c>
      <c r="K11" t="n">
        <v>104</v>
      </c>
      <c r="L11" t="n">
        <v>156</v>
      </c>
      <c r="M11" t="n">
        <v>182</v>
      </c>
      <c r="N11" t="n">
        <v>200</v>
      </c>
      <c r="O11" t="n">
        <v>154</v>
      </c>
      <c r="P11" t="n">
        <v>236</v>
      </c>
      <c r="Q11" t="n">
        <v>122</v>
      </c>
      <c r="R11" t="n">
        <v>218</v>
      </c>
      <c r="S11" t="n">
        <v>106</v>
      </c>
      <c r="T11" t="n">
        <v>142</v>
      </c>
      <c r="U11" t="n">
        <v>120</v>
      </c>
      <c r="V11" t="n">
        <v>112</v>
      </c>
      <c r="W11" t="n">
        <v>116</v>
      </c>
      <c r="X11" t="n">
        <v>150</v>
      </c>
      <c r="Y11" t="n">
        <v>92</v>
      </c>
      <c r="Z11" t="n">
        <v>170</v>
      </c>
      <c r="AA11" t="n">
        <v>84</v>
      </c>
      <c r="AB11" t="n">
        <v>146</v>
      </c>
      <c r="AC11" t="n">
        <v>146</v>
      </c>
      <c r="AD11" t="n">
        <v>164</v>
      </c>
      <c r="AE11" t="n">
        <v>144</v>
      </c>
      <c r="AF11" t="n">
        <v>92</v>
      </c>
      <c r="AG11" t="n">
        <v>106</v>
      </c>
      <c r="AH11" t="n">
        <v>108</v>
      </c>
      <c r="AI11" t="n">
        <v>148</v>
      </c>
      <c r="AJ11" t="n">
        <v>94</v>
      </c>
      <c r="AK11" t="n">
        <v>68</v>
      </c>
      <c r="AL11" t="n">
        <v>66</v>
      </c>
      <c r="AM11" t="n">
        <v>72</v>
      </c>
      <c r="AN11" t="n">
        <v>62</v>
      </c>
      <c r="AO11" t="n">
        <v>76</v>
      </c>
      <c r="AP11" t="n">
        <v>88</v>
      </c>
      <c r="AQ11" t="n">
        <v>86</v>
      </c>
      <c r="AR11" t="n">
        <v>98</v>
      </c>
      <c r="AS11" t="n">
        <v>58</v>
      </c>
      <c r="AT11" t="n">
        <v>26</v>
      </c>
      <c r="AU11" t="n">
        <v>38</v>
      </c>
      <c r="AV11" t="n">
        <v>22</v>
      </c>
      <c r="AW11" t="n">
        <v>34</v>
      </c>
      <c r="AX11" t="n">
        <v>32</v>
      </c>
      <c r="AY11" t="n">
        <v>32</v>
      </c>
      <c r="AZ11" t="n">
        <v>26</v>
      </c>
      <c r="BA11" t="n">
        <v>22</v>
      </c>
      <c r="BB11" t="n">
        <v>48</v>
      </c>
      <c r="BC11" t="n">
        <v>32</v>
      </c>
      <c r="BD11" t="n">
        <v>34</v>
      </c>
      <c r="BE11" t="n">
        <v>32</v>
      </c>
      <c r="BF11" t="n">
        <v>40</v>
      </c>
      <c r="BG11" t="n">
        <v>52</v>
      </c>
      <c r="BH11" t="n">
        <v>38</v>
      </c>
      <c r="BI11" t="n">
        <v>38</v>
      </c>
      <c r="BJ11" t="n">
        <v>30</v>
      </c>
      <c r="BK11" t="n">
        <v>30</v>
      </c>
      <c r="BL11" t="n">
        <v>16</v>
      </c>
      <c r="BM11" t="n">
        <v>8</v>
      </c>
      <c r="BN11" t="n">
        <v>12</v>
      </c>
      <c r="BO11" t="n">
        <v>30</v>
      </c>
      <c r="BP11" t="n">
        <v>22</v>
      </c>
      <c r="BQ11" t="n">
        <v>30</v>
      </c>
      <c r="BR11" t="n">
        <v>24</v>
      </c>
      <c r="BS11" t="n">
        <v>24</v>
      </c>
      <c r="BT11" t="n">
        <v>38</v>
      </c>
      <c r="BU11" t="n">
        <v>24</v>
      </c>
      <c r="BV11" t="n">
        <v>16</v>
      </c>
      <c r="BW11" t="n">
        <v>32</v>
      </c>
      <c r="BX11" t="n">
        <v>40</v>
      </c>
      <c r="BY11" t="n">
        <v>24</v>
      </c>
      <c r="BZ11" t="n">
        <v>90</v>
      </c>
      <c r="CA11" t="n">
        <v>112</v>
      </c>
      <c r="CB11" t="n">
        <v>38</v>
      </c>
      <c r="CC11" t="n">
        <v>16</v>
      </c>
      <c r="CD11" t="n">
        <v>52</v>
      </c>
      <c r="CE11" t="n">
        <v>42</v>
      </c>
      <c r="CF11" t="n">
        <v>34</v>
      </c>
      <c r="CG11" t="n">
        <v>46</v>
      </c>
      <c r="CH11" t="n">
        <v>56</v>
      </c>
      <c r="CI11" t="n">
        <v>76</v>
      </c>
      <c r="CJ11" t="n">
        <v>66</v>
      </c>
      <c r="CK11" t="n">
        <v>60</v>
      </c>
      <c r="CL11" t="n">
        <v>62</v>
      </c>
      <c r="CM11" t="n">
        <v>78</v>
      </c>
      <c r="CN11" t="n">
        <v>150</v>
      </c>
      <c r="CO11" t="n">
        <v>134</v>
      </c>
      <c r="CP11" t="n">
        <v>138</v>
      </c>
      <c r="CQ11" t="n">
        <v>138</v>
      </c>
      <c r="CR11" t="n">
        <v>132</v>
      </c>
      <c r="CS11" t="n">
        <v>98</v>
      </c>
      <c r="CT11" t="n">
        <v>102</v>
      </c>
      <c r="CU11" t="n">
        <v>78</v>
      </c>
      <c r="CV11" t="n">
        <v>112</v>
      </c>
      <c r="CW11" t="n">
        <v>68</v>
      </c>
      <c r="CX11" t="n">
        <v>116</v>
      </c>
      <c r="CY11" t="n">
        <v>170</v>
      </c>
      <c r="CZ11" t="n">
        <v>216</v>
      </c>
      <c r="DA11" t="n">
        <v>226</v>
      </c>
      <c r="DB11" t="n">
        <v>290</v>
      </c>
      <c r="DC11" t="n">
        <v>298</v>
      </c>
      <c r="DD11" t="n">
        <v>208</v>
      </c>
      <c r="DE11" t="n">
        <v>138</v>
      </c>
    </row>
    <row r="12">
      <c r="A12" s="9" t="inlineStr">
        <is>
          <t>_Grand Total</t>
        </is>
      </c>
      <c r="B12" t="n">
        <v>4004</v>
      </c>
      <c r="C12" t="n">
        <v>4300</v>
      </c>
      <c r="D12" t="n">
        <v>5822</v>
      </c>
      <c r="E12" t="n">
        <v>5279</v>
      </c>
      <c r="F12" t="n">
        <v>6968</v>
      </c>
      <c r="G12" t="n">
        <v>8146</v>
      </c>
      <c r="H12" t="n">
        <v>7944</v>
      </c>
      <c r="I12" t="n">
        <v>9440</v>
      </c>
      <c r="J12" t="n">
        <v>8060</v>
      </c>
      <c r="K12" t="n">
        <v>7662</v>
      </c>
      <c r="L12" t="n">
        <v>5989</v>
      </c>
      <c r="M12" t="n">
        <v>5751</v>
      </c>
      <c r="N12" t="n">
        <v>5507</v>
      </c>
      <c r="O12" t="n">
        <v>5082</v>
      </c>
      <c r="P12" t="n">
        <v>7545</v>
      </c>
      <c r="Q12" t="n">
        <v>5931</v>
      </c>
      <c r="R12" t="n">
        <v>6891</v>
      </c>
      <c r="S12" t="n">
        <v>6380</v>
      </c>
      <c r="T12" t="n">
        <v>6242</v>
      </c>
      <c r="U12" t="n">
        <v>6652</v>
      </c>
      <c r="V12" t="n">
        <v>6183</v>
      </c>
      <c r="W12" t="n">
        <v>6093</v>
      </c>
      <c r="X12" t="n">
        <v>6489</v>
      </c>
      <c r="Y12" t="n">
        <v>5885</v>
      </c>
      <c r="Z12" t="n">
        <v>5917</v>
      </c>
      <c r="AA12" t="n">
        <v>5229</v>
      </c>
      <c r="AB12" t="n">
        <v>7009</v>
      </c>
      <c r="AC12" t="n">
        <v>7236</v>
      </c>
      <c r="AD12" t="n">
        <v>7008</v>
      </c>
      <c r="AE12" t="n">
        <v>6261</v>
      </c>
      <c r="AF12" t="n">
        <v>6386</v>
      </c>
      <c r="AG12" t="n">
        <v>7062</v>
      </c>
      <c r="AH12" t="n">
        <v>6310</v>
      </c>
      <c r="AI12" t="n">
        <v>7819</v>
      </c>
      <c r="AJ12" t="n">
        <v>6729</v>
      </c>
      <c r="AK12" t="n">
        <v>5946</v>
      </c>
      <c r="AL12" t="n">
        <v>6737</v>
      </c>
      <c r="AM12" t="n">
        <v>6202</v>
      </c>
      <c r="AN12" t="n">
        <v>5820</v>
      </c>
      <c r="AO12" t="n">
        <v>7001</v>
      </c>
      <c r="AP12" t="n">
        <v>7720</v>
      </c>
      <c r="AQ12" t="n">
        <v>6429</v>
      </c>
      <c r="AR12" t="n">
        <v>7416</v>
      </c>
      <c r="AS12" t="n">
        <v>7266</v>
      </c>
      <c r="AT12" t="n">
        <v>5944</v>
      </c>
      <c r="AU12" t="n">
        <v>6536</v>
      </c>
      <c r="AV12" t="n">
        <v>5133</v>
      </c>
      <c r="AW12" t="n">
        <v>4494</v>
      </c>
      <c r="AX12" t="n">
        <v>5346</v>
      </c>
      <c r="AY12" t="n">
        <v>4672</v>
      </c>
      <c r="AZ12" t="n">
        <v>4154</v>
      </c>
      <c r="BA12" t="n">
        <v>3680</v>
      </c>
      <c r="BB12" t="n">
        <v>4576</v>
      </c>
      <c r="BC12" t="n">
        <v>5021</v>
      </c>
      <c r="BD12" t="n">
        <v>5083</v>
      </c>
      <c r="BE12" t="n">
        <v>5679</v>
      </c>
      <c r="BF12" t="n">
        <v>6507</v>
      </c>
      <c r="BG12" t="n">
        <v>6689</v>
      </c>
      <c r="BH12" t="n">
        <v>6764</v>
      </c>
      <c r="BI12" t="n">
        <v>6464</v>
      </c>
      <c r="BJ12" t="n">
        <v>6359</v>
      </c>
      <c r="BK12" t="n">
        <v>6067</v>
      </c>
      <c r="BL12" t="n">
        <v>6096</v>
      </c>
      <c r="BM12" t="n">
        <v>4274</v>
      </c>
      <c r="BN12" t="n">
        <v>1744</v>
      </c>
      <c r="BO12" t="n">
        <v>7511</v>
      </c>
      <c r="BP12" t="n">
        <v>8100</v>
      </c>
      <c r="BQ12" t="n">
        <v>8425</v>
      </c>
      <c r="BR12" t="n">
        <v>8039</v>
      </c>
      <c r="BS12" t="n">
        <v>8227</v>
      </c>
      <c r="BT12" t="n">
        <v>7684</v>
      </c>
      <c r="BU12" t="n">
        <v>7794</v>
      </c>
      <c r="BV12" t="n">
        <v>4461</v>
      </c>
      <c r="BW12" t="n">
        <v>5908</v>
      </c>
      <c r="BX12" t="n">
        <v>8563</v>
      </c>
      <c r="BY12" t="n">
        <v>6690</v>
      </c>
      <c r="BZ12" t="n">
        <v>7519</v>
      </c>
      <c r="CA12" t="n">
        <v>7764</v>
      </c>
      <c r="CB12" t="n">
        <v>7948</v>
      </c>
      <c r="CC12" t="n">
        <v>8849</v>
      </c>
      <c r="CD12" t="n">
        <v>8463</v>
      </c>
      <c r="CE12" t="n">
        <v>9308</v>
      </c>
      <c r="CF12" t="n">
        <v>9401</v>
      </c>
      <c r="CG12" t="n">
        <v>9091</v>
      </c>
      <c r="CH12" t="n">
        <v>10232</v>
      </c>
      <c r="CI12" t="n">
        <v>8293</v>
      </c>
      <c r="CJ12" t="n">
        <v>11363</v>
      </c>
      <c r="CK12" t="n">
        <v>9734</v>
      </c>
      <c r="CL12" t="n">
        <v>11795</v>
      </c>
      <c r="CM12" t="n">
        <v>10642</v>
      </c>
      <c r="CN12" t="n">
        <v>11392</v>
      </c>
      <c r="CO12" t="n">
        <v>13593</v>
      </c>
      <c r="CP12" t="n">
        <v>11136</v>
      </c>
      <c r="CQ12" t="n">
        <v>13693</v>
      </c>
      <c r="CR12" t="n">
        <v>13533</v>
      </c>
      <c r="CS12" t="n">
        <v>12965</v>
      </c>
      <c r="CT12" t="n">
        <v>13476</v>
      </c>
      <c r="CU12" t="n">
        <v>12158</v>
      </c>
      <c r="CV12" t="n">
        <v>13252</v>
      </c>
      <c r="CW12" t="n">
        <v>14928</v>
      </c>
      <c r="CX12" t="n">
        <v>10622</v>
      </c>
      <c r="CY12" t="n">
        <v>13097</v>
      </c>
      <c r="CZ12" t="n">
        <v>14441</v>
      </c>
      <c r="DA12" t="n">
        <v>14690</v>
      </c>
      <c r="DB12" t="n">
        <v>13509</v>
      </c>
      <c r="DC12" t="n">
        <v>17435</v>
      </c>
      <c r="DD12" t="n">
        <v>14082</v>
      </c>
      <c r="DE12" t="n">
        <v>13405</v>
      </c>
    </row>
    <row r="13">
      <c r="A13" s="9" t="inlineStr">
        <is>
          <t>__Atendimentos na APS (exceto saúde mental)</t>
        </is>
      </c>
      <c r="B13" t="n">
        <v>74093</v>
      </c>
      <c r="C13" t="n">
        <v>71969</v>
      </c>
      <c r="D13" t="n">
        <v>107801</v>
      </c>
      <c r="E13" t="n">
        <v>88941</v>
      </c>
      <c r="F13" t="n">
        <v>120012</v>
      </c>
      <c r="G13" t="n">
        <v>122526</v>
      </c>
      <c r="H13" t="n">
        <v>115321</v>
      </c>
      <c r="I13" t="n">
        <v>147190</v>
      </c>
      <c r="J13" t="n">
        <v>120650</v>
      </c>
      <c r="K13" t="n">
        <v>122986</v>
      </c>
      <c r="L13" t="n">
        <v>91588</v>
      </c>
      <c r="M13" t="n">
        <v>86493</v>
      </c>
      <c r="N13" t="n">
        <v>95891</v>
      </c>
      <c r="O13" t="n">
        <v>78437</v>
      </c>
      <c r="P13" t="n">
        <v>123378</v>
      </c>
      <c r="Q13" t="n">
        <v>107450</v>
      </c>
      <c r="R13" t="n">
        <v>124783</v>
      </c>
      <c r="S13" t="n">
        <v>116262</v>
      </c>
      <c r="T13" t="n">
        <v>114118</v>
      </c>
      <c r="U13" t="n">
        <v>122593</v>
      </c>
      <c r="V13" t="n">
        <v>116314</v>
      </c>
      <c r="W13" t="n">
        <v>116265</v>
      </c>
      <c r="X13" t="n">
        <v>121010</v>
      </c>
      <c r="Y13" t="n">
        <v>110927</v>
      </c>
      <c r="Z13" t="n">
        <v>122947</v>
      </c>
      <c r="AA13" t="n">
        <v>97921</v>
      </c>
      <c r="AB13" t="n">
        <v>130705</v>
      </c>
      <c r="AC13" t="n">
        <v>140568</v>
      </c>
      <c r="AD13" t="n">
        <v>140530</v>
      </c>
      <c r="AE13" t="n">
        <v>129175</v>
      </c>
      <c r="AF13" t="n">
        <v>135373</v>
      </c>
      <c r="AG13" t="n">
        <v>145679</v>
      </c>
      <c r="AH13" t="n">
        <v>123428</v>
      </c>
      <c r="AI13" t="n">
        <v>161964</v>
      </c>
      <c r="AJ13" t="n">
        <v>135169</v>
      </c>
      <c r="AK13" t="n">
        <v>114358</v>
      </c>
      <c r="AL13" t="n">
        <v>134804</v>
      </c>
      <c r="AM13" t="n">
        <v>131051</v>
      </c>
      <c r="AN13" t="n">
        <v>129019</v>
      </c>
      <c r="AO13" t="n">
        <v>157196</v>
      </c>
      <c r="AP13" t="n">
        <v>164431</v>
      </c>
      <c r="AQ13" t="n">
        <v>141871</v>
      </c>
      <c r="AR13" t="n">
        <v>159215</v>
      </c>
      <c r="AS13" t="n">
        <v>153825</v>
      </c>
      <c r="AT13" t="n">
        <v>119253</v>
      </c>
      <c r="AU13" t="n">
        <v>131196</v>
      </c>
      <c r="AV13" t="n">
        <v>106229</v>
      </c>
      <c r="AW13" t="n">
        <v>93659</v>
      </c>
      <c r="AX13" t="n">
        <v>119860</v>
      </c>
      <c r="AY13" t="n">
        <v>107686</v>
      </c>
      <c r="AZ13" t="n">
        <v>114828</v>
      </c>
      <c r="BA13" t="n">
        <v>86377</v>
      </c>
      <c r="BB13" t="n">
        <v>98407</v>
      </c>
      <c r="BC13" t="n">
        <v>115381</v>
      </c>
      <c r="BD13" t="n">
        <v>127570</v>
      </c>
      <c r="BE13" t="n">
        <v>135439</v>
      </c>
      <c r="BF13" t="n">
        <v>147355</v>
      </c>
      <c r="BG13" t="n">
        <v>155600</v>
      </c>
      <c r="BH13" t="n">
        <v>169745</v>
      </c>
      <c r="BI13" t="n">
        <v>164330</v>
      </c>
      <c r="BJ13" t="n">
        <v>166373</v>
      </c>
      <c r="BK13" t="n">
        <v>172035</v>
      </c>
      <c r="BL13" t="n">
        <v>199666</v>
      </c>
      <c r="BM13" t="n">
        <v>114545</v>
      </c>
      <c r="BN13" t="n">
        <v>48459</v>
      </c>
      <c r="BO13" t="n">
        <v>197574</v>
      </c>
      <c r="BP13" t="n">
        <v>206553</v>
      </c>
      <c r="BQ13" t="n">
        <v>218736</v>
      </c>
      <c r="BR13" t="n">
        <v>207100</v>
      </c>
      <c r="BS13" t="n">
        <v>221887</v>
      </c>
      <c r="BT13" t="n">
        <v>205926</v>
      </c>
      <c r="BU13" t="n">
        <v>212460</v>
      </c>
      <c r="BV13" t="n">
        <v>261339</v>
      </c>
      <c r="BW13" t="n">
        <v>191748</v>
      </c>
      <c r="BX13" t="n">
        <v>229566</v>
      </c>
      <c r="BY13" t="n">
        <v>199671</v>
      </c>
      <c r="BZ13" t="n">
        <v>240772</v>
      </c>
      <c r="CA13" t="n">
        <v>241851</v>
      </c>
      <c r="CB13" t="n">
        <v>231227</v>
      </c>
      <c r="CC13" t="n">
        <v>244566</v>
      </c>
      <c r="CD13" t="n">
        <v>215775</v>
      </c>
      <c r="CE13" t="n">
        <v>224278</v>
      </c>
      <c r="CF13" t="n">
        <v>237029</v>
      </c>
      <c r="CG13" t="n">
        <v>247284</v>
      </c>
      <c r="CH13" t="n">
        <v>228896</v>
      </c>
      <c r="CI13" t="n">
        <v>180244</v>
      </c>
      <c r="CJ13" t="n">
        <v>254708</v>
      </c>
      <c r="CK13" t="n">
        <v>228121</v>
      </c>
      <c r="CL13" t="n">
        <v>288167</v>
      </c>
      <c r="CM13" t="n">
        <v>242851</v>
      </c>
      <c r="CN13" t="n">
        <v>234264</v>
      </c>
      <c r="CO13" t="n">
        <v>268477</v>
      </c>
      <c r="CP13" t="n">
        <v>207192</v>
      </c>
      <c r="CQ13" t="n">
        <v>255622</v>
      </c>
      <c r="CR13" t="n">
        <v>239556</v>
      </c>
      <c r="CS13" t="n">
        <v>232490</v>
      </c>
      <c r="CT13" t="n">
        <v>235276</v>
      </c>
      <c r="CU13" t="n">
        <v>214956</v>
      </c>
      <c r="CV13" t="n">
        <v>249689</v>
      </c>
      <c r="CW13" t="n">
        <v>287853</v>
      </c>
      <c r="CX13" t="n">
        <v>188822</v>
      </c>
      <c r="CY13" t="n">
        <v>238007</v>
      </c>
      <c r="CZ13" t="n">
        <v>265185</v>
      </c>
      <c r="DA13" t="n">
        <v>265231</v>
      </c>
      <c r="DB13" t="n">
        <v>253097</v>
      </c>
      <c r="DC13" t="n">
        <v>292153</v>
      </c>
      <c r="DD13" t="n">
        <v>235030</v>
      </c>
      <c r="DE13" t="n">
        <v>220687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E13"/>
  <sheetViews>
    <sheetView workbookViewId="0">
      <selection activeCell="A1" sqref="A1"/>
    </sheetView>
  </sheetViews>
  <sheetFormatPr baseColWidth="8" defaultRowHeight="15"/>
  <sheetData>
    <row r="1">
      <c r="B1" s="11" t="n">
        <v>42370</v>
      </c>
      <c r="C1" s="11" t="n">
        <v>42401</v>
      </c>
      <c r="D1" s="11" t="n">
        <v>42430</v>
      </c>
      <c r="E1" s="11" t="n">
        <v>42461</v>
      </c>
      <c r="F1" s="11" t="n">
        <v>42491</v>
      </c>
      <c r="G1" s="11" t="n">
        <v>42522</v>
      </c>
      <c r="H1" s="11" t="n">
        <v>42552</v>
      </c>
      <c r="I1" s="11" t="n">
        <v>42583</v>
      </c>
      <c r="J1" s="11" t="n">
        <v>42614</v>
      </c>
      <c r="K1" s="11" t="n">
        <v>42644</v>
      </c>
      <c r="L1" s="11" t="n">
        <v>42675</v>
      </c>
      <c r="M1" s="11" t="n">
        <v>42705</v>
      </c>
      <c r="N1" s="11" t="n">
        <v>42736</v>
      </c>
      <c r="O1" s="11" t="n">
        <v>42767</v>
      </c>
      <c r="P1" s="11" t="n">
        <v>42795</v>
      </c>
      <c r="Q1" s="11" t="n">
        <v>42826</v>
      </c>
      <c r="R1" s="11" t="n">
        <v>42856</v>
      </c>
      <c r="S1" s="11" t="n">
        <v>42887</v>
      </c>
      <c r="T1" s="11" t="n">
        <v>42917</v>
      </c>
      <c r="U1" s="11" t="n">
        <v>42948</v>
      </c>
      <c r="V1" s="11" t="n">
        <v>42979</v>
      </c>
      <c r="W1" s="11" t="n">
        <v>43009</v>
      </c>
      <c r="X1" s="11" t="n">
        <v>43040</v>
      </c>
      <c r="Y1" s="11" t="n">
        <v>43070</v>
      </c>
      <c r="Z1" s="11" t="n">
        <v>43101</v>
      </c>
      <c r="AA1" s="11" t="n">
        <v>43132</v>
      </c>
      <c r="AB1" s="11" t="n">
        <v>43160</v>
      </c>
      <c r="AC1" s="11" t="n">
        <v>43191</v>
      </c>
      <c r="AD1" s="11" t="n">
        <v>43221</v>
      </c>
      <c r="AE1" s="11" t="n">
        <v>43252</v>
      </c>
      <c r="AF1" s="11" t="n">
        <v>43282</v>
      </c>
      <c r="AG1" s="11" t="n">
        <v>43313</v>
      </c>
      <c r="AH1" s="11" t="n">
        <v>43344</v>
      </c>
      <c r="AI1" s="11" t="n">
        <v>43374</v>
      </c>
      <c r="AJ1" s="11" t="n">
        <v>43405</v>
      </c>
      <c r="AK1" s="11" t="n">
        <v>43435</v>
      </c>
      <c r="AL1" s="11" t="n">
        <v>43466</v>
      </c>
      <c r="AM1" s="11" t="n">
        <v>43497</v>
      </c>
      <c r="AN1" s="11" t="n">
        <v>43525</v>
      </c>
      <c r="AO1" s="11" t="n">
        <v>43556</v>
      </c>
      <c r="AP1" s="11" t="n">
        <v>43586</v>
      </c>
      <c r="AQ1" s="11" t="n">
        <v>43617</v>
      </c>
      <c r="AR1" s="11" t="n">
        <v>43647</v>
      </c>
      <c r="AS1" s="11" t="n">
        <v>43678</v>
      </c>
      <c r="AT1" s="11" t="n">
        <v>43709</v>
      </c>
      <c r="AU1" s="11" t="n">
        <v>43739</v>
      </c>
      <c r="AV1" s="11" t="n">
        <v>43770</v>
      </c>
      <c r="AW1" s="11" t="n">
        <v>43800</v>
      </c>
      <c r="AX1" s="11" t="n">
        <v>43831</v>
      </c>
      <c r="AY1" s="11" t="n">
        <v>43862</v>
      </c>
      <c r="AZ1" s="11" t="n">
        <v>43891</v>
      </c>
      <c r="BA1" s="11" t="n">
        <v>43922</v>
      </c>
      <c r="BB1" s="11" t="n">
        <v>43952</v>
      </c>
      <c r="BC1" s="11" t="n">
        <v>43983</v>
      </c>
      <c r="BD1" s="11" t="n">
        <v>44013</v>
      </c>
      <c r="BE1" s="11" t="n">
        <v>44044</v>
      </c>
      <c r="BF1" s="11" t="n">
        <v>44075</v>
      </c>
      <c r="BG1" s="11" t="n">
        <v>44105</v>
      </c>
      <c r="BH1" s="11" t="n">
        <v>44136</v>
      </c>
      <c r="BI1" s="11" t="n">
        <v>44166</v>
      </c>
      <c r="BJ1" s="11" t="n">
        <v>44197</v>
      </c>
      <c r="BK1" s="11" t="n">
        <v>44228</v>
      </c>
      <c r="BL1" s="11" t="n">
        <v>44256</v>
      </c>
      <c r="BM1" s="11" t="n">
        <v>44287</v>
      </c>
      <c r="BN1" s="11" t="n">
        <v>44317</v>
      </c>
      <c r="BO1" s="11" t="n">
        <v>44348</v>
      </c>
      <c r="BP1" s="11" t="n">
        <v>44378</v>
      </c>
      <c r="BQ1" s="11" t="n">
        <v>44409</v>
      </c>
      <c r="BR1" s="11" t="n">
        <v>44440</v>
      </c>
      <c r="BS1" s="11" t="n">
        <v>44470</v>
      </c>
      <c r="BT1" s="11" t="n">
        <v>44501</v>
      </c>
      <c r="BU1" s="11" t="n">
        <v>44531</v>
      </c>
      <c r="BV1" s="11" t="n">
        <v>44562</v>
      </c>
      <c r="BW1" s="11" t="n">
        <v>44593</v>
      </c>
      <c r="BX1" s="11" t="n">
        <v>44621</v>
      </c>
      <c r="BY1" s="11" t="n">
        <v>44652</v>
      </c>
      <c r="BZ1" s="11" t="n">
        <v>44682</v>
      </c>
      <c r="CA1" s="11" t="n">
        <v>44713</v>
      </c>
      <c r="CB1" s="11" t="n">
        <v>44743</v>
      </c>
      <c r="CC1" s="11" t="n">
        <v>44774</v>
      </c>
      <c r="CD1" s="11" t="n">
        <v>44805</v>
      </c>
      <c r="CE1" s="11" t="n">
        <v>44835</v>
      </c>
      <c r="CF1" s="11" t="n">
        <v>44866</v>
      </c>
      <c r="CG1" s="11" t="n">
        <v>44896</v>
      </c>
      <c r="CH1" s="11" t="n">
        <v>44927</v>
      </c>
      <c r="CI1" s="11" t="n">
        <v>44958</v>
      </c>
      <c r="CJ1" s="11" t="n">
        <v>44986</v>
      </c>
      <c r="CK1" s="11" t="n">
        <v>45017</v>
      </c>
      <c r="CL1" s="11" t="n">
        <v>45047</v>
      </c>
      <c r="CM1" s="11" t="n">
        <v>45078</v>
      </c>
      <c r="CN1" s="11" t="n">
        <v>45108</v>
      </c>
      <c r="CO1" s="11" t="n">
        <v>45139</v>
      </c>
      <c r="CP1" s="11" t="n">
        <v>45170</v>
      </c>
      <c r="CQ1" s="11" t="n">
        <v>45200</v>
      </c>
      <c r="CR1" s="11" t="n">
        <v>45231</v>
      </c>
      <c r="CS1" s="11" t="n">
        <v>45261</v>
      </c>
      <c r="CT1" s="11" t="n">
        <v>45292</v>
      </c>
      <c r="CU1" s="11" t="n">
        <v>45323</v>
      </c>
      <c r="CV1" s="11" t="n">
        <v>45352</v>
      </c>
      <c r="CW1" s="11" t="n">
        <v>45383</v>
      </c>
      <c r="CX1" s="11" t="n">
        <v>45413</v>
      </c>
      <c r="CY1" s="11" t="n">
        <v>45444</v>
      </c>
      <c r="CZ1" s="11" t="n">
        <v>45474</v>
      </c>
      <c r="DA1" s="11" t="n">
        <v>45505</v>
      </c>
      <c r="DB1" s="11" t="n">
        <v>45536</v>
      </c>
      <c r="DC1" s="11" t="n">
        <v>45566</v>
      </c>
      <c r="DD1" s="11" t="n">
        <v>45597</v>
      </c>
      <c r="DE1" s="11" t="n">
        <v>45627</v>
      </c>
    </row>
    <row r="2">
      <c r="A2" s="9" t="inlineStr">
        <is>
          <t>F00-F09 - Transtornos mentais orgânicos, inclusive os sintomáticos</t>
        </is>
      </c>
      <c r="B2" t="n">
        <v>194.7275331861136</v>
      </c>
      <c r="C2" t="n">
        <v>195.0230363170377</v>
      </c>
      <c r="D2" t="n">
        <v>195.3185394479618</v>
      </c>
      <c r="E2" t="n">
        <v>195.6140425788859</v>
      </c>
      <c r="F2" t="n">
        <v>195.90954570981</v>
      </c>
      <c r="G2" t="n">
        <v>196.2050488407341</v>
      </c>
      <c r="H2" t="n">
        <v>196.5005519716582</v>
      </c>
      <c r="I2" t="n">
        <v>196.7960551025824</v>
      </c>
      <c r="J2" t="n">
        <v>197.0915582335065</v>
      </c>
      <c r="K2" t="n">
        <v>197.3870613644306</v>
      </c>
      <c r="L2" t="n">
        <v>197.6825644953547</v>
      </c>
      <c r="M2" t="n">
        <v>197.9780676262788</v>
      </c>
      <c r="N2" t="n">
        <v>198.2735707572029</v>
      </c>
      <c r="O2" t="n">
        <v>198.5690738881271</v>
      </c>
      <c r="P2" t="n">
        <v>198.8645770190512</v>
      </c>
      <c r="Q2" t="n">
        <v>199.1600801499753</v>
      </c>
      <c r="R2" t="n">
        <v>199.4555832808994</v>
      </c>
      <c r="S2" t="n">
        <v>199.7510864118235</v>
      </c>
      <c r="T2" t="n">
        <v>200.0465895427476</v>
      </c>
      <c r="U2" t="n">
        <v>200.3420926736717</v>
      </c>
      <c r="V2" t="n">
        <v>200.6375958045959</v>
      </c>
      <c r="W2" t="n">
        <v>200.93309893552</v>
      </c>
      <c r="X2" t="n">
        <v>201.2286020664441</v>
      </c>
      <c r="Y2" t="n">
        <v>201.5241051973682</v>
      </c>
      <c r="Z2" t="n">
        <v>201.8196083282923</v>
      </c>
      <c r="AA2" t="n">
        <v>202.1151114592164</v>
      </c>
      <c r="AB2" t="n">
        <v>202.4106145901405</v>
      </c>
      <c r="AC2" t="n">
        <v>202.7061177210647</v>
      </c>
      <c r="AD2" t="n">
        <v>203.0016208519888</v>
      </c>
      <c r="AE2" t="n">
        <v>203.2971239829129</v>
      </c>
      <c r="AF2" t="n">
        <v>203.592627113837</v>
      </c>
      <c r="AG2" t="n">
        <v>203.8881302447611</v>
      </c>
      <c r="AH2" t="n">
        <v>204.1836333756852</v>
      </c>
      <c r="AI2" t="n">
        <v>204.4791365066093</v>
      </c>
      <c r="AJ2" t="n">
        <v>204.7746396375335</v>
      </c>
      <c r="AK2" t="n">
        <v>205.0701427684576</v>
      </c>
      <c r="AL2" t="n">
        <v>205.3656458993817</v>
      </c>
      <c r="AM2" t="n">
        <v>205.6611490303058</v>
      </c>
      <c r="AN2" t="n">
        <v>205.9566521612299</v>
      </c>
      <c r="AO2" t="n">
        <v>206.252155292154</v>
      </c>
      <c r="AP2" t="n">
        <v>206.5476584230782</v>
      </c>
      <c r="AQ2" t="n">
        <v>206.8431615540023</v>
      </c>
      <c r="AR2" t="n">
        <v>207.1386646849264</v>
      </c>
      <c r="AS2" t="n">
        <v>207.4341678158505</v>
      </c>
      <c r="AT2" t="n">
        <v>207.7296709467746</v>
      </c>
      <c r="AU2" t="n">
        <v>208.0251740776987</v>
      </c>
      <c r="AV2" t="n">
        <v>208.3206772086228</v>
      </c>
      <c r="AW2" t="n">
        <v>208.616180339547</v>
      </c>
      <c r="AX2" t="n">
        <v>208.9116834704711</v>
      </c>
      <c r="AY2" t="n">
        <v>209.2071866013952</v>
      </c>
      <c r="AZ2" t="n">
        <v>209.5026897323193</v>
      </c>
      <c r="BA2" t="n">
        <v>209.7981928632434</v>
      </c>
      <c r="BB2" t="n">
        <v>210.0936959941675</v>
      </c>
      <c r="BC2" t="n">
        <v>210.3891991250916</v>
      </c>
      <c r="BD2" t="n">
        <v>210.6847022560158</v>
      </c>
      <c r="BE2" t="n">
        <v>210.9802053869399</v>
      </c>
      <c r="BF2" t="n">
        <v>211.275708517864</v>
      </c>
      <c r="BG2" t="n">
        <v>211.5712116487881</v>
      </c>
      <c r="BH2" t="n">
        <v>211.8667147797122</v>
      </c>
      <c r="BI2" t="n">
        <v>212.1622179106363</v>
      </c>
      <c r="BJ2" t="n">
        <v>212.4577210415605</v>
      </c>
      <c r="BK2" t="n">
        <v>212.7532241724846</v>
      </c>
      <c r="BL2" t="n">
        <v>213.0487273034087</v>
      </c>
      <c r="BM2" t="n">
        <v>213.3442304343328</v>
      </c>
      <c r="BN2" t="n">
        <v>213.6397335652569</v>
      </c>
      <c r="BO2" t="n">
        <v>213.935236696181</v>
      </c>
      <c r="BP2" t="n">
        <v>214.2307398271051</v>
      </c>
      <c r="BQ2" t="n">
        <v>214.5262429580293</v>
      </c>
      <c r="BR2" t="n">
        <v>214.8217460889534</v>
      </c>
      <c r="BS2" t="n">
        <v>215.1172492198775</v>
      </c>
      <c r="BT2" t="n">
        <v>215.4127523508016</v>
      </c>
      <c r="BU2" t="n">
        <v>215.7082554817257</v>
      </c>
      <c r="BV2" t="n">
        <v>216.0037586126498</v>
      </c>
      <c r="BW2" t="n">
        <v>216.2992617435739</v>
      </c>
      <c r="BX2" t="n">
        <v>216.5947648744981</v>
      </c>
      <c r="BY2" t="n">
        <v>216.8902680054222</v>
      </c>
      <c r="BZ2" t="n">
        <v>217.1857711363463</v>
      </c>
      <c r="CA2" t="n">
        <v>217.4812742672704</v>
      </c>
      <c r="CB2" t="n">
        <v>217.7767773981945</v>
      </c>
      <c r="CC2" t="n">
        <v>218.0722805291186</v>
      </c>
      <c r="CD2" t="n">
        <v>218.3677836600428</v>
      </c>
      <c r="CE2" t="n">
        <v>218.6632867909669</v>
      </c>
      <c r="CF2" t="n">
        <v>218.958789921891</v>
      </c>
      <c r="CG2" t="n">
        <v>219.2542930528151</v>
      </c>
      <c r="CH2" t="n">
        <v>219.5497961837392</v>
      </c>
      <c r="CI2" t="n">
        <v>219.8452993146633</v>
      </c>
      <c r="CJ2" t="n">
        <v>220.1408024455874</v>
      </c>
      <c r="CK2" t="n">
        <v>220.4363055765116</v>
      </c>
      <c r="CL2" t="n">
        <v>220.7318087074357</v>
      </c>
      <c r="CM2" t="n">
        <v>221.0273118383598</v>
      </c>
      <c r="CN2" t="n">
        <v>221.3228149692839</v>
      </c>
      <c r="CO2" t="n">
        <v>221.618318100208</v>
      </c>
      <c r="CP2" t="n">
        <v>221.9138212311321</v>
      </c>
      <c r="CQ2" t="n">
        <v>222.2093243620562</v>
      </c>
      <c r="CR2" t="n">
        <v>222.5048274929804</v>
      </c>
      <c r="CS2" t="n">
        <v>222.8003306239045</v>
      </c>
      <c r="CT2" t="n">
        <v>223.0958337548286</v>
      </c>
      <c r="CU2" t="n">
        <v>223.3913368857527</v>
      </c>
      <c r="CV2" t="n">
        <v>223.6868400166768</v>
      </c>
      <c r="CW2" t="n">
        <v>223.9823431476009</v>
      </c>
      <c r="CX2" t="n">
        <v>224.277846278525</v>
      </c>
      <c r="CY2" t="n">
        <v>224.5733494094492</v>
      </c>
      <c r="CZ2" t="n">
        <v>224.8688525403733</v>
      </c>
      <c r="DA2" t="n">
        <v>225.1643556712974</v>
      </c>
      <c r="DB2" t="n">
        <v>225.4598588022215</v>
      </c>
      <c r="DC2" t="n">
        <v>225.7553619331456</v>
      </c>
      <c r="DD2" t="n">
        <v>226.0508650640697</v>
      </c>
      <c r="DE2" t="n">
        <v>226.3463681949939</v>
      </c>
    </row>
    <row r="3">
      <c r="A3" s="9" t="inlineStr">
        <is>
          <t>F20-F29 - Esquizofrenia, transtornos esquizotípicos e transtornos delirantes</t>
        </is>
      </c>
      <c r="B3" t="n">
        <v>484.572799099953</v>
      </c>
      <c r="C3" t="n">
        <v>483.1609932451501</v>
      </c>
      <c r="D3" t="n">
        <v>481.7491873903473</v>
      </c>
      <c r="E3" t="n">
        <v>480.3373815355444</v>
      </c>
      <c r="F3" t="n">
        <v>478.9255756807415</v>
      </c>
      <c r="G3" t="n">
        <v>477.5137698259387</v>
      </c>
      <c r="H3" t="n">
        <v>476.1019639711358</v>
      </c>
      <c r="I3" t="n">
        <v>474.690158116333</v>
      </c>
      <c r="J3" t="n">
        <v>473.2783522615301</v>
      </c>
      <c r="K3" t="n">
        <v>471.8665464067272</v>
      </c>
      <c r="L3" t="n">
        <v>470.4547405519243</v>
      </c>
      <c r="M3" t="n">
        <v>469.0429346971215</v>
      </c>
      <c r="N3" t="n">
        <v>467.6311288423186</v>
      </c>
      <c r="O3" t="n">
        <v>466.2193229875157</v>
      </c>
      <c r="P3" t="n">
        <v>464.8075171327129</v>
      </c>
      <c r="Q3" t="n">
        <v>463.39571127791</v>
      </c>
      <c r="R3" t="n">
        <v>461.9839054231072</v>
      </c>
      <c r="S3" t="n">
        <v>460.5720995683043</v>
      </c>
      <c r="T3" t="n">
        <v>459.1602937135014</v>
      </c>
      <c r="U3" t="n">
        <v>457.7484878586985</v>
      </c>
      <c r="V3" t="n">
        <v>456.3366820038956</v>
      </c>
      <c r="W3" t="n">
        <v>454.9248761490928</v>
      </c>
      <c r="X3" t="n">
        <v>453.5130702942899</v>
      </c>
      <c r="Y3" t="n">
        <v>452.1012644394871</v>
      </c>
      <c r="Z3" t="n">
        <v>450.6894585846842</v>
      </c>
      <c r="AA3" t="n">
        <v>449.2776527298813</v>
      </c>
      <c r="AB3" t="n">
        <v>447.8658468750785</v>
      </c>
      <c r="AC3" t="n">
        <v>446.4540410202756</v>
      </c>
      <c r="AD3" t="n">
        <v>445.0422351654727</v>
      </c>
      <c r="AE3" t="n">
        <v>443.6304293106699</v>
      </c>
      <c r="AF3" t="n">
        <v>442.218623455867</v>
      </c>
      <c r="AG3" t="n">
        <v>440.8068176010642</v>
      </c>
      <c r="AH3" t="n">
        <v>439.3950117462613</v>
      </c>
      <c r="AI3" t="n">
        <v>437.9832058914584</v>
      </c>
      <c r="AJ3" t="n">
        <v>436.5714000366555</v>
      </c>
      <c r="AK3" t="n">
        <v>435.1595941818527</v>
      </c>
      <c r="AL3" t="n">
        <v>433.7477883270498</v>
      </c>
      <c r="AM3" t="n">
        <v>432.3359824722469</v>
      </c>
      <c r="AN3" t="n">
        <v>430.9241766174441</v>
      </c>
      <c r="AO3" t="n">
        <v>429.5123707626412</v>
      </c>
      <c r="AP3" t="n">
        <v>428.1005649078384</v>
      </c>
      <c r="AQ3" t="n">
        <v>426.6887590530355</v>
      </c>
      <c r="AR3" t="n">
        <v>425.2769531982326</v>
      </c>
      <c r="AS3" t="n">
        <v>423.8651473434297</v>
      </c>
      <c r="AT3" t="n">
        <v>422.4533414886268</v>
      </c>
      <c r="AU3" t="n">
        <v>421.041535633824</v>
      </c>
      <c r="AV3" t="n">
        <v>419.6297297790211</v>
      </c>
      <c r="AW3" t="n">
        <v>418.2179239242183</v>
      </c>
      <c r="AX3" t="n">
        <v>416.8061180694154</v>
      </c>
      <c r="AY3" t="n">
        <v>415.3943122146126</v>
      </c>
      <c r="AZ3" t="n">
        <v>413.9825063598097</v>
      </c>
      <c r="BA3" t="n">
        <v>412.5707005050068</v>
      </c>
      <c r="BB3" t="n">
        <v>411.1588946502039</v>
      </c>
      <c r="BC3" t="n">
        <v>409.7470887954011</v>
      </c>
      <c r="BD3" t="n">
        <v>408.3352829405982</v>
      </c>
      <c r="BE3" t="n">
        <v>406.9234770857954</v>
      </c>
      <c r="BF3" t="n">
        <v>405.5116712309925</v>
      </c>
      <c r="BG3" t="n">
        <v>404.0998653761896</v>
      </c>
      <c r="BH3" t="n">
        <v>402.6880595213868</v>
      </c>
      <c r="BI3" t="n">
        <v>401.2762536665839</v>
      </c>
      <c r="BJ3" t="n">
        <v>399.864447811781</v>
      </c>
      <c r="BK3" t="n">
        <v>398.4526419569781</v>
      </c>
      <c r="BL3" t="n">
        <v>397.0408361021753</v>
      </c>
      <c r="BM3" t="n">
        <v>395.6290302473724</v>
      </c>
      <c r="BN3" t="n">
        <v>394.2172243925696</v>
      </c>
      <c r="BO3" t="n">
        <v>392.8054185377667</v>
      </c>
      <c r="BP3" t="n">
        <v>391.3936126829638</v>
      </c>
      <c r="BQ3" t="n">
        <v>389.9818068281609</v>
      </c>
      <c r="BR3" t="n">
        <v>388.5700009733581</v>
      </c>
      <c r="BS3" t="n">
        <v>387.1581951185552</v>
      </c>
      <c r="BT3" t="n">
        <v>385.7463892637523</v>
      </c>
      <c r="BU3" t="n">
        <v>384.3345834089495</v>
      </c>
      <c r="BV3" t="n">
        <v>382.9227775541466</v>
      </c>
      <c r="BW3" t="n">
        <v>381.5109716993437</v>
      </c>
      <c r="BX3" t="n">
        <v>380.0991658445409</v>
      </c>
      <c r="BY3" t="n">
        <v>378.687359989738</v>
      </c>
      <c r="BZ3" t="n">
        <v>377.2755541349351</v>
      </c>
      <c r="CA3" t="n">
        <v>375.8637482801323</v>
      </c>
      <c r="CB3" t="n">
        <v>374.4519424253294</v>
      </c>
      <c r="CC3" t="n">
        <v>373.0401365705266</v>
      </c>
      <c r="CD3" t="n">
        <v>371.6283307157237</v>
      </c>
      <c r="CE3" t="n">
        <v>370.2165248609208</v>
      </c>
      <c r="CF3" t="n">
        <v>368.8047190061179</v>
      </c>
      <c r="CG3" t="n">
        <v>367.3929131513151</v>
      </c>
      <c r="CH3" t="n">
        <v>365.9811072965122</v>
      </c>
      <c r="CI3" t="n">
        <v>364.5693014417093</v>
      </c>
      <c r="CJ3" t="n">
        <v>363.1574955869065</v>
      </c>
      <c r="CK3" t="n">
        <v>361.7456897321036</v>
      </c>
      <c r="CL3" t="n">
        <v>360.3338838773008</v>
      </c>
      <c r="CM3" t="n">
        <v>358.9220780224979</v>
      </c>
      <c r="CN3" t="n">
        <v>357.510272167695</v>
      </c>
      <c r="CO3" t="n">
        <v>356.0984663128921</v>
      </c>
      <c r="CP3" t="n">
        <v>354.6866604580892</v>
      </c>
      <c r="CQ3" t="n">
        <v>353.2748546032864</v>
      </c>
      <c r="CR3" t="n">
        <v>351.8630487484835</v>
      </c>
      <c r="CS3" t="n">
        <v>350.4512428936807</v>
      </c>
      <c r="CT3" t="n">
        <v>349.0394370388778</v>
      </c>
      <c r="CU3" t="n">
        <v>347.627631184075</v>
      </c>
      <c r="CV3" t="n">
        <v>346.2158253292721</v>
      </c>
      <c r="CW3" t="n">
        <v>344.8040194744692</v>
      </c>
      <c r="CX3" t="n">
        <v>343.3922136196663</v>
      </c>
      <c r="CY3" t="n">
        <v>341.9804077648635</v>
      </c>
      <c r="CZ3" t="n">
        <v>340.5686019100606</v>
      </c>
      <c r="DA3" t="n">
        <v>339.1567960552578</v>
      </c>
      <c r="DB3" t="n">
        <v>337.7449902004549</v>
      </c>
      <c r="DC3" t="n">
        <v>336.3331843456521</v>
      </c>
      <c r="DD3" t="n">
        <v>334.9213784908492</v>
      </c>
      <c r="DE3" t="n">
        <v>333.5095726360463</v>
      </c>
    </row>
    <row r="4">
      <c r="A4" s="9" t="inlineStr">
        <is>
          <t>F30-F39 - Transtornos do humor [afetivos]</t>
        </is>
      </c>
      <c r="B4" t="n">
        <v>3370.774686785571</v>
      </c>
      <c r="C4" t="n">
        <v>3355.210995896698</v>
      </c>
      <c r="D4" t="n">
        <v>3339.647305007824</v>
      </c>
      <c r="E4" t="n">
        <v>3324.083614118951</v>
      </c>
      <c r="F4" t="n">
        <v>3308.519923230077</v>
      </c>
      <c r="G4" t="n">
        <v>3292.956232341204</v>
      </c>
      <c r="H4" t="n">
        <v>3277.39254145233</v>
      </c>
      <c r="I4" t="n">
        <v>3261.828850563457</v>
      </c>
      <c r="J4" t="n">
        <v>3246.265159674583</v>
      </c>
      <c r="K4" t="n">
        <v>3230.701468785709</v>
      </c>
      <c r="L4" t="n">
        <v>3215.137777896836</v>
      </c>
      <c r="M4" t="n">
        <v>3199.574087007963</v>
      </c>
      <c r="N4" t="n">
        <v>3184.010396119089</v>
      </c>
      <c r="O4" t="n">
        <v>3168.446705230216</v>
      </c>
      <c r="P4" t="n">
        <v>3152.883014341342</v>
      </c>
      <c r="Q4" t="n">
        <v>3137.319323452469</v>
      </c>
      <c r="R4" t="n">
        <v>3121.755632563596</v>
      </c>
      <c r="S4" t="n">
        <v>3106.191941674722</v>
      </c>
      <c r="T4" t="n">
        <v>3090.628250785849</v>
      </c>
      <c r="U4" t="n">
        <v>3075.064559896975</v>
      </c>
      <c r="V4" t="n">
        <v>3059.500869008101</v>
      </c>
      <c r="W4" t="n">
        <v>3043.937178119228</v>
      </c>
      <c r="X4" t="n">
        <v>3028.373487230354</v>
      </c>
      <c r="Y4" t="n">
        <v>3012.809796341481</v>
      </c>
      <c r="Z4" t="n">
        <v>2997.246105452607</v>
      </c>
      <c r="AA4" t="n">
        <v>2981.682414563734</v>
      </c>
      <c r="AB4" t="n">
        <v>2966.118723674861</v>
      </c>
      <c r="AC4" t="n">
        <v>2950.555032785987</v>
      </c>
      <c r="AD4" t="n">
        <v>2934.991341897114</v>
      </c>
      <c r="AE4" t="n">
        <v>2919.42765100824</v>
      </c>
      <c r="AF4" t="n">
        <v>2903.863960119367</v>
      </c>
      <c r="AG4" t="n">
        <v>2888.300269230493</v>
      </c>
      <c r="AH4" t="n">
        <v>2872.73657834162</v>
      </c>
      <c r="AI4" t="n">
        <v>2857.172887452746</v>
      </c>
      <c r="AJ4" t="n">
        <v>2841.609196563873</v>
      </c>
      <c r="AK4" t="n">
        <v>2826.045505674999</v>
      </c>
      <c r="AL4" t="n">
        <v>2810.481814786126</v>
      </c>
      <c r="AM4" t="n">
        <v>2794.918123897252</v>
      </c>
      <c r="AN4" t="n">
        <v>2779.354433008379</v>
      </c>
      <c r="AO4" t="n">
        <v>2763.790742119505</v>
      </c>
      <c r="AP4" t="n">
        <v>2748.227051230632</v>
      </c>
      <c r="AQ4" t="n">
        <v>2732.663360341759</v>
      </c>
      <c r="AR4" t="n">
        <v>2717.099669452885</v>
      </c>
      <c r="AS4" t="n">
        <v>2701.535978564011</v>
      </c>
      <c r="AT4" t="n">
        <v>2685.972287675138</v>
      </c>
      <c r="AU4" t="n">
        <v>2670.408596786265</v>
      </c>
      <c r="AV4" t="n">
        <v>2654.844905897391</v>
      </c>
      <c r="AW4" t="n">
        <v>2639.281215008517</v>
      </c>
      <c r="AX4" t="n">
        <v>2623.717524119644</v>
      </c>
      <c r="AY4" t="n">
        <v>2608.15383323077</v>
      </c>
      <c r="AZ4" t="n">
        <v>2592.590142341897</v>
      </c>
      <c r="BA4" t="n">
        <v>2577.026451453024</v>
      </c>
      <c r="BB4" t="n">
        <v>2561.46276056415</v>
      </c>
      <c r="BC4" t="n">
        <v>2545.899069675277</v>
      </c>
      <c r="BD4" t="n">
        <v>2530.335378786403</v>
      </c>
      <c r="BE4" t="n">
        <v>2514.77168789753</v>
      </c>
      <c r="BF4" t="n">
        <v>2499.207997008656</v>
      </c>
      <c r="BG4" t="n">
        <v>2483.644306119783</v>
      </c>
      <c r="BH4" t="n">
        <v>2468.080615230909</v>
      </c>
      <c r="BI4" t="n">
        <v>2452.516924342036</v>
      </c>
      <c r="BJ4" t="n">
        <v>2436.953233453162</v>
      </c>
      <c r="BK4" t="n">
        <v>2421.389542564289</v>
      </c>
      <c r="BL4" t="n">
        <v>2405.825851675415</v>
      </c>
      <c r="BM4" t="n">
        <v>2390.262160786542</v>
      </c>
      <c r="BN4" t="n">
        <v>2374.698469897668</v>
      </c>
      <c r="BO4" t="n">
        <v>2359.134779008795</v>
      </c>
      <c r="BP4" t="n">
        <v>2343.571088119922</v>
      </c>
      <c r="BQ4" t="n">
        <v>2328.007397231048</v>
      </c>
      <c r="BR4" t="n">
        <v>2312.443706342175</v>
      </c>
      <c r="BS4" t="n">
        <v>2296.880015453301</v>
      </c>
      <c r="BT4" t="n">
        <v>2281.316324564427</v>
      </c>
      <c r="BU4" t="n">
        <v>2265.752633675554</v>
      </c>
      <c r="BV4" t="n">
        <v>2250.188942786681</v>
      </c>
      <c r="BW4" t="n">
        <v>2234.625251897807</v>
      </c>
      <c r="BX4" t="n">
        <v>2219.061561008933</v>
      </c>
      <c r="BY4" t="n">
        <v>2203.49787012006</v>
      </c>
      <c r="BZ4" t="n">
        <v>2187.934179231187</v>
      </c>
      <c r="CA4" t="n">
        <v>2172.370488342313</v>
      </c>
      <c r="CB4" t="n">
        <v>2156.80679745344</v>
      </c>
      <c r="CC4" t="n">
        <v>2141.243106564566</v>
      </c>
      <c r="CD4" t="n">
        <v>2125.679415675693</v>
      </c>
      <c r="CE4" t="n">
        <v>2110.11572478682</v>
      </c>
      <c r="CF4" t="n">
        <v>2094.552033897946</v>
      </c>
      <c r="CG4" t="n">
        <v>2078.988343009072</v>
      </c>
      <c r="CH4" t="n">
        <v>2063.424652120199</v>
      </c>
      <c r="CI4" t="n">
        <v>2047.860961231326</v>
      </c>
      <c r="CJ4" t="n">
        <v>2032.297270342452</v>
      </c>
      <c r="CK4" t="n">
        <v>2016.733579453578</v>
      </c>
      <c r="CL4" t="n">
        <v>2001.169888564705</v>
      </c>
      <c r="CM4" t="n">
        <v>1985.606197675831</v>
      </c>
      <c r="CN4" t="n">
        <v>1970.042506786958</v>
      </c>
      <c r="CO4" t="n">
        <v>1954.478815898085</v>
      </c>
      <c r="CP4" t="n">
        <v>1938.915125009211</v>
      </c>
      <c r="CQ4" t="n">
        <v>1923.351434120338</v>
      </c>
      <c r="CR4" t="n">
        <v>1907.787743231464</v>
      </c>
      <c r="CS4" t="n">
        <v>1892.224052342591</v>
      </c>
      <c r="CT4" t="n">
        <v>1876.660361453717</v>
      </c>
      <c r="CU4" t="n">
        <v>1861.096670564844</v>
      </c>
      <c r="CV4" t="n">
        <v>1845.53297967597</v>
      </c>
      <c r="CW4" t="n">
        <v>1829.969288787097</v>
      </c>
      <c r="CX4" t="n">
        <v>1814.405597898223</v>
      </c>
      <c r="CY4" t="n">
        <v>1798.84190700935</v>
      </c>
      <c r="CZ4" t="n">
        <v>1783.278216120476</v>
      </c>
      <c r="DA4" t="n">
        <v>1767.714525231603</v>
      </c>
      <c r="DB4" t="n">
        <v>1752.150834342729</v>
      </c>
      <c r="DC4" t="n">
        <v>1736.587143453856</v>
      </c>
      <c r="DD4" t="n">
        <v>1721.023452564982</v>
      </c>
      <c r="DE4" t="n">
        <v>1705.459761676109</v>
      </c>
    </row>
    <row r="5">
      <c r="A5" s="9" t="inlineStr">
        <is>
          <t>F40-F48 - Transtornos neuróticos, transtornos relacionados com o "stress" e transtornos somatoformes</t>
        </is>
      </c>
      <c r="B5" t="n">
        <v>1126.2085828488</v>
      </c>
      <c r="C5" t="n">
        <v>1134.523470545342</v>
      </c>
      <c r="D5" t="n">
        <v>1142.838358241884</v>
      </c>
      <c r="E5" t="n">
        <v>1151.153245938427</v>
      </c>
      <c r="F5" t="n">
        <v>1159.468133634969</v>
      </c>
      <c r="G5" t="n">
        <v>1167.783021331511</v>
      </c>
      <c r="H5" t="n">
        <v>1176.097909028054</v>
      </c>
      <c r="I5" t="n">
        <v>1184.412796724596</v>
      </c>
      <c r="J5" t="n">
        <v>1192.727684421138</v>
      </c>
      <c r="K5" t="n">
        <v>1201.042572117681</v>
      </c>
      <c r="L5" t="n">
        <v>1209.357459814223</v>
      </c>
      <c r="M5" t="n">
        <v>1217.672347510765</v>
      </c>
      <c r="N5" t="n">
        <v>1225.987235207308</v>
      </c>
      <c r="O5" t="n">
        <v>1234.30212290385</v>
      </c>
      <c r="P5" t="n">
        <v>1242.617010600392</v>
      </c>
      <c r="Q5" t="n">
        <v>1250.931898296935</v>
      </c>
      <c r="R5" t="n">
        <v>1259.246785993477</v>
      </c>
      <c r="S5" t="n">
        <v>1267.561673690019</v>
      </c>
      <c r="T5" t="n">
        <v>1275.876561386562</v>
      </c>
      <c r="U5" t="n">
        <v>1284.191449083104</v>
      </c>
      <c r="V5" t="n">
        <v>1292.506336779647</v>
      </c>
      <c r="W5" t="n">
        <v>1300.821224476189</v>
      </c>
      <c r="X5" t="n">
        <v>1309.136112172731</v>
      </c>
      <c r="Y5" t="n">
        <v>1317.450999869274</v>
      </c>
      <c r="Z5" t="n">
        <v>1325.765887565816</v>
      </c>
      <c r="AA5" t="n">
        <v>1334.080775262358</v>
      </c>
      <c r="AB5" t="n">
        <v>1342.395662958901</v>
      </c>
      <c r="AC5" t="n">
        <v>1350.710550655443</v>
      </c>
      <c r="AD5" t="n">
        <v>1359.025438351985</v>
      </c>
      <c r="AE5" t="n">
        <v>1367.340326048528</v>
      </c>
      <c r="AF5" t="n">
        <v>1375.65521374507</v>
      </c>
      <c r="AG5" t="n">
        <v>1383.970101441612</v>
      </c>
      <c r="AH5" t="n">
        <v>1392.284989138155</v>
      </c>
      <c r="AI5" t="n">
        <v>1400.599876834697</v>
      </c>
      <c r="AJ5" t="n">
        <v>1408.914764531239</v>
      </c>
      <c r="AK5" t="n">
        <v>1417.229652227782</v>
      </c>
      <c r="AL5" t="n">
        <v>1425.544539924324</v>
      </c>
      <c r="AM5" t="n">
        <v>1433.859427620866</v>
      </c>
      <c r="AN5" t="n">
        <v>1442.174315317409</v>
      </c>
      <c r="AO5" t="n">
        <v>1450.489203013951</v>
      </c>
      <c r="AP5" t="n">
        <v>1458.804090710493</v>
      </c>
      <c r="AQ5" t="n">
        <v>1467.118978407036</v>
      </c>
      <c r="AR5" t="n">
        <v>1475.433866103578</v>
      </c>
      <c r="AS5" t="n">
        <v>1483.748753800121</v>
      </c>
      <c r="AT5" t="n">
        <v>1492.063641496663</v>
      </c>
      <c r="AU5" t="n">
        <v>1500.378529193205</v>
      </c>
      <c r="AV5" t="n">
        <v>1508.693416889748</v>
      </c>
      <c r="AW5" t="n">
        <v>1517.00830458629</v>
      </c>
      <c r="AX5" t="n">
        <v>1525.323192282832</v>
      </c>
      <c r="AY5" t="n">
        <v>1533.638079979375</v>
      </c>
      <c r="AZ5" t="n">
        <v>1541.952967675917</v>
      </c>
      <c r="BA5" t="n">
        <v>1550.267855372459</v>
      </c>
      <c r="BB5" t="n">
        <v>1558.582743069002</v>
      </c>
      <c r="BC5" t="n">
        <v>1566.897630765544</v>
      </c>
      <c r="BD5" t="n">
        <v>1575.212518462086</v>
      </c>
      <c r="BE5" t="n">
        <v>1583.527406158629</v>
      </c>
      <c r="BF5" t="n">
        <v>1591.842293855171</v>
      </c>
      <c r="BG5" t="n">
        <v>1600.157181551713</v>
      </c>
      <c r="BH5" t="n">
        <v>1608.472069248256</v>
      </c>
      <c r="BI5" t="n">
        <v>1616.786956944798</v>
      </c>
      <c r="BJ5" t="n">
        <v>1625.10184464134</v>
      </c>
      <c r="BK5" t="n">
        <v>1633.416732337883</v>
      </c>
      <c r="BL5" t="n">
        <v>1641.731620034425</v>
      </c>
      <c r="BM5" t="n">
        <v>1650.046507730968</v>
      </c>
      <c r="BN5" t="n">
        <v>1658.36139542751</v>
      </c>
      <c r="BO5" t="n">
        <v>1666.676283124052</v>
      </c>
      <c r="BP5" t="n">
        <v>1674.991170820595</v>
      </c>
      <c r="BQ5" t="n">
        <v>1683.306058517137</v>
      </c>
      <c r="BR5" t="n">
        <v>1691.620946213679</v>
      </c>
      <c r="BS5" t="n">
        <v>1699.935833910222</v>
      </c>
      <c r="BT5" t="n">
        <v>1708.250721606764</v>
      </c>
      <c r="BU5" t="n">
        <v>1716.565609303306</v>
      </c>
      <c r="BV5" t="n">
        <v>1724.880496999849</v>
      </c>
      <c r="BW5" t="n">
        <v>1733.195384696391</v>
      </c>
      <c r="BX5" t="n">
        <v>1741.510272392933</v>
      </c>
      <c r="BY5" t="n">
        <v>1749.825160089476</v>
      </c>
      <c r="BZ5" t="n">
        <v>1758.140047786018</v>
      </c>
      <c r="CA5" t="n">
        <v>1766.45493548256</v>
      </c>
      <c r="CB5" t="n">
        <v>1774.769823179103</v>
      </c>
      <c r="CC5" t="n">
        <v>1783.084710875645</v>
      </c>
      <c r="CD5" t="n">
        <v>1791.399598572187</v>
      </c>
      <c r="CE5" t="n">
        <v>1799.71448626873</v>
      </c>
      <c r="CF5" t="n">
        <v>1808.029373965272</v>
      </c>
      <c r="CG5" t="n">
        <v>1816.344261661814</v>
      </c>
      <c r="CH5" t="n">
        <v>1824.659149358357</v>
      </c>
      <c r="CI5" t="n">
        <v>1832.974037054899</v>
      </c>
      <c r="CJ5" t="n">
        <v>1841.288924751442</v>
      </c>
      <c r="CK5" t="n">
        <v>1849.603812447984</v>
      </c>
      <c r="CL5" t="n">
        <v>1857.918700144526</v>
      </c>
      <c r="CM5" t="n">
        <v>1866.233587841069</v>
      </c>
      <c r="CN5" t="n">
        <v>1874.548475537611</v>
      </c>
      <c r="CO5" t="n">
        <v>1882.863363234153</v>
      </c>
      <c r="CP5" t="n">
        <v>1891.178250930696</v>
      </c>
      <c r="CQ5" t="n">
        <v>1899.493138627238</v>
      </c>
      <c r="CR5" t="n">
        <v>1907.80802632378</v>
      </c>
      <c r="CS5" t="n">
        <v>1916.122914020323</v>
      </c>
      <c r="CT5" t="n">
        <v>1924.437801716865</v>
      </c>
      <c r="CU5" t="n">
        <v>1932.752689413408</v>
      </c>
      <c r="CV5" t="n">
        <v>1941.06757710995</v>
      </c>
      <c r="CW5" t="n">
        <v>1949.382464806492</v>
      </c>
      <c r="CX5" t="n">
        <v>1957.697352503034</v>
      </c>
      <c r="CY5" t="n">
        <v>1966.012240199577</v>
      </c>
      <c r="CZ5" t="n">
        <v>1974.327127896119</v>
      </c>
      <c r="DA5" t="n">
        <v>1982.642015592661</v>
      </c>
      <c r="DB5" t="n">
        <v>1990.956903289204</v>
      </c>
      <c r="DC5" t="n">
        <v>1999.271790985746</v>
      </c>
      <c r="DD5" t="n">
        <v>2007.586678682288</v>
      </c>
      <c r="DE5" t="n">
        <v>2015.901566378831</v>
      </c>
    </row>
    <row r="6">
      <c r="A6" s="9" t="inlineStr">
        <is>
          <t>F50-F59 - Síndromes comportamentais associadas a disfunções fisiológicas e a fatores físicos</t>
        </is>
      </c>
      <c r="B6" t="n">
        <v>108.7535460837249</v>
      </c>
      <c r="C6" t="n">
        <v>108.6716852963252</v>
      </c>
      <c r="D6" t="n">
        <v>108.5898245089255</v>
      </c>
      <c r="E6" t="n">
        <v>108.5079637215259</v>
      </c>
      <c r="F6" t="n">
        <v>108.4261029341262</v>
      </c>
      <c r="G6" t="n">
        <v>108.3442421467265</v>
      </c>
      <c r="H6" t="n">
        <v>108.2623813593268</v>
      </c>
      <c r="I6" t="n">
        <v>108.1805205719271</v>
      </c>
      <c r="J6" t="n">
        <v>108.0986597845274</v>
      </c>
      <c r="K6" t="n">
        <v>108.0167989971277</v>
      </c>
      <c r="L6" t="n">
        <v>107.934938209728</v>
      </c>
      <c r="M6" t="n">
        <v>107.8530774223283</v>
      </c>
      <c r="N6" t="n">
        <v>107.7712166349286</v>
      </c>
      <c r="O6" t="n">
        <v>107.6893558475289</v>
      </c>
      <c r="P6" t="n">
        <v>107.6074950601292</v>
      </c>
      <c r="Q6" t="n">
        <v>107.5256342727295</v>
      </c>
      <c r="R6" t="n">
        <v>107.4437734853299</v>
      </c>
      <c r="S6" t="n">
        <v>107.3619126979302</v>
      </c>
      <c r="T6" t="n">
        <v>107.2800519105305</v>
      </c>
      <c r="U6" t="n">
        <v>107.1981911231308</v>
      </c>
      <c r="V6" t="n">
        <v>107.1163303357311</v>
      </c>
      <c r="W6" t="n">
        <v>107.0344695483314</v>
      </c>
      <c r="X6" t="n">
        <v>106.9526087609317</v>
      </c>
      <c r="Y6" t="n">
        <v>106.870747973532</v>
      </c>
      <c r="Z6" t="n">
        <v>106.7888871861323</v>
      </c>
      <c r="AA6" t="n">
        <v>106.7070263987326</v>
      </c>
      <c r="AB6" t="n">
        <v>106.6251656113329</v>
      </c>
      <c r="AC6" t="n">
        <v>106.5433048239333</v>
      </c>
      <c r="AD6" t="n">
        <v>106.4614440365336</v>
      </c>
      <c r="AE6" t="n">
        <v>106.3795832491339</v>
      </c>
      <c r="AF6" t="n">
        <v>106.2977224617342</v>
      </c>
      <c r="AG6" t="n">
        <v>106.2158616743345</v>
      </c>
      <c r="AH6" t="n">
        <v>106.1340008869348</v>
      </c>
      <c r="AI6" t="n">
        <v>106.0521400995351</v>
      </c>
      <c r="AJ6" t="n">
        <v>105.9702793121354</v>
      </c>
      <c r="AK6" t="n">
        <v>105.8884185247357</v>
      </c>
      <c r="AL6" t="n">
        <v>105.806557737336</v>
      </c>
      <c r="AM6" t="n">
        <v>105.7246969499363</v>
      </c>
      <c r="AN6" t="n">
        <v>105.6428361625366</v>
      </c>
      <c r="AO6" t="n">
        <v>105.5609753751369</v>
      </c>
      <c r="AP6" t="n">
        <v>105.4791145877373</v>
      </c>
      <c r="AQ6" t="n">
        <v>105.3972538003376</v>
      </c>
      <c r="AR6" t="n">
        <v>105.3153930129379</v>
      </c>
      <c r="AS6" t="n">
        <v>105.2335322255382</v>
      </c>
      <c r="AT6" t="n">
        <v>105.1516714381385</v>
      </c>
      <c r="AU6" t="n">
        <v>105.0698106507388</v>
      </c>
      <c r="AV6" t="n">
        <v>104.9879498633391</v>
      </c>
      <c r="AW6" t="n">
        <v>104.9060890759394</v>
      </c>
      <c r="AX6" t="n">
        <v>104.8242282885397</v>
      </c>
      <c r="AY6" t="n">
        <v>104.74236750114</v>
      </c>
      <c r="AZ6" t="n">
        <v>104.6605067137403</v>
      </c>
      <c r="BA6" t="n">
        <v>104.5786459263407</v>
      </c>
      <c r="BB6" t="n">
        <v>104.496785138941</v>
      </c>
      <c r="BC6" t="n">
        <v>104.4149243515413</v>
      </c>
      <c r="BD6" t="n">
        <v>104.3330635641416</v>
      </c>
      <c r="BE6" t="n">
        <v>104.2512027767419</v>
      </c>
      <c r="BF6" t="n">
        <v>104.1693419893422</v>
      </c>
      <c r="BG6" t="n">
        <v>104.0874812019425</v>
      </c>
      <c r="BH6" t="n">
        <v>104.0056204145428</v>
      </c>
      <c r="BI6" t="n">
        <v>103.9237596271431</v>
      </c>
      <c r="BJ6" t="n">
        <v>103.8418988397434</v>
      </c>
      <c r="BK6" t="n">
        <v>103.7600380523437</v>
      </c>
      <c r="BL6" t="n">
        <v>103.6781772649441</v>
      </c>
      <c r="BM6" t="n">
        <v>103.5963164775444</v>
      </c>
      <c r="BN6" t="n">
        <v>103.5144556901447</v>
      </c>
      <c r="BO6" t="n">
        <v>103.432594902745</v>
      </c>
      <c r="BP6" t="n">
        <v>103.3507341153453</v>
      </c>
      <c r="BQ6" t="n">
        <v>103.2688733279456</v>
      </c>
      <c r="BR6" t="n">
        <v>103.1870125405459</v>
      </c>
      <c r="BS6" t="n">
        <v>103.1051517531462</v>
      </c>
      <c r="BT6" t="n">
        <v>103.0232909657465</v>
      </c>
      <c r="BU6" t="n">
        <v>102.9414301783468</v>
      </c>
      <c r="BV6" t="n">
        <v>102.8595693909471</v>
      </c>
      <c r="BW6" t="n">
        <v>102.7777086035474</v>
      </c>
      <c r="BX6" t="n">
        <v>102.6958478161477</v>
      </c>
      <c r="BY6" t="n">
        <v>102.6139870287481</v>
      </c>
      <c r="BZ6" t="n">
        <v>102.5321262413484</v>
      </c>
      <c r="CA6" t="n">
        <v>102.4502654539487</v>
      </c>
      <c r="CB6" t="n">
        <v>102.368404666549</v>
      </c>
      <c r="CC6" t="n">
        <v>102.2865438791493</v>
      </c>
      <c r="CD6" t="n">
        <v>102.2046830917496</v>
      </c>
      <c r="CE6" t="n">
        <v>102.1228223043499</v>
      </c>
      <c r="CF6" t="n">
        <v>102.0409615169502</v>
      </c>
      <c r="CG6" t="n">
        <v>101.9591007295505</v>
      </c>
      <c r="CH6" t="n">
        <v>101.8772399421508</v>
      </c>
      <c r="CI6" t="n">
        <v>101.7953791547511</v>
      </c>
      <c r="CJ6" t="n">
        <v>101.7135183673515</v>
      </c>
      <c r="CK6" t="n">
        <v>101.6316575799518</v>
      </c>
      <c r="CL6" t="n">
        <v>101.5497967925521</v>
      </c>
      <c r="CM6" t="n">
        <v>101.4679360051524</v>
      </c>
      <c r="CN6" t="n">
        <v>101.3860752177527</v>
      </c>
      <c r="CO6" t="n">
        <v>101.304214430353</v>
      </c>
      <c r="CP6" t="n">
        <v>101.2223536429533</v>
      </c>
      <c r="CQ6" t="n">
        <v>101.1404928555536</v>
      </c>
      <c r="CR6" t="n">
        <v>101.0586320681539</v>
      </c>
      <c r="CS6" t="n">
        <v>100.9767712807542</v>
      </c>
      <c r="CT6" t="n">
        <v>100.8949104933545</v>
      </c>
      <c r="CU6" t="n">
        <v>100.8130497059548</v>
      </c>
      <c r="CV6" t="n">
        <v>100.7311889185551</v>
      </c>
      <c r="CW6" t="n">
        <v>100.6493281311555</v>
      </c>
      <c r="CX6" t="n">
        <v>100.5674673437558</v>
      </c>
      <c r="CY6" t="n">
        <v>100.4856065563561</v>
      </c>
      <c r="CZ6" t="n">
        <v>100.4037457689564</v>
      </c>
      <c r="DA6" t="n">
        <v>100.3218849815567</v>
      </c>
      <c r="DB6" t="n">
        <v>100.240024194157</v>
      </c>
      <c r="DC6" t="n">
        <v>100.1581634067573</v>
      </c>
      <c r="DD6" t="n">
        <v>100.0763026193576</v>
      </c>
      <c r="DE6" t="n">
        <v>99.99444183195793</v>
      </c>
    </row>
    <row r="7">
      <c r="A7" s="9" t="inlineStr">
        <is>
          <t>F60-F69 - Transtornos da personalidade e do comportamento do adulto</t>
        </is>
      </c>
      <c r="B7" t="n">
        <v>40.62721267749831</v>
      </c>
      <c r="C7" t="n">
        <v>41.21250030427582</v>
      </c>
      <c r="D7" t="n">
        <v>41.79778793105334</v>
      </c>
      <c r="E7" t="n">
        <v>42.38307555783084</v>
      </c>
      <c r="F7" t="n">
        <v>42.96836318460836</v>
      </c>
      <c r="G7" t="n">
        <v>43.55365081138586</v>
      </c>
      <c r="H7" t="n">
        <v>44.13893843816338</v>
      </c>
      <c r="I7" t="n">
        <v>44.72422606494089</v>
      </c>
      <c r="J7" t="n">
        <v>45.3095136917184</v>
      </c>
      <c r="K7" t="n">
        <v>45.89480131849592</v>
      </c>
      <c r="L7" t="n">
        <v>46.48008894527342</v>
      </c>
      <c r="M7" t="n">
        <v>47.06537657205094</v>
      </c>
      <c r="N7" t="n">
        <v>47.65066419882844</v>
      </c>
      <c r="O7" t="n">
        <v>48.23595182560596</v>
      </c>
      <c r="P7" t="n">
        <v>48.82123945238347</v>
      </c>
      <c r="Q7" t="n">
        <v>49.40652707916098</v>
      </c>
      <c r="R7" t="n">
        <v>49.99181470593849</v>
      </c>
      <c r="S7" t="n">
        <v>50.577102332716</v>
      </c>
      <c r="T7" t="n">
        <v>51.16238995949352</v>
      </c>
      <c r="U7" t="n">
        <v>51.74767758627102</v>
      </c>
      <c r="V7" t="n">
        <v>52.33296521304854</v>
      </c>
      <c r="W7" t="n">
        <v>52.91825283982605</v>
      </c>
      <c r="X7" t="n">
        <v>53.50354046660356</v>
      </c>
      <c r="Y7" t="n">
        <v>54.08882809338107</v>
      </c>
      <c r="Z7" t="n">
        <v>54.67411572015858</v>
      </c>
      <c r="AA7" t="n">
        <v>55.2594033469361</v>
      </c>
      <c r="AB7" t="n">
        <v>55.8446909737136</v>
      </c>
      <c r="AC7" t="n">
        <v>56.42997860049112</v>
      </c>
      <c r="AD7" t="n">
        <v>57.01526622726863</v>
      </c>
      <c r="AE7" t="n">
        <v>57.60055385404614</v>
      </c>
      <c r="AF7" t="n">
        <v>58.18584148082365</v>
      </c>
      <c r="AG7" t="n">
        <v>58.77112910760116</v>
      </c>
      <c r="AH7" t="n">
        <v>59.35641673437867</v>
      </c>
      <c r="AI7" t="n">
        <v>59.94170436115618</v>
      </c>
      <c r="AJ7" t="n">
        <v>60.5269919879337</v>
      </c>
      <c r="AK7" t="n">
        <v>61.11227961471121</v>
      </c>
      <c r="AL7" t="n">
        <v>61.69756724148872</v>
      </c>
      <c r="AM7" t="n">
        <v>62.28285486826623</v>
      </c>
      <c r="AN7" t="n">
        <v>62.86814249504374</v>
      </c>
      <c r="AO7" t="n">
        <v>63.45343012182126</v>
      </c>
      <c r="AP7" t="n">
        <v>64.03871774859877</v>
      </c>
      <c r="AQ7" t="n">
        <v>64.62400537537627</v>
      </c>
      <c r="AR7" t="n">
        <v>65.20929300215379</v>
      </c>
      <c r="AS7" t="n">
        <v>65.7945806289313</v>
      </c>
      <c r="AT7" t="n">
        <v>66.37986825570881</v>
      </c>
      <c r="AU7" t="n">
        <v>66.96515588248633</v>
      </c>
      <c r="AV7" t="n">
        <v>67.55044350926383</v>
      </c>
      <c r="AW7" t="n">
        <v>68.13573113604134</v>
      </c>
      <c r="AX7" t="n">
        <v>68.72101876281886</v>
      </c>
      <c r="AY7" t="n">
        <v>69.30630638959636</v>
      </c>
      <c r="AZ7" t="n">
        <v>69.89159401637387</v>
      </c>
      <c r="BA7" t="n">
        <v>70.47688164315139</v>
      </c>
      <c r="BB7" t="n">
        <v>71.0621692699289</v>
      </c>
      <c r="BC7" t="n">
        <v>71.64745689670642</v>
      </c>
      <c r="BD7" t="n">
        <v>72.23274452348392</v>
      </c>
      <c r="BE7" t="n">
        <v>72.81803215026144</v>
      </c>
      <c r="BF7" t="n">
        <v>73.40331977703894</v>
      </c>
      <c r="BG7" t="n">
        <v>73.98860740381646</v>
      </c>
      <c r="BH7" t="n">
        <v>74.57389503059397</v>
      </c>
      <c r="BI7" t="n">
        <v>75.15918265737147</v>
      </c>
      <c r="BJ7" t="n">
        <v>75.74447028414899</v>
      </c>
      <c r="BK7" t="n">
        <v>76.3297579109265</v>
      </c>
      <c r="BL7" t="n">
        <v>76.915045537704</v>
      </c>
      <c r="BM7" t="n">
        <v>77.50033316448153</v>
      </c>
      <c r="BN7" t="n">
        <v>78.08562079125903</v>
      </c>
      <c r="BO7" t="n">
        <v>78.67090841803655</v>
      </c>
      <c r="BP7" t="n">
        <v>79.25619604481406</v>
      </c>
      <c r="BQ7" t="n">
        <v>79.84148367159156</v>
      </c>
      <c r="BR7" t="n">
        <v>80.42677129836909</v>
      </c>
      <c r="BS7" t="n">
        <v>81.01205892514659</v>
      </c>
      <c r="BT7" t="n">
        <v>81.5973465519241</v>
      </c>
      <c r="BU7" t="n">
        <v>82.18263417870162</v>
      </c>
      <c r="BV7" t="n">
        <v>82.76792180547912</v>
      </c>
      <c r="BW7" t="n">
        <v>83.35320943225665</v>
      </c>
      <c r="BX7" t="n">
        <v>83.93849705903415</v>
      </c>
      <c r="BY7" t="n">
        <v>84.52378468581166</v>
      </c>
      <c r="BZ7" t="n">
        <v>85.10907231258918</v>
      </c>
      <c r="CA7" t="n">
        <v>85.69435993936668</v>
      </c>
      <c r="CB7" t="n">
        <v>86.27964756614419</v>
      </c>
      <c r="CC7" t="n">
        <v>86.86493519292171</v>
      </c>
      <c r="CD7" t="n">
        <v>87.45022281969922</v>
      </c>
      <c r="CE7" t="n">
        <v>88.03551044647674</v>
      </c>
      <c r="CF7" t="n">
        <v>88.62079807325424</v>
      </c>
      <c r="CG7" t="n">
        <v>89.20608570003175</v>
      </c>
      <c r="CH7" t="n">
        <v>89.79137332680926</v>
      </c>
      <c r="CI7" t="n">
        <v>90.37666095358676</v>
      </c>
      <c r="CJ7" t="n">
        <v>90.96194858036429</v>
      </c>
      <c r="CK7" t="n">
        <v>91.54723620714179</v>
      </c>
      <c r="CL7" t="n">
        <v>92.13252383391931</v>
      </c>
      <c r="CM7" t="n">
        <v>92.71781146069682</v>
      </c>
      <c r="CN7" t="n">
        <v>93.30309908747432</v>
      </c>
      <c r="CO7" t="n">
        <v>93.88838671425185</v>
      </c>
      <c r="CP7" t="n">
        <v>94.47367434102935</v>
      </c>
      <c r="CQ7" t="n">
        <v>95.05896196780687</v>
      </c>
      <c r="CR7" t="n">
        <v>95.64424959458438</v>
      </c>
      <c r="CS7" t="n">
        <v>96.22953722136188</v>
      </c>
      <c r="CT7" t="n">
        <v>96.81482484813941</v>
      </c>
      <c r="CU7" t="n">
        <v>97.40011247491691</v>
      </c>
      <c r="CV7" t="n">
        <v>97.98540010169442</v>
      </c>
      <c r="CW7" t="n">
        <v>98.57068772847194</v>
      </c>
      <c r="CX7" t="n">
        <v>99.15597535524944</v>
      </c>
      <c r="CY7" t="n">
        <v>99.74126298202695</v>
      </c>
      <c r="CZ7" t="n">
        <v>100.3265506088045</v>
      </c>
      <c r="DA7" t="n">
        <v>100.911838235582</v>
      </c>
      <c r="DB7" t="n">
        <v>101.4971258623595</v>
      </c>
      <c r="DC7" t="n">
        <v>102.082413489137</v>
      </c>
      <c r="DD7" t="n">
        <v>102.6677011159145</v>
      </c>
      <c r="DE7" t="n">
        <v>103.252988742692</v>
      </c>
    </row>
    <row r="8">
      <c r="A8" s="9" t="inlineStr">
        <is>
          <t>F70-F79 - Retardo mental</t>
        </is>
      </c>
      <c r="B8" t="n">
        <v>203.7351409557459</v>
      </c>
      <c r="C8" t="n">
        <v>203.3806741919805</v>
      </c>
      <c r="D8" t="n">
        <v>203.0262074282151</v>
      </c>
      <c r="E8" t="n">
        <v>202.6717406644497</v>
      </c>
      <c r="F8" t="n">
        <v>202.3172739006843</v>
      </c>
      <c r="G8" t="n">
        <v>201.9628071369189</v>
      </c>
      <c r="H8" t="n">
        <v>201.6083403731535</v>
      </c>
      <c r="I8" t="n">
        <v>201.2538736093881</v>
      </c>
      <c r="J8" t="n">
        <v>200.8994068456227</v>
      </c>
      <c r="K8" t="n">
        <v>200.5449400818573</v>
      </c>
      <c r="L8" t="n">
        <v>200.1904733180919</v>
      </c>
      <c r="M8" t="n">
        <v>199.8360065543265</v>
      </c>
      <c r="N8" t="n">
        <v>199.4815397905611</v>
      </c>
      <c r="O8" t="n">
        <v>199.1270730267957</v>
      </c>
      <c r="P8" t="n">
        <v>198.7726062630303</v>
      </c>
      <c r="Q8" t="n">
        <v>198.4181394992649</v>
      </c>
      <c r="R8" t="n">
        <v>198.0636727354995</v>
      </c>
      <c r="S8" t="n">
        <v>197.7092059717341</v>
      </c>
      <c r="T8" t="n">
        <v>197.3547392079687</v>
      </c>
      <c r="U8" t="n">
        <v>197.0002724442033</v>
      </c>
      <c r="V8" t="n">
        <v>196.6458056804379</v>
      </c>
      <c r="W8" t="n">
        <v>196.2913389166725</v>
      </c>
      <c r="X8" t="n">
        <v>195.9368721529071</v>
      </c>
      <c r="Y8" t="n">
        <v>195.5824053891417</v>
      </c>
      <c r="Z8" t="n">
        <v>195.2279386253763</v>
      </c>
      <c r="AA8" t="n">
        <v>194.8734718616109</v>
      </c>
      <c r="AB8" t="n">
        <v>194.5190050978455</v>
      </c>
      <c r="AC8" t="n">
        <v>194.1645383340801</v>
      </c>
      <c r="AD8" t="n">
        <v>193.8100715703146</v>
      </c>
      <c r="AE8" t="n">
        <v>193.4556048065492</v>
      </c>
      <c r="AF8" t="n">
        <v>193.1011380427838</v>
      </c>
      <c r="AG8" t="n">
        <v>192.7466712790184</v>
      </c>
      <c r="AH8" t="n">
        <v>192.392204515253</v>
      </c>
      <c r="AI8" t="n">
        <v>192.0377377514876</v>
      </c>
      <c r="AJ8" t="n">
        <v>191.6832709877222</v>
      </c>
      <c r="AK8" t="n">
        <v>191.3288042239568</v>
      </c>
      <c r="AL8" t="n">
        <v>190.9743374601914</v>
      </c>
      <c r="AM8" t="n">
        <v>190.619870696426</v>
      </c>
      <c r="AN8" t="n">
        <v>190.2654039326606</v>
      </c>
      <c r="AO8" t="n">
        <v>189.9109371688952</v>
      </c>
      <c r="AP8" t="n">
        <v>189.5564704051298</v>
      </c>
      <c r="AQ8" t="n">
        <v>189.2020036413644</v>
      </c>
      <c r="AR8" t="n">
        <v>188.847536877599</v>
      </c>
      <c r="AS8" t="n">
        <v>188.4930701138336</v>
      </c>
      <c r="AT8" t="n">
        <v>188.1386033500682</v>
      </c>
      <c r="AU8" t="n">
        <v>187.7841365863028</v>
      </c>
      <c r="AV8" t="n">
        <v>187.4296698225374</v>
      </c>
      <c r="AW8" t="n">
        <v>187.075203058772</v>
      </c>
      <c r="AX8" t="n">
        <v>186.7207362950066</v>
      </c>
      <c r="AY8" t="n">
        <v>186.3662695312412</v>
      </c>
      <c r="AZ8" t="n">
        <v>186.0118027674758</v>
      </c>
      <c r="BA8" t="n">
        <v>185.6573360037104</v>
      </c>
      <c r="BB8" t="n">
        <v>185.302869239945</v>
      </c>
      <c r="BC8" t="n">
        <v>184.9484024761796</v>
      </c>
      <c r="BD8" t="n">
        <v>184.5939357124142</v>
      </c>
      <c r="BE8" t="n">
        <v>184.2394689486488</v>
      </c>
      <c r="BF8" t="n">
        <v>183.8850021848834</v>
      </c>
      <c r="BG8" t="n">
        <v>183.530535421118</v>
      </c>
      <c r="BH8" t="n">
        <v>183.1760686573526</v>
      </c>
      <c r="BI8" t="n">
        <v>182.8216018935872</v>
      </c>
      <c r="BJ8" t="n">
        <v>182.4671351298218</v>
      </c>
      <c r="BK8" t="n">
        <v>182.1126683660564</v>
      </c>
      <c r="BL8" t="n">
        <v>181.758201602291</v>
      </c>
      <c r="BM8" t="n">
        <v>181.4037348385256</v>
      </c>
      <c r="BN8" t="n">
        <v>181.0492680747602</v>
      </c>
      <c r="BO8" t="n">
        <v>180.6948013109947</v>
      </c>
      <c r="BP8" t="n">
        <v>180.3403345472293</v>
      </c>
      <c r="BQ8" t="n">
        <v>179.9858677834639</v>
      </c>
      <c r="BR8" t="n">
        <v>179.6314010196985</v>
      </c>
      <c r="BS8" t="n">
        <v>179.2769342559331</v>
      </c>
      <c r="BT8" t="n">
        <v>178.9224674921677</v>
      </c>
      <c r="BU8" t="n">
        <v>178.5680007284023</v>
      </c>
      <c r="BV8" t="n">
        <v>178.2135339646369</v>
      </c>
      <c r="BW8" t="n">
        <v>177.8590672008715</v>
      </c>
      <c r="BX8" t="n">
        <v>177.5046004371061</v>
      </c>
      <c r="BY8" t="n">
        <v>177.1501336733407</v>
      </c>
      <c r="BZ8" t="n">
        <v>176.7956669095753</v>
      </c>
      <c r="CA8" t="n">
        <v>176.4412001458099</v>
      </c>
      <c r="CB8" t="n">
        <v>176.0867333820445</v>
      </c>
      <c r="CC8" t="n">
        <v>175.7322666182791</v>
      </c>
      <c r="CD8" t="n">
        <v>175.3777998545137</v>
      </c>
      <c r="CE8" t="n">
        <v>175.0233330907483</v>
      </c>
      <c r="CF8" t="n">
        <v>174.6688663269829</v>
      </c>
      <c r="CG8" t="n">
        <v>174.3143995632175</v>
      </c>
      <c r="CH8" t="n">
        <v>173.9599327994521</v>
      </c>
      <c r="CI8" t="n">
        <v>173.6054660356867</v>
      </c>
      <c r="CJ8" t="n">
        <v>173.2509992719213</v>
      </c>
      <c r="CK8" t="n">
        <v>172.8965325081559</v>
      </c>
      <c r="CL8" t="n">
        <v>172.5420657443905</v>
      </c>
      <c r="CM8" t="n">
        <v>172.1875989806251</v>
      </c>
      <c r="CN8" t="n">
        <v>171.8331322168597</v>
      </c>
      <c r="CO8" t="n">
        <v>171.4786654530943</v>
      </c>
      <c r="CP8" t="n">
        <v>171.1241986893289</v>
      </c>
      <c r="CQ8" t="n">
        <v>170.7697319255635</v>
      </c>
      <c r="CR8" t="n">
        <v>170.4152651617981</v>
      </c>
      <c r="CS8" t="n">
        <v>170.0607983980327</v>
      </c>
      <c r="CT8" t="n">
        <v>169.7063316342673</v>
      </c>
      <c r="CU8" t="n">
        <v>169.3518648705019</v>
      </c>
      <c r="CV8" t="n">
        <v>168.9973981067365</v>
      </c>
      <c r="CW8" t="n">
        <v>168.6429313429711</v>
      </c>
      <c r="CX8" t="n">
        <v>168.2884645792057</v>
      </c>
      <c r="CY8" t="n">
        <v>167.9339978154403</v>
      </c>
      <c r="CZ8" t="n">
        <v>167.5795310516748</v>
      </c>
      <c r="DA8" t="n">
        <v>167.2250642879094</v>
      </c>
      <c r="DB8" t="n">
        <v>166.870597524144</v>
      </c>
      <c r="DC8" t="n">
        <v>166.5161307603786</v>
      </c>
      <c r="DD8" t="n">
        <v>166.1616639966132</v>
      </c>
      <c r="DE8" t="n">
        <v>165.8071972328478</v>
      </c>
    </row>
    <row r="9">
      <c r="A9" s="9" t="inlineStr">
        <is>
          <t>F80-F89 - Transtornos do desenvolvimento psicológico</t>
        </is>
      </c>
      <c r="B9" t="n">
        <v>47.64946327271212</v>
      </c>
      <c r="C9" t="n">
        <v>50.9811301742141</v>
      </c>
      <c r="D9" t="n">
        <v>54.31279707571609</v>
      </c>
      <c r="E9" t="n">
        <v>57.64446397721808</v>
      </c>
      <c r="F9" t="n">
        <v>60.97613087872007</v>
      </c>
      <c r="G9" t="n">
        <v>64.30779778022205</v>
      </c>
      <c r="H9" t="n">
        <v>67.63946468172404</v>
      </c>
      <c r="I9" t="n">
        <v>70.97113158322603</v>
      </c>
      <c r="J9" t="n">
        <v>74.30279848472802</v>
      </c>
      <c r="K9" t="n">
        <v>77.63446538623</v>
      </c>
      <c r="L9" t="n">
        <v>80.96613228773199</v>
      </c>
      <c r="M9" t="n">
        <v>84.29779918923398</v>
      </c>
      <c r="N9" t="n">
        <v>87.62946609073597</v>
      </c>
      <c r="O9" t="n">
        <v>90.96113299223796</v>
      </c>
      <c r="P9" t="n">
        <v>94.29279989373994</v>
      </c>
      <c r="Q9" t="n">
        <v>97.62446679524193</v>
      </c>
      <c r="R9" t="n">
        <v>100.9561336967439</v>
      </c>
      <c r="S9" t="n">
        <v>104.2878005982459</v>
      </c>
      <c r="T9" t="n">
        <v>107.6194674997479</v>
      </c>
      <c r="U9" t="n">
        <v>110.9511344012499</v>
      </c>
      <c r="V9" t="n">
        <v>114.2828013027519</v>
      </c>
      <c r="W9" t="n">
        <v>117.6144682042539</v>
      </c>
      <c r="X9" t="n">
        <v>120.9461351057558</v>
      </c>
      <c r="Y9" t="n">
        <v>124.2778020072578</v>
      </c>
      <c r="Z9" t="n">
        <v>127.6094689087598</v>
      </c>
      <c r="AA9" t="n">
        <v>130.9411358102618</v>
      </c>
      <c r="AB9" t="n">
        <v>134.2728027117638</v>
      </c>
      <c r="AC9" t="n">
        <v>137.6044696132658</v>
      </c>
      <c r="AD9" t="n">
        <v>140.9361365147678</v>
      </c>
      <c r="AE9" t="n">
        <v>144.2678034162697</v>
      </c>
      <c r="AF9" t="n">
        <v>147.5994703177717</v>
      </c>
      <c r="AG9" t="n">
        <v>150.9311372192737</v>
      </c>
      <c r="AH9" t="n">
        <v>154.2628041207757</v>
      </c>
      <c r="AI9" t="n">
        <v>157.5944710222777</v>
      </c>
      <c r="AJ9" t="n">
        <v>160.9261379237797</v>
      </c>
      <c r="AK9" t="n">
        <v>164.2578048252817</v>
      </c>
      <c r="AL9" t="n">
        <v>167.5894717267837</v>
      </c>
      <c r="AM9" t="n">
        <v>170.9211386282857</v>
      </c>
      <c r="AN9" t="n">
        <v>174.2528055297877</v>
      </c>
      <c r="AO9" t="n">
        <v>177.5844724312896</v>
      </c>
      <c r="AP9" t="n">
        <v>180.9161393327916</v>
      </c>
      <c r="AQ9" t="n">
        <v>184.2478062342936</v>
      </c>
      <c r="AR9" t="n">
        <v>187.5794731357956</v>
      </c>
      <c r="AS9" t="n">
        <v>190.9111400372976</v>
      </c>
      <c r="AT9" t="n">
        <v>194.2428069387996</v>
      </c>
      <c r="AU9" t="n">
        <v>197.5744738403016</v>
      </c>
      <c r="AV9" t="n">
        <v>200.9061407418035</v>
      </c>
      <c r="AW9" t="n">
        <v>204.2378076433055</v>
      </c>
      <c r="AX9" t="n">
        <v>207.5694745448075</v>
      </c>
      <c r="AY9" t="n">
        <v>210.9011414463095</v>
      </c>
      <c r="AZ9" t="n">
        <v>214.2328083478115</v>
      </c>
      <c r="BA9" t="n">
        <v>217.5644752493135</v>
      </c>
      <c r="BB9" t="n">
        <v>220.8961421508155</v>
      </c>
      <c r="BC9" t="n">
        <v>224.2278090523175</v>
      </c>
      <c r="BD9" t="n">
        <v>227.5594759538195</v>
      </c>
      <c r="BE9" t="n">
        <v>230.8911428553214</v>
      </c>
      <c r="BF9" t="n">
        <v>234.2228097568234</v>
      </c>
      <c r="BG9" t="n">
        <v>237.5544766583254</v>
      </c>
      <c r="BH9" t="n">
        <v>240.8861435598274</v>
      </c>
      <c r="BI9" t="n">
        <v>244.2178104613294</v>
      </c>
      <c r="BJ9" t="n">
        <v>247.5494773628314</v>
      </c>
      <c r="BK9" t="n">
        <v>250.8811442643334</v>
      </c>
      <c r="BL9" t="n">
        <v>254.2128111658353</v>
      </c>
      <c r="BM9" t="n">
        <v>257.5444780673373</v>
      </c>
      <c r="BN9" t="n">
        <v>260.8761449688393</v>
      </c>
      <c r="BO9" t="n">
        <v>264.2078118703413</v>
      </c>
      <c r="BP9" t="n">
        <v>267.5394787718433</v>
      </c>
      <c r="BQ9" t="n">
        <v>270.8711456733453</v>
      </c>
      <c r="BR9" t="n">
        <v>274.2028125748473</v>
      </c>
      <c r="BS9" t="n">
        <v>277.5344794763492</v>
      </c>
      <c r="BT9" t="n">
        <v>280.8661463778512</v>
      </c>
      <c r="BU9" t="n">
        <v>284.1978132793532</v>
      </c>
      <c r="BV9" t="n">
        <v>287.5294801808552</v>
      </c>
      <c r="BW9" t="n">
        <v>290.8611470823572</v>
      </c>
      <c r="BX9" t="n">
        <v>294.1928139838592</v>
      </c>
      <c r="BY9" t="n">
        <v>297.5244808853612</v>
      </c>
      <c r="BZ9" t="n">
        <v>300.8561477868632</v>
      </c>
      <c r="CA9" t="n">
        <v>304.1878146883652</v>
      </c>
      <c r="CB9" t="n">
        <v>307.5194815898672</v>
      </c>
      <c r="CC9" t="n">
        <v>310.8511484913691</v>
      </c>
      <c r="CD9" t="n">
        <v>314.1828153928711</v>
      </c>
      <c r="CE9" t="n">
        <v>317.5144822943731</v>
      </c>
      <c r="CF9" t="n">
        <v>320.8461491958751</v>
      </c>
      <c r="CG9" t="n">
        <v>324.1778160973771</v>
      </c>
      <c r="CH9" t="n">
        <v>327.5094829988791</v>
      </c>
      <c r="CI9" t="n">
        <v>330.8411499003811</v>
      </c>
      <c r="CJ9" t="n">
        <v>334.1728168018831</v>
      </c>
      <c r="CK9" t="n">
        <v>337.5044837033851</v>
      </c>
      <c r="CL9" t="n">
        <v>340.8361506048871</v>
      </c>
      <c r="CM9" t="n">
        <v>344.167817506389</v>
      </c>
      <c r="CN9" t="n">
        <v>347.499484407891</v>
      </c>
      <c r="CO9" t="n">
        <v>350.831151309393</v>
      </c>
      <c r="CP9" t="n">
        <v>354.162818210895</v>
      </c>
      <c r="CQ9" t="n">
        <v>357.4944851123969</v>
      </c>
      <c r="CR9" t="n">
        <v>360.8261520138989</v>
      </c>
      <c r="CS9" t="n">
        <v>364.1578189154009</v>
      </c>
      <c r="CT9" t="n">
        <v>367.4894858169029</v>
      </c>
      <c r="CU9" t="n">
        <v>370.8211527184049</v>
      </c>
      <c r="CV9" t="n">
        <v>374.1528196199069</v>
      </c>
      <c r="CW9" t="n">
        <v>377.4844865214089</v>
      </c>
      <c r="CX9" t="n">
        <v>380.8161534229109</v>
      </c>
      <c r="CY9" t="n">
        <v>384.1478203244129</v>
      </c>
      <c r="CZ9" t="n">
        <v>387.4794872259149</v>
      </c>
      <c r="DA9" t="n">
        <v>390.8111541274168</v>
      </c>
      <c r="DB9" t="n">
        <v>394.1428210289188</v>
      </c>
      <c r="DC9" t="n">
        <v>397.4744879304208</v>
      </c>
      <c r="DD9" t="n">
        <v>400.8061548319228</v>
      </c>
      <c r="DE9" t="n">
        <v>404.1378217334248</v>
      </c>
    </row>
    <row r="10">
      <c r="A10" s="9" t="inlineStr">
        <is>
          <t>F90-F98 - Transtornos do comportamento e transtornos emocionais que aparecem habitualmente durante a infância ou a adolescência</t>
        </is>
      </c>
      <c r="B10" t="n">
        <v>253.9863147203613</v>
      </c>
      <c r="C10" t="n">
        <v>256.1812110573428</v>
      </c>
      <c r="D10" t="n">
        <v>258.3761073943242</v>
      </c>
      <c r="E10" t="n">
        <v>260.5710037313057</v>
      </c>
      <c r="F10" t="n">
        <v>262.7659000682872</v>
      </c>
      <c r="G10" t="n">
        <v>264.9607964052687</v>
      </c>
      <c r="H10" t="n">
        <v>267.1556927422502</v>
      </c>
      <c r="I10" t="n">
        <v>269.3505890792316</v>
      </c>
      <c r="J10" t="n">
        <v>271.5454854162131</v>
      </c>
      <c r="K10" t="n">
        <v>273.7403817531946</v>
      </c>
      <c r="L10" t="n">
        <v>275.9352780901761</v>
      </c>
      <c r="M10" t="n">
        <v>278.1301744271576</v>
      </c>
      <c r="N10" t="n">
        <v>280.325070764139</v>
      </c>
      <c r="O10" t="n">
        <v>282.5199671011205</v>
      </c>
      <c r="P10" t="n">
        <v>284.714863438102</v>
      </c>
      <c r="Q10" t="n">
        <v>286.9097597750835</v>
      </c>
      <c r="R10" t="n">
        <v>289.104656112065</v>
      </c>
      <c r="S10" t="n">
        <v>291.2995524490465</v>
      </c>
      <c r="T10" t="n">
        <v>293.4944487860279</v>
      </c>
      <c r="U10" t="n">
        <v>295.6893451230094</v>
      </c>
      <c r="V10" t="n">
        <v>297.8842414599909</v>
      </c>
      <c r="W10" t="n">
        <v>300.0791377969724</v>
      </c>
      <c r="X10" t="n">
        <v>302.2740341339539</v>
      </c>
      <c r="Y10" t="n">
        <v>304.4689304709353</v>
      </c>
      <c r="Z10" t="n">
        <v>306.6638268079168</v>
      </c>
      <c r="AA10" t="n">
        <v>308.8587231448983</v>
      </c>
      <c r="AB10" t="n">
        <v>311.0536194818798</v>
      </c>
      <c r="AC10" t="n">
        <v>313.2485158188613</v>
      </c>
      <c r="AD10" t="n">
        <v>315.4434121558427</v>
      </c>
      <c r="AE10" t="n">
        <v>317.6383084928243</v>
      </c>
      <c r="AF10" t="n">
        <v>319.8332048298057</v>
      </c>
      <c r="AG10" t="n">
        <v>322.0281011667872</v>
      </c>
      <c r="AH10" t="n">
        <v>324.2229975037687</v>
      </c>
      <c r="AI10" t="n">
        <v>326.4178938407501</v>
      </c>
      <c r="AJ10" t="n">
        <v>328.6127901777317</v>
      </c>
      <c r="AK10" t="n">
        <v>330.8076865147131</v>
      </c>
      <c r="AL10" t="n">
        <v>333.0025828516946</v>
      </c>
      <c r="AM10" t="n">
        <v>335.1974791886761</v>
      </c>
      <c r="AN10" t="n">
        <v>337.3923755256576</v>
      </c>
      <c r="AO10" t="n">
        <v>339.5872718626391</v>
      </c>
      <c r="AP10" t="n">
        <v>341.7821681996205</v>
      </c>
      <c r="AQ10" t="n">
        <v>343.977064536602</v>
      </c>
      <c r="AR10" t="n">
        <v>346.1719608735835</v>
      </c>
      <c r="AS10" t="n">
        <v>348.3668572105649</v>
      </c>
      <c r="AT10" t="n">
        <v>350.5617535475465</v>
      </c>
      <c r="AU10" t="n">
        <v>352.756649884528</v>
      </c>
      <c r="AV10" t="n">
        <v>354.9515462215094</v>
      </c>
      <c r="AW10" t="n">
        <v>357.1464425584909</v>
      </c>
      <c r="AX10" t="n">
        <v>359.3413388954724</v>
      </c>
      <c r="AY10" t="n">
        <v>361.5362352324539</v>
      </c>
      <c r="AZ10" t="n">
        <v>363.7311315694353</v>
      </c>
      <c r="BA10" t="n">
        <v>365.9260279064168</v>
      </c>
      <c r="BB10" t="n">
        <v>368.1209242433983</v>
      </c>
      <c r="BC10" t="n">
        <v>370.3158205803798</v>
      </c>
      <c r="BD10" t="n">
        <v>372.5107169173613</v>
      </c>
      <c r="BE10" t="n">
        <v>374.7056132543428</v>
      </c>
      <c r="BF10" t="n">
        <v>376.9005095913242</v>
      </c>
      <c r="BG10" t="n">
        <v>379.0954059283057</v>
      </c>
      <c r="BH10" t="n">
        <v>381.2903022652872</v>
      </c>
      <c r="BI10" t="n">
        <v>383.4851986022687</v>
      </c>
      <c r="BJ10" t="n">
        <v>385.6800949392501</v>
      </c>
      <c r="BK10" t="n">
        <v>387.8749912762316</v>
      </c>
      <c r="BL10" t="n">
        <v>390.0698876132132</v>
      </c>
      <c r="BM10" t="n">
        <v>392.2647839501946</v>
      </c>
      <c r="BN10" t="n">
        <v>394.4596802871761</v>
      </c>
      <c r="BO10" t="n">
        <v>396.6545766241576</v>
      </c>
      <c r="BP10" t="n">
        <v>398.8494729611391</v>
      </c>
      <c r="BQ10" t="n">
        <v>401.0443692981205</v>
      </c>
      <c r="BR10" t="n">
        <v>403.239265635102</v>
      </c>
      <c r="BS10" t="n">
        <v>405.4341619720835</v>
      </c>
      <c r="BT10" t="n">
        <v>407.629058309065</v>
      </c>
      <c r="BU10" t="n">
        <v>409.8239546460464</v>
      </c>
      <c r="BV10" t="n">
        <v>412.018850983028</v>
      </c>
      <c r="BW10" t="n">
        <v>414.2137473200094</v>
      </c>
      <c r="BX10" t="n">
        <v>416.4086436569909</v>
      </c>
      <c r="BY10" t="n">
        <v>418.6035399939724</v>
      </c>
      <c r="BZ10" t="n">
        <v>420.7984363309539</v>
      </c>
      <c r="CA10" t="n">
        <v>422.9933326679354</v>
      </c>
      <c r="CB10" t="n">
        <v>425.1882290049168</v>
      </c>
      <c r="CC10" t="n">
        <v>427.3831253418983</v>
      </c>
      <c r="CD10" t="n">
        <v>429.5780216788798</v>
      </c>
      <c r="CE10" t="n">
        <v>431.7729180158613</v>
      </c>
      <c r="CF10" t="n">
        <v>433.9678143528428</v>
      </c>
      <c r="CG10" t="n">
        <v>436.1627106898243</v>
      </c>
      <c r="CH10" t="n">
        <v>438.3576070268057</v>
      </c>
      <c r="CI10" t="n">
        <v>440.5525033637872</v>
      </c>
      <c r="CJ10" t="n">
        <v>442.7473997007687</v>
      </c>
      <c r="CK10" t="n">
        <v>444.9422960377502</v>
      </c>
      <c r="CL10" t="n">
        <v>447.1371923747316</v>
      </c>
      <c r="CM10" t="n">
        <v>449.3320887117131</v>
      </c>
      <c r="CN10" t="n">
        <v>451.5269850486947</v>
      </c>
      <c r="CO10" t="n">
        <v>453.7218813856761</v>
      </c>
      <c r="CP10" t="n">
        <v>455.9167777226576</v>
      </c>
      <c r="CQ10" t="n">
        <v>458.1116740596391</v>
      </c>
      <c r="CR10" t="n">
        <v>460.3065703966205</v>
      </c>
      <c r="CS10" t="n">
        <v>462.501466733602</v>
      </c>
      <c r="CT10" t="n">
        <v>464.6963630705835</v>
      </c>
      <c r="CU10" t="n">
        <v>466.891259407565</v>
      </c>
      <c r="CV10" t="n">
        <v>469.0861557445465</v>
      </c>
      <c r="CW10" t="n">
        <v>471.2810520815279</v>
      </c>
      <c r="CX10" t="n">
        <v>473.4759484185095</v>
      </c>
      <c r="CY10" t="n">
        <v>475.6708447554909</v>
      </c>
      <c r="CZ10" t="n">
        <v>477.8657410924724</v>
      </c>
      <c r="DA10" t="n">
        <v>480.0606374294539</v>
      </c>
      <c r="DB10" t="n">
        <v>482.2555337664354</v>
      </c>
      <c r="DC10" t="n">
        <v>484.4504301034168</v>
      </c>
      <c r="DD10" t="n">
        <v>486.6453264403983</v>
      </c>
      <c r="DE10" t="n">
        <v>488.8402227773798</v>
      </c>
    </row>
    <row r="11">
      <c r="A11" s="9" t="inlineStr">
        <is>
          <t>F99-F99 - Transtorno mental não especificado</t>
        </is>
      </c>
      <c r="B11" t="n">
        <v>157.0978979783019</v>
      </c>
      <c r="C11" t="n">
        <v>155.0537325225523</v>
      </c>
      <c r="D11" t="n">
        <v>153.0095670668026</v>
      </c>
      <c r="E11" t="n">
        <v>150.965401611053</v>
      </c>
      <c r="F11" t="n">
        <v>148.9212361553033</v>
      </c>
      <c r="G11" t="n">
        <v>146.8770706995537</v>
      </c>
      <c r="H11" t="n">
        <v>144.832905243804</v>
      </c>
      <c r="I11" t="n">
        <v>142.7887397880544</v>
      </c>
      <c r="J11" t="n">
        <v>140.7445743323048</v>
      </c>
      <c r="K11" t="n">
        <v>138.7004088765551</v>
      </c>
      <c r="L11" t="n">
        <v>136.6562434208055</v>
      </c>
      <c r="M11" t="n">
        <v>134.6120779650558</v>
      </c>
      <c r="N11" t="n">
        <v>132.5679125093062</v>
      </c>
      <c r="O11" t="n">
        <v>130.5237470535565</v>
      </c>
      <c r="P11" t="n">
        <v>128.4795815978069</v>
      </c>
      <c r="Q11" t="n">
        <v>126.4354161420572</v>
      </c>
      <c r="R11" t="n">
        <v>124.3912506863076</v>
      </c>
      <c r="S11" t="n">
        <v>122.347085230558</v>
      </c>
      <c r="T11" t="n">
        <v>120.3029197748083</v>
      </c>
      <c r="U11" t="n">
        <v>118.2587543190587</v>
      </c>
      <c r="V11" t="n">
        <v>116.214588863309</v>
      </c>
      <c r="W11" t="n">
        <v>114.1704234075594</v>
      </c>
      <c r="X11" t="n">
        <v>112.1262579518097</v>
      </c>
      <c r="Y11" t="n">
        <v>110.0820924960601</v>
      </c>
      <c r="Z11" t="n">
        <v>108.0379270403104</v>
      </c>
      <c r="AA11" t="n">
        <v>105.9937615845608</v>
      </c>
      <c r="AB11" t="n">
        <v>103.9495961288111</v>
      </c>
      <c r="AC11" t="n">
        <v>101.9054306730615</v>
      </c>
      <c r="AD11" t="n">
        <v>99.86126521731185</v>
      </c>
      <c r="AE11" t="n">
        <v>97.81709976156219</v>
      </c>
      <c r="AF11" t="n">
        <v>95.77293430581256</v>
      </c>
      <c r="AG11" t="n">
        <v>93.72876885006291</v>
      </c>
      <c r="AH11" t="n">
        <v>91.68460339431326</v>
      </c>
      <c r="AI11" t="n">
        <v>89.64043793856361</v>
      </c>
      <c r="AJ11" t="n">
        <v>87.59627248281397</v>
      </c>
      <c r="AK11" t="n">
        <v>85.55210702706432</v>
      </c>
      <c r="AL11" t="n">
        <v>83.50794157131467</v>
      </c>
      <c r="AM11" t="n">
        <v>81.46377611556503</v>
      </c>
      <c r="AN11" t="n">
        <v>79.41961065981539</v>
      </c>
      <c r="AO11" t="n">
        <v>77.37544520406574</v>
      </c>
      <c r="AP11" t="n">
        <v>75.33127974831609</v>
      </c>
      <c r="AQ11" t="n">
        <v>73.28711429256644</v>
      </c>
      <c r="AR11" t="n">
        <v>71.24294883681679</v>
      </c>
      <c r="AS11" t="n">
        <v>69.19878338106716</v>
      </c>
      <c r="AT11" t="n">
        <v>67.15461792531751</v>
      </c>
      <c r="AU11" t="n">
        <v>65.11045246956786</v>
      </c>
      <c r="AV11" t="n">
        <v>63.06628701381821</v>
      </c>
      <c r="AW11" t="n">
        <v>61.02212155806856</v>
      </c>
      <c r="AX11" t="n">
        <v>58.97795610231893</v>
      </c>
      <c r="AY11" t="n">
        <v>56.93379064656928</v>
      </c>
      <c r="AZ11" t="n">
        <v>54.88962519081963</v>
      </c>
      <c r="BA11" t="n">
        <v>52.84545973506998</v>
      </c>
      <c r="BB11" t="n">
        <v>50.80129427932035</v>
      </c>
      <c r="BC11" t="n">
        <v>48.7571288235707</v>
      </c>
      <c r="BD11" t="n">
        <v>46.71296336782105</v>
      </c>
      <c r="BE11" t="n">
        <v>44.6687979120714</v>
      </c>
      <c r="BF11" t="n">
        <v>42.62463245632175</v>
      </c>
      <c r="BG11" t="n">
        <v>40.58046700057211</v>
      </c>
      <c r="BH11" t="n">
        <v>38.53630154482246</v>
      </c>
      <c r="BI11" t="n">
        <v>36.49213608907282</v>
      </c>
      <c r="BJ11" t="n">
        <v>34.44797063332317</v>
      </c>
      <c r="BK11" t="n">
        <v>32.40380517757353</v>
      </c>
      <c r="BL11" t="n">
        <v>30.35963972182387</v>
      </c>
      <c r="BM11" t="n">
        <v>28.31547426607423</v>
      </c>
      <c r="BN11" t="n">
        <v>26.2713088103246</v>
      </c>
      <c r="BO11" t="n">
        <v>24.22714335457493</v>
      </c>
      <c r="BP11" t="n">
        <v>22.1829778988253</v>
      </c>
      <c r="BQ11" t="n">
        <v>20.13881244307564</v>
      </c>
      <c r="BR11" t="n">
        <v>18.094646987326</v>
      </c>
      <c r="BS11" t="n">
        <v>16.05048153157637</v>
      </c>
      <c r="BT11" t="n">
        <v>14.0063160758267</v>
      </c>
      <c r="BU11" t="n">
        <v>11.96215062007707</v>
      </c>
      <c r="BV11" t="n">
        <v>9.917985164327405</v>
      </c>
      <c r="BW11" t="n">
        <v>7.87381970857777</v>
      </c>
      <c r="BX11" t="n">
        <v>5.829654252828135</v>
      </c>
      <c r="BY11" t="n">
        <v>3.785488797078472</v>
      </c>
      <c r="BZ11" t="n">
        <v>1.741323341328837</v>
      </c>
      <c r="CA11" t="n">
        <v>-0.3028421144207982</v>
      </c>
      <c r="CB11" t="n">
        <v>-2.347007570170462</v>
      </c>
      <c r="CC11" t="n">
        <v>-4.391173025920097</v>
      </c>
      <c r="CD11" t="n">
        <v>-6.43533848166976</v>
      </c>
      <c r="CE11" t="n">
        <v>-8.479503937419395</v>
      </c>
      <c r="CF11" t="n">
        <v>-10.52366939316903</v>
      </c>
      <c r="CG11" t="n">
        <v>-12.56783484891869</v>
      </c>
      <c r="CH11" t="n">
        <v>-14.61200030466833</v>
      </c>
      <c r="CI11" t="n">
        <v>-16.65616576041799</v>
      </c>
      <c r="CJ11" t="n">
        <v>-18.70033121616763</v>
      </c>
      <c r="CK11" t="n">
        <v>-20.74449667191726</v>
      </c>
      <c r="CL11" t="n">
        <v>-22.78866212766692</v>
      </c>
      <c r="CM11" t="n">
        <v>-24.83282758341656</v>
      </c>
      <c r="CN11" t="n">
        <v>-26.87699303916622</v>
      </c>
      <c r="CO11" t="n">
        <v>-28.92115849491586</v>
      </c>
      <c r="CP11" t="n">
        <v>-30.96532395066549</v>
      </c>
      <c r="CQ11" t="n">
        <v>-33.00948940641516</v>
      </c>
      <c r="CR11" t="n">
        <v>-35.05365486216479</v>
      </c>
      <c r="CS11" t="n">
        <v>-37.09782031791445</v>
      </c>
      <c r="CT11" t="n">
        <v>-39.14198577366409</v>
      </c>
      <c r="CU11" t="n">
        <v>-41.18615122941372</v>
      </c>
      <c r="CV11" t="n">
        <v>-43.23031668516339</v>
      </c>
      <c r="CW11" t="n">
        <v>-45.27448214091302</v>
      </c>
      <c r="CX11" t="n">
        <v>-47.31864759666266</v>
      </c>
      <c r="CY11" t="n">
        <v>-49.36281305241232</v>
      </c>
      <c r="CZ11" t="n">
        <v>-51.40697850816196</v>
      </c>
      <c r="DA11" t="n">
        <v>-53.45114396391162</v>
      </c>
      <c r="DB11" t="n">
        <v>-55.49530941966125</v>
      </c>
      <c r="DC11" t="n">
        <v>-57.53947487541089</v>
      </c>
      <c r="DD11" t="n">
        <v>-59.58364033116055</v>
      </c>
      <c r="DE11" t="n">
        <v>-61.62780578691019</v>
      </c>
    </row>
    <row r="12">
      <c r="A12" s="9" t="inlineStr">
        <is>
          <t>_Grand Total</t>
        </is>
      </c>
      <c r="B12" t="n">
        <v>6019.345855483685</v>
      </c>
      <c r="C12" t="n">
        <v>6015.097704961366</v>
      </c>
      <c r="D12" t="n">
        <v>6010.849554439045</v>
      </c>
      <c r="E12" t="n">
        <v>6006.601403916726</v>
      </c>
      <c r="F12" t="n">
        <v>6002.353253394405</v>
      </c>
      <c r="G12" t="n">
        <v>5998.105102872086</v>
      </c>
      <c r="H12" t="n">
        <v>5993.856952349765</v>
      </c>
      <c r="I12" t="n">
        <v>5989.608801827446</v>
      </c>
      <c r="J12" t="n">
        <v>5985.360651305125</v>
      </c>
      <c r="K12" t="n">
        <v>5981.112500782806</v>
      </c>
      <c r="L12" t="n">
        <v>5976.864350260485</v>
      </c>
      <c r="M12" t="n">
        <v>5972.616199738166</v>
      </c>
      <c r="N12" t="n">
        <v>5968.368049215846</v>
      </c>
      <c r="O12" t="n">
        <v>5964.119898693526</v>
      </c>
      <c r="P12" t="n">
        <v>5959.871748171206</v>
      </c>
      <c r="Q12" t="n">
        <v>5955.623597648886</v>
      </c>
      <c r="R12" t="n">
        <v>5951.375447126566</v>
      </c>
      <c r="S12" t="n">
        <v>5947.127296604246</v>
      </c>
      <c r="T12" t="n">
        <v>5942.879146081926</v>
      </c>
      <c r="U12" t="n">
        <v>5938.630995559606</v>
      </c>
      <c r="V12" t="n">
        <v>5934.382845037286</v>
      </c>
      <c r="W12" t="n">
        <v>5930.134694514966</v>
      </c>
      <c r="X12" t="n">
        <v>5925.886543992646</v>
      </c>
      <c r="Y12" t="n">
        <v>5921.638393470326</v>
      </c>
      <c r="Z12" t="n">
        <v>5917.390242948006</v>
      </c>
      <c r="AA12" t="n">
        <v>5913.142092425686</v>
      </c>
      <c r="AB12" t="n">
        <v>5908.893941903366</v>
      </c>
      <c r="AC12" t="n">
        <v>5904.645791381046</v>
      </c>
      <c r="AD12" t="n">
        <v>5900.397640858726</v>
      </c>
      <c r="AE12" t="n">
        <v>5896.149490336406</v>
      </c>
      <c r="AF12" t="n">
        <v>5891.901339814086</v>
      </c>
      <c r="AG12" t="n">
        <v>5887.653189291766</v>
      </c>
      <c r="AH12" t="n">
        <v>5883.405038769446</v>
      </c>
      <c r="AI12" t="n">
        <v>5879.156888247127</v>
      </c>
      <c r="AJ12" t="n">
        <v>5874.908737724806</v>
      </c>
      <c r="AK12" t="n">
        <v>5870.660587202487</v>
      </c>
      <c r="AL12" t="n">
        <v>5866.412436680166</v>
      </c>
      <c r="AM12" t="n">
        <v>5862.164286157847</v>
      </c>
      <c r="AN12" t="n">
        <v>5857.916135635526</v>
      </c>
      <c r="AO12" t="n">
        <v>5853.667985113207</v>
      </c>
      <c r="AP12" t="n">
        <v>5849.419834590886</v>
      </c>
      <c r="AQ12" t="n">
        <v>5845.171684068567</v>
      </c>
      <c r="AR12" t="n">
        <v>5840.923533546246</v>
      </c>
      <c r="AS12" t="n">
        <v>5836.675383023927</v>
      </c>
      <c r="AT12" t="n">
        <v>5832.427232501606</v>
      </c>
      <c r="AU12" t="n">
        <v>5828.179081979287</v>
      </c>
      <c r="AV12" t="n">
        <v>5823.930931456966</v>
      </c>
      <c r="AW12" t="n">
        <v>5819.682780934647</v>
      </c>
      <c r="AX12" t="n">
        <v>5815.434630412326</v>
      </c>
      <c r="AY12" t="n">
        <v>5811.186479890006</v>
      </c>
      <c r="AZ12" t="n">
        <v>5806.938329367686</v>
      </c>
      <c r="BA12" t="n">
        <v>5802.690178845367</v>
      </c>
      <c r="BB12" t="n">
        <v>5798.442028323047</v>
      </c>
      <c r="BC12" t="n">
        <v>5794.193877800726</v>
      </c>
      <c r="BD12" t="n">
        <v>5789.945727278407</v>
      </c>
      <c r="BE12" t="n">
        <v>5785.697576756086</v>
      </c>
      <c r="BF12" t="n">
        <v>5781.449426233767</v>
      </c>
      <c r="BG12" t="n">
        <v>5777.201275711446</v>
      </c>
      <c r="BH12" t="n">
        <v>5772.953125189127</v>
      </c>
      <c r="BI12" t="n">
        <v>5768.704974666806</v>
      </c>
      <c r="BJ12" t="n">
        <v>5764.456824144487</v>
      </c>
      <c r="BK12" t="n">
        <v>5760.208673622166</v>
      </c>
      <c r="BL12" t="n">
        <v>5755.960523099847</v>
      </c>
      <c r="BM12" t="n">
        <v>5751.712372577526</v>
      </c>
      <c r="BN12" t="n">
        <v>5747.464222055207</v>
      </c>
      <c r="BO12" t="n">
        <v>5743.216071532886</v>
      </c>
      <c r="BP12" t="n">
        <v>5738.967921010567</v>
      </c>
      <c r="BQ12" t="n">
        <v>5734.719770488246</v>
      </c>
      <c r="BR12" t="n">
        <v>5730.471619965927</v>
      </c>
      <c r="BS12" t="n">
        <v>5726.223469443607</v>
      </c>
      <c r="BT12" t="n">
        <v>5721.975318921287</v>
      </c>
      <c r="BU12" t="n">
        <v>5717.727168398967</v>
      </c>
      <c r="BV12" t="n">
        <v>5713.479017876647</v>
      </c>
      <c r="BW12" t="n">
        <v>5709.230867354327</v>
      </c>
      <c r="BX12" t="n">
        <v>5704.982716832007</v>
      </c>
      <c r="BY12" t="n">
        <v>5700.734566309687</v>
      </c>
      <c r="BZ12" t="n">
        <v>5696.486415787367</v>
      </c>
      <c r="CA12" t="n">
        <v>5692.238265265047</v>
      </c>
      <c r="CB12" t="n">
        <v>5687.990114742727</v>
      </c>
      <c r="CC12" t="n">
        <v>5683.741964220407</v>
      </c>
      <c r="CD12" t="n">
        <v>5679.493813698087</v>
      </c>
      <c r="CE12" t="n">
        <v>5675.245663175767</v>
      </c>
      <c r="CF12" t="n">
        <v>5670.997512653447</v>
      </c>
      <c r="CG12" t="n">
        <v>5666.749362131127</v>
      </c>
      <c r="CH12" t="n">
        <v>5662.501211608807</v>
      </c>
      <c r="CI12" t="n">
        <v>5658.253061086487</v>
      </c>
      <c r="CJ12" t="n">
        <v>5654.004910564167</v>
      </c>
      <c r="CK12" t="n">
        <v>5649.756760041847</v>
      </c>
      <c r="CL12" t="n">
        <v>5645.508609519527</v>
      </c>
      <c r="CM12" t="n">
        <v>5641.260458997207</v>
      </c>
      <c r="CN12" t="n">
        <v>5637.012308474888</v>
      </c>
      <c r="CO12" t="n">
        <v>5632.764157952567</v>
      </c>
      <c r="CP12" t="n">
        <v>5628.516007430248</v>
      </c>
      <c r="CQ12" t="n">
        <v>5624.267856907927</v>
      </c>
      <c r="CR12" t="n">
        <v>5620.019706385608</v>
      </c>
      <c r="CS12" t="n">
        <v>5615.771555863287</v>
      </c>
      <c r="CT12" t="n">
        <v>5611.523405340968</v>
      </c>
      <c r="CU12" t="n">
        <v>5607.275254818647</v>
      </c>
      <c r="CV12" t="n">
        <v>5603.027104296328</v>
      </c>
      <c r="CW12" t="n">
        <v>5598.778953774007</v>
      </c>
      <c r="CX12" t="n">
        <v>5594.530803251688</v>
      </c>
      <c r="CY12" t="n">
        <v>5590.282652729367</v>
      </c>
      <c r="CZ12" t="n">
        <v>5586.034502207047</v>
      </c>
      <c r="DA12" t="n">
        <v>5581.786351684727</v>
      </c>
      <c r="DB12" t="n">
        <v>5577.538201162408</v>
      </c>
      <c r="DC12" t="n">
        <v>5573.290050640087</v>
      </c>
      <c r="DD12" t="n">
        <v>5569.041900117767</v>
      </c>
      <c r="DE12" t="n">
        <v>5564.793749595447</v>
      </c>
    </row>
    <row r="13">
      <c r="A13" s="9" t="inlineStr">
        <is>
          <t>__Atendimentos na APS (exceto saúde mental)</t>
        </is>
      </c>
      <c r="B13" t="n">
        <v>100549.4914301899</v>
      </c>
      <c r="C13" t="n">
        <v>101456.1600308644</v>
      </c>
      <c r="D13" t="n">
        <v>102362.8286315389</v>
      </c>
      <c r="E13" t="n">
        <v>103269.4972322134</v>
      </c>
      <c r="F13" t="n">
        <v>104176.1658328879</v>
      </c>
      <c r="G13" t="n">
        <v>105082.8344335624</v>
      </c>
      <c r="H13" t="n">
        <v>105989.5030342369</v>
      </c>
      <c r="I13" t="n">
        <v>106896.1716349114</v>
      </c>
      <c r="J13" t="n">
        <v>107802.8402355859</v>
      </c>
      <c r="K13" t="n">
        <v>108709.5088362604</v>
      </c>
      <c r="L13" t="n">
        <v>109616.1774369349</v>
      </c>
      <c r="M13" t="n">
        <v>110522.8460376094</v>
      </c>
      <c r="N13" t="n">
        <v>111429.5146382839</v>
      </c>
      <c r="O13" t="n">
        <v>112336.1832389584</v>
      </c>
      <c r="P13" t="n">
        <v>113242.8518396329</v>
      </c>
      <c r="Q13" t="n">
        <v>114149.5204403074</v>
      </c>
      <c r="R13" t="n">
        <v>115056.1890409819</v>
      </c>
      <c r="S13" t="n">
        <v>115962.8576416564</v>
      </c>
      <c r="T13" t="n">
        <v>116869.5262423309</v>
      </c>
      <c r="U13" t="n">
        <v>117776.1948430054</v>
      </c>
      <c r="V13" t="n">
        <v>118682.8634436799</v>
      </c>
      <c r="W13" t="n">
        <v>119589.5320443544</v>
      </c>
      <c r="X13" t="n">
        <v>120496.2006450289</v>
      </c>
      <c r="Y13" t="n">
        <v>121402.8692457034</v>
      </c>
      <c r="Z13" t="n">
        <v>122309.5378463779</v>
      </c>
      <c r="AA13" t="n">
        <v>123216.2064470524</v>
      </c>
      <c r="AB13" t="n">
        <v>124122.875047727</v>
      </c>
      <c r="AC13" t="n">
        <v>125029.5436484015</v>
      </c>
      <c r="AD13" t="n">
        <v>125936.212249076</v>
      </c>
      <c r="AE13" t="n">
        <v>126842.8808497505</v>
      </c>
      <c r="AF13" t="n">
        <v>127749.549450425</v>
      </c>
      <c r="AG13" t="n">
        <v>128656.2180510995</v>
      </c>
      <c r="AH13" t="n">
        <v>129562.886651774</v>
      </c>
      <c r="AI13" t="n">
        <v>130469.5552524485</v>
      </c>
      <c r="AJ13" t="n">
        <v>131376.223853123</v>
      </c>
      <c r="AK13" t="n">
        <v>132282.8924537975</v>
      </c>
      <c r="AL13" t="n">
        <v>133189.561054472</v>
      </c>
      <c r="AM13" t="n">
        <v>134096.2296551465</v>
      </c>
      <c r="AN13" t="n">
        <v>135002.898255821</v>
      </c>
      <c r="AO13" t="n">
        <v>135909.5668564955</v>
      </c>
      <c r="AP13" t="n">
        <v>136816.23545717</v>
      </c>
      <c r="AQ13" t="n">
        <v>137722.9040578445</v>
      </c>
      <c r="AR13" t="n">
        <v>138629.572658519</v>
      </c>
      <c r="AS13" t="n">
        <v>139536.2412591935</v>
      </c>
      <c r="AT13" t="n">
        <v>140442.909859868</v>
      </c>
      <c r="AU13" t="n">
        <v>141349.5784605425</v>
      </c>
      <c r="AV13" t="n">
        <v>142256.247061217</v>
      </c>
      <c r="AW13" t="n">
        <v>143162.9156618915</v>
      </c>
      <c r="AX13" t="n">
        <v>144069.584262566</v>
      </c>
      <c r="AY13" t="n">
        <v>144976.2528632405</v>
      </c>
      <c r="AZ13" t="n">
        <v>145882.921463915</v>
      </c>
      <c r="BA13" t="n">
        <v>146789.5900645895</v>
      </c>
      <c r="BB13" t="n">
        <v>147696.258665264</v>
      </c>
      <c r="BC13" t="n">
        <v>148602.9272659385</v>
      </c>
      <c r="BD13" t="n">
        <v>149509.595866613</v>
      </c>
      <c r="BE13" t="n">
        <v>150416.2644672875</v>
      </c>
      <c r="BF13" t="n">
        <v>151322.9330679621</v>
      </c>
      <c r="BG13" t="n">
        <v>152229.6016686365</v>
      </c>
      <c r="BH13" t="n">
        <v>153136.270269311</v>
      </c>
      <c r="BI13" t="n">
        <v>154042.9388699855</v>
      </c>
      <c r="BJ13" t="n">
        <v>154949.6074706601</v>
      </c>
      <c r="BK13" t="n">
        <v>155856.2760713345</v>
      </c>
      <c r="BL13" t="n">
        <v>156762.9446720091</v>
      </c>
      <c r="BM13" t="n">
        <v>157669.6132726836</v>
      </c>
      <c r="BN13" t="n">
        <v>158576.2818733581</v>
      </c>
      <c r="BO13" t="n">
        <v>159482.9504740326</v>
      </c>
      <c r="BP13" t="n">
        <v>160389.6190747071</v>
      </c>
      <c r="BQ13" t="n">
        <v>161296.2876753816</v>
      </c>
      <c r="BR13" t="n">
        <v>162202.9562760561</v>
      </c>
      <c r="BS13" t="n">
        <v>163109.6248767306</v>
      </c>
      <c r="BT13" t="n">
        <v>164016.2934774051</v>
      </c>
      <c r="BU13" t="n">
        <v>164922.9620780796</v>
      </c>
      <c r="BV13" t="n">
        <v>165829.6306787541</v>
      </c>
      <c r="BW13" t="n">
        <v>166736.2992794286</v>
      </c>
      <c r="BX13" t="n">
        <v>167642.9678801031</v>
      </c>
      <c r="BY13" t="n">
        <v>168549.6364807776</v>
      </c>
      <c r="BZ13" t="n">
        <v>169456.3050814521</v>
      </c>
      <c r="CA13" t="n">
        <v>170362.9736821266</v>
      </c>
      <c r="CB13" t="n">
        <v>171269.6422828011</v>
      </c>
      <c r="CC13" t="n">
        <v>172176.3108834756</v>
      </c>
      <c r="CD13" t="n">
        <v>173082.9794841501</v>
      </c>
      <c r="CE13" t="n">
        <v>173989.6480848246</v>
      </c>
      <c r="CF13" t="n">
        <v>174896.3166854991</v>
      </c>
      <c r="CG13" t="n">
        <v>175802.9852861736</v>
      </c>
      <c r="CH13" t="n">
        <v>176709.6538868481</v>
      </c>
      <c r="CI13" t="n">
        <v>177616.3224875226</v>
      </c>
      <c r="CJ13" t="n">
        <v>178522.9910881971</v>
      </c>
      <c r="CK13" t="n">
        <v>179429.6596888716</v>
      </c>
      <c r="CL13" t="n">
        <v>180336.3282895461</v>
      </c>
      <c r="CM13" t="n">
        <v>181242.9968902206</v>
      </c>
      <c r="CN13" t="n">
        <v>182149.6654908952</v>
      </c>
      <c r="CO13" t="n">
        <v>183056.3340915696</v>
      </c>
      <c r="CP13" t="n">
        <v>183963.0026922441</v>
      </c>
      <c r="CQ13" t="n">
        <v>184869.6712929186</v>
      </c>
      <c r="CR13" t="n">
        <v>185776.3398935932</v>
      </c>
      <c r="CS13" t="n">
        <v>186683.0084942676</v>
      </c>
      <c r="CT13" t="n">
        <v>187589.6770949422</v>
      </c>
      <c r="CU13" t="n">
        <v>188496.3456956167</v>
      </c>
      <c r="CV13" t="n">
        <v>189403.0142962912</v>
      </c>
      <c r="CW13" t="n">
        <v>190309.6828969656</v>
      </c>
      <c r="CX13" t="n">
        <v>191216.3514976402</v>
      </c>
      <c r="CY13" t="n">
        <v>192123.0200983147</v>
      </c>
      <c r="CZ13" t="n">
        <v>193029.6886989892</v>
      </c>
      <c r="DA13" t="n">
        <v>193936.3572996637</v>
      </c>
      <c r="DB13" t="n">
        <v>194843.0259003382</v>
      </c>
      <c r="DC13" t="n">
        <v>195749.6945010127</v>
      </c>
      <c r="DD13" t="n">
        <v>196656.3631016872</v>
      </c>
      <c r="DE13" t="n">
        <v>197563.0317023617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B1" s="9" t="inlineStr">
        <is>
          <t>key</t>
        </is>
      </c>
      <c r="C1" s="9" t="inlineStr">
        <is>
          <t>value</t>
        </is>
      </c>
    </row>
    <row r="2">
      <c r="A2" s="9" t="n">
        <v>0</v>
      </c>
      <c r="B2" t="inlineStr">
        <is>
          <t>DateRange</t>
        </is>
      </c>
      <c r="C2" t="inlineStr">
        <is>
          <t>[2016, 2024]</t>
        </is>
      </c>
    </row>
    <row r="3">
      <c r="A3" s="9" t="n">
        <v>1</v>
      </c>
      <c r="B3" t="inlineStr">
        <is>
          <t>FrequencyDateGroup</t>
        </is>
      </c>
      <c r="C3" t="inlineStr">
        <is>
          <t>M</t>
        </is>
      </c>
    </row>
    <row r="4">
      <c r="A4" s="9" t="n">
        <v>2</v>
      </c>
      <c r="B4" t="inlineStr">
        <is>
          <t>RegressionMethod</t>
        </is>
      </c>
      <c r="C4" t="inlineStr">
        <is>
          <t>prais_winsten</t>
        </is>
      </c>
    </row>
    <row r="5">
      <c r="A5" s="9" t="n">
        <v>3</v>
      </c>
      <c r="B5" t="inlineStr">
        <is>
          <t>ModelFormula</t>
        </is>
      </c>
      <c r="C5" t="inlineStr">
        <is>
          <t>valores~periodo + month_2 + month_3 + month_4 + month_5 + month_6 + month_7 + month_8 + month_9 + month_10 + month_11 + month_12 + Step_PosPandemia + Choque_Inicial + Lockdown_2021 + Trend_PosPandemia</t>
        </is>
      </c>
    </row>
    <row r="6">
      <c r="A6" s="9" t="n">
        <v>4</v>
      </c>
      <c r="B6" t="inlineStr">
        <is>
          <t>DummyArgs</t>
        </is>
      </c>
      <c r="C6" t="inlineStr">
        <is>
          <t>{'Step_PosPandemia': {'start_date': '2020-01-01', 'end_date': '2024-12-01', 'plot': False, 'step': True}, 'Choque_Inicial': {'start_date': '2020-01-01', 'end_date': '2020-07-01'}, 'Lockdown_2021': {'start_date': '2021-04-01', 'end_date': '2021-05-01'}, 'Trend_PosPandemia': {'start_date': '2020-01-01', 'end_date': '2024-12-01', 'plot': True, 'add_time_trend': True, 'keep_period_index': False, 'step': False}}</t>
        </is>
      </c>
    </row>
    <row r="7">
      <c r="A7" s="9" t="n">
        <v>5</v>
      </c>
      <c r="B7" t="inlineStr">
        <is>
          <t>IterativeFit</t>
        </is>
      </c>
      <c r="C7" t="b">
        <v>1</v>
      </c>
    </row>
    <row r="8">
      <c r="A8" s="9" t="n">
        <v>6</v>
      </c>
      <c r="B8" t="inlineStr">
        <is>
          <t>MaxIterations</t>
        </is>
      </c>
      <c r="C8" t="n">
        <v>100</v>
      </c>
    </row>
    <row r="9">
      <c r="A9" s="9" t="n">
        <v>7</v>
      </c>
      <c r="B9" t="inlineStr">
        <is>
          <t>CriterioBestRho</t>
        </is>
      </c>
      <c r="C9" t="inlineStr">
        <is>
          <t>aic</t>
        </is>
      </c>
    </row>
    <row r="10">
      <c r="A10" s="9" t="n">
        <v>8</v>
      </c>
      <c r="B10" t="inlineStr">
        <is>
          <t>best_rho_range</t>
        </is>
      </c>
      <c r="C10" t="inlineStr">
        <is>
          <t>[-1.0, 1.0, 0.01]</t>
        </is>
      </c>
    </row>
    <row r="11">
      <c r="A11" s="9" t="n">
        <v>9</v>
      </c>
      <c r="B11" t="inlineStr">
        <is>
          <t>CovType</t>
        </is>
      </c>
      <c r="C11" t="inlineStr">
        <is>
          <t>HAC</t>
        </is>
      </c>
    </row>
    <row r="12">
      <c r="A12" s="9" t="n">
        <v>10</v>
      </c>
      <c r="B12" t="inlineStr">
        <is>
          <t>CovKwargs</t>
        </is>
      </c>
      <c r="C12" t="inlineStr">
        <is>
          <t>{'maxlags': 6}</t>
        </is>
      </c>
    </row>
    <row r="13">
      <c r="A13" s="9" t="n">
        <v>11</v>
      </c>
      <c r="B13" t="inlineStr">
        <is>
          <t>ARIMAOrder</t>
        </is>
      </c>
      <c r="C13" t="inlineStr">
        <is>
          <t>(1, 0, 0)</t>
        </is>
      </c>
    </row>
    <row r="14">
      <c r="A14" s="9" t="n">
        <v>12</v>
      </c>
      <c r="B14" t="inlineStr">
        <is>
          <t>additional_dates_factor</t>
        </is>
      </c>
      <c r="C14" t="n">
        <v>0</v>
      </c>
    </row>
    <row r="15">
      <c r="A15" s="9" t="n">
        <v>13</v>
      </c>
      <c r="B15" t="inlineStr">
        <is>
          <t>DoChowTest</t>
        </is>
      </c>
      <c r="C15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2025-04-17T17:54:52Z</dcterms:created>
  <dcterms:modified xsi:type="dcterms:W3CDTF">2025-04-21T03:28:55Z</dcterms:modified>
  <cp:lastModifiedBy>Lucas</cp:lastModifiedBy>
</cp:coreProperties>
</file>