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deStuff\Stats\colab_linear_regression\linear_regression\_OLD_TRASH\"/>
    </mc:Choice>
  </mc:AlternateContent>
  <xr:revisionPtr revIDLastSave="0" documentId="13_ncr:1_{422F4B73-0820-4592-AF88-7AE092D616F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definedNames>
    <definedName name="_xlnm._FilterDatabase" localSheetId="0" hidden="1">Sheet1!$A$2:$H$2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4" i="1" l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" i="1"/>
</calcChain>
</file>

<file path=xl/sharedStrings.xml><?xml version="1.0" encoding="utf-8"?>
<sst xmlns="http://schemas.openxmlformats.org/spreadsheetml/2006/main" count="404" uniqueCount="163">
  <si>
    <t>Regiao</t>
  </si>
  <si>
    <t>Efeito</t>
  </si>
  <si>
    <t>IRR_Pandemia</t>
  </si>
  <si>
    <t>IRR_Pós-pandemia</t>
  </si>
  <si>
    <t>IC95_Pandemia</t>
  </si>
  <si>
    <t>IC95_Pós-pandemia</t>
  </si>
  <si>
    <t>p_valor_Pandemia</t>
  </si>
  <si>
    <t>p_valor_Pós-pandemia</t>
  </si>
  <si>
    <t>sul</t>
  </si>
  <si>
    <t>Mudança de nível</t>
  </si>
  <si>
    <t>1.11 – 1.28</t>
  </si>
  <si>
    <t>0.81 – 0.98</t>
  </si>
  <si>
    <t>&lt; 0.001</t>
  </si>
  <si>
    <t>0.0184</t>
  </si>
  <si>
    <t>Mudança de tendência</t>
  </si>
  <si>
    <t>0.98 – 0.99</t>
  </si>
  <si>
    <t>1.01 – 1.02</t>
  </si>
  <si>
    <t>sudeste</t>
  </si>
  <si>
    <t>1.07 – 1.32</t>
  </si>
  <si>
    <t>0.63 – 0.87</t>
  </si>
  <si>
    <t>0.0023</t>
  </si>
  <si>
    <t>0.97 – 0.99</t>
  </si>
  <si>
    <t>0.99 – 1.00</t>
  </si>
  <si>
    <t>0.3102</t>
  </si>
  <si>
    <t>norte</t>
  </si>
  <si>
    <t>1.03 – 1.33</t>
  </si>
  <si>
    <t>0.66 – 1.05</t>
  </si>
  <si>
    <t>0.0176</t>
  </si>
  <si>
    <t>0.1243</t>
  </si>
  <si>
    <t>0.98 – 1.00</t>
  </si>
  <si>
    <t>0.99 – 1.02</t>
  </si>
  <si>
    <t>0.0058</t>
  </si>
  <si>
    <t>0.5707</t>
  </si>
  <si>
    <t>nordeste</t>
  </si>
  <si>
    <t>1.20 – 1.46</t>
  </si>
  <si>
    <t>0.76 – 1.02</t>
  </si>
  <si>
    <t>0.0896</t>
  </si>
  <si>
    <t>0.99 – 1.01</t>
  </si>
  <si>
    <t>0.9881</t>
  </si>
  <si>
    <t>centro_oeste</t>
  </si>
  <si>
    <t>0.98 – 1.26</t>
  </si>
  <si>
    <t>0.49 – 0.77</t>
  </si>
  <si>
    <t>0.1198</t>
  </si>
  <si>
    <t>0.2169</t>
  </si>
  <si>
    <t>F99_F99</t>
  </si>
  <si>
    <t>1.33 – 1.85</t>
  </si>
  <si>
    <t>0.37 – 0.70</t>
  </si>
  <si>
    <t>0.94 – 0.97</t>
  </si>
  <si>
    <t>0.97 – 1.00</t>
  </si>
  <si>
    <t>0.1016</t>
  </si>
  <si>
    <t>F90_F98</t>
  </si>
  <si>
    <t>0.72 – 0.89</t>
  </si>
  <si>
    <t>0.71 – 0.99</t>
  </si>
  <si>
    <t>0.0405</t>
  </si>
  <si>
    <t>0.7178</t>
  </si>
  <si>
    <t>F80_F89</t>
  </si>
  <si>
    <t>0.39 – 0.54</t>
  </si>
  <si>
    <t>0.70 – 1.14</t>
  </si>
  <si>
    <t>0.3476</t>
  </si>
  <si>
    <t>1.02 – 1.04</t>
  </si>
  <si>
    <t>0.2886</t>
  </si>
  <si>
    <t>F70_F79</t>
  </si>
  <si>
    <t>0.71 – 0.85</t>
  </si>
  <si>
    <t>0.65 – 0.85</t>
  </si>
  <si>
    <t>0.7302</t>
  </si>
  <si>
    <t>0.7851</t>
  </si>
  <si>
    <t>F60_F69</t>
  </si>
  <si>
    <t>0.94 – 1.19</t>
  </si>
  <si>
    <t>0.55 – 0.79</t>
  </si>
  <si>
    <t>0.3336</t>
  </si>
  <si>
    <t>0.1348</t>
  </si>
  <si>
    <t>F50_F59</t>
  </si>
  <si>
    <t>1.36 – 1.58</t>
  </si>
  <si>
    <t>0.62 – 0.76</t>
  </si>
  <si>
    <t>0.96 – 0.97</t>
  </si>
  <si>
    <t>0.008</t>
  </si>
  <si>
    <t>F40_F48</t>
  </si>
  <si>
    <t>1.19 – 1.41</t>
  </si>
  <si>
    <t>0.74 – 0.96</t>
  </si>
  <si>
    <t>0.0115</t>
  </si>
  <si>
    <t>0.6851</t>
  </si>
  <si>
    <t>F30_F39</t>
  </si>
  <si>
    <t>1.14 – 1.35</t>
  </si>
  <si>
    <t>0.67 – 0.85</t>
  </si>
  <si>
    <t>0.97 – 0.98</t>
  </si>
  <si>
    <t>0.4699</t>
  </si>
  <si>
    <t>F20_F29</t>
  </si>
  <si>
    <t>1.03 – 1.32</t>
  </si>
  <si>
    <t>0.55 – 0.82</t>
  </si>
  <si>
    <t>0.0182</t>
  </si>
  <si>
    <t>0.9491</t>
  </si>
  <si>
    <t>F00_F09</t>
  </si>
  <si>
    <t>1.10 – 1.26</t>
  </si>
  <si>
    <t>0.72 – 0.87</t>
  </si>
  <si>
    <t>0.1178</t>
  </si>
  <si>
    <t>Brasil</t>
  </si>
  <si>
    <t>0.72 – 0.88</t>
  </si>
  <si>
    <t>0.8746</t>
  </si>
  <si>
    <t>Região</t>
  </si>
  <si>
    <t>Pandemia IC95%</t>
  </si>
  <si>
    <t>Pós-pandemia IC95%</t>
  </si>
  <si>
    <t>Pandemia IRR</t>
  </si>
  <si>
    <t>Pós-pandemia IRR</t>
  </si>
  <si>
    <t>Pandemia p-valor</t>
  </si>
  <si>
    <t>Pós-pandemia p-valor</t>
  </si>
  <si>
    <t>1.08 – 1.28</t>
  </si>
  <si>
    <t>0.78 – 0.88</t>
  </si>
  <si>
    <t>0.99 – 1.0</t>
  </si>
  <si>
    <t>1.1 – 1.24</t>
  </si>
  <si>
    <t>0.77 – 0.89</t>
  </si>
  <si>
    <t>0.99 – 0.99</t>
  </si>
  <si>
    <t>0.97 – 1.23</t>
  </si>
  <si>
    <t>0.59 – 0.76</t>
  </si>
  <si>
    <t>0.1355</t>
  </si>
  <si>
    <t>1.12 – 1.36</t>
  </si>
  <si>
    <t>0.74 – 0.83</t>
  </si>
  <si>
    <t>1.16 – 1.4</t>
  </si>
  <si>
    <t>0.82 – 0.96</t>
  </si>
  <si>
    <t>0.0038</t>
  </si>
  <si>
    <t>1.37 – 1.56</t>
  </si>
  <si>
    <t>0.66 – 0.75</t>
  </si>
  <si>
    <t>0.99 – 1.14</t>
  </si>
  <si>
    <t>0.56 – 0.72</t>
  </si>
  <si>
    <t>0.0788</t>
  </si>
  <si>
    <t>0.69 – 0.82</t>
  </si>
  <si>
    <t>0.68 – 0.82</t>
  </si>
  <si>
    <t>1.0 – 1.01</t>
  </si>
  <si>
    <t>0.5193</t>
  </si>
  <si>
    <t>0.0196</t>
  </si>
  <si>
    <t>0.33 – 0.59</t>
  </si>
  <si>
    <t>0.77 – 0.99</t>
  </si>
  <si>
    <t>0.031</t>
  </si>
  <si>
    <t>1.02 – 1.05</t>
  </si>
  <si>
    <t>0.69 – 0.8</t>
  </si>
  <si>
    <t>0.75 – 0.9</t>
  </si>
  <si>
    <t>0.1863</t>
  </si>
  <si>
    <t>1.21 – 1.76</t>
  </si>
  <si>
    <t>0.44 – 0.62</t>
  </si>
  <si>
    <t>0.94 – 0.96</t>
  </si>
  <si>
    <t>0.83 – 1.11</t>
  </si>
  <si>
    <t>0.53 – 0.7</t>
  </si>
  <si>
    <t>0.5624</t>
  </si>
  <si>
    <t>1.2 – 1.46</t>
  </si>
  <si>
    <t>0.84 – 1.05</t>
  </si>
  <si>
    <t>0.2753</t>
  </si>
  <si>
    <t>0.8 – 1.16</t>
  </si>
  <si>
    <t>0.7 – 0.86</t>
  </si>
  <si>
    <t>0.7031</t>
  </si>
  <si>
    <t>0.98 – 1.0</t>
  </si>
  <si>
    <t>1.0 – 1.0</t>
  </si>
  <si>
    <t>0.0443</t>
  </si>
  <si>
    <t>0.4099</t>
  </si>
  <si>
    <t>1.03 – 1.23</t>
  </si>
  <si>
    <t>0.66 – 0.81</t>
  </si>
  <si>
    <t>0.0069</t>
  </si>
  <si>
    <t>1.1 – 1.29</t>
  </si>
  <si>
    <t>0.87 – 1.04</t>
  </si>
  <si>
    <t>0.3025</t>
  </si>
  <si>
    <t>0.034</t>
  </si>
  <si>
    <t>GLMM PQL</t>
  </si>
  <si>
    <t>GLM (HAC) com termos sazonais</t>
  </si>
  <si>
    <t>Diff(pandemia)</t>
  </si>
  <si>
    <t>Diff(pospandemia)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</si>
</sst>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4"/>
  <sheetViews>
    <sheetView tabSelected="1" workbookViewId="0">
      <selection activeCell="Q2" sqref="Q2"/>
    </sheetView>
  </sheetViews>
  <sheetFormatPr defaultRowHeight="15" x14ac:dyDescent="0.25"/>
  <cols>
    <col min="2" max="2" width="21.7109375" customWidth="1"/>
    <col min="3" max="3" width="18.42578125" bestFit="1" customWidth="1"/>
    <col min="4" max="4" width="22.42578125" bestFit="1" customWidth="1"/>
    <col min="8" max="8" width="15.140625" customWidth="1"/>
    <col min="13" max="13" width="22.7109375" customWidth="1"/>
    <col min="14" max="14" width="17.28515625" bestFit="1" customWidth="1"/>
  </cols>
  <sheetData>
    <row r="1" spans="1:18" x14ac:dyDescent="0.25">
      <c r="A1" s="3" t="s">
        <v>159</v>
      </c>
      <c r="B1" s="3"/>
      <c r="C1" s="3"/>
      <c r="D1" s="3"/>
      <c r="E1" s="3"/>
      <c r="F1" s="3"/>
      <c r="G1" s="3"/>
      <c r="H1" s="3"/>
      <c r="I1" s="4" t="s">
        <v>160</v>
      </c>
      <c r="J1" s="4"/>
      <c r="K1" s="4"/>
      <c r="L1" s="4"/>
      <c r="M1" s="4"/>
      <c r="N1" s="4"/>
      <c r="O1" s="4"/>
      <c r="P1" s="4"/>
      <c r="Q1" t="s">
        <v>161</v>
      </c>
      <c r="R1" t="s">
        <v>162</v>
      </c>
    </row>
    <row r="2" spans="1:18" s="1" customFormat="1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2" t="s">
        <v>98</v>
      </c>
      <c r="J2" s="2" t="s">
        <v>1</v>
      </c>
      <c r="K2" s="2" t="s">
        <v>99</v>
      </c>
      <c r="L2" s="2" t="s">
        <v>100</v>
      </c>
      <c r="M2" s="2" t="s">
        <v>101</v>
      </c>
      <c r="N2" s="2" t="s">
        <v>102</v>
      </c>
      <c r="O2" s="2" t="s">
        <v>103</v>
      </c>
      <c r="P2" s="2" t="s">
        <v>104</v>
      </c>
    </row>
    <row r="3" spans="1:18" x14ac:dyDescent="0.25">
      <c r="A3" t="s">
        <v>95</v>
      </c>
      <c r="B3" t="s">
        <v>9</v>
      </c>
      <c r="C3">
        <v>1.19</v>
      </c>
      <c r="D3">
        <v>0.8</v>
      </c>
      <c r="E3" t="s">
        <v>10</v>
      </c>
      <c r="F3" t="s">
        <v>96</v>
      </c>
      <c r="G3" t="s">
        <v>12</v>
      </c>
      <c r="H3" t="s">
        <v>12</v>
      </c>
      <c r="I3" t="s">
        <v>95</v>
      </c>
      <c r="J3" t="s">
        <v>9</v>
      </c>
      <c r="K3" t="s">
        <v>105</v>
      </c>
      <c r="L3" t="s">
        <v>106</v>
      </c>
      <c r="M3">
        <v>1.18</v>
      </c>
      <c r="N3">
        <v>0.83</v>
      </c>
      <c r="O3" t="s">
        <v>12</v>
      </c>
      <c r="P3" t="s">
        <v>12</v>
      </c>
      <c r="Q3">
        <f>C3-M3</f>
        <v>1.0000000000000009E-2</v>
      </c>
      <c r="R3">
        <f>D3-N3</f>
        <v>-2.9999999999999916E-2</v>
      </c>
    </row>
    <row r="4" spans="1:18" x14ac:dyDescent="0.25">
      <c r="A4" t="s">
        <v>95</v>
      </c>
      <c r="B4" t="s">
        <v>14</v>
      </c>
      <c r="C4">
        <v>0.98</v>
      </c>
      <c r="D4">
        <v>1</v>
      </c>
      <c r="E4" t="s">
        <v>15</v>
      </c>
      <c r="F4" t="s">
        <v>37</v>
      </c>
      <c r="G4" t="s">
        <v>12</v>
      </c>
      <c r="H4" t="s">
        <v>97</v>
      </c>
      <c r="I4" t="s">
        <v>95</v>
      </c>
      <c r="J4" t="s">
        <v>14</v>
      </c>
      <c r="K4" t="s">
        <v>15</v>
      </c>
      <c r="L4" t="s">
        <v>107</v>
      </c>
      <c r="M4">
        <v>0.98</v>
      </c>
      <c r="N4">
        <v>0.99</v>
      </c>
      <c r="O4" t="s">
        <v>12</v>
      </c>
      <c r="P4" t="s">
        <v>12</v>
      </c>
      <c r="Q4">
        <f t="shared" ref="Q4:Q34" si="0">C4-M4</f>
        <v>0</v>
      </c>
      <c r="R4">
        <f t="shared" ref="R4:R34" si="1">D4-N4</f>
        <v>1.0000000000000009E-2</v>
      </c>
    </row>
    <row r="5" spans="1:18" x14ac:dyDescent="0.25">
      <c r="A5" t="s">
        <v>39</v>
      </c>
      <c r="B5" t="s">
        <v>9</v>
      </c>
      <c r="C5">
        <v>1.1100000000000001</v>
      </c>
      <c r="D5">
        <v>0.61</v>
      </c>
      <c r="E5" t="s">
        <v>40</v>
      </c>
      <c r="F5" t="s">
        <v>41</v>
      </c>
      <c r="G5" t="s">
        <v>42</v>
      </c>
      <c r="H5" t="s">
        <v>12</v>
      </c>
      <c r="I5" t="s">
        <v>39</v>
      </c>
      <c r="J5" t="s">
        <v>9</v>
      </c>
      <c r="K5" t="s">
        <v>139</v>
      </c>
      <c r="L5" t="s">
        <v>140</v>
      </c>
      <c r="M5">
        <v>0.96</v>
      </c>
      <c r="N5">
        <v>0.61</v>
      </c>
      <c r="O5" t="s">
        <v>141</v>
      </c>
      <c r="P5" t="s">
        <v>12</v>
      </c>
      <c r="Q5">
        <f t="shared" si="0"/>
        <v>0.15000000000000013</v>
      </c>
      <c r="R5">
        <f t="shared" si="1"/>
        <v>0</v>
      </c>
    </row>
    <row r="6" spans="1:18" x14ac:dyDescent="0.25">
      <c r="A6" t="s">
        <v>39</v>
      </c>
      <c r="B6" t="s">
        <v>14</v>
      </c>
      <c r="C6">
        <v>0.98</v>
      </c>
      <c r="D6">
        <v>0.99</v>
      </c>
      <c r="E6" t="s">
        <v>21</v>
      </c>
      <c r="F6" t="s">
        <v>29</v>
      </c>
      <c r="G6" t="s">
        <v>12</v>
      </c>
      <c r="H6" t="s">
        <v>43</v>
      </c>
      <c r="I6" t="s">
        <v>39</v>
      </c>
      <c r="J6" t="s">
        <v>14</v>
      </c>
      <c r="K6" t="s">
        <v>21</v>
      </c>
      <c r="L6" t="s">
        <v>15</v>
      </c>
      <c r="M6">
        <v>0.98</v>
      </c>
      <c r="N6">
        <v>0.98</v>
      </c>
      <c r="O6" t="s">
        <v>12</v>
      </c>
      <c r="P6" t="s">
        <v>12</v>
      </c>
      <c r="Q6">
        <f t="shared" si="0"/>
        <v>0</v>
      </c>
      <c r="R6">
        <f t="shared" si="1"/>
        <v>1.0000000000000009E-2</v>
      </c>
    </row>
    <row r="7" spans="1:18" x14ac:dyDescent="0.25">
      <c r="A7" t="s">
        <v>91</v>
      </c>
      <c r="B7" t="s">
        <v>9</v>
      </c>
      <c r="C7">
        <v>1.18</v>
      </c>
      <c r="D7">
        <v>0.79</v>
      </c>
      <c r="E7" t="s">
        <v>92</v>
      </c>
      <c r="F7" t="s">
        <v>93</v>
      </c>
      <c r="G7" t="s">
        <v>12</v>
      </c>
      <c r="H7" t="s">
        <v>12</v>
      </c>
      <c r="I7" t="s">
        <v>91</v>
      </c>
      <c r="J7" t="s">
        <v>9</v>
      </c>
      <c r="K7" t="s">
        <v>108</v>
      </c>
      <c r="L7" t="s">
        <v>109</v>
      </c>
      <c r="M7">
        <v>1.17</v>
      </c>
      <c r="N7">
        <v>0.83</v>
      </c>
      <c r="O7" t="s">
        <v>12</v>
      </c>
      <c r="P7" t="s">
        <v>12</v>
      </c>
      <c r="Q7">
        <f t="shared" si="0"/>
        <v>1.0000000000000009E-2</v>
      </c>
      <c r="R7">
        <f t="shared" si="1"/>
        <v>-3.9999999999999925E-2</v>
      </c>
    </row>
    <row r="8" spans="1:18" x14ac:dyDescent="0.25">
      <c r="A8" t="s">
        <v>91</v>
      </c>
      <c r="B8" t="s">
        <v>14</v>
      </c>
      <c r="C8">
        <v>0.98</v>
      </c>
      <c r="D8">
        <v>1</v>
      </c>
      <c r="E8" t="s">
        <v>15</v>
      </c>
      <c r="F8" t="s">
        <v>22</v>
      </c>
      <c r="G8" t="s">
        <v>12</v>
      </c>
      <c r="H8" t="s">
        <v>94</v>
      </c>
      <c r="I8" t="s">
        <v>91</v>
      </c>
      <c r="J8" t="s">
        <v>14</v>
      </c>
      <c r="K8" t="s">
        <v>15</v>
      </c>
      <c r="L8" t="s">
        <v>110</v>
      </c>
      <c r="M8">
        <v>0.98</v>
      </c>
      <c r="N8">
        <v>0.99</v>
      </c>
      <c r="O8" t="s">
        <v>12</v>
      </c>
      <c r="P8" t="s">
        <v>12</v>
      </c>
      <c r="Q8">
        <f t="shared" si="0"/>
        <v>0</v>
      </c>
      <c r="R8">
        <f t="shared" si="1"/>
        <v>1.0000000000000009E-2</v>
      </c>
    </row>
    <row r="9" spans="1:18" x14ac:dyDescent="0.25">
      <c r="A9" t="s">
        <v>86</v>
      </c>
      <c r="B9" t="s">
        <v>9</v>
      </c>
      <c r="C9">
        <v>1.1599999999999999</v>
      </c>
      <c r="D9">
        <v>0.67</v>
      </c>
      <c r="E9" t="s">
        <v>87</v>
      </c>
      <c r="F9" t="s">
        <v>88</v>
      </c>
      <c r="G9" t="s">
        <v>89</v>
      </c>
      <c r="H9" t="s">
        <v>12</v>
      </c>
      <c r="I9" t="s">
        <v>86</v>
      </c>
      <c r="J9" t="s">
        <v>9</v>
      </c>
      <c r="K9" t="s">
        <v>111</v>
      </c>
      <c r="L9" t="s">
        <v>112</v>
      </c>
      <c r="M9">
        <v>1.0900000000000001</v>
      </c>
      <c r="N9">
        <v>0.67</v>
      </c>
      <c r="O9" t="s">
        <v>113</v>
      </c>
      <c r="P9" t="s">
        <v>12</v>
      </c>
      <c r="Q9">
        <f t="shared" si="0"/>
        <v>6.999999999999984E-2</v>
      </c>
      <c r="R9">
        <f t="shared" si="1"/>
        <v>0</v>
      </c>
    </row>
    <row r="10" spans="1:18" x14ac:dyDescent="0.25">
      <c r="A10" t="s">
        <v>86</v>
      </c>
      <c r="B10" t="s">
        <v>14</v>
      </c>
      <c r="C10">
        <v>0.98</v>
      </c>
      <c r="D10">
        <v>1</v>
      </c>
      <c r="E10" t="s">
        <v>21</v>
      </c>
      <c r="F10" t="s">
        <v>37</v>
      </c>
      <c r="G10" t="s">
        <v>12</v>
      </c>
      <c r="H10" t="s">
        <v>90</v>
      </c>
      <c r="I10" t="s">
        <v>86</v>
      </c>
      <c r="J10" t="s">
        <v>14</v>
      </c>
      <c r="K10" t="s">
        <v>84</v>
      </c>
      <c r="L10" t="s">
        <v>110</v>
      </c>
      <c r="M10">
        <v>0.98</v>
      </c>
      <c r="N10">
        <v>0.99</v>
      </c>
      <c r="O10" t="s">
        <v>12</v>
      </c>
      <c r="P10" t="s">
        <v>12</v>
      </c>
      <c r="Q10">
        <f t="shared" si="0"/>
        <v>0</v>
      </c>
      <c r="R10">
        <f t="shared" si="1"/>
        <v>1.0000000000000009E-2</v>
      </c>
    </row>
    <row r="11" spans="1:18" x14ac:dyDescent="0.25">
      <c r="A11" t="s">
        <v>81</v>
      </c>
      <c r="B11" t="s">
        <v>9</v>
      </c>
      <c r="C11">
        <v>1.24</v>
      </c>
      <c r="D11">
        <v>0.75</v>
      </c>
      <c r="E11" t="s">
        <v>82</v>
      </c>
      <c r="F11" t="s">
        <v>83</v>
      </c>
      <c r="G11" t="s">
        <v>12</v>
      </c>
      <c r="H11" t="s">
        <v>12</v>
      </c>
      <c r="I11" t="s">
        <v>81</v>
      </c>
      <c r="J11" t="s">
        <v>9</v>
      </c>
      <c r="K11" t="s">
        <v>114</v>
      </c>
      <c r="L11" t="s">
        <v>115</v>
      </c>
      <c r="M11">
        <v>1.23</v>
      </c>
      <c r="N11">
        <v>0.79</v>
      </c>
      <c r="O11" t="s">
        <v>12</v>
      </c>
      <c r="P11" t="s">
        <v>12</v>
      </c>
      <c r="Q11">
        <f t="shared" si="0"/>
        <v>1.0000000000000009E-2</v>
      </c>
      <c r="R11">
        <f t="shared" si="1"/>
        <v>-4.0000000000000036E-2</v>
      </c>
    </row>
    <row r="12" spans="1:18" x14ac:dyDescent="0.25">
      <c r="A12" t="s">
        <v>81</v>
      </c>
      <c r="B12" t="s">
        <v>14</v>
      </c>
      <c r="C12">
        <v>0.98</v>
      </c>
      <c r="D12">
        <v>1</v>
      </c>
      <c r="E12" t="s">
        <v>84</v>
      </c>
      <c r="F12" t="s">
        <v>22</v>
      </c>
      <c r="G12" t="s">
        <v>12</v>
      </c>
      <c r="H12" t="s">
        <v>85</v>
      </c>
      <c r="I12" t="s">
        <v>81</v>
      </c>
      <c r="J12" t="s">
        <v>14</v>
      </c>
      <c r="K12" t="s">
        <v>21</v>
      </c>
      <c r="L12" t="s">
        <v>110</v>
      </c>
      <c r="M12">
        <v>0.98</v>
      </c>
      <c r="N12">
        <v>0.99</v>
      </c>
      <c r="O12" t="s">
        <v>12</v>
      </c>
      <c r="P12" t="s">
        <v>12</v>
      </c>
      <c r="Q12">
        <f t="shared" si="0"/>
        <v>0</v>
      </c>
      <c r="R12">
        <f t="shared" si="1"/>
        <v>1.0000000000000009E-2</v>
      </c>
    </row>
    <row r="13" spans="1:18" x14ac:dyDescent="0.25">
      <c r="A13" t="s">
        <v>76</v>
      </c>
      <c r="B13" t="s">
        <v>9</v>
      </c>
      <c r="C13">
        <v>1.29</v>
      </c>
      <c r="D13">
        <v>0.84</v>
      </c>
      <c r="E13" t="s">
        <v>77</v>
      </c>
      <c r="F13" t="s">
        <v>78</v>
      </c>
      <c r="G13" t="s">
        <v>12</v>
      </c>
      <c r="H13" t="s">
        <v>79</v>
      </c>
      <c r="I13" t="s">
        <v>76</v>
      </c>
      <c r="J13" t="s">
        <v>9</v>
      </c>
      <c r="K13" t="s">
        <v>116</v>
      </c>
      <c r="L13" t="s">
        <v>117</v>
      </c>
      <c r="M13">
        <v>1.28</v>
      </c>
      <c r="N13">
        <v>0.89</v>
      </c>
      <c r="O13" t="s">
        <v>12</v>
      </c>
      <c r="P13" t="s">
        <v>118</v>
      </c>
      <c r="Q13">
        <f t="shared" si="0"/>
        <v>1.0000000000000009E-2</v>
      </c>
      <c r="R13">
        <f t="shared" si="1"/>
        <v>-5.0000000000000044E-2</v>
      </c>
    </row>
    <row r="14" spans="1:18" x14ac:dyDescent="0.25">
      <c r="A14" t="s">
        <v>76</v>
      </c>
      <c r="B14" t="s">
        <v>14</v>
      </c>
      <c r="C14">
        <v>0.98</v>
      </c>
      <c r="D14">
        <v>1</v>
      </c>
      <c r="E14" t="s">
        <v>15</v>
      </c>
      <c r="F14" t="s">
        <v>37</v>
      </c>
      <c r="G14" t="s">
        <v>12</v>
      </c>
      <c r="H14" t="s">
        <v>80</v>
      </c>
      <c r="I14" t="s">
        <v>76</v>
      </c>
      <c r="J14" t="s">
        <v>14</v>
      </c>
      <c r="K14" t="s">
        <v>15</v>
      </c>
      <c r="L14" t="s">
        <v>110</v>
      </c>
      <c r="M14">
        <v>0.98</v>
      </c>
      <c r="N14">
        <v>0.99</v>
      </c>
      <c r="O14" t="s">
        <v>12</v>
      </c>
      <c r="P14" t="s">
        <v>12</v>
      </c>
      <c r="Q14">
        <f t="shared" si="0"/>
        <v>0</v>
      </c>
      <c r="R14">
        <f t="shared" si="1"/>
        <v>1.0000000000000009E-2</v>
      </c>
    </row>
    <row r="15" spans="1:18" x14ac:dyDescent="0.25">
      <c r="A15" t="s">
        <v>71</v>
      </c>
      <c r="B15" t="s">
        <v>9</v>
      </c>
      <c r="C15">
        <v>1.47</v>
      </c>
      <c r="D15">
        <v>0.69</v>
      </c>
      <c r="E15" t="s">
        <v>72</v>
      </c>
      <c r="F15" t="s">
        <v>73</v>
      </c>
      <c r="G15" t="s">
        <v>12</v>
      </c>
      <c r="H15" t="s">
        <v>12</v>
      </c>
      <c r="I15" t="s">
        <v>71</v>
      </c>
      <c r="J15" t="s">
        <v>9</v>
      </c>
      <c r="K15" t="s">
        <v>119</v>
      </c>
      <c r="L15" t="s">
        <v>120</v>
      </c>
      <c r="M15">
        <v>1.46</v>
      </c>
      <c r="N15">
        <v>0.7</v>
      </c>
      <c r="O15" t="s">
        <v>12</v>
      </c>
      <c r="P15" t="s">
        <v>12</v>
      </c>
      <c r="Q15">
        <f t="shared" si="0"/>
        <v>1.0000000000000009E-2</v>
      </c>
      <c r="R15">
        <f t="shared" si="1"/>
        <v>-1.0000000000000009E-2</v>
      </c>
    </row>
    <row r="16" spans="1:18" x14ac:dyDescent="0.25">
      <c r="A16" t="s">
        <v>71</v>
      </c>
      <c r="B16" t="s">
        <v>14</v>
      </c>
      <c r="C16">
        <v>0.97</v>
      </c>
      <c r="D16">
        <v>0.99</v>
      </c>
      <c r="E16" t="s">
        <v>74</v>
      </c>
      <c r="F16" t="s">
        <v>22</v>
      </c>
      <c r="G16" t="s">
        <v>12</v>
      </c>
      <c r="H16" t="s">
        <v>75</v>
      </c>
      <c r="I16" t="s">
        <v>71</v>
      </c>
      <c r="J16" t="s">
        <v>14</v>
      </c>
      <c r="K16" t="s">
        <v>74</v>
      </c>
      <c r="L16" t="s">
        <v>110</v>
      </c>
      <c r="M16">
        <v>0.97</v>
      </c>
      <c r="N16">
        <v>0.99</v>
      </c>
      <c r="O16" t="s">
        <v>12</v>
      </c>
      <c r="P16" t="s">
        <v>12</v>
      </c>
      <c r="Q16">
        <f t="shared" si="0"/>
        <v>0</v>
      </c>
      <c r="R16">
        <f t="shared" si="1"/>
        <v>0</v>
      </c>
    </row>
    <row r="17" spans="1:18" x14ac:dyDescent="0.25">
      <c r="A17" t="s">
        <v>66</v>
      </c>
      <c r="B17" t="s">
        <v>9</v>
      </c>
      <c r="C17">
        <v>1.06</v>
      </c>
      <c r="D17">
        <v>0.66</v>
      </c>
      <c r="E17" t="s">
        <v>67</v>
      </c>
      <c r="F17" t="s">
        <v>68</v>
      </c>
      <c r="G17" t="s">
        <v>69</v>
      </c>
      <c r="H17" t="s">
        <v>12</v>
      </c>
      <c r="I17" t="s">
        <v>66</v>
      </c>
      <c r="J17" t="s">
        <v>9</v>
      </c>
      <c r="K17" t="s">
        <v>121</v>
      </c>
      <c r="L17" t="s">
        <v>122</v>
      </c>
      <c r="M17">
        <v>1.06</v>
      </c>
      <c r="N17">
        <v>0.63</v>
      </c>
      <c r="O17" t="s">
        <v>123</v>
      </c>
      <c r="P17" t="s">
        <v>12</v>
      </c>
      <c r="Q17">
        <f t="shared" si="0"/>
        <v>0</v>
      </c>
      <c r="R17">
        <f t="shared" si="1"/>
        <v>3.0000000000000027E-2</v>
      </c>
    </row>
    <row r="18" spans="1:18" x14ac:dyDescent="0.25">
      <c r="A18" t="s">
        <v>66</v>
      </c>
      <c r="B18" t="s">
        <v>14</v>
      </c>
      <c r="C18">
        <v>0.98</v>
      </c>
      <c r="D18">
        <v>0.99</v>
      </c>
      <c r="E18" t="s">
        <v>15</v>
      </c>
      <c r="F18" t="s">
        <v>29</v>
      </c>
      <c r="G18" t="s">
        <v>12</v>
      </c>
      <c r="H18" t="s">
        <v>70</v>
      </c>
      <c r="I18" t="s">
        <v>66</v>
      </c>
      <c r="J18" t="s">
        <v>14</v>
      </c>
      <c r="K18" t="s">
        <v>15</v>
      </c>
      <c r="L18" t="s">
        <v>107</v>
      </c>
      <c r="M18">
        <v>0.98</v>
      </c>
      <c r="N18">
        <v>0.99</v>
      </c>
      <c r="O18" t="s">
        <v>12</v>
      </c>
      <c r="P18" t="s">
        <v>12</v>
      </c>
      <c r="Q18">
        <f t="shared" si="0"/>
        <v>0</v>
      </c>
      <c r="R18">
        <f t="shared" si="1"/>
        <v>0</v>
      </c>
    </row>
    <row r="19" spans="1:18" x14ac:dyDescent="0.25">
      <c r="A19" t="s">
        <v>61</v>
      </c>
      <c r="B19" t="s">
        <v>9</v>
      </c>
      <c r="C19">
        <v>0.78</v>
      </c>
      <c r="D19">
        <v>0.74</v>
      </c>
      <c r="E19" t="s">
        <v>62</v>
      </c>
      <c r="F19" t="s">
        <v>63</v>
      </c>
      <c r="G19" t="s">
        <v>12</v>
      </c>
      <c r="H19" t="s">
        <v>12</v>
      </c>
      <c r="I19" t="s">
        <v>61</v>
      </c>
      <c r="J19" t="s">
        <v>9</v>
      </c>
      <c r="K19" t="s">
        <v>124</v>
      </c>
      <c r="L19" t="s">
        <v>125</v>
      </c>
      <c r="M19">
        <v>0.75</v>
      </c>
      <c r="N19">
        <v>0.75</v>
      </c>
      <c r="O19" t="s">
        <v>12</v>
      </c>
      <c r="P19" t="s">
        <v>12</v>
      </c>
      <c r="Q19">
        <f t="shared" si="0"/>
        <v>3.0000000000000027E-2</v>
      </c>
      <c r="R19">
        <f t="shared" si="1"/>
        <v>-1.0000000000000009E-2</v>
      </c>
    </row>
    <row r="20" spans="1:18" x14ac:dyDescent="0.25">
      <c r="A20" t="s">
        <v>61</v>
      </c>
      <c r="B20" t="s">
        <v>14</v>
      </c>
      <c r="C20">
        <v>1</v>
      </c>
      <c r="D20">
        <v>1</v>
      </c>
      <c r="E20" t="s">
        <v>37</v>
      </c>
      <c r="F20" t="s">
        <v>37</v>
      </c>
      <c r="G20" t="s">
        <v>64</v>
      </c>
      <c r="H20" t="s">
        <v>65</v>
      </c>
      <c r="I20" t="s">
        <v>61</v>
      </c>
      <c r="J20" t="s">
        <v>14</v>
      </c>
      <c r="K20" t="s">
        <v>126</v>
      </c>
      <c r="L20" t="s">
        <v>107</v>
      </c>
      <c r="M20">
        <v>1</v>
      </c>
      <c r="N20">
        <v>1</v>
      </c>
      <c r="O20" t="s">
        <v>127</v>
      </c>
      <c r="P20" t="s">
        <v>128</v>
      </c>
      <c r="Q20">
        <f t="shared" si="0"/>
        <v>0</v>
      </c>
      <c r="R20">
        <f t="shared" si="1"/>
        <v>0</v>
      </c>
    </row>
    <row r="21" spans="1:18" x14ac:dyDescent="0.25">
      <c r="A21" t="s">
        <v>55</v>
      </c>
      <c r="B21" t="s">
        <v>9</v>
      </c>
      <c r="C21">
        <v>0.46</v>
      </c>
      <c r="D21">
        <v>0.89</v>
      </c>
      <c r="E21" t="s">
        <v>56</v>
      </c>
      <c r="F21" t="s">
        <v>57</v>
      </c>
      <c r="G21" t="s">
        <v>12</v>
      </c>
      <c r="H21" t="s">
        <v>58</v>
      </c>
      <c r="I21" t="s">
        <v>55</v>
      </c>
      <c r="J21" t="s">
        <v>9</v>
      </c>
      <c r="K21" t="s">
        <v>129</v>
      </c>
      <c r="L21" t="s">
        <v>130</v>
      </c>
      <c r="M21">
        <v>0.44</v>
      </c>
      <c r="N21">
        <v>0.87</v>
      </c>
      <c r="O21" t="s">
        <v>12</v>
      </c>
      <c r="P21" t="s">
        <v>131</v>
      </c>
      <c r="Q21">
        <f t="shared" si="0"/>
        <v>2.0000000000000018E-2</v>
      </c>
      <c r="R21">
        <f t="shared" si="1"/>
        <v>2.0000000000000018E-2</v>
      </c>
    </row>
    <row r="22" spans="1:18" x14ac:dyDescent="0.25">
      <c r="A22" t="s">
        <v>55</v>
      </c>
      <c r="B22" t="s">
        <v>14</v>
      </c>
      <c r="C22">
        <v>1.03</v>
      </c>
      <c r="D22">
        <v>1.01</v>
      </c>
      <c r="E22" t="s">
        <v>59</v>
      </c>
      <c r="F22" t="s">
        <v>30</v>
      </c>
      <c r="G22" t="s">
        <v>12</v>
      </c>
      <c r="H22" t="s">
        <v>60</v>
      </c>
      <c r="I22" t="s">
        <v>55</v>
      </c>
      <c r="J22" t="s">
        <v>14</v>
      </c>
      <c r="K22" t="s">
        <v>132</v>
      </c>
      <c r="L22" t="s">
        <v>126</v>
      </c>
      <c r="M22">
        <v>1.03</v>
      </c>
      <c r="N22">
        <v>1.01</v>
      </c>
      <c r="O22" t="s">
        <v>12</v>
      </c>
      <c r="P22" t="s">
        <v>12</v>
      </c>
      <c r="Q22">
        <f t="shared" si="0"/>
        <v>0</v>
      </c>
      <c r="R22">
        <f t="shared" si="1"/>
        <v>0</v>
      </c>
    </row>
    <row r="23" spans="1:18" x14ac:dyDescent="0.25">
      <c r="A23" t="s">
        <v>50</v>
      </c>
      <c r="B23" t="s">
        <v>9</v>
      </c>
      <c r="C23">
        <v>0.8</v>
      </c>
      <c r="D23">
        <v>0.84</v>
      </c>
      <c r="E23" t="s">
        <v>51</v>
      </c>
      <c r="F23" t="s">
        <v>52</v>
      </c>
      <c r="G23" t="s">
        <v>12</v>
      </c>
      <c r="H23" t="s">
        <v>53</v>
      </c>
      <c r="I23" t="s">
        <v>50</v>
      </c>
      <c r="J23" t="s">
        <v>9</v>
      </c>
      <c r="K23" t="s">
        <v>133</v>
      </c>
      <c r="L23" t="s">
        <v>134</v>
      </c>
      <c r="M23">
        <v>0.75</v>
      </c>
      <c r="N23">
        <v>0.82</v>
      </c>
      <c r="O23" t="s">
        <v>12</v>
      </c>
      <c r="P23" t="s">
        <v>12</v>
      </c>
      <c r="Q23">
        <f t="shared" si="0"/>
        <v>5.0000000000000044E-2</v>
      </c>
      <c r="R23">
        <f t="shared" si="1"/>
        <v>2.0000000000000018E-2</v>
      </c>
    </row>
    <row r="24" spans="1:18" x14ac:dyDescent="0.25">
      <c r="A24" t="s">
        <v>50</v>
      </c>
      <c r="B24" t="s">
        <v>14</v>
      </c>
      <c r="C24">
        <v>1</v>
      </c>
      <c r="D24">
        <v>1.02</v>
      </c>
      <c r="E24" t="s">
        <v>37</v>
      </c>
      <c r="F24" t="s">
        <v>16</v>
      </c>
      <c r="G24" t="s">
        <v>54</v>
      </c>
      <c r="H24" t="s">
        <v>12</v>
      </c>
      <c r="I24" t="s">
        <v>50</v>
      </c>
      <c r="J24" t="s">
        <v>14</v>
      </c>
      <c r="K24" t="s">
        <v>126</v>
      </c>
      <c r="L24" t="s">
        <v>16</v>
      </c>
      <c r="M24">
        <v>1</v>
      </c>
      <c r="N24">
        <v>1.01</v>
      </c>
      <c r="O24" t="s">
        <v>135</v>
      </c>
      <c r="P24" t="s">
        <v>12</v>
      </c>
      <c r="Q24">
        <f t="shared" si="0"/>
        <v>0</v>
      </c>
      <c r="R24">
        <f t="shared" si="1"/>
        <v>1.0000000000000009E-2</v>
      </c>
    </row>
    <row r="25" spans="1:18" x14ac:dyDescent="0.25">
      <c r="A25" t="s">
        <v>44</v>
      </c>
      <c r="B25" t="s">
        <v>9</v>
      </c>
      <c r="C25">
        <v>1.57</v>
      </c>
      <c r="D25">
        <v>0.51</v>
      </c>
      <c r="E25" t="s">
        <v>45</v>
      </c>
      <c r="F25" t="s">
        <v>46</v>
      </c>
      <c r="G25" t="s">
        <v>12</v>
      </c>
      <c r="H25" t="s">
        <v>12</v>
      </c>
      <c r="I25" t="s">
        <v>44</v>
      </c>
      <c r="J25" t="s">
        <v>9</v>
      </c>
      <c r="K25" t="s">
        <v>136</v>
      </c>
      <c r="L25" t="s">
        <v>137</v>
      </c>
      <c r="M25">
        <v>1.46</v>
      </c>
      <c r="N25">
        <v>0.52</v>
      </c>
      <c r="O25" t="s">
        <v>12</v>
      </c>
      <c r="P25" t="s">
        <v>12</v>
      </c>
      <c r="Q25">
        <f t="shared" si="0"/>
        <v>0.1100000000000001</v>
      </c>
      <c r="R25">
        <f t="shared" si="1"/>
        <v>-1.0000000000000009E-2</v>
      </c>
    </row>
    <row r="26" spans="1:18" x14ac:dyDescent="0.25">
      <c r="A26" t="s">
        <v>44</v>
      </c>
      <c r="B26" t="s">
        <v>14</v>
      </c>
      <c r="C26">
        <v>0.96</v>
      </c>
      <c r="D26">
        <v>0.99</v>
      </c>
      <c r="E26" t="s">
        <v>47</v>
      </c>
      <c r="F26" t="s">
        <v>48</v>
      </c>
      <c r="G26" t="s">
        <v>12</v>
      </c>
      <c r="H26" t="s">
        <v>49</v>
      </c>
      <c r="I26" t="s">
        <v>44</v>
      </c>
      <c r="J26" t="s">
        <v>14</v>
      </c>
      <c r="K26" t="s">
        <v>138</v>
      </c>
      <c r="L26" t="s">
        <v>84</v>
      </c>
      <c r="M26">
        <v>0.95</v>
      </c>
      <c r="N26">
        <v>0.97</v>
      </c>
      <c r="O26" t="s">
        <v>12</v>
      </c>
      <c r="P26" t="s">
        <v>12</v>
      </c>
      <c r="Q26">
        <f t="shared" si="0"/>
        <v>1.0000000000000009E-2</v>
      </c>
      <c r="R26">
        <f t="shared" si="1"/>
        <v>2.0000000000000018E-2</v>
      </c>
    </row>
    <row r="27" spans="1:18" x14ac:dyDescent="0.25">
      <c r="A27" t="s">
        <v>33</v>
      </c>
      <c r="B27" t="s">
        <v>9</v>
      </c>
      <c r="C27">
        <v>1.33</v>
      </c>
      <c r="D27">
        <v>0.88</v>
      </c>
      <c r="E27" t="s">
        <v>34</v>
      </c>
      <c r="F27" t="s">
        <v>35</v>
      </c>
      <c r="G27" t="s">
        <v>12</v>
      </c>
      <c r="H27" t="s">
        <v>36</v>
      </c>
      <c r="I27" t="s">
        <v>33</v>
      </c>
      <c r="J27" t="s">
        <v>9</v>
      </c>
      <c r="K27" t="s">
        <v>142</v>
      </c>
      <c r="L27" t="s">
        <v>143</v>
      </c>
      <c r="M27">
        <v>1.32</v>
      </c>
      <c r="N27">
        <v>0.94</v>
      </c>
      <c r="O27" t="s">
        <v>12</v>
      </c>
      <c r="P27" t="s">
        <v>144</v>
      </c>
      <c r="Q27">
        <f t="shared" si="0"/>
        <v>1.0000000000000009E-2</v>
      </c>
      <c r="R27">
        <f t="shared" si="1"/>
        <v>-5.9999999999999942E-2</v>
      </c>
    </row>
    <row r="28" spans="1:18" x14ac:dyDescent="0.25">
      <c r="A28" t="s">
        <v>33</v>
      </c>
      <c r="B28" t="s">
        <v>14</v>
      </c>
      <c r="C28">
        <v>0.98</v>
      </c>
      <c r="D28">
        <v>1</v>
      </c>
      <c r="E28" t="s">
        <v>15</v>
      </c>
      <c r="F28" t="s">
        <v>37</v>
      </c>
      <c r="G28" t="s">
        <v>12</v>
      </c>
      <c r="H28" t="s">
        <v>38</v>
      </c>
      <c r="I28" t="s">
        <v>33</v>
      </c>
      <c r="J28" t="s">
        <v>14</v>
      </c>
      <c r="K28" t="s">
        <v>15</v>
      </c>
      <c r="L28" t="s">
        <v>107</v>
      </c>
      <c r="M28">
        <v>0.98</v>
      </c>
      <c r="N28">
        <v>0.99</v>
      </c>
      <c r="O28" t="s">
        <v>12</v>
      </c>
      <c r="P28" t="s">
        <v>12</v>
      </c>
      <c r="Q28">
        <f t="shared" si="0"/>
        <v>0</v>
      </c>
      <c r="R28">
        <f t="shared" si="1"/>
        <v>1.0000000000000009E-2</v>
      </c>
    </row>
    <row r="29" spans="1:18" x14ac:dyDescent="0.25">
      <c r="A29" t="s">
        <v>24</v>
      </c>
      <c r="B29" t="s">
        <v>9</v>
      </c>
      <c r="C29">
        <v>1.17</v>
      </c>
      <c r="D29">
        <v>0.83</v>
      </c>
      <c r="E29" t="s">
        <v>25</v>
      </c>
      <c r="F29" t="s">
        <v>26</v>
      </c>
      <c r="G29" t="s">
        <v>27</v>
      </c>
      <c r="H29" t="s">
        <v>28</v>
      </c>
      <c r="I29" t="s">
        <v>24</v>
      </c>
      <c r="J29" t="s">
        <v>9</v>
      </c>
      <c r="K29" t="s">
        <v>145</v>
      </c>
      <c r="L29" t="s">
        <v>146</v>
      </c>
      <c r="M29">
        <v>0.96</v>
      </c>
      <c r="N29">
        <v>0.77</v>
      </c>
      <c r="O29" t="s">
        <v>147</v>
      </c>
      <c r="P29" t="s">
        <v>12</v>
      </c>
      <c r="Q29">
        <f t="shared" si="0"/>
        <v>0.20999999999999996</v>
      </c>
      <c r="R29">
        <f t="shared" si="1"/>
        <v>5.9999999999999942E-2</v>
      </c>
    </row>
    <row r="30" spans="1:18" x14ac:dyDescent="0.25">
      <c r="A30" t="s">
        <v>24</v>
      </c>
      <c r="B30" t="s">
        <v>14</v>
      </c>
      <c r="C30">
        <v>0.99</v>
      </c>
      <c r="D30">
        <v>1</v>
      </c>
      <c r="E30" t="s">
        <v>29</v>
      </c>
      <c r="F30" t="s">
        <v>30</v>
      </c>
      <c r="G30" t="s">
        <v>31</v>
      </c>
      <c r="H30" t="s">
        <v>32</v>
      </c>
      <c r="I30" t="s">
        <v>24</v>
      </c>
      <c r="J30" t="s">
        <v>14</v>
      </c>
      <c r="K30" t="s">
        <v>148</v>
      </c>
      <c r="L30" t="s">
        <v>149</v>
      </c>
      <c r="M30">
        <v>0.99</v>
      </c>
      <c r="N30">
        <v>1</v>
      </c>
      <c r="O30" t="s">
        <v>150</v>
      </c>
      <c r="P30" t="s">
        <v>151</v>
      </c>
      <c r="Q30">
        <f t="shared" si="0"/>
        <v>0</v>
      </c>
      <c r="R30">
        <f t="shared" si="1"/>
        <v>0</v>
      </c>
    </row>
    <row r="31" spans="1:18" x14ac:dyDescent="0.25">
      <c r="A31" t="s">
        <v>17</v>
      </c>
      <c r="B31" t="s">
        <v>9</v>
      </c>
      <c r="C31">
        <v>1.19</v>
      </c>
      <c r="D31">
        <v>0.74</v>
      </c>
      <c r="E31" t="s">
        <v>18</v>
      </c>
      <c r="F31" t="s">
        <v>19</v>
      </c>
      <c r="G31" t="s">
        <v>20</v>
      </c>
      <c r="H31" t="s">
        <v>12</v>
      </c>
      <c r="I31" t="s">
        <v>17</v>
      </c>
      <c r="J31" t="s">
        <v>9</v>
      </c>
      <c r="K31" t="s">
        <v>152</v>
      </c>
      <c r="L31" t="s">
        <v>153</v>
      </c>
      <c r="M31">
        <v>1.1299999999999999</v>
      </c>
      <c r="N31">
        <v>0.73</v>
      </c>
      <c r="O31" t="s">
        <v>154</v>
      </c>
      <c r="P31" t="s">
        <v>12</v>
      </c>
      <c r="Q31">
        <f t="shared" si="0"/>
        <v>6.0000000000000053E-2</v>
      </c>
      <c r="R31">
        <f t="shared" si="1"/>
        <v>1.0000000000000009E-2</v>
      </c>
    </row>
    <row r="32" spans="1:18" x14ac:dyDescent="0.25">
      <c r="A32" t="s">
        <v>17</v>
      </c>
      <c r="B32" t="s">
        <v>14</v>
      </c>
      <c r="C32">
        <v>0.98</v>
      </c>
      <c r="D32">
        <v>1</v>
      </c>
      <c r="E32" t="s">
        <v>21</v>
      </c>
      <c r="F32" t="s">
        <v>22</v>
      </c>
      <c r="G32" t="s">
        <v>12</v>
      </c>
      <c r="H32" t="s">
        <v>23</v>
      </c>
      <c r="I32" t="s">
        <v>17</v>
      </c>
      <c r="J32" t="s">
        <v>14</v>
      </c>
      <c r="K32" t="s">
        <v>15</v>
      </c>
      <c r="L32" t="s">
        <v>110</v>
      </c>
      <c r="M32">
        <v>0.98</v>
      </c>
      <c r="N32">
        <v>0.99</v>
      </c>
      <c r="O32" t="s">
        <v>12</v>
      </c>
      <c r="P32" t="s">
        <v>12</v>
      </c>
      <c r="Q32">
        <f t="shared" si="0"/>
        <v>0</v>
      </c>
      <c r="R32">
        <f t="shared" si="1"/>
        <v>1.0000000000000009E-2</v>
      </c>
    </row>
    <row r="33" spans="1:18" x14ac:dyDescent="0.25">
      <c r="A33" t="s">
        <v>8</v>
      </c>
      <c r="B33" t="s">
        <v>9</v>
      </c>
      <c r="C33">
        <v>1.19</v>
      </c>
      <c r="D33">
        <v>0.89</v>
      </c>
      <c r="E33" t="s">
        <v>10</v>
      </c>
      <c r="F33" t="s">
        <v>11</v>
      </c>
      <c r="G33" t="s">
        <v>12</v>
      </c>
      <c r="H33" t="s">
        <v>13</v>
      </c>
      <c r="I33" t="s">
        <v>8</v>
      </c>
      <c r="J33" t="s">
        <v>9</v>
      </c>
      <c r="K33" t="s">
        <v>155</v>
      </c>
      <c r="L33" t="s">
        <v>156</v>
      </c>
      <c r="M33">
        <v>1.2</v>
      </c>
      <c r="N33">
        <v>0.95</v>
      </c>
      <c r="O33" t="s">
        <v>12</v>
      </c>
      <c r="P33" t="s">
        <v>157</v>
      </c>
      <c r="Q33">
        <f t="shared" si="0"/>
        <v>-1.0000000000000009E-2</v>
      </c>
      <c r="R33">
        <f t="shared" si="1"/>
        <v>-5.9999999999999942E-2</v>
      </c>
    </row>
    <row r="34" spans="1:18" x14ac:dyDescent="0.25">
      <c r="A34" t="s">
        <v>8</v>
      </c>
      <c r="B34" t="s">
        <v>14</v>
      </c>
      <c r="C34">
        <v>0.99</v>
      </c>
      <c r="D34">
        <v>1.01</v>
      </c>
      <c r="E34" t="s">
        <v>15</v>
      </c>
      <c r="F34" t="s">
        <v>16</v>
      </c>
      <c r="G34" t="s">
        <v>12</v>
      </c>
      <c r="H34" t="s">
        <v>12</v>
      </c>
      <c r="I34" t="s">
        <v>8</v>
      </c>
      <c r="J34" t="s">
        <v>14</v>
      </c>
      <c r="K34" t="s">
        <v>15</v>
      </c>
      <c r="L34" t="s">
        <v>126</v>
      </c>
      <c r="M34">
        <v>0.99</v>
      </c>
      <c r="N34">
        <v>1</v>
      </c>
      <c r="O34" t="s">
        <v>12</v>
      </c>
      <c r="P34" t="s">
        <v>158</v>
      </c>
      <c r="Q34">
        <f t="shared" si="0"/>
        <v>0</v>
      </c>
      <c r="R34">
        <f t="shared" si="1"/>
        <v>1.0000000000000009E-2</v>
      </c>
    </row>
  </sheetData>
  <autoFilter ref="A2:H2" xr:uid="{00000000-0001-0000-0000-000000000000}">
    <sortState xmlns:xlrd2="http://schemas.microsoft.com/office/spreadsheetml/2017/richdata2" ref="A3:H34">
      <sortCondition ref="A2"/>
    </sortState>
  </autoFilter>
  <mergeCells count="2">
    <mergeCell ref="I1:P1"/>
    <mergeCell ref="A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Lucas</cp:lastModifiedBy>
  <dcterms:created xsi:type="dcterms:W3CDTF">2025-05-07T21:47:47Z</dcterms:created>
  <dcterms:modified xsi:type="dcterms:W3CDTF">2025-05-07T21:56:31Z</dcterms:modified>
</cp:coreProperties>
</file>