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metadata/core-properties" Target="docProps/core0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autoCompressPictures="0"/>
  <bookViews>
    <workbookView xWindow="0" yWindow="0" windowWidth="25520" windowHeight="15560" tabRatio="842" activeTab="1"/>
  </bookViews>
  <sheets>
    <sheet name="Last Results_2" sheetId="1" r:id="rId1"/>
    <sheet name="Last Results" sheetId="2" r:id="rId2"/>
    <sheet name="Cond Update " sheetId="3" r:id="rId3"/>
    <sheet name="Strongly L Tourn" sheetId="4" r:id="rId4"/>
    <sheet name="Weakly L Tourn" sheetId="5" r:id="rId5"/>
    <sheet name="Strongly G Tourn" sheetId="6" r:id="rId6"/>
    <sheet name="Strongly NT Local" sheetId="7" r:id="rId7"/>
    <sheet name="Strongly NT + 1 Local" sheetId="8" r:id="rId8"/>
    <sheet name="Weakly NT - 1 Local" sheetId="9" r:id="rId9"/>
    <sheet name="Weakly NT Local" sheetId="10" r:id="rId10"/>
    <sheet name="Weakly T Local" sheetId="11" r:id="rId11"/>
    <sheet name="Weakly T + 1 Local" sheetId="12" r:id="rId12"/>
    <sheet name="Strongly T - 1 Local" sheetId="13" r:id="rId13"/>
    <sheet name="Strongly T Local" sheetId="14" r:id="rId14"/>
    <sheet name="Strongly NT Global" sheetId="15" r:id="rId15"/>
    <sheet name="Weakly NT Global" sheetId="16" r:id="rId16"/>
    <sheet name="Weakly T Global" sheetId="17" r:id="rId17"/>
    <sheet name="Strongly T Global" sheetId="18" r:id="rId18"/>
    <sheet name="Always Update" sheetId="19" r:id="rId19"/>
    <sheet name="Unlimited RAS" sheetId="20" r:id="rId20"/>
    <sheet name="Bigass Cache-RAS" sheetId="21" r:id="rId21"/>
    <sheet name="Victim 16x4" sheetId="22" r:id="rId22"/>
  </sheets>
  <calcPr calcId="140001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" i="2" l="1"/>
  <c r="F23" i="2"/>
  <c r="G22" i="2"/>
  <c r="F2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C22" i="2"/>
  <c r="C23" i="2"/>
  <c r="B23" i="2"/>
  <c r="B22" i="2"/>
  <c r="A23" i="22"/>
  <c r="B23" i="22"/>
  <c r="C23" i="22"/>
  <c r="D23" i="22"/>
  <c r="E23" i="22"/>
  <c r="G23" i="22"/>
  <c r="G21" i="22"/>
  <c r="G20" i="22"/>
  <c r="A17" i="22"/>
  <c r="B17" i="22"/>
  <c r="C17" i="22"/>
  <c r="D17" i="22"/>
  <c r="E17" i="22"/>
  <c r="G17" i="22"/>
  <c r="G15" i="22"/>
  <c r="G14" i="22"/>
  <c r="A11" i="22"/>
  <c r="B11" i="22"/>
  <c r="C11" i="22"/>
  <c r="D11" i="22"/>
  <c r="E11" i="22"/>
  <c r="G11" i="22"/>
  <c r="G9" i="22"/>
  <c r="G8" i="22"/>
  <c r="L1" i="22"/>
  <c r="L2" i="22"/>
  <c r="L3" i="22"/>
  <c r="L4" i="22"/>
  <c r="L5" i="22"/>
  <c r="G3" i="22"/>
  <c r="J2" i="22"/>
  <c r="G2" i="22"/>
  <c r="I2" i="22"/>
  <c r="J5" i="22"/>
  <c r="A5" i="22"/>
  <c r="B5" i="22"/>
  <c r="C5" i="22"/>
  <c r="D5" i="22"/>
  <c r="E5" i="22"/>
  <c r="G5" i="22"/>
  <c r="I5" i="22"/>
  <c r="A23" i="21"/>
  <c r="B23" i="21"/>
  <c r="C23" i="21"/>
  <c r="D23" i="21"/>
  <c r="E23" i="21"/>
  <c r="G23" i="21"/>
  <c r="G21" i="21"/>
  <c r="G20" i="21"/>
  <c r="A17" i="21"/>
  <c r="B17" i="21"/>
  <c r="C17" i="21"/>
  <c r="D17" i="21"/>
  <c r="E17" i="21"/>
  <c r="G17" i="21"/>
  <c r="G15" i="21"/>
  <c r="G14" i="21"/>
  <c r="A11" i="21"/>
  <c r="B11" i="21"/>
  <c r="C11" i="21"/>
  <c r="D11" i="21"/>
  <c r="E11" i="21"/>
  <c r="G11" i="21"/>
  <c r="G9" i="21"/>
  <c r="G8" i="21"/>
  <c r="L1" i="21"/>
  <c r="L2" i="21"/>
  <c r="L3" i="21"/>
  <c r="L4" i="21"/>
  <c r="L5" i="21"/>
  <c r="G3" i="21"/>
  <c r="J2" i="21"/>
  <c r="G2" i="21"/>
  <c r="I2" i="21"/>
  <c r="J5" i="21"/>
  <c r="A5" i="21"/>
  <c r="B5" i="21"/>
  <c r="C5" i="21"/>
  <c r="D5" i="21"/>
  <c r="E5" i="21"/>
  <c r="G5" i="21"/>
  <c r="I5" i="21"/>
  <c r="A23" i="20"/>
  <c r="B23" i="20"/>
  <c r="C23" i="20"/>
  <c r="D23" i="20"/>
  <c r="E23" i="20"/>
  <c r="G23" i="20"/>
  <c r="G21" i="20"/>
  <c r="G20" i="20"/>
  <c r="A17" i="20"/>
  <c r="B17" i="20"/>
  <c r="C17" i="20"/>
  <c r="D17" i="20"/>
  <c r="E17" i="20"/>
  <c r="G17" i="20"/>
  <c r="G15" i="20"/>
  <c r="G14" i="20"/>
  <c r="A11" i="20"/>
  <c r="B11" i="20"/>
  <c r="C11" i="20"/>
  <c r="D11" i="20"/>
  <c r="E11" i="20"/>
  <c r="G11" i="20"/>
  <c r="G9" i="20"/>
  <c r="G8" i="20"/>
  <c r="L1" i="20"/>
  <c r="L2" i="20"/>
  <c r="L3" i="20"/>
  <c r="L4" i="20"/>
  <c r="L5" i="20"/>
  <c r="G3" i="20"/>
  <c r="J2" i="20"/>
  <c r="G2" i="20"/>
  <c r="I2" i="20"/>
  <c r="J5" i="20"/>
  <c r="A5" i="20"/>
  <c r="B5" i="20"/>
  <c r="C5" i="20"/>
  <c r="D5" i="20"/>
  <c r="E5" i="20"/>
  <c r="G5" i="20"/>
  <c r="I5" i="20"/>
  <c r="A23" i="19"/>
  <c r="B23" i="19"/>
  <c r="C23" i="19"/>
  <c r="D23" i="19"/>
  <c r="E23" i="19"/>
  <c r="G23" i="19"/>
  <c r="G21" i="19"/>
  <c r="G20" i="19"/>
  <c r="A17" i="19"/>
  <c r="B17" i="19"/>
  <c r="C17" i="19"/>
  <c r="D17" i="19"/>
  <c r="E17" i="19"/>
  <c r="G17" i="19"/>
  <c r="G15" i="19"/>
  <c r="G14" i="19"/>
  <c r="A11" i="19"/>
  <c r="B11" i="19"/>
  <c r="C11" i="19"/>
  <c r="D11" i="19"/>
  <c r="E11" i="19"/>
  <c r="G11" i="19"/>
  <c r="G9" i="19"/>
  <c r="G8" i="19"/>
  <c r="L1" i="19"/>
  <c r="L2" i="19"/>
  <c r="L3" i="19"/>
  <c r="L4" i="19"/>
  <c r="L5" i="19"/>
  <c r="G3" i="19"/>
  <c r="J2" i="19"/>
  <c r="G2" i="19"/>
  <c r="I2" i="19"/>
  <c r="J5" i="19"/>
  <c r="A5" i="19"/>
  <c r="B5" i="19"/>
  <c r="C5" i="19"/>
  <c r="D5" i="19"/>
  <c r="E5" i="19"/>
  <c r="G5" i="19"/>
  <c r="I5" i="19"/>
  <c r="E2" i="18"/>
  <c r="E3" i="18"/>
  <c r="D2" i="18"/>
  <c r="D3" i="18"/>
  <c r="E2" i="17"/>
  <c r="E3" i="17"/>
  <c r="D2" i="17"/>
  <c r="D3" i="17"/>
  <c r="E2" i="16"/>
  <c r="E3" i="16"/>
  <c r="D2" i="16"/>
  <c r="D3" i="16"/>
  <c r="E2" i="15"/>
  <c r="E3" i="15"/>
  <c r="D2" i="15"/>
  <c r="D3" i="15"/>
  <c r="A23" i="14"/>
  <c r="B23" i="14"/>
  <c r="C23" i="14"/>
  <c r="D23" i="14"/>
  <c r="E23" i="14"/>
  <c r="G23" i="14"/>
  <c r="G21" i="14"/>
  <c r="G20" i="14"/>
  <c r="A17" i="14"/>
  <c r="B17" i="14"/>
  <c r="C17" i="14"/>
  <c r="D17" i="14"/>
  <c r="E17" i="14"/>
  <c r="G17" i="14"/>
  <c r="G15" i="14"/>
  <c r="G14" i="14"/>
  <c r="A11" i="14"/>
  <c r="B11" i="14"/>
  <c r="C11" i="14"/>
  <c r="D11" i="14"/>
  <c r="E11" i="14"/>
  <c r="G11" i="14"/>
  <c r="G9" i="14"/>
  <c r="G8" i="14"/>
  <c r="L1" i="14"/>
  <c r="L2" i="14"/>
  <c r="L3" i="14"/>
  <c r="L4" i="14"/>
  <c r="L5" i="14"/>
  <c r="G3" i="14"/>
  <c r="J2" i="14"/>
  <c r="G2" i="14"/>
  <c r="I2" i="14"/>
  <c r="J5" i="14"/>
  <c r="A5" i="14"/>
  <c r="B5" i="14"/>
  <c r="C5" i="14"/>
  <c r="D5" i="14"/>
  <c r="E5" i="14"/>
  <c r="G5" i="14"/>
  <c r="I5" i="14"/>
  <c r="E2" i="13"/>
  <c r="E3" i="13"/>
  <c r="D2" i="13"/>
  <c r="D3" i="13"/>
  <c r="E2" i="12"/>
  <c r="E3" i="12"/>
  <c r="D2" i="12"/>
  <c r="D3" i="12"/>
  <c r="E2" i="11"/>
  <c r="E3" i="11"/>
  <c r="D2" i="11"/>
  <c r="D3" i="11"/>
  <c r="E2" i="10"/>
  <c r="E3" i="10"/>
  <c r="D2" i="10"/>
  <c r="D3" i="10"/>
  <c r="E2" i="9"/>
  <c r="E3" i="9"/>
  <c r="D2" i="9"/>
  <c r="D3" i="9"/>
  <c r="E2" i="8"/>
  <c r="E3" i="8"/>
  <c r="D2" i="8"/>
  <c r="D3" i="8"/>
  <c r="A23" i="7"/>
  <c r="B23" i="7"/>
  <c r="C23" i="7"/>
  <c r="D23" i="7"/>
  <c r="E23" i="7"/>
  <c r="G23" i="7"/>
  <c r="G21" i="7"/>
  <c r="G20" i="7"/>
  <c r="A17" i="7"/>
  <c r="B17" i="7"/>
  <c r="C17" i="7"/>
  <c r="D17" i="7"/>
  <c r="E17" i="7"/>
  <c r="G17" i="7"/>
  <c r="G15" i="7"/>
  <c r="G14" i="7"/>
  <c r="A11" i="7"/>
  <c r="B11" i="7"/>
  <c r="C11" i="7"/>
  <c r="D11" i="7"/>
  <c r="E11" i="7"/>
  <c r="G11" i="7"/>
  <c r="G9" i="7"/>
  <c r="G8" i="7"/>
  <c r="L1" i="7"/>
  <c r="L2" i="7"/>
  <c r="L3" i="7"/>
  <c r="L4" i="7"/>
  <c r="L5" i="7"/>
  <c r="G3" i="7"/>
  <c r="J2" i="7"/>
  <c r="G2" i="7"/>
  <c r="I2" i="7"/>
  <c r="J5" i="7"/>
  <c r="A5" i="7"/>
  <c r="B5" i="7"/>
  <c r="C5" i="7"/>
  <c r="D5" i="7"/>
  <c r="E5" i="7"/>
  <c r="G5" i="7"/>
  <c r="I5" i="7"/>
  <c r="E2" i="6"/>
  <c r="E3" i="6"/>
  <c r="D2" i="6"/>
  <c r="D3" i="6"/>
  <c r="E2" i="5"/>
  <c r="E3" i="5"/>
  <c r="D2" i="5"/>
  <c r="D3" i="5"/>
  <c r="E2" i="4"/>
  <c r="E3" i="4"/>
  <c r="D2" i="4"/>
  <c r="D3" i="4"/>
  <c r="A23" i="3"/>
  <c r="B23" i="3"/>
  <c r="C23" i="3"/>
  <c r="D23" i="3"/>
  <c r="E23" i="3"/>
  <c r="G23" i="3"/>
  <c r="G21" i="3"/>
  <c r="G20" i="3"/>
  <c r="A17" i="3"/>
  <c r="B17" i="3"/>
  <c r="C17" i="3"/>
  <c r="D17" i="3"/>
  <c r="E17" i="3"/>
  <c r="G17" i="3"/>
  <c r="G15" i="3"/>
  <c r="G14" i="3"/>
  <c r="A11" i="3"/>
  <c r="B11" i="3"/>
  <c r="C11" i="3"/>
  <c r="D11" i="3"/>
  <c r="E11" i="3"/>
  <c r="G11" i="3"/>
  <c r="G9" i="3"/>
  <c r="G8" i="3"/>
  <c r="L1" i="3"/>
  <c r="L2" i="3"/>
  <c r="L3" i="3"/>
  <c r="L4" i="3"/>
  <c r="L5" i="3"/>
  <c r="G3" i="3"/>
  <c r="J2" i="3"/>
  <c r="G2" i="3"/>
  <c r="I2" i="3"/>
  <c r="J5" i="3"/>
  <c r="A5" i="3"/>
  <c r="B5" i="3"/>
  <c r="C5" i="3"/>
  <c r="D5" i="3"/>
  <c r="E5" i="3"/>
  <c r="G5" i="3"/>
  <c r="I5" i="3"/>
  <c r="E2" i="1"/>
  <c r="E3" i="1"/>
  <c r="D2" i="1"/>
  <c r="D3" i="1"/>
</calcChain>
</file>

<file path=xl/sharedStrings.xml><?xml version="1.0" encoding="utf-8"?>
<sst xmlns="http://schemas.openxmlformats.org/spreadsheetml/2006/main" count="193" uniqueCount="37">
  <si>
    <t>FP Tests:</t>
  </si>
  <si>
    <t>Alpha</t>
  </si>
  <si>
    <t>Target</t>
  </si>
  <si>
    <t>Sum</t>
  </si>
  <si>
    <t>Mean</t>
  </si>
  <si>
    <t>INT Tests:</t>
  </si>
  <si>
    <t>MM Tests:</t>
  </si>
  <si>
    <t>SERV Tests:</t>
  </si>
  <si>
    <t>FP Tests</t>
  </si>
  <si>
    <t>Avgs</t>
  </si>
  <si>
    <t>Branch Avg</t>
  </si>
  <si>
    <t>Target Avg</t>
  </si>
  <si>
    <t>Avg Diff</t>
  </si>
  <si>
    <t>DIST-FP-1</t>
  </si>
  <si>
    <t>DIST-FP-2</t>
  </si>
  <si>
    <t>DIST-FP-3</t>
  </si>
  <si>
    <t>DIST-FP-4</t>
  </si>
  <si>
    <t>DIST-FP-5</t>
  </si>
  <si>
    <t>DIST-INT-1</t>
  </si>
  <si>
    <t>DIST-INT-2</t>
  </si>
  <si>
    <t>DIST-INT-3</t>
  </si>
  <si>
    <t>DIST-INT-4</t>
  </si>
  <si>
    <t>DIST-INT-5</t>
  </si>
  <si>
    <t>DIST-MM-1</t>
  </si>
  <si>
    <t>DIST-MM-2</t>
  </si>
  <si>
    <t>DIST-MM-3</t>
  </si>
  <si>
    <t>DIST-MM-4</t>
  </si>
  <si>
    <t>DIST-MM-5</t>
  </si>
  <si>
    <t>DIST-SERV-1</t>
  </si>
  <si>
    <t>DIST-SERV-2</t>
  </si>
  <si>
    <t>DIST-SERV-3</t>
  </si>
  <si>
    <t>DIST-SERV-4</t>
  </si>
  <si>
    <t>DIST-SERV-5</t>
  </si>
  <si>
    <t>Average</t>
  </si>
  <si>
    <t>Target Mispredicts</t>
  </si>
  <si>
    <t>Branch Mispredicts</t>
  </si>
  <si>
    <t>Trace 
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</si>
</sst>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0.????0"/>
    <numFmt numFmtId="168" formatCode="0.????"/>
  </numFmts>
  <fonts count="7" x14ac:knownFonts="1"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Times New Roman"/>
    </font>
    <font>
      <b/>
      <sz val="10"/>
      <name val="Times New Roman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167" fontId="4" fillId="0" borderId="0" xfId="0" applyNumberFormat="1" applyFont="1" applyBorder="1" applyAlignment="1">
      <alignment horizontal="right"/>
    </xf>
    <xf numFmtId="167" fontId="4" fillId="0" borderId="1" xfId="0" applyNumberFormat="1" applyFont="1" applyBorder="1" applyAlignment="1">
      <alignment horizontal="right"/>
    </xf>
    <xf numFmtId="167" fontId="5" fillId="0" borderId="0" xfId="0" applyNumberFormat="1" applyFont="1" applyBorder="1"/>
    <xf numFmtId="0" fontId="4" fillId="0" borderId="0" xfId="0" applyFont="1" applyBorder="1" applyAlignment="1">
      <alignment horizontal="right"/>
    </xf>
    <xf numFmtId="0" fontId="0" fillId="0" borderId="0" xfId="0" applyBorder="1"/>
    <xf numFmtId="0" fontId="1" fillId="0" borderId="0" xfId="0" applyFont="1" applyBorder="1"/>
    <xf numFmtId="0" fontId="5" fillId="0" borderId="0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0" fillId="0" borderId="1" xfId="0" applyBorder="1"/>
    <xf numFmtId="0" fontId="5" fillId="0" borderId="1" xfId="0" applyFont="1" applyBorder="1" applyAlignment="1">
      <alignment horizontal="center" wrapText="1"/>
    </xf>
    <xf numFmtId="168" fontId="0" fillId="0" borderId="0" xfId="0" applyNumberFormat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D32" sqref="D32"/>
    </sheetView>
  </sheetViews>
  <sheetFormatPr baseColWidth="10" defaultColWidth="8.83203125" defaultRowHeight="12" x14ac:dyDescent="0"/>
  <sheetData>
    <row r="1" spans="1:5">
      <c r="A1" t="s">
        <v>0</v>
      </c>
      <c r="D1" s="1" t="s">
        <v>1</v>
      </c>
      <c r="E1" s="1" t="s">
        <v>2</v>
      </c>
    </row>
    <row r="2" spans="1:5">
      <c r="A2">
        <v>3.3488099999999998</v>
      </c>
      <c r="C2" s="1" t="s">
        <v>3</v>
      </c>
      <c r="D2">
        <f>SUM(A2,A5,A8,A11,A14,A18,A21,A24,A27,A30,A34,A37,A40,A43,A46,A50,A53,A56,A59,A62)</f>
        <v>124.06934000000001</v>
      </c>
      <c r="E2">
        <f>SUM(A3,A6,A9,A12,A15,A19,A22,A25,A28,A31,A35,A38,A41,A44,A47,A51,A54,A57,A60,A63)</f>
        <v>261.4948</v>
      </c>
    </row>
    <row r="3" spans="1:5">
      <c r="A3">
        <v>3.3593199999999999</v>
      </c>
      <c r="C3" s="1" t="s">
        <v>4</v>
      </c>
      <c r="D3">
        <f>D2/20</f>
        <v>6.2034670000000007</v>
      </c>
      <c r="E3">
        <f>E2/20</f>
        <v>13.07474</v>
      </c>
    </row>
    <row r="5" spans="1:5">
      <c r="A5">
        <v>1.3124100000000001</v>
      </c>
    </row>
    <row r="6" spans="1:5">
      <c r="A6">
        <v>1.3261799999999999</v>
      </c>
    </row>
    <row r="8" spans="1:5">
      <c r="A8">
        <v>0.51434000000000002</v>
      </c>
    </row>
    <row r="9" spans="1:5">
      <c r="A9">
        <v>0.53380000000000005</v>
      </c>
    </row>
    <row r="11" spans="1:5">
      <c r="A11">
        <v>0.26007000000000002</v>
      </c>
    </row>
    <row r="12" spans="1:5">
      <c r="A12">
        <v>0.27837000000000001</v>
      </c>
    </row>
    <row r="14" spans="1:5">
      <c r="A14">
        <v>2.2438699999999998</v>
      </c>
    </row>
    <row r="15" spans="1:5">
      <c r="A15">
        <v>2.2509899999999998</v>
      </c>
    </row>
    <row r="17" spans="1:1">
      <c r="A17" t="s">
        <v>5</v>
      </c>
    </row>
    <row r="18" spans="1:1">
      <c r="A18">
        <v>8.5382700000000007</v>
      </c>
    </row>
    <row r="19" spans="1:1">
      <c r="A19">
        <v>8.5594599999999996</v>
      </c>
    </row>
    <row r="21" spans="1:1">
      <c r="A21">
        <v>11.808680000000001</v>
      </c>
    </row>
    <row r="22" spans="1:1">
      <c r="A22">
        <v>16.118179999999999</v>
      </c>
    </row>
    <row r="24" spans="1:1">
      <c r="A24">
        <v>12.587569999999999</v>
      </c>
    </row>
    <row r="25" spans="1:1">
      <c r="A25">
        <v>12.767530000000001</v>
      </c>
    </row>
    <row r="27" spans="1:1">
      <c r="A27">
        <v>2.8764400000000001</v>
      </c>
    </row>
    <row r="28" spans="1:1">
      <c r="A28">
        <v>3.4801099999999998</v>
      </c>
    </row>
    <row r="30" spans="1:1">
      <c r="A30">
        <v>0.47094999999999998</v>
      </c>
    </row>
    <row r="31" spans="1:1">
      <c r="A31">
        <v>0.66661000000000004</v>
      </c>
    </row>
    <row r="33" spans="1:1">
      <c r="A33" t="s">
        <v>6</v>
      </c>
    </row>
    <row r="34" spans="1:1">
      <c r="A34">
        <v>8.8405799999999992</v>
      </c>
    </row>
    <row r="35" spans="1:1">
      <c r="A35">
        <v>8.8558000000000003</v>
      </c>
    </row>
    <row r="37" spans="1:1">
      <c r="A37">
        <v>10.79926</v>
      </c>
    </row>
    <row r="38" spans="1:1">
      <c r="A38">
        <v>11.13754</v>
      </c>
    </row>
    <row r="40" spans="1:1">
      <c r="A40">
        <v>1.5400400000000001</v>
      </c>
    </row>
    <row r="41" spans="1:1">
      <c r="A41">
        <v>9.3043099999999992</v>
      </c>
    </row>
    <row r="43" spans="1:1">
      <c r="A43">
        <v>2.1273200000000001</v>
      </c>
    </row>
    <row r="44" spans="1:1">
      <c r="A44">
        <v>2.5931199999999999</v>
      </c>
    </row>
    <row r="46" spans="1:1">
      <c r="A46">
        <v>6.3903800000000004</v>
      </c>
    </row>
    <row r="47" spans="1:1">
      <c r="A47">
        <v>14.021660000000001</v>
      </c>
    </row>
    <row r="49" spans="1:1">
      <c r="A49" t="s">
        <v>7</v>
      </c>
    </row>
    <row r="50" spans="1:1">
      <c r="A50">
        <v>9.7567699999999995</v>
      </c>
    </row>
    <row r="51" spans="1:1">
      <c r="A51">
        <v>34.845179999999999</v>
      </c>
    </row>
    <row r="53" spans="1:1">
      <c r="A53">
        <v>10.130039999999999</v>
      </c>
    </row>
    <row r="54" spans="1:1">
      <c r="A54">
        <v>34.758710000000001</v>
      </c>
    </row>
    <row r="56" spans="1:1">
      <c r="A56">
        <v>8.0982199999999995</v>
      </c>
    </row>
    <row r="57" spans="1:1">
      <c r="A57">
        <v>18.084820000000001</v>
      </c>
    </row>
    <row r="59" spans="1:1">
      <c r="A59">
        <v>10.91217</v>
      </c>
    </row>
    <row r="60" spans="1:1">
      <c r="A60">
        <v>37.799680000000002</v>
      </c>
    </row>
    <row r="62" spans="1:1">
      <c r="A62">
        <v>11.51315</v>
      </c>
    </row>
    <row r="63" spans="1:1">
      <c r="A63">
        <v>40.753430000000002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E3" sqref="E3"/>
    </sheetView>
  </sheetViews>
  <sheetFormatPr baseColWidth="10" defaultColWidth="8.83203125" defaultRowHeight="12" x14ac:dyDescent="0"/>
  <sheetData>
    <row r="1" spans="1:5">
      <c r="A1" t="s">
        <v>0</v>
      </c>
      <c r="D1" s="1" t="s">
        <v>1</v>
      </c>
      <c r="E1" s="1" t="s">
        <v>2</v>
      </c>
    </row>
    <row r="2" spans="1:5">
      <c r="A2">
        <v>3.3514599999999999</v>
      </c>
      <c r="C2" s="1" t="s">
        <v>3</v>
      </c>
      <c r="D2">
        <f>SUM(A2,A5,A8,A11,A14,A18,A21,A24,A27,A30,A34,A37,A40,A43,A46,A50,A53,A56,A59,A62)</f>
        <v>124.53143999999998</v>
      </c>
      <c r="E2">
        <f>SUM(A3,A6,A9,A12,A15,A19,A22,A25,A28,A31,A35,A38,A41,A44,A47,A51,A54,A57,A60,A63)</f>
        <v>261.59221000000002</v>
      </c>
    </row>
    <row r="3" spans="1:5">
      <c r="A3">
        <v>3.3612600000000001</v>
      </c>
      <c r="C3" s="1" t="s">
        <v>4</v>
      </c>
      <c r="D3">
        <f>D2/20</f>
        <v>6.2265719999999991</v>
      </c>
      <c r="E3">
        <f>E2/20</f>
        <v>13.079610500000001</v>
      </c>
    </row>
    <row r="5" spans="1:5">
      <c r="A5">
        <v>1.3059400000000001</v>
      </c>
    </row>
    <row r="6" spans="1:5">
      <c r="A6">
        <v>1.3187899999999999</v>
      </c>
    </row>
    <row r="8" spans="1:5">
      <c r="A8">
        <v>0.51985999999999999</v>
      </c>
    </row>
    <row r="9" spans="1:5">
      <c r="A9">
        <v>0.53790000000000004</v>
      </c>
    </row>
    <row r="11" spans="1:5">
      <c r="A11">
        <v>0.26491999999999999</v>
      </c>
    </row>
    <row r="12" spans="1:5">
      <c r="A12">
        <v>0.28145999999999999</v>
      </c>
    </row>
    <row r="14" spans="1:5">
      <c r="A14">
        <v>2.47655</v>
      </c>
    </row>
    <row r="15" spans="1:5">
      <c r="A15">
        <v>2.4831599999999998</v>
      </c>
    </row>
    <row r="17" spans="1:1">
      <c r="A17" t="s">
        <v>5</v>
      </c>
    </row>
    <row r="18" spans="1:1">
      <c r="A18">
        <v>8.5715599999999998</v>
      </c>
    </row>
    <row r="19" spans="1:1">
      <c r="A19">
        <v>8.5919000000000008</v>
      </c>
    </row>
    <row r="21" spans="1:1">
      <c r="A21">
        <v>11.81926</v>
      </c>
    </row>
    <row r="22" spans="1:1">
      <c r="A22">
        <v>16.12313</v>
      </c>
    </row>
    <row r="24" spans="1:1">
      <c r="A24">
        <v>12.5997</v>
      </c>
    </row>
    <row r="25" spans="1:1">
      <c r="A25">
        <v>12.778650000000001</v>
      </c>
    </row>
    <row r="27" spans="1:1">
      <c r="A27">
        <v>2.8794599999999999</v>
      </c>
    </row>
    <row r="28" spans="1:1">
      <c r="A28">
        <v>3.4825499999999998</v>
      </c>
    </row>
    <row r="30" spans="1:1">
      <c r="A30">
        <v>0.46949000000000002</v>
      </c>
    </row>
    <row r="31" spans="1:1">
      <c r="A31">
        <v>0.66396999999999995</v>
      </c>
    </row>
    <row r="33" spans="1:1">
      <c r="A33" t="s">
        <v>6</v>
      </c>
    </row>
    <row r="34" spans="1:1">
      <c r="A34">
        <v>8.8697300000000006</v>
      </c>
    </row>
    <row r="35" spans="1:1">
      <c r="A35">
        <v>8.8832599999999999</v>
      </c>
    </row>
    <row r="37" spans="1:1">
      <c r="A37">
        <v>10.841939999999999</v>
      </c>
    </row>
    <row r="38" spans="1:1">
      <c r="A38">
        <v>11.17862</v>
      </c>
    </row>
    <row r="40" spans="1:1">
      <c r="A40">
        <v>1.5535600000000001</v>
      </c>
    </row>
    <row r="41" spans="1:1">
      <c r="A41">
        <v>9.2852300000000003</v>
      </c>
    </row>
    <row r="43" spans="1:1">
      <c r="A43">
        <v>2.1455299999999999</v>
      </c>
    </row>
    <row r="44" spans="1:1">
      <c r="A44">
        <v>2.6105800000000001</v>
      </c>
    </row>
    <row r="46" spans="1:1">
      <c r="A46">
        <v>6.4466599999999996</v>
      </c>
    </row>
    <row r="47" spans="1:1">
      <c r="A47">
        <v>13.90559</v>
      </c>
    </row>
    <row r="49" spans="1:1">
      <c r="A49" t="s">
        <v>7</v>
      </c>
    </row>
    <row r="50" spans="1:1">
      <c r="A50">
        <v>9.7473399999999994</v>
      </c>
    </row>
    <row r="51" spans="1:1">
      <c r="A51">
        <v>34.836399999999998</v>
      </c>
    </row>
    <row r="53" spans="1:1">
      <c r="A53">
        <v>10.106680000000001</v>
      </c>
    </row>
    <row r="54" spans="1:1">
      <c r="A54">
        <v>34.731900000000003</v>
      </c>
    </row>
    <row r="56" spans="1:1">
      <c r="A56">
        <v>8.1243200000000009</v>
      </c>
    </row>
    <row r="57" spans="1:1">
      <c r="A57">
        <v>17.999700000000001</v>
      </c>
    </row>
    <row r="59" spans="1:1">
      <c r="A59">
        <v>10.923489999999999</v>
      </c>
    </row>
    <row r="60" spans="1:1">
      <c r="A60">
        <v>37.790390000000002</v>
      </c>
    </row>
    <row r="62" spans="1:1">
      <c r="A62">
        <v>11.51399</v>
      </c>
    </row>
    <row r="63" spans="1:1">
      <c r="A63">
        <v>40.747770000000003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E3" sqref="E3"/>
    </sheetView>
  </sheetViews>
  <sheetFormatPr baseColWidth="10" defaultColWidth="8.83203125" defaultRowHeight="12" x14ac:dyDescent="0"/>
  <sheetData>
    <row r="1" spans="1:5">
      <c r="A1" t="s">
        <v>0</v>
      </c>
      <c r="D1" s="1" t="s">
        <v>1</v>
      </c>
      <c r="E1" s="1" t="s">
        <v>2</v>
      </c>
    </row>
    <row r="2" spans="1:5">
      <c r="A2">
        <v>3.3462700000000001</v>
      </c>
      <c r="C2" s="1" t="s">
        <v>3</v>
      </c>
      <c r="D2">
        <f>SUM(A2,A5,A8,A11,A14,A18,A21,A24,A27,A30,A34,A37,A40,A43,A46,A50,A53,A56,A59,A62)</f>
        <v>124.25809</v>
      </c>
      <c r="E2">
        <f>SUM(A3,A6,A9,A12,A15,A19,A22,A25,A28,A31,A35,A38,A41,A44,A47,A51,A54,A57,A60,A63)</f>
        <v>261.33563000000004</v>
      </c>
    </row>
    <row r="3" spans="1:5">
      <c r="A3">
        <v>3.3560699999999999</v>
      </c>
      <c r="C3" s="1" t="s">
        <v>4</v>
      </c>
      <c r="D3">
        <f>D2/20</f>
        <v>6.2129044999999996</v>
      </c>
      <c r="E3">
        <f>E2/20</f>
        <v>13.066781500000001</v>
      </c>
    </row>
    <row r="5" spans="1:5">
      <c r="A5">
        <v>1.3044500000000001</v>
      </c>
    </row>
    <row r="6" spans="1:5">
      <c r="A6">
        <v>1.3171900000000001</v>
      </c>
    </row>
    <row r="8" spans="1:5">
      <c r="A8">
        <v>0.51902000000000004</v>
      </c>
    </row>
    <row r="9" spans="1:5">
      <c r="A9">
        <v>0.53708999999999996</v>
      </c>
    </row>
    <row r="11" spans="1:5">
      <c r="A11">
        <v>0.26451000000000002</v>
      </c>
    </row>
    <row r="12" spans="1:5">
      <c r="A12">
        <v>0.28105000000000002</v>
      </c>
    </row>
    <row r="14" spans="1:5">
      <c r="A14">
        <v>2.2492200000000002</v>
      </c>
    </row>
    <row r="15" spans="1:5">
      <c r="A15">
        <v>2.2557999999999998</v>
      </c>
    </row>
    <row r="17" spans="1:1">
      <c r="A17" t="s">
        <v>5</v>
      </c>
    </row>
    <row r="18" spans="1:1">
      <c r="A18">
        <v>8.5696300000000001</v>
      </c>
    </row>
    <row r="19" spans="1:1">
      <c r="A19">
        <v>8.5899400000000004</v>
      </c>
    </row>
    <row r="21" spans="1:1">
      <c r="A21">
        <v>11.81082</v>
      </c>
    </row>
    <row r="22" spans="1:1">
      <c r="A22">
        <v>16.114550000000001</v>
      </c>
    </row>
    <row r="24" spans="1:1">
      <c r="A24">
        <v>12.5976</v>
      </c>
    </row>
    <row r="25" spans="1:1">
      <c r="A25">
        <v>12.776590000000001</v>
      </c>
    </row>
    <row r="27" spans="1:1">
      <c r="A27">
        <v>2.8762400000000001</v>
      </c>
    </row>
    <row r="28" spans="1:1">
      <c r="A28">
        <v>3.4791599999999998</v>
      </c>
    </row>
    <row r="30" spans="1:1">
      <c r="A30">
        <v>0.47370000000000001</v>
      </c>
    </row>
    <row r="31" spans="1:1">
      <c r="A31">
        <v>0.66817000000000004</v>
      </c>
    </row>
    <row r="33" spans="1:1">
      <c r="A33" t="s">
        <v>6</v>
      </c>
    </row>
    <row r="34" spans="1:1">
      <c r="A34">
        <v>8.8636999999999997</v>
      </c>
    </row>
    <row r="35" spans="1:1">
      <c r="A35">
        <v>8.8772300000000008</v>
      </c>
    </row>
    <row r="37" spans="1:1">
      <c r="A37">
        <v>10.842449999999999</v>
      </c>
    </row>
    <row r="38" spans="1:1">
      <c r="A38">
        <v>11.17906</v>
      </c>
    </row>
    <row r="40" spans="1:1">
      <c r="A40">
        <v>1.5502</v>
      </c>
    </row>
    <row r="41" spans="1:1">
      <c r="A41">
        <v>9.2829599999999992</v>
      </c>
    </row>
    <row r="43" spans="1:1">
      <c r="A43">
        <v>2.1426099999999999</v>
      </c>
    </row>
    <row r="44" spans="1:1">
      <c r="A44">
        <v>2.6077599999999999</v>
      </c>
    </row>
    <row r="46" spans="1:1">
      <c r="A46">
        <v>6.4432999999999998</v>
      </c>
    </row>
    <row r="47" spans="1:1">
      <c r="A47">
        <v>13.90291</v>
      </c>
    </row>
    <row r="49" spans="1:1">
      <c r="A49" t="s">
        <v>7</v>
      </c>
    </row>
    <row r="50" spans="1:1">
      <c r="A50">
        <v>9.7452400000000008</v>
      </c>
    </row>
    <row r="51" spans="1:1">
      <c r="A51">
        <v>34.837249999999997</v>
      </c>
    </row>
    <row r="53" spans="1:1">
      <c r="A53">
        <v>10.10848</v>
      </c>
    </row>
    <row r="54" spans="1:1">
      <c r="A54">
        <v>34.73657</v>
      </c>
    </row>
    <row r="56" spans="1:1">
      <c r="A56">
        <v>8.1197099999999995</v>
      </c>
    </row>
    <row r="57" spans="1:1">
      <c r="A57">
        <v>17.995840000000001</v>
      </c>
    </row>
    <row r="59" spans="1:1">
      <c r="A59">
        <v>10.92</v>
      </c>
    </row>
    <row r="60" spans="1:1">
      <c r="A60">
        <v>37.791550000000001</v>
      </c>
    </row>
    <row r="62" spans="1:1">
      <c r="A62">
        <v>11.51094</v>
      </c>
    </row>
    <row r="63" spans="1:1">
      <c r="A63">
        <v>40.748890000000003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A3" sqref="A3"/>
    </sheetView>
  </sheetViews>
  <sheetFormatPr baseColWidth="10" defaultColWidth="8.83203125" defaultRowHeight="12" x14ac:dyDescent="0"/>
  <sheetData>
    <row r="1" spans="1:5">
      <c r="A1" t="s">
        <v>0</v>
      </c>
      <c r="D1" s="1" t="s">
        <v>1</v>
      </c>
      <c r="E1" s="1" t="s">
        <v>2</v>
      </c>
    </row>
    <row r="2" spans="1:5">
      <c r="A2">
        <v>3.3519299999999999</v>
      </c>
      <c r="C2" s="1" t="s">
        <v>3</v>
      </c>
      <c r="D2">
        <f>SUM(A2,A5,A8,A11,A14,A18,A21,A24,A27,A30,A34,A37,A40,A43,A46,A50,A53,A56,A59,A62)</f>
        <v>124.21661999999999</v>
      </c>
      <c r="E2">
        <f>SUM(A3,A6,A9,A12,A15,A19,A22,A25,A28,A31,A35,A38,A41,A44,A47,A51,A54,A57,A60,A63)</f>
        <v>261.30758000000003</v>
      </c>
    </row>
    <row r="3" spans="1:5">
      <c r="A3">
        <v>3.3617300000000001</v>
      </c>
      <c r="C3" s="1" t="s">
        <v>4</v>
      </c>
      <c r="D3">
        <f>D2/20</f>
        <v>6.2108309999999998</v>
      </c>
      <c r="E3">
        <f>E2/20</f>
        <v>13.065379000000002</v>
      </c>
    </row>
    <row r="5" spans="1:5">
      <c r="A5">
        <v>1.3078000000000001</v>
      </c>
    </row>
    <row r="6" spans="1:5">
      <c r="A6">
        <v>1.3205499999999999</v>
      </c>
    </row>
    <row r="8" spans="1:5">
      <c r="A8">
        <v>0.51885000000000003</v>
      </c>
    </row>
    <row r="9" spans="1:5">
      <c r="A9">
        <v>0.53688000000000002</v>
      </c>
    </row>
    <row r="11" spans="1:5">
      <c r="A11">
        <v>0.26457999999999998</v>
      </c>
    </row>
    <row r="12" spans="1:5">
      <c r="A12">
        <v>0.28111999999999998</v>
      </c>
    </row>
    <row r="14" spans="1:5">
      <c r="A14">
        <v>2.24905</v>
      </c>
    </row>
    <row r="15" spans="1:5">
      <c r="A15">
        <v>2.25563</v>
      </c>
    </row>
    <row r="17" spans="1:1">
      <c r="A17" t="s">
        <v>5</v>
      </c>
    </row>
    <row r="18" spans="1:1">
      <c r="A18">
        <v>8.5163799999999998</v>
      </c>
    </row>
    <row r="19" spans="1:1">
      <c r="A19">
        <v>8.5366499999999998</v>
      </c>
    </row>
    <row r="21" spans="1:1">
      <c r="A21">
        <v>11.808619999999999</v>
      </c>
    </row>
    <row r="22" spans="1:1">
      <c r="A22">
        <v>16.112749999999998</v>
      </c>
    </row>
    <row r="24" spans="1:1">
      <c r="A24">
        <v>12.597300000000001</v>
      </c>
    </row>
    <row r="25" spans="1:1">
      <c r="A25">
        <v>12.776210000000001</v>
      </c>
    </row>
    <row r="27" spans="1:1">
      <c r="A27">
        <v>2.8810199999999999</v>
      </c>
    </row>
    <row r="28" spans="1:1">
      <c r="A28">
        <v>3.4837699999999998</v>
      </c>
    </row>
    <row r="30" spans="1:1">
      <c r="A30">
        <v>0.47536</v>
      </c>
    </row>
    <row r="31" spans="1:1">
      <c r="A31">
        <v>0.66983000000000004</v>
      </c>
    </row>
    <row r="33" spans="1:1">
      <c r="A33" t="s">
        <v>6</v>
      </c>
    </row>
    <row r="34" spans="1:1">
      <c r="A34">
        <v>8.8615999999999993</v>
      </c>
    </row>
    <row r="35" spans="1:1">
      <c r="A35">
        <v>8.8751200000000008</v>
      </c>
    </row>
    <row r="37" spans="1:1">
      <c r="A37">
        <v>10.843030000000001</v>
      </c>
    </row>
    <row r="38" spans="1:1">
      <c r="A38">
        <v>11.179639999999999</v>
      </c>
    </row>
    <row r="40" spans="1:1">
      <c r="A40">
        <v>1.54366</v>
      </c>
    </row>
    <row r="41" spans="1:1">
      <c r="A41">
        <v>9.2765900000000006</v>
      </c>
    </row>
    <row r="43" spans="1:1">
      <c r="A43">
        <v>2.1436299999999999</v>
      </c>
    </row>
    <row r="44" spans="1:1">
      <c r="A44">
        <v>2.6088499999999999</v>
      </c>
    </row>
    <row r="46" spans="1:1">
      <c r="A46">
        <v>6.4444900000000001</v>
      </c>
    </row>
    <row r="47" spans="1:1">
      <c r="A47">
        <v>13.9041</v>
      </c>
    </row>
    <row r="49" spans="1:1">
      <c r="A49" t="s">
        <v>7</v>
      </c>
    </row>
    <row r="50" spans="1:1">
      <c r="A50">
        <v>9.7467699999999997</v>
      </c>
    </row>
    <row r="51" spans="1:1">
      <c r="A51">
        <v>34.842399999999998</v>
      </c>
    </row>
    <row r="53" spans="1:1">
      <c r="A53">
        <v>10.10956</v>
      </c>
    </row>
    <row r="54" spans="1:1">
      <c r="A54">
        <v>34.741889999999998</v>
      </c>
    </row>
    <row r="56" spans="1:1">
      <c r="A56">
        <v>8.1225900000000006</v>
      </c>
    </row>
    <row r="57" spans="1:1">
      <c r="A57">
        <v>17.999300000000002</v>
      </c>
    </row>
    <row r="59" spans="1:1">
      <c r="A59">
        <v>10.920339999999999</v>
      </c>
    </row>
    <row r="60" spans="1:1">
      <c r="A60">
        <v>37.793509999999998</v>
      </c>
    </row>
    <row r="62" spans="1:1">
      <c r="A62">
        <v>11.510059999999999</v>
      </c>
    </row>
    <row r="63" spans="1:1">
      <c r="A63">
        <v>40.751060000000003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/>
  </sheetViews>
  <sheetFormatPr baseColWidth="10" defaultColWidth="8.83203125" defaultRowHeight="12" x14ac:dyDescent="0"/>
  <sheetData>
    <row r="1" spans="1:5">
      <c r="A1" t="s">
        <v>0</v>
      </c>
      <c r="D1" s="1" t="s">
        <v>1</v>
      </c>
      <c r="E1" s="1" t="s">
        <v>2</v>
      </c>
    </row>
    <row r="2" spans="1:5">
      <c r="A2">
        <v>3.3563700000000001</v>
      </c>
      <c r="C2" s="1" t="s">
        <v>3</v>
      </c>
      <c r="D2">
        <f>SUM(A2,A5,A8,A11,A14,A18,A21,A24,A27,A30,A34,A37,A40,A43,A46,A50,A53,A56,A59,A62)</f>
        <v>124.25351000000001</v>
      </c>
      <c r="E2">
        <f>SUM(A3,A6,A9,A12,A15,A19,A22,A25,A28,A31,A35,A38,A41,A44,A47,A51,A54,A57,A60,A63)</f>
        <v>261.35456999999997</v>
      </c>
    </row>
    <row r="3" spans="1:5">
      <c r="A3">
        <v>3.3661699999999999</v>
      </c>
      <c r="C3" s="1" t="s">
        <v>4</v>
      </c>
      <c r="D3">
        <f>D2/20</f>
        <v>6.2126755000000005</v>
      </c>
      <c r="E3">
        <f>E2/20</f>
        <v>13.067728499999998</v>
      </c>
    </row>
    <row r="5" spans="1:5">
      <c r="A5">
        <v>1.3101400000000001</v>
      </c>
    </row>
    <row r="6" spans="1:5">
      <c r="A6">
        <v>1.3228500000000001</v>
      </c>
    </row>
    <row r="8" spans="1:5">
      <c r="A8">
        <v>0.51885000000000003</v>
      </c>
    </row>
    <row r="9" spans="1:5">
      <c r="A9">
        <v>0.53688000000000002</v>
      </c>
    </row>
    <row r="11" spans="1:5">
      <c r="A11">
        <v>0.26478000000000002</v>
      </c>
    </row>
    <row r="12" spans="1:5">
      <c r="A12">
        <v>0.28132000000000001</v>
      </c>
    </row>
    <row r="14" spans="1:5">
      <c r="A14">
        <v>2.24912</v>
      </c>
    </row>
    <row r="15" spans="1:5">
      <c r="A15">
        <v>2.2557</v>
      </c>
    </row>
    <row r="17" spans="1:1">
      <c r="A17" t="s">
        <v>5</v>
      </c>
    </row>
    <row r="18" spans="1:1">
      <c r="A18">
        <v>8.5235299999999992</v>
      </c>
    </row>
    <row r="19" spans="1:1">
      <c r="A19">
        <v>8.5437999999999992</v>
      </c>
    </row>
    <row r="21" spans="1:1">
      <c r="A21">
        <v>11.80757</v>
      </c>
    </row>
    <row r="22" spans="1:1">
      <c r="A22">
        <v>16.11157</v>
      </c>
    </row>
    <row r="24" spans="1:1">
      <c r="A24">
        <v>12.598549999999999</v>
      </c>
    </row>
    <row r="25" spans="1:1">
      <c r="A25">
        <v>12.777430000000001</v>
      </c>
    </row>
    <row r="27" spans="1:1">
      <c r="A27">
        <v>2.8846099999999999</v>
      </c>
    </row>
    <row r="28" spans="1:1">
      <c r="A28">
        <v>3.48733</v>
      </c>
    </row>
    <row r="30" spans="1:1">
      <c r="A30">
        <v>0.48037000000000002</v>
      </c>
    </row>
    <row r="31" spans="1:1">
      <c r="A31">
        <v>0.67484999999999995</v>
      </c>
    </row>
    <row r="33" spans="1:1">
      <c r="A33" t="s">
        <v>6</v>
      </c>
    </row>
    <row r="34" spans="1:1">
      <c r="A34">
        <v>8.8617299999999997</v>
      </c>
    </row>
    <row r="35" spans="1:1">
      <c r="A35">
        <v>8.8752600000000008</v>
      </c>
    </row>
    <row r="37" spans="1:1">
      <c r="A37">
        <v>10.84625</v>
      </c>
    </row>
    <row r="38" spans="1:1">
      <c r="A38">
        <v>11.182829999999999</v>
      </c>
    </row>
    <row r="40" spans="1:1">
      <c r="A40">
        <v>1.5467500000000001</v>
      </c>
    </row>
    <row r="41" spans="1:1">
      <c r="A41">
        <v>9.2796400000000006</v>
      </c>
    </row>
    <row r="43" spans="1:1">
      <c r="A43">
        <v>2.1452900000000001</v>
      </c>
    </row>
    <row r="44" spans="1:1">
      <c r="A44">
        <v>2.6106400000000001</v>
      </c>
    </row>
    <row r="46" spans="1:1">
      <c r="A46">
        <v>6.44503</v>
      </c>
    </row>
    <row r="47" spans="1:1">
      <c r="A47">
        <v>13.905150000000001</v>
      </c>
    </row>
    <row r="49" spans="1:1">
      <c r="A49" t="s">
        <v>7</v>
      </c>
    </row>
    <row r="50" spans="1:1">
      <c r="A50">
        <v>9.7485300000000006</v>
      </c>
    </row>
    <row r="51" spans="1:1">
      <c r="A51">
        <v>34.846200000000003</v>
      </c>
    </row>
    <row r="53" spans="1:1">
      <c r="A53">
        <v>10.11102</v>
      </c>
    </row>
    <row r="54" spans="1:1">
      <c r="A54">
        <v>34.745559999999998</v>
      </c>
    </row>
    <row r="56" spans="1:1">
      <c r="A56">
        <v>8.1249300000000009</v>
      </c>
    </row>
    <row r="57" spans="1:1">
      <c r="A57">
        <v>18.002520000000001</v>
      </c>
    </row>
    <row r="59" spans="1:1">
      <c r="A59">
        <v>10.92132</v>
      </c>
    </row>
    <row r="60" spans="1:1">
      <c r="A60">
        <v>37.795439999999999</v>
      </c>
    </row>
    <row r="62" spans="1:1">
      <c r="A62">
        <v>11.50877</v>
      </c>
    </row>
    <row r="63" spans="1:1">
      <c r="A63">
        <v>40.753430000000002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J5" sqref="J5"/>
    </sheetView>
  </sheetViews>
  <sheetFormatPr baseColWidth="10" defaultColWidth="8.83203125" defaultRowHeight="12" x14ac:dyDescent="0"/>
  <sheetData>
    <row r="1" spans="1:12">
      <c r="A1" t="s">
        <v>8</v>
      </c>
      <c r="G1" t="s">
        <v>9</v>
      </c>
      <c r="I1" t="s">
        <v>10</v>
      </c>
      <c r="J1" t="s">
        <v>11</v>
      </c>
      <c r="L1">
        <f>SUM(A3:E3)</f>
        <v>7.7693400000000006</v>
      </c>
    </row>
    <row r="2" spans="1:12">
      <c r="A2">
        <v>3.3609200000000001</v>
      </c>
      <c r="B2">
        <v>1.3119700000000001</v>
      </c>
      <c r="C2">
        <v>0.51885000000000003</v>
      </c>
      <c r="D2">
        <v>0.26480999999999999</v>
      </c>
      <c r="E2">
        <v>2.24919</v>
      </c>
      <c r="G2">
        <f>AVERAGE(A2:E2)</f>
        <v>1.5411480000000002</v>
      </c>
      <c r="I2">
        <f>AVERAGE(G2,G8,G14,G20)</f>
        <v>6.2143830000000007</v>
      </c>
      <c r="J2">
        <f>AVERAGE(G3,G9,G15,G21)</f>
        <v>13.069709999999999</v>
      </c>
      <c r="L2">
        <f>SUM(A9:E9)</f>
        <v>41.607250000000001</v>
      </c>
    </row>
    <row r="3" spans="1:12">
      <c r="A3">
        <v>3.3706800000000001</v>
      </c>
      <c r="B3">
        <v>1.3246500000000001</v>
      </c>
      <c r="C3">
        <v>0.53688000000000002</v>
      </c>
      <c r="D3">
        <v>0.28136</v>
      </c>
      <c r="E3">
        <v>2.2557700000000001</v>
      </c>
      <c r="G3">
        <f>AVERAGE(A3:E3)</f>
        <v>1.553868</v>
      </c>
      <c r="L3">
        <f>SUM(A15:E15)</f>
        <v>45.865850000000002</v>
      </c>
    </row>
    <row r="4" spans="1:12">
      <c r="I4" t="s">
        <v>12</v>
      </c>
      <c r="L4">
        <f>SUM(A21:E21)</f>
        <v>166.15176</v>
      </c>
    </row>
    <row r="5" spans="1:12">
      <c r="A5">
        <f>A3-A2</f>
        <v>9.7599999999999909E-3</v>
      </c>
      <c r="B5">
        <f>B3-B2</f>
        <v>1.2680000000000025E-2</v>
      </c>
      <c r="C5">
        <f>C3-C2</f>
        <v>1.802999999999999E-2</v>
      </c>
      <c r="D5">
        <f>D3-D2</f>
        <v>1.6550000000000009E-2</v>
      </c>
      <c r="E5">
        <f>E3-E2</f>
        <v>6.5800000000000303E-3</v>
      </c>
      <c r="G5">
        <f>AVERAGE(A5:E5)</f>
        <v>1.2720000000000009E-2</v>
      </c>
      <c r="I5">
        <f>AVERAGE(G5,G11,G17,G23)</f>
        <v>6.8553269999999991</v>
      </c>
      <c r="J5">
        <f>J2-I2</f>
        <v>6.8553269999999982</v>
      </c>
      <c r="L5">
        <f>SUM(L1:L4)</f>
        <v>261.39420000000001</v>
      </c>
    </row>
    <row r="7" spans="1:12">
      <c r="A7" t="s">
        <v>5</v>
      </c>
    </row>
    <row r="8" spans="1:12">
      <c r="A8">
        <v>8.5284399999999998</v>
      </c>
      <c r="B8">
        <v>11.80828</v>
      </c>
      <c r="C8">
        <v>12.599500000000001</v>
      </c>
      <c r="D8">
        <v>2.8889499999999999</v>
      </c>
      <c r="E8">
        <v>0.48155999999999999</v>
      </c>
      <c r="G8">
        <f>AVERAGE(A8:E8)</f>
        <v>7.2613460000000005</v>
      </c>
    </row>
    <row r="9" spans="1:12">
      <c r="A9">
        <v>8.5487199999999994</v>
      </c>
      <c r="B9">
        <v>16.11252</v>
      </c>
      <c r="C9">
        <v>12.778420000000001</v>
      </c>
      <c r="D9">
        <v>3.4915600000000002</v>
      </c>
      <c r="E9">
        <v>0.67603000000000002</v>
      </c>
      <c r="G9">
        <f>AVERAGE(A9:E9)</f>
        <v>8.3214500000000005</v>
      </c>
    </row>
    <row r="11" spans="1:12">
      <c r="A11">
        <f>A9-A8</f>
        <v>2.0279999999999632E-2</v>
      </c>
      <c r="B11">
        <f>B9-B8</f>
        <v>4.3042400000000001</v>
      </c>
      <c r="C11">
        <f>C9-C8</f>
        <v>0.17891999999999975</v>
      </c>
      <c r="D11">
        <f>D9-D8</f>
        <v>0.60261000000000031</v>
      </c>
      <c r="E11">
        <f>E9-E8</f>
        <v>0.19447000000000003</v>
      </c>
      <c r="G11">
        <f>AVERAGE(A11:E11)</f>
        <v>1.0601039999999999</v>
      </c>
    </row>
    <row r="13" spans="1:12">
      <c r="A13" t="s">
        <v>6</v>
      </c>
    </row>
    <row r="14" spans="1:12">
      <c r="A14">
        <v>8.8604800000000008</v>
      </c>
      <c r="B14">
        <v>10.84754</v>
      </c>
      <c r="C14">
        <v>1.5571200000000001</v>
      </c>
      <c r="D14">
        <v>2.1464799999999999</v>
      </c>
      <c r="E14">
        <v>6.4453699999999996</v>
      </c>
      <c r="G14">
        <f>AVERAGE(A14:E14)</f>
        <v>5.9713980000000006</v>
      </c>
    </row>
    <row r="15" spans="1:12">
      <c r="A15">
        <v>8.8740100000000002</v>
      </c>
      <c r="B15">
        <v>11.18411</v>
      </c>
      <c r="C15">
        <v>9.2898700000000005</v>
      </c>
      <c r="D15">
        <v>2.6119300000000001</v>
      </c>
      <c r="E15">
        <v>13.90593</v>
      </c>
      <c r="G15">
        <f>AVERAGE(A15:E15)</f>
        <v>9.1731700000000007</v>
      </c>
    </row>
    <row r="17" spans="1:7">
      <c r="A17">
        <f>A15-A14</f>
        <v>1.3529999999999376E-2</v>
      </c>
      <c r="B17">
        <f>B15-B14</f>
        <v>0.33657000000000004</v>
      </c>
      <c r="C17">
        <f>C15-C14</f>
        <v>7.7327500000000002</v>
      </c>
      <c r="D17">
        <f>D15-D14</f>
        <v>0.46545000000000014</v>
      </c>
      <c r="E17">
        <f>E15-E14</f>
        <v>7.4605600000000001</v>
      </c>
      <c r="G17">
        <f>AVERAGE(A17:E17)</f>
        <v>3.2017720000000005</v>
      </c>
    </row>
    <row r="19" spans="1:7">
      <c r="A19" t="s">
        <v>7</v>
      </c>
    </row>
    <row r="20" spans="1:7">
      <c r="A20">
        <v>9.7493400000000001</v>
      </c>
      <c r="B20">
        <v>10.11051</v>
      </c>
      <c r="C20">
        <v>8.1264599999999998</v>
      </c>
      <c r="D20">
        <v>10.921860000000001</v>
      </c>
      <c r="E20">
        <v>11.51003</v>
      </c>
      <c r="G20">
        <f>AVERAGE(A20:E20)</f>
        <v>10.083640000000001</v>
      </c>
    </row>
    <row r="21" spans="1:7">
      <c r="A21">
        <v>34.848230000000001</v>
      </c>
      <c r="B21">
        <v>34.747489999999999</v>
      </c>
      <c r="C21">
        <v>18.004860000000001</v>
      </c>
      <c r="D21">
        <v>37.795749999999998</v>
      </c>
      <c r="E21">
        <v>40.755429999999997</v>
      </c>
      <c r="G21">
        <f>AVERAGE(A21:E21)</f>
        <v>33.230351999999996</v>
      </c>
    </row>
    <row r="23" spans="1:7">
      <c r="A23">
        <f>A21-A20</f>
        <v>25.098890000000001</v>
      </c>
      <c r="B23">
        <f>B21-B20</f>
        <v>24.636980000000001</v>
      </c>
      <c r="C23">
        <f>C21-C20</f>
        <v>9.878400000000001</v>
      </c>
      <c r="D23">
        <f>D21-D20</f>
        <v>26.873889999999996</v>
      </c>
      <c r="E23">
        <f>E21-E20</f>
        <v>29.245399999999997</v>
      </c>
      <c r="G23">
        <f>AVERAGE(A23:E23)</f>
        <v>23.146711999999997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G18" sqref="G18"/>
    </sheetView>
  </sheetViews>
  <sheetFormatPr baseColWidth="10" defaultColWidth="8.83203125" defaultRowHeight="12" x14ac:dyDescent="0"/>
  <sheetData>
    <row r="1" spans="1:5">
      <c r="A1" t="s">
        <v>0</v>
      </c>
      <c r="D1" s="1" t="s">
        <v>1</v>
      </c>
      <c r="E1" s="1" t="s">
        <v>2</v>
      </c>
    </row>
    <row r="2" spans="1:5">
      <c r="A2">
        <v>3.3645100000000001</v>
      </c>
      <c r="C2" s="1" t="s">
        <v>3</v>
      </c>
      <c r="D2">
        <f>SUM(A2,A5,A8,A11,A14,A18,A21,A24,A27,A30,A34,A37,A40,A43,A46,A50,A53,A56,A59,A62)</f>
        <v>124.64734999999999</v>
      </c>
      <c r="E2">
        <f>SUM(A3,A6,A9,A12,A15,A19,A22,A25,A28,A31,A35,A38,A41,A44,A47,A51,A54,A57,A60,A63)</f>
        <v>261.60144000000003</v>
      </c>
    </row>
    <row r="3" spans="1:5">
      <c r="A3">
        <v>3.3740999999999999</v>
      </c>
      <c r="C3" s="1" t="s">
        <v>4</v>
      </c>
      <c r="D3">
        <f>D2/20</f>
        <v>6.2323674999999996</v>
      </c>
      <c r="E3">
        <f>E2/20</f>
        <v>13.080072000000001</v>
      </c>
    </row>
    <row r="5" spans="1:5">
      <c r="A5">
        <v>1.3189200000000001</v>
      </c>
    </row>
    <row r="6" spans="1:5">
      <c r="A6">
        <v>1.3312600000000001</v>
      </c>
    </row>
    <row r="8" spans="1:5">
      <c r="A8">
        <v>0.51983000000000001</v>
      </c>
    </row>
    <row r="9" spans="1:5">
      <c r="A9">
        <v>0.53729000000000005</v>
      </c>
    </row>
    <row r="11" spans="1:5">
      <c r="A11">
        <v>0.27532000000000001</v>
      </c>
    </row>
    <row r="12" spans="1:5">
      <c r="A12">
        <v>0.29115000000000002</v>
      </c>
    </row>
    <row r="14" spans="1:5">
      <c r="A14">
        <v>2.4011900000000002</v>
      </c>
    </row>
    <row r="15" spans="1:5">
      <c r="A15">
        <v>2.4077700000000002</v>
      </c>
    </row>
    <row r="17" spans="1:1">
      <c r="A17" t="s">
        <v>5</v>
      </c>
    </row>
    <row r="18" spans="1:1">
      <c r="A18">
        <v>8.5379699999999996</v>
      </c>
    </row>
    <row r="19" spans="1:1">
      <c r="A19">
        <v>8.5576299999999996</v>
      </c>
    </row>
    <row r="21" spans="1:1">
      <c r="A21">
        <v>11.819089999999999</v>
      </c>
    </row>
    <row r="22" spans="1:1">
      <c r="A22">
        <v>16.118590000000001</v>
      </c>
    </row>
    <row r="24" spans="1:1">
      <c r="A24">
        <v>12.61533</v>
      </c>
    </row>
    <row r="25" spans="1:1">
      <c r="A25">
        <v>12.79326</v>
      </c>
    </row>
    <row r="27" spans="1:1">
      <c r="A27">
        <v>2.8940399999999999</v>
      </c>
    </row>
    <row r="28" spans="1:1">
      <c r="A28">
        <v>3.49641</v>
      </c>
    </row>
    <row r="30" spans="1:1">
      <c r="A30">
        <v>0.48336000000000001</v>
      </c>
    </row>
    <row r="31" spans="1:1">
      <c r="A31">
        <v>0.67776000000000003</v>
      </c>
    </row>
    <row r="33" spans="1:1">
      <c r="A33" t="s">
        <v>6</v>
      </c>
    </row>
    <row r="34" spans="1:1">
      <c r="A34">
        <v>8.8670200000000001</v>
      </c>
    </row>
    <row r="35" spans="1:1">
      <c r="A35">
        <v>8.8804499999999997</v>
      </c>
    </row>
    <row r="37" spans="1:1">
      <c r="A37">
        <v>10.860110000000001</v>
      </c>
    </row>
    <row r="38" spans="1:1">
      <c r="A38">
        <v>11.193809999999999</v>
      </c>
    </row>
    <row r="40" spans="1:1">
      <c r="A40">
        <v>1.55644</v>
      </c>
    </row>
    <row r="41" spans="1:1">
      <c r="A41">
        <v>9.2847200000000001</v>
      </c>
    </row>
    <row r="43" spans="1:1">
      <c r="A43">
        <v>2.1577999999999999</v>
      </c>
    </row>
    <row r="44" spans="1:1">
      <c r="A44">
        <v>2.6156600000000001</v>
      </c>
    </row>
    <row r="46" spans="1:1">
      <c r="A46">
        <v>6.4524499999999998</v>
      </c>
    </row>
    <row r="47" spans="1:1">
      <c r="A47">
        <v>13.90217</v>
      </c>
    </row>
    <row r="49" spans="1:1">
      <c r="A49" t="s">
        <v>7</v>
      </c>
    </row>
    <row r="50" spans="1:1">
      <c r="A50">
        <v>9.7686700000000002</v>
      </c>
    </row>
    <row r="51" spans="1:1">
      <c r="A51">
        <v>34.847149999999999</v>
      </c>
    </row>
    <row r="53" spans="1:1">
      <c r="A53">
        <v>10.13889</v>
      </c>
    </row>
    <row r="54" spans="1:1">
      <c r="A54">
        <v>34.750160000000001</v>
      </c>
    </row>
    <row r="56" spans="1:1">
      <c r="A56">
        <v>8.1425900000000002</v>
      </c>
    </row>
    <row r="57" spans="1:1">
      <c r="A57">
        <v>18.00235</v>
      </c>
    </row>
    <row r="59" spans="1:1">
      <c r="A59">
        <v>10.940099999999999</v>
      </c>
    </row>
    <row r="60" spans="1:1">
      <c r="A60">
        <v>37.786250000000003</v>
      </c>
    </row>
    <row r="62" spans="1:1">
      <c r="A62">
        <v>11.533720000000001</v>
      </c>
    </row>
    <row r="63" spans="1:1">
      <c r="A63">
        <v>40.753500000000003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E3" sqref="E3"/>
    </sheetView>
  </sheetViews>
  <sheetFormatPr baseColWidth="10" defaultColWidth="8.83203125" defaultRowHeight="12" x14ac:dyDescent="0"/>
  <sheetData>
    <row r="1" spans="1:5">
      <c r="A1" t="s">
        <v>0</v>
      </c>
      <c r="D1" s="1" t="s">
        <v>1</v>
      </c>
      <c r="E1" s="1" t="s">
        <v>2</v>
      </c>
    </row>
    <row r="2" spans="1:5">
      <c r="A2">
        <v>3.3609200000000001</v>
      </c>
      <c r="C2" s="1" t="s">
        <v>3</v>
      </c>
      <c r="D2">
        <f>SUM(A2,A5,A8,A11,A14,A18,A21,A24,A27,A30,A34,A37,A40,A43,A46,A50,A53,A56,A59,A62)</f>
        <v>124.28766</v>
      </c>
      <c r="E2">
        <f>SUM(A3,A6,A9,A12,A15,A19,A22,A25,A28,A31,A35,A38,A41,A44,A47,A51,A54,A57,A60,A63)</f>
        <v>261.39420000000001</v>
      </c>
    </row>
    <row r="3" spans="1:5">
      <c r="A3">
        <v>3.3706800000000001</v>
      </c>
      <c r="C3" s="1" t="s">
        <v>4</v>
      </c>
      <c r="D3">
        <f>D2/20</f>
        <v>6.2143829999999998</v>
      </c>
      <c r="E3">
        <f>E2/20</f>
        <v>13.069710000000001</v>
      </c>
    </row>
    <row r="5" spans="1:5">
      <c r="A5">
        <v>1.3119700000000001</v>
      </c>
    </row>
    <row r="6" spans="1:5">
      <c r="A6">
        <v>1.3246500000000001</v>
      </c>
    </row>
    <row r="8" spans="1:5">
      <c r="A8">
        <v>0.51885000000000003</v>
      </c>
    </row>
    <row r="9" spans="1:5">
      <c r="A9">
        <v>0.53688000000000002</v>
      </c>
    </row>
    <row r="11" spans="1:5">
      <c r="A11">
        <v>0.26480999999999999</v>
      </c>
    </row>
    <row r="12" spans="1:5">
      <c r="A12">
        <v>0.28136</v>
      </c>
    </row>
    <row r="14" spans="1:5">
      <c r="A14">
        <v>2.24919</v>
      </c>
    </row>
    <row r="15" spans="1:5">
      <c r="A15">
        <v>2.2557700000000001</v>
      </c>
    </row>
    <row r="17" spans="1:1">
      <c r="A17" t="s">
        <v>5</v>
      </c>
    </row>
    <row r="18" spans="1:1">
      <c r="A18">
        <v>8.5284399999999998</v>
      </c>
    </row>
    <row r="19" spans="1:1">
      <c r="A19">
        <v>8.5487199999999994</v>
      </c>
    </row>
    <row r="21" spans="1:1">
      <c r="A21">
        <v>11.80828</v>
      </c>
    </row>
    <row r="22" spans="1:1">
      <c r="A22">
        <v>16.11252</v>
      </c>
    </row>
    <row r="24" spans="1:1">
      <c r="A24">
        <v>12.599500000000001</v>
      </c>
    </row>
    <row r="25" spans="1:1">
      <c r="A25">
        <v>12.778420000000001</v>
      </c>
    </row>
    <row r="27" spans="1:1">
      <c r="A27">
        <v>2.8889499999999999</v>
      </c>
    </row>
    <row r="28" spans="1:1">
      <c r="A28">
        <v>3.4915600000000002</v>
      </c>
    </row>
    <row r="30" spans="1:1">
      <c r="A30">
        <v>0.48155999999999999</v>
      </c>
    </row>
    <row r="31" spans="1:1">
      <c r="A31">
        <v>0.67603000000000002</v>
      </c>
    </row>
    <row r="33" spans="1:1">
      <c r="A33" t="s">
        <v>6</v>
      </c>
    </row>
    <row r="34" spans="1:1">
      <c r="A34">
        <v>8.8604800000000008</v>
      </c>
    </row>
    <row r="35" spans="1:1">
      <c r="A35">
        <v>8.8740100000000002</v>
      </c>
    </row>
    <row r="37" spans="1:1">
      <c r="A37">
        <v>10.84754</v>
      </c>
    </row>
    <row r="38" spans="1:1">
      <c r="A38">
        <v>11.18411</v>
      </c>
    </row>
    <row r="40" spans="1:1">
      <c r="A40">
        <v>1.5571200000000001</v>
      </c>
    </row>
    <row r="41" spans="1:1">
      <c r="A41">
        <v>9.2898700000000005</v>
      </c>
    </row>
    <row r="43" spans="1:1">
      <c r="A43">
        <v>2.1464799999999999</v>
      </c>
    </row>
    <row r="44" spans="1:1">
      <c r="A44">
        <v>2.6119300000000001</v>
      </c>
    </row>
    <row r="46" spans="1:1">
      <c r="A46">
        <v>6.4453699999999996</v>
      </c>
    </row>
    <row r="47" spans="1:1">
      <c r="A47">
        <v>13.90593</v>
      </c>
    </row>
    <row r="49" spans="1:1">
      <c r="A49" t="s">
        <v>7</v>
      </c>
    </row>
    <row r="50" spans="1:1">
      <c r="A50">
        <v>9.7493400000000001</v>
      </c>
    </row>
    <row r="51" spans="1:1">
      <c r="A51">
        <v>34.848230000000001</v>
      </c>
    </row>
    <row r="53" spans="1:1">
      <c r="A53">
        <v>10.11051</v>
      </c>
    </row>
    <row r="54" spans="1:1">
      <c r="A54">
        <v>34.747489999999999</v>
      </c>
    </row>
    <row r="56" spans="1:1">
      <c r="A56">
        <v>8.1264599999999998</v>
      </c>
    </row>
    <row r="57" spans="1:1">
      <c r="A57">
        <v>18.004860000000001</v>
      </c>
    </row>
    <row r="59" spans="1:1">
      <c r="A59">
        <v>10.921860000000001</v>
      </c>
    </row>
    <row r="60" spans="1:1">
      <c r="A60">
        <v>37.795749999999998</v>
      </c>
    </row>
    <row r="62" spans="1:1">
      <c r="A62">
        <v>11.51003</v>
      </c>
    </row>
    <row r="63" spans="1:1">
      <c r="A63">
        <v>40.755429999999997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D3" sqref="D3"/>
    </sheetView>
  </sheetViews>
  <sheetFormatPr baseColWidth="10" defaultColWidth="8.83203125" defaultRowHeight="12" x14ac:dyDescent="0"/>
  <sheetData>
    <row r="1" spans="1:5">
      <c r="A1" t="s">
        <v>0</v>
      </c>
      <c r="D1" s="1" t="s">
        <v>1</v>
      </c>
      <c r="E1" s="1" t="s">
        <v>2</v>
      </c>
    </row>
    <row r="2" spans="1:5">
      <c r="A2">
        <v>3.3724799999999999</v>
      </c>
      <c r="C2" s="1" t="s">
        <v>3</v>
      </c>
      <c r="D2">
        <f>SUM(A2,A5,A8,A11,A14,A18,A21,A24,A27,A30,A34,A37,A40,A43,A46,A50,A53,A56,A59,A62)</f>
        <v>124.62031</v>
      </c>
      <c r="E2">
        <f>SUM(A3,A6,A9,A12,A15,A19,A22,A25,A28,A31,A35,A38,A41,A44,A47,A51,A54,A57,A60,A63)</f>
        <v>262.13067999999998</v>
      </c>
    </row>
    <row r="3" spans="1:5">
      <c r="A3">
        <v>3.3854299999999999</v>
      </c>
      <c r="C3" s="1" t="s">
        <v>4</v>
      </c>
      <c r="D3">
        <f>D2/20</f>
        <v>6.2310154999999998</v>
      </c>
      <c r="E3">
        <f>E2/20</f>
        <v>13.106534</v>
      </c>
    </row>
    <row r="5" spans="1:5">
      <c r="A5">
        <v>1.3240700000000001</v>
      </c>
    </row>
    <row r="6" spans="1:5">
      <c r="A6">
        <v>1.3412900000000001</v>
      </c>
    </row>
    <row r="8" spans="1:5">
      <c r="A8">
        <v>0.52339000000000002</v>
      </c>
    </row>
    <row r="9" spans="1:5">
      <c r="A9">
        <v>0.54806999999999995</v>
      </c>
    </row>
    <row r="11" spans="1:5">
      <c r="A11">
        <v>0.26729000000000003</v>
      </c>
    </row>
    <row r="12" spans="1:5">
      <c r="A12">
        <v>0.29060999999999998</v>
      </c>
    </row>
    <row r="14" spans="1:5">
      <c r="A14">
        <v>2.2469199999999998</v>
      </c>
    </row>
    <row r="15" spans="1:5">
      <c r="A15">
        <v>2.2564099999999998</v>
      </c>
    </row>
    <row r="17" spans="1:1">
      <c r="A17" t="s">
        <v>5</v>
      </c>
    </row>
    <row r="18" spans="1:1">
      <c r="A18">
        <v>8.5532900000000005</v>
      </c>
    </row>
    <row r="19" spans="1:1">
      <c r="A19">
        <v>8.5772200000000005</v>
      </c>
    </row>
    <row r="21" spans="1:1">
      <c r="A21">
        <v>11.860110000000001</v>
      </c>
    </row>
    <row r="22" spans="1:1">
      <c r="A22">
        <v>16.179770000000001</v>
      </c>
    </row>
    <row r="24" spans="1:1">
      <c r="A24">
        <v>12.617430000000001</v>
      </c>
    </row>
    <row r="25" spans="1:1">
      <c r="A25">
        <v>12.80265</v>
      </c>
    </row>
    <row r="27" spans="1:1">
      <c r="A27">
        <v>2.9058299999999999</v>
      </c>
    </row>
    <row r="28" spans="1:1">
      <c r="A28">
        <v>3.51119</v>
      </c>
    </row>
    <row r="30" spans="1:1">
      <c r="A30">
        <v>0.48919000000000001</v>
      </c>
    </row>
    <row r="31" spans="1:1">
      <c r="A31">
        <v>0.68745999999999996</v>
      </c>
    </row>
    <row r="33" spans="1:1">
      <c r="A33" t="s">
        <v>6</v>
      </c>
    </row>
    <row r="34" spans="1:1">
      <c r="A34">
        <v>8.8981100000000009</v>
      </c>
    </row>
    <row r="35" spans="1:1">
      <c r="A35">
        <v>8.9147200000000009</v>
      </c>
    </row>
    <row r="37" spans="1:1">
      <c r="A37">
        <v>10.83625</v>
      </c>
    </row>
    <row r="38" spans="1:1">
      <c r="A38">
        <v>11.184620000000001</v>
      </c>
    </row>
    <row r="40" spans="1:1">
      <c r="A40">
        <v>1.5601</v>
      </c>
    </row>
    <row r="41" spans="1:1">
      <c r="A41">
        <v>9.3065499999999997</v>
      </c>
    </row>
    <row r="43" spans="1:1">
      <c r="A43">
        <v>2.1516299999999999</v>
      </c>
    </row>
    <row r="44" spans="1:1">
      <c r="A44">
        <v>2.6343399999999999</v>
      </c>
    </row>
    <row r="46" spans="1:1">
      <c r="A46">
        <v>6.4507199999999996</v>
      </c>
    </row>
    <row r="47" spans="1:1">
      <c r="A47">
        <v>13.94932</v>
      </c>
    </row>
    <row r="49" spans="1:1">
      <c r="A49" t="s">
        <v>7</v>
      </c>
    </row>
    <row r="50" spans="1:1">
      <c r="A50">
        <v>9.7833500000000004</v>
      </c>
    </row>
    <row r="51" spans="1:1">
      <c r="A51">
        <v>34.923589999999997</v>
      </c>
    </row>
    <row r="53" spans="1:1">
      <c r="A53">
        <v>10.148680000000001</v>
      </c>
    </row>
    <row r="54" spans="1:1">
      <c r="A54">
        <v>34.832470000000001</v>
      </c>
    </row>
    <row r="56" spans="1:1">
      <c r="A56">
        <v>8.1491399999999992</v>
      </c>
    </row>
    <row r="57" spans="1:1">
      <c r="A57">
        <v>18.075980000000001</v>
      </c>
    </row>
    <row r="59" spans="1:1">
      <c r="A59">
        <v>10.945589999999999</v>
      </c>
    </row>
    <row r="60" spans="1:1">
      <c r="A60">
        <v>37.888939999999998</v>
      </c>
    </row>
    <row r="62" spans="1:1">
      <c r="A62">
        <v>11.53674</v>
      </c>
    </row>
    <row r="63" spans="1:1">
      <c r="A63">
        <v>40.840049999999998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C3" sqref="C3"/>
    </sheetView>
  </sheetViews>
  <sheetFormatPr baseColWidth="10" defaultColWidth="8.83203125" defaultRowHeight="12" x14ac:dyDescent="0"/>
  <sheetData>
    <row r="1" spans="1:5">
      <c r="A1" t="s">
        <v>0</v>
      </c>
      <c r="D1" s="1" t="s">
        <v>1</v>
      </c>
      <c r="E1" s="1" t="s">
        <v>2</v>
      </c>
    </row>
    <row r="2" spans="1:5">
      <c r="A2">
        <v>3.3770899999999999</v>
      </c>
      <c r="C2" s="1" t="s">
        <v>3</v>
      </c>
      <c r="D2">
        <f>SUM(A2,A5,A8,A11,A14,A18,A21,A24,A27,A30,A34,A37,A40,A43,A46,A50,A53,A56,A59,A62)</f>
        <v>124.91797999999999</v>
      </c>
      <c r="E2">
        <f>SUM(A3,A6,A9,A12,A15,A19,A22,A25,A28,A31,A35,A38,A41,A44,A47,A51,A54,A57,A60,A63)</f>
        <v>262.48435000000001</v>
      </c>
    </row>
    <row r="3" spans="1:5">
      <c r="A3">
        <v>3.3900399999999999</v>
      </c>
      <c r="C3" s="1" t="s">
        <v>4</v>
      </c>
      <c r="D3">
        <f>D2/20</f>
        <v>6.2458989999999996</v>
      </c>
      <c r="E3">
        <f>E2/20</f>
        <v>13.1242175</v>
      </c>
    </row>
    <row r="5" spans="1:5">
      <c r="A5">
        <v>1.3361099999999999</v>
      </c>
    </row>
    <row r="6" spans="1:5">
      <c r="A6">
        <v>1.3534600000000001</v>
      </c>
    </row>
    <row r="8" spans="1:5">
      <c r="A8">
        <v>0.52519000000000005</v>
      </c>
    </row>
    <row r="9" spans="1:5">
      <c r="A9">
        <v>0.55006999999999995</v>
      </c>
    </row>
    <row r="11" spans="1:5">
      <c r="A11">
        <v>0.27044000000000001</v>
      </c>
    </row>
    <row r="12" spans="1:5">
      <c r="A12">
        <v>0.29386000000000001</v>
      </c>
    </row>
    <row r="14" spans="1:5">
      <c r="A14">
        <v>2.2478699999999998</v>
      </c>
    </row>
    <row r="15" spans="1:5">
      <c r="A15">
        <v>2.25739</v>
      </c>
    </row>
    <row r="17" spans="1:1">
      <c r="A17" t="s">
        <v>5</v>
      </c>
    </row>
    <row r="18" spans="1:1">
      <c r="A18">
        <v>8.5690200000000001</v>
      </c>
    </row>
    <row r="19" spans="1:1">
      <c r="A19">
        <v>8.5929900000000004</v>
      </c>
    </row>
    <row r="21" spans="1:1">
      <c r="A21">
        <v>11.8879</v>
      </c>
    </row>
    <row r="22" spans="1:1">
      <c r="A22">
        <v>16.210280000000001</v>
      </c>
    </row>
    <row r="24" spans="1:1">
      <c r="A24">
        <v>12.63754</v>
      </c>
    </row>
    <row r="25" spans="1:1">
      <c r="A25">
        <v>12.82306</v>
      </c>
    </row>
    <row r="27" spans="1:1">
      <c r="A27">
        <v>2.9153899999999999</v>
      </c>
    </row>
    <row r="28" spans="1:1">
      <c r="A28">
        <v>3.52095</v>
      </c>
    </row>
    <row r="30" spans="1:1">
      <c r="A30">
        <v>0.49436999999999998</v>
      </c>
    </row>
    <row r="31" spans="1:1">
      <c r="A31">
        <v>0.69267999999999996</v>
      </c>
    </row>
    <row r="33" spans="1:1">
      <c r="A33" t="s">
        <v>6</v>
      </c>
    </row>
    <row r="34" spans="1:1">
      <c r="A34">
        <v>8.9174299999999995</v>
      </c>
    </row>
    <row r="35" spans="1:1">
      <c r="A35">
        <v>8.9342799999999993</v>
      </c>
    </row>
    <row r="37" spans="1:1">
      <c r="A37">
        <v>10.847670000000001</v>
      </c>
    </row>
    <row r="38" spans="1:1">
      <c r="A38">
        <v>11.19689</v>
      </c>
    </row>
    <row r="40" spans="1:1">
      <c r="A40">
        <v>1.5680700000000001</v>
      </c>
    </row>
    <row r="41" spans="1:1">
      <c r="A41">
        <v>9.3147900000000003</v>
      </c>
    </row>
    <row r="43" spans="1:1">
      <c r="A43">
        <v>2.1610200000000002</v>
      </c>
    </row>
    <row r="44" spans="1:1">
      <c r="A44">
        <v>2.6449500000000001</v>
      </c>
    </row>
    <row r="46" spans="1:1">
      <c r="A46">
        <v>6.4643499999999996</v>
      </c>
    </row>
    <row r="47" spans="1:1">
      <c r="A47">
        <v>13.968669999999999</v>
      </c>
    </row>
    <row r="49" spans="1:1">
      <c r="A49" t="s">
        <v>7</v>
      </c>
    </row>
    <row r="50" spans="1:1">
      <c r="A50">
        <v>9.8095800000000004</v>
      </c>
    </row>
    <row r="51" spans="1:1">
      <c r="A51">
        <v>34.957349999999998</v>
      </c>
    </row>
    <row r="53" spans="1:1">
      <c r="A53">
        <v>10.18174</v>
      </c>
    </row>
    <row r="54" spans="1:1">
      <c r="A54">
        <v>34.871119999999998</v>
      </c>
    </row>
    <row r="56" spans="1:1">
      <c r="A56">
        <v>8.1719200000000001</v>
      </c>
    </row>
    <row r="57" spans="1:1">
      <c r="A57">
        <v>18.107030000000002</v>
      </c>
    </row>
    <row r="59" spans="1:1">
      <c r="A59">
        <v>10.969659999999999</v>
      </c>
    </row>
    <row r="60" spans="1:1">
      <c r="A60">
        <v>37.924709999999997</v>
      </c>
    </row>
    <row r="62" spans="1:1">
      <c r="A62">
        <v>11.565619999999999</v>
      </c>
    </row>
    <row r="63" spans="1:1">
      <c r="A63">
        <v>40.879779999999997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L1" sqref="L1"/>
    </sheetView>
  </sheetViews>
  <sheetFormatPr baseColWidth="10" defaultColWidth="8.83203125" defaultRowHeight="12" x14ac:dyDescent="0"/>
  <sheetData>
    <row r="1" spans="1:12">
      <c r="A1" t="s">
        <v>8</v>
      </c>
      <c r="G1" t="s">
        <v>9</v>
      </c>
      <c r="I1" t="s">
        <v>10</v>
      </c>
      <c r="J1" t="s">
        <v>11</v>
      </c>
      <c r="L1">
        <f>SUM(A3:E3)</f>
        <v>8.1291599999999988</v>
      </c>
    </row>
    <row r="2" spans="1:12">
      <c r="A2">
        <v>3.51946</v>
      </c>
      <c r="B2">
        <v>1.2888900000000001</v>
      </c>
      <c r="C2">
        <v>0.52098</v>
      </c>
      <c r="D2">
        <v>0.27254</v>
      </c>
      <c r="E2">
        <v>2.4569200000000002</v>
      </c>
      <c r="G2">
        <f>AVERAGE(A2:E2)</f>
        <v>1.611758</v>
      </c>
      <c r="I2">
        <f>AVERAGE(G2,G8,G14,G20)</f>
        <v>7.6566240000000008</v>
      </c>
      <c r="J2">
        <f>AVERAGE(G3,G9,G15,G21)</f>
        <v>15.005798499999999</v>
      </c>
      <c r="L2">
        <f>SUM(A9:E9)</f>
        <v>39.959449999999997</v>
      </c>
    </row>
    <row r="3" spans="1:12">
      <c r="A3">
        <v>3.5308099999999998</v>
      </c>
      <c r="B3">
        <v>1.3026800000000001</v>
      </c>
      <c r="C3">
        <v>0.54118999999999995</v>
      </c>
      <c r="D3">
        <v>0.29006999999999999</v>
      </c>
      <c r="E3">
        <v>2.46441</v>
      </c>
      <c r="G3">
        <f>AVERAGE(A3:E3)</f>
        <v>1.6258319999999997</v>
      </c>
      <c r="L3">
        <f>SUM(A15:E15)</f>
        <v>49.16673999999999</v>
      </c>
    </row>
    <row r="4" spans="1:12">
      <c r="I4" t="s">
        <v>12</v>
      </c>
      <c r="L4">
        <f>SUM(A21:E21)</f>
        <v>202.86062000000001</v>
      </c>
    </row>
    <row r="5" spans="1:12">
      <c r="A5">
        <f>A3-A2</f>
        <v>1.1349999999999749E-2</v>
      </c>
      <c r="B5">
        <f>B3-B2</f>
        <v>1.3789999999999969E-2</v>
      </c>
      <c r="C5">
        <f>C3-C2</f>
        <v>2.020999999999995E-2</v>
      </c>
      <c r="D5">
        <f>D3-D2</f>
        <v>1.752999999999999E-2</v>
      </c>
      <c r="E5">
        <f>E3-E2</f>
        <v>7.4899999999997746E-3</v>
      </c>
      <c r="G5">
        <f>AVERAGE(A5:E5)</f>
        <v>1.4073999999999887E-2</v>
      </c>
      <c r="I5">
        <f>AVERAGE(G5,G11,G17,G23)</f>
        <v>7.3491744999999993</v>
      </c>
      <c r="J5">
        <f>J2-I2</f>
        <v>7.3491744999999984</v>
      </c>
      <c r="L5">
        <f>SUM(L1:L4)</f>
        <v>300.11597</v>
      </c>
    </row>
    <row r="7" spans="1:12">
      <c r="A7" t="s">
        <v>5</v>
      </c>
    </row>
    <row r="8" spans="1:12">
      <c r="A8">
        <v>7.4402699999999999</v>
      </c>
      <c r="B8">
        <v>11.29496</v>
      </c>
      <c r="C8">
        <v>12.51726</v>
      </c>
      <c r="D8">
        <v>2.68255</v>
      </c>
      <c r="E8">
        <v>0.41481000000000001</v>
      </c>
      <c r="G8">
        <f>AVERAGE(A8:E8)</f>
        <v>6.8699700000000004</v>
      </c>
    </row>
    <row r="9" spans="1:12">
      <c r="A9">
        <v>7.4618700000000002</v>
      </c>
      <c r="B9">
        <v>15.894959999999999</v>
      </c>
      <c r="C9">
        <v>12.701370000000001</v>
      </c>
      <c r="D9">
        <v>3.29061</v>
      </c>
      <c r="E9">
        <v>0.61063999999999996</v>
      </c>
      <c r="G9">
        <f>AVERAGE(A9:E9)</f>
        <v>7.9918899999999997</v>
      </c>
    </row>
    <row r="11" spans="1:12">
      <c r="A11">
        <f>A9-A8</f>
        <v>2.1600000000000286E-2</v>
      </c>
      <c r="B11">
        <f>B9-B8</f>
        <v>4.5999999999999996</v>
      </c>
      <c r="C11">
        <f>C9-C8</f>
        <v>0.18411000000000044</v>
      </c>
      <c r="D11">
        <f>D9-D8</f>
        <v>0.60806000000000004</v>
      </c>
      <c r="E11">
        <f>E9-E8</f>
        <v>0.19582999999999995</v>
      </c>
      <c r="G11">
        <f>AVERAGE(A11:E11)</f>
        <v>1.12192</v>
      </c>
    </row>
    <row r="13" spans="1:12">
      <c r="A13" t="s">
        <v>6</v>
      </c>
    </row>
    <row r="14" spans="1:12">
      <c r="A14">
        <v>8.6023399999999999</v>
      </c>
      <c r="B14">
        <v>11.17984</v>
      </c>
      <c r="C14">
        <v>3.4257300000000002</v>
      </c>
      <c r="D14">
        <v>2.3889200000000002</v>
      </c>
      <c r="E14">
        <v>7.3948299999999998</v>
      </c>
      <c r="G14">
        <f>AVERAGE(A14:E14)</f>
        <v>6.598332000000001</v>
      </c>
    </row>
    <row r="15" spans="1:12">
      <c r="A15">
        <v>8.6177299999999999</v>
      </c>
      <c r="B15">
        <v>11.534079999999999</v>
      </c>
      <c r="C15">
        <v>11.06462</v>
      </c>
      <c r="D15">
        <v>2.8716599999999999</v>
      </c>
      <c r="E15">
        <v>15.07865</v>
      </c>
      <c r="G15">
        <f>AVERAGE(A15:E15)</f>
        <v>9.8333479999999973</v>
      </c>
    </row>
    <row r="17" spans="1:7">
      <c r="A17">
        <f>A15-A14</f>
        <v>1.5390000000000015E-2</v>
      </c>
      <c r="B17">
        <f>B15-B14</f>
        <v>0.354239999999999</v>
      </c>
      <c r="C17">
        <f>C15-C14</f>
        <v>7.63889</v>
      </c>
      <c r="D17">
        <f>D15-D14</f>
        <v>0.48273999999999972</v>
      </c>
      <c r="E17">
        <f>E15-E14</f>
        <v>7.6838199999999999</v>
      </c>
      <c r="G17">
        <f>AVERAGE(A17:E17)</f>
        <v>3.2350159999999994</v>
      </c>
    </row>
    <row r="19" spans="1:7">
      <c r="A19" t="s">
        <v>7</v>
      </c>
    </row>
    <row r="20" spans="1:7">
      <c r="A20">
        <v>17.336200000000002</v>
      </c>
      <c r="B20">
        <v>18.02985</v>
      </c>
      <c r="C20">
        <v>9.8324700000000007</v>
      </c>
      <c r="D20">
        <v>15.596270000000001</v>
      </c>
      <c r="E20">
        <v>16.937390000000001</v>
      </c>
      <c r="G20">
        <f>AVERAGE(A20:E20)</f>
        <v>15.546436</v>
      </c>
    </row>
    <row r="21" spans="1:7">
      <c r="A21">
        <v>44.664189999999998</v>
      </c>
      <c r="B21">
        <v>45.004579999999997</v>
      </c>
      <c r="C21">
        <v>20.274229999999999</v>
      </c>
      <c r="D21">
        <v>44.473840000000003</v>
      </c>
      <c r="E21">
        <v>48.443779999999997</v>
      </c>
      <c r="G21">
        <f>AVERAGE(A21:E21)</f>
        <v>40.572124000000002</v>
      </c>
    </row>
    <row r="23" spans="1:7">
      <c r="A23">
        <f>A21-A20</f>
        <v>27.327989999999996</v>
      </c>
      <c r="B23">
        <f>B21-B20</f>
        <v>26.974729999999997</v>
      </c>
      <c r="C23">
        <f>C21-C20</f>
        <v>10.441759999999999</v>
      </c>
      <c r="D23">
        <f>D21-D20</f>
        <v>28.877570000000002</v>
      </c>
      <c r="E23">
        <f>E21-E20</f>
        <v>31.506389999999996</v>
      </c>
      <c r="G23">
        <f>AVERAGE(A23:E23)</f>
        <v>25.025687999999999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zoomScale="160" zoomScaleNormal="160" zoomScalePageLayoutView="160" workbookViewId="0">
      <selection activeCell="H27" sqref="H27"/>
    </sheetView>
  </sheetViews>
  <sheetFormatPr baseColWidth="10" defaultColWidth="8.83203125" defaultRowHeight="12" x14ac:dyDescent="0"/>
  <cols>
    <col min="1" max="1" width="10.83203125" customWidth="1"/>
    <col min="2" max="2" width="9.33203125" customWidth="1"/>
    <col min="3" max="3" width="10.33203125" customWidth="1"/>
    <col min="4" max="4" width="1" customWidth="1"/>
    <col min="5" max="5" width="10.6640625" customWidth="1"/>
  </cols>
  <sheetData>
    <row r="1" spans="1:7" ht="25" customHeight="1">
      <c r="A1" s="11" t="s">
        <v>36</v>
      </c>
      <c r="B1" s="11" t="s">
        <v>35</v>
      </c>
      <c r="C1" s="11" t="s">
        <v>34</v>
      </c>
      <c r="D1" s="6"/>
      <c r="E1" s="1"/>
      <c r="F1" s="1"/>
    </row>
    <row r="2" spans="1:7">
      <c r="A2" s="5" t="s">
        <v>13</v>
      </c>
      <c r="B2" s="2">
        <v>3.3488099999999998</v>
      </c>
      <c r="C2" s="2">
        <v>3.3593199999999999</v>
      </c>
      <c r="D2" s="7"/>
      <c r="F2" s="12">
        <f>ROUND(B2,3)</f>
        <v>3.3490000000000002</v>
      </c>
      <c r="G2" s="12">
        <f>ROUND(C2,3)</f>
        <v>3.359</v>
      </c>
    </row>
    <row r="3" spans="1:7">
      <c r="A3" s="5" t="s">
        <v>14</v>
      </c>
      <c r="B3" s="2">
        <v>1.3124100000000001</v>
      </c>
      <c r="C3" s="2">
        <v>1.3261799999999999</v>
      </c>
      <c r="D3" s="7"/>
      <c r="F3" s="12">
        <f t="shared" ref="F3:G21" si="0">ROUND(B3,3)</f>
        <v>1.3120000000000001</v>
      </c>
      <c r="G3" s="12">
        <f t="shared" si="0"/>
        <v>1.3260000000000001</v>
      </c>
    </row>
    <row r="4" spans="1:7">
      <c r="A4" s="5" t="s">
        <v>15</v>
      </c>
      <c r="B4" s="2">
        <v>0.51434000000000002</v>
      </c>
      <c r="C4" s="2">
        <v>0.53380000000000005</v>
      </c>
      <c r="D4" s="6"/>
      <c r="F4" s="12">
        <f t="shared" si="0"/>
        <v>0.51400000000000001</v>
      </c>
      <c r="G4" s="12">
        <f t="shared" si="0"/>
        <v>0.53400000000000003</v>
      </c>
    </row>
    <row r="5" spans="1:7">
      <c r="A5" s="5" t="s">
        <v>16</v>
      </c>
      <c r="B5" s="2">
        <v>0.26007000000000002</v>
      </c>
      <c r="C5" s="2">
        <v>0.27837000000000001</v>
      </c>
      <c r="D5" s="6"/>
      <c r="F5" s="12">
        <f t="shared" si="0"/>
        <v>0.26</v>
      </c>
      <c r="G5" s="12">
        <f t="shared" si="0"/>
        <v>0.27800000000000002</v>
      </c>
    </row>
    <row r="6" spans="1:7">
      <c r="A6" s="5" t="s">
        <v>17</v>
      </c>
      <c r="B6" s="2">
        <v>2.2438699999999998</v>
      </c>
      <c r="C6" s="2">
        <v>2.2509899999999998</v>
      </c>
      <c r="D6" s="6"/>
      <c r="F6" s="12">
        <f t="shared" si="0"/>
        <v>2.2440000000000002</v>
      </c>
      <c r="G6" s="12">
        <f t="shared" si="0"/>
        <v>2.2509999999999999</v>
      </c>
    </row>
    <row r="7" spans="1:7">
      <c r="A7" s="5" t="s">
        <v>18</v>
      </c>
      <c r="B7" s="2">
        <v>8.5382700000000007</v>
      </c>
      <c r="C7" s="2">
        <v>8.5594599999999996</v>
      </c>
      <c r="D7" s="6"/>
      <c r="F7" s="12">
        <f t="shared" si="0"/>
        <v>8.5380000000000003</v>
      </c>
      <c r="G7" s="12">
        <f t="shared" si="0"/>
        <v>8.5589999999999993</v>
      </c>
    </row>
    <row r="8" spans="1:7">
      <c r="A8" s="5" t="s">
        <v>19</v>
      </c>
      <c r="B8" s="2">
        <v>11.808680000000001</v>
      </c>
      <c r="C8" s="2">
        <v>16.115159999999999</v>
      </c>
      <c r="D8" s="6"/>
      <c r="F8" s="12">
        <f t="shared" si="0"/>
        <v>11.808999999999999</v>
      </c>
      <c r="G8" s="12">
        <f t="shared" si="0"/>
        <v>16.114999999999998</v>
      </c>
    </row>
    <row r="9" spans="1:7">
      <c r="A9" s="5" t="s">
        <v>20</v>
      </c>
      <c r="B9" s="2">
        <v>12.587569999999999</v>
      </c>
      <c r="C9" s="2">
        <v>12.767530000000001</v>
      </c>
      <c r="D9" s="6"/>
      <c r="F9" s="12">
        <f t="shared" si="0"/>
        <v>12.587999999999999</v>
      </c>
      <c r="G9" s="12">
        <f t="shared" si="0"/>
        <v>12.768000000000001</v>
      </c>
    </row>
    <row r="10" spans="1:7">
      <c r="A10" s="5" t="s">
        <v>21</v>
      </c>
      <c r="B10" s="2">
        <v>2.8764400000000001</v>
      </c>
      <c r="C10" s="2">
        <v>3.4801099999999998</v>
      </c>
      <c r="D10" s="6"/>
      <c r="F10" s="12">
        <f t="shared" si="0"/>
        <v>2.8759999999999999</v>
      </c>
      <c r="G10" s="12">
        <f t="shared" si="0"/>
        <v>3.48</v>
      </c>
    </row>
    <row r="11" spans="1:7">
      <c r="A11" s="5" t="s">
        <v>22</v>
      </c>
      <c r="B11" s="2">
        <v>0.47094999999999998</v>
      </c>
      <c r="C11" s="2">
        <v>0.66661000000000004</v>
      </c>
      <c r="D11" s="6"/>
      <c r="F11" s="12">
        <f t="shared" si="0"/>
        <v>0.47099999999999997</v>
      </c>
      <c r="G11" s="12">
        <f t="shared" si="0"/>
        <v>0.66700000000000004</v>
      </c>
    </row>
    <row r="12" spans="1:7">
      <c r="A12" s="5" t="s">
        <v>23</v>
      </c>
      <c r="B12" s="2">
        <v>8.8405799999999992</v>
      </c>
      <c r="C12" s="2">
        <v>8.8558000000000003</v>
      </c>
      <c r="D12" s="6"/>
      <c r="F12" s="12">
        <f t="shared" si="0"/>
        <v>8.8409999999999993</v>
      </c>
      <c r="G12" s="12">
        <f t="shared" si="0"/>
        <v>8.8559999999999999</v>
      </c>
    </row>
    <row r="13" spans="1:7">
      <c r="A13" s="5" t="s">
        <v>24</v>
      </c>
      <c r="B13" s="2">
        <v>10.79926</v>
      </c>
      <c r="C13" s="2">
        <v>11.13781</v>
      </c>
      <c r="D13" s="6"/>
      <c r="F13" s="12">
        <f t="shared" si="0"/>
        <v>10.798999999999999</v>
      </c>
      <c r="G13" s="12">
        <f t="shared" si="0"/>
        <v>11.138</v>
      </c>
    </row>
    <row r="14" spans="1:7">
      <c r="A14" s="5" t="s">
        <v>25</v>
      </c>
      <c r="B14" s="2">
        <v>1.5400400000000001</v>
      </c>
      <c r="C14" s="2">
        <v>9.2751300000000008</v>
      </c>
      <c r="D14" s="6"/>
      <c r="F14" s="12">
        <f t="shared" si="0"/>
        <v>1.54</v>
      </c>
      <c r="G14" s="12">
        <f t="shared" si="0"/>
        <v>9.2750000000000004</v>
      </c>
    </row>
    <row r="15" spans="1:7">
      <c r="A15" s="5" t="s">
        <v>26</v>
      </c>
      <c r="B15" s="2">
        <v>2.1273200000000001</v>
      </c>
      <c r="C15" s="2">
        <v>2.5921699999999999</v>
      </c>
      <c r="D15" s="6"/>
      <c r="F15" s="12">
        <f t="shared" si="0"/>
        <v>2.1269999999999998</v>
      </c>
      <c r="G15" s="12">
        <f t="shared" si="0"/>
        <v>2.5920000000000001</v>
      </c>
    </row>
    <row r="16" spans="1:7">
      <c r="A16" s="5" t="s">
        <v>27</v>
      </c>
      <c r="B16" s="2">
        <v>6.3903800000000004</v>
      </c>
      <c r="C16" s="2">
        <v>13.86125</v>
      </c>
      <c r="D16" s="6"/>
      <c r="F16" s="12">
        <f t="shared" si="0"/>
        <v>6.39</v>
      </c>
      <c r="G16" s="12">
        <f t="shared" si="0"/>
        <v>13.861000000000001</v>
      </c>
    </row>
    <row r="17" spans="1:7">
      <c r="A17" s="5" t="s">
        <v>28</v>
      </c>
      <c r="B17" s="2">
        <v>9.7567699999999995</v>
      </c>
      <c r="C17" s="2">
        <v>34.844099999999997</v>
      </c>
      <c r="D17" s="6"/>
      <c r="F17" s="12">
        <f t="shared" si="0"/>
        <v>9.7569999999999997</v>
      </c>
      <c r="G17" s="12">
        <f t="shared" si="0"/>
        <v>34.844000000000001</v>
      </c>
    </row>
    <row r="18" spans="1:7">
      <c r="A18" s="5" t="s">
        <v>29</v>
      </c>
      <c r="B18" s="2">
        <v>10.130039999999999</v>
      </c>
      <c r="C18" s="2">
        <v>34.756070000000001</v>
      </c>
      <c r="D18" s="6"/>
      <c r="F18" s="12">
        <f t="shared" si="0"/>
        <v>10.130000000000001</v>
      </c>
      <c r="G18" s="12">
        <f t="shared" si="0"/>
        <v>34.756</v>
      </c>
    </row>
    <row r="19" spans="1:7">
      <c r="A19" s="5" t="s">
        <v>30</v>
      </c>
      <c r="B19" s="2">
        <v>8.0982199999999995</v>
      </c>
      <c r="C19" s="2">
        <v>17.981770000000001</v>
      </c>
      <c r="D19" s="6"/>
      <c r="F19" s="12">
        <f t="shared" si="0"/>
        <v>8.0980000000000008</v>
      </c>
      <c r="G19" s="12">
        <f t="shared" si="0"/>
        <v>17.981999999999999</v>
      </c>
    </row>
    <row r="20" spans="1:7">
      <c r="A20" s="5" t="s">
        <v>31</v>
      </c>
      <c r="B20" s="2">
        <v>10.91217</v>
      </c>
      <c r="C20" s="2">
        <v>37.791919999999998</v>
      </c>
      <c r="D20" s="6"/>
      <c r="F20" s="12">
        <f t="shared" si="0"/>
        <v>10.912000000000001</v>
      </c>
      <c r="G20" s="12">
        <f t="shared" si="0"/>
        <v>37.792000000000002</v>
      </c>
    </row>
    <row r="21" spans="1:7">
      <c r="A21" s="9" t="s">
        <v>32</v>
      </c>
      <c r="B21" s="3">
        <v>11.51315</v>
      </c>
      <c r="C21" s="3">
        <v>40.753810000000001</v>
      </c>
      <c r="D21" s="10"/>
      <c r="F21" s="12">
        <f t="shared" si="0"/>
        <v>11.513</v>
      </c>
      <c r="G21" s="12">
        <f t="shared" si="0"/>
        <v>40.753999999999998</v>
      </c>
    </row>
    <row r="22" spans="1:7">
      <c r="A22" s="8" t="s">
        <v>3</v>
      </c>
      <c r="B22" s="4">
        <f>SUM(B2:B21)</f>
        <v>124.06934000000001</v>
      </c>
      <c r="C22" s="4">
        <f>SUM(C2:C21)</f>
        <v>261.18736000000001</v>
      </c>
      <c r="D22" s="6"/>
      <c r="F22" s="12">
        <f>SUM(F2:F21)</f>
        <v>124.068</v>
      </c>
      <c r="G22" s="12">
        <f>SUM(G2:G21)</f>
        <v>261.18700000000001</v>
      </c>
    </row>
    <row r="23" spans="1:7">
      <c r="A23" s="8" t="s">
        <v>33</v>
      </c>
      <c r="B23" s="4">
        <f>AVERAGE(B2:B21)</f>
        <v>6.2034670000000007</v>
      </c>
      <c r="C23" s="4">
        <f>AVERAGE(C2:C21)</f>
        <v>13.059368000000001</v>
      </c>
      <c r="D23" s="6"/>
      <c r="F23" s="12">
        <f>AVERAGE(F2:F21)</f>
        <v>6.2034000000000002</v>
      </c>
      <c r="G23" s="12">
        <f>AVERAGE(G2:G21)</f>
        <v>13.05935</v>
      </c>
    </row>
  </sheetData>
  <phoneticPr fontId="6" type="noConversion"/>
  <pageMargins left="0.78749999999999998" right="0.78749999999999998" top="1.0249999999999999" bottom="1.0249999999999999" header="0.78749999999999998" footer="0.78749999999999998"/>
  <pageSetup orientation="portrait" horizontalDpi="4294967292" verticalDpi="4294967292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L5" sqref="L5"/>
    </sheetView>
  </sheetViews>
  <sheetFormatPr baseColWidth="10" defaultColWidth="8.83203125" defaultRowHeight="12" x14ac:dyDescent="0"/>
  <sheetData>
    <row r="1" spans="1:12">
      <c r="A1" t="s">
        <v>8</v>
      </c>
      <c r="G1" t="s">
        <v>9</v>
      </c>
      <c r="I1" t="s">
        <v>10</v>
      </c>
      <c r="J1" t="s">
        <v>11</v>
      </c>
      <c r="L1">
        <f>SUM(A3:E3)</f>
        <v>7.9825699999999999</v>
      </c>
    </row>
    <row r="2" spans="1:12">
      <c r="A2">
        <v>3.3514599999999999</v>
      </c>
      <c r="B2">
        <v>1.3059400000000001</v>
      </c>
      <c r="C2">
        <v>0.51985999999999999</v>
      </c>
      <c r="D2">
        <v>0.26491999999999999</v>
      </c>
      <c r="E2">
        <v>2.47655</v>
      </c>
      <c r="G2">
        <f>AVERAGE(A2:E2)</f>
        <v>1.5837460000000001</v>
      </c>
      <c r="I2">
        <f>AVERAGE(G2,G8,G14,G20)</f>
        <v>6.226572</v>
      </c>
      <c r="J2">
        <f>AVERAGE(G3,G9,G15,G21)</f>
        <v>13.066035500000002</v>
      </c>
      <c r="L2">
        <f>SUM(A9:E9)</f>
        <v>41.6402</v>
      </c>
    </row>
    <row r="3" spans="1:12">
      <c r="A3">
        <v>3.3612600000000001</v>
      </c>
      <c r="B3">
        <v>1.3187899999999999</v>
      </c>
      <c r="C3">
        <v>0.53790000000000004</v>
      </c>
      <c r="D3">
        <v>0.28145999999999999</v>
      </c>
      <c r="E3">
        <v>2.4831599999999998</v>
      </c>
      <c r="G3">
        <f>AVERAGE(A3:E3)</f>
        <v>1.596514</v>
      </c>
      <c r="L3">
        <f>SUM(A15:E15)</f>
        <v>45.857959999999999</v>
      </c>
    </row>
    <row r="4" spans="1:12">
      <c r="I4" t="s">
        <v>12</v>
      </c>
      <c r="L4">
        <f>SUM(A21:E21)</f>
        <v>165.83998</v>
      </c>
    </row>
    <row r="5" spans="1:12">
      <c r="A5">
        <f>A3-A2</f>
        <v>9.800000000000253E-3</v>
      </c>
      <c r="B5">
        <f>B3-B2</f>
        <v>1.2849999999999806E-2</v>
      </c>
      <c r="C5">
        <f>C3-C2</f>
        <v>1.8040000000000056E-2</v>
      </c>
      <c r="D5">
        <f>D3-D2</f>
        <v>1.6539999999999999E-2</v>
      </c>
      <c r="E5">
        <f>E3-E2</f>
        <v>6.6099999999997827E-3</v>
      </c>
      <c r="G5">
        <f>AVERAGE(A5:E5)</f>
        <v>1.2767999999999979E-2</v>
      </c>
      <c r="I5">
        <f>AVERAGE(G5,G11,G17,G23)</f>
        <v>6.8394634999999999</v>
      </c>
      <c r="J5">
        <f>J2-I2</f>
        <v>6.8394635000000017</v>
      </c>
      <c r="L5">
        <f>SUM(L1:L4)</f>
        <v>261.32070999999996</v>
      </c>
    </row>
    <row r="7" spans="1:12">
      <c r="A7" t="s">
        <v>5</v>
      </c>
    </row>
    <row r="8" spans="1:12">
      <c r="A8">
        <v>8.5715599999999998</v>
      </c>
      <c r="B8">
        <v>11.81926</v>
      </c>
      <c r="C8">
        <v>12.5997</v>
      </c>
      <c r="D8">
        <v>2.8794599999999999</v>
      </c>
      <c r="E8">
        <v>0.46949000000000002</v>
      </c>
      <c r="G8">
        <f>AVERAGE(A8:E8)</f>
        <v>7.2678940000000001</v>
      </c>
    </row>
    <row r="9" spans="1:12">
      <c r="A9">
        <v>8.5919000000000008</v>
      </c>
      <c r="B9">
        <v>16.12313</v>
      </c>
      <c r="C9">
        <v>12.778650000000001</v>
      </c>
      <c r="D9">
        <v>3.4825499999999998</v>
      </c>
      <c r="E9">
        <v>0.66396999999999995</v>
      </c>
      <c r="G9">
        <f>AVERAGE(A9:E9)</f>
        <v>8.3280399999999997</v>
      </c>
    </row>
    <row r="11" spans="1:12">
      <c r="A11">
        <f>A9-A8</f>
        <v>2.0340000000000913E-2</v>
      </c>
      <c r="B11">
        <f>B9-B8</f>
        <v>4.3038699999999999</v>
      </c>
      <c r="C11">
        <f>C9-C8</f>
        <v>0.17895000000000039</v>
      </c>
      <c r="D11">
        <f>D9-D8</f>
        <v>0.6030899999999999</v>
      </c>
      <c r="E11">
        <f>E9-E8</f>
        <v>0.19447999999999993</v>
      </c>
      <c r="G11">
        <f>AVERAGE(A11:E11)</f>
        <v>1.060146</v>
      </c>
    </row>
    <row r="13" spans="1:12">
      <c r="A13" t="s">
        <v>6</v>
      </c>
    </row>
    <row r="14" spans="1:12">
      <c r="A14">
        <v>8.8697300000000006</v>
      </c>
      <c r="B14">
        <v>10.841939999999999</v>
      </c>
      <c r="C14">
        <v>1.5535600000000001</v>
      </c>
      <c r="D14">
        <v>2.1455299999999999</v>
      </c>
      <c r="E14">
        <v>6.4466599999999996</v>
      </c>
      <c r="G14">
        <f>AVERAGE(A14:E14)</f>
        <v>5.9714839999999993</v>
      </c>
    </row>
    <row r="15" spans="1:12">
      <c r="A15">
        <v>8.8832599999999999</v>
      </c>
      <c r="B15">
        <v>11.17862</v>
      </c>
      <c r="C15">
        <v>9.2852300000000003</v>
      </c>
      <c r="D15">
        <v>2.6105800000000001</v>
      </c>
      <c r="E15">
        <v>13.900270000000001</v>
      </c>
      <c r="G15">
        <f>AVERAGE(A15:E15)</f>
        <v>9.1715920000000004</v>
      </c>
    </row>
    <row r="17" spans="1:7">
      <c r="A17">
        <f>A15-A14</f>
        <v>1.3529999999999376E-2</v>
      </c>
      <c r="B17">
        <f>B15-B14</f>
        <v>0.3366800000000012</v>
      </c>
      <c r="C17">
        <f>C15-C14</f>
        <v>7.7316700000000003</v>
      </c>
      <c r="D17">
        <f>D15-D14</f>
        <v>0.46505000000000019</v>
      </c>
      <c r="E17">
        <f>E15-E14</f>
        <v>7.4536100000000012</v>
      </c>
      <c r="G17">
        <f>AVERAGE(A17:E17)</f>
        <v>3.2001080000000002</v>
      </c>
    </row>
    <row r="19" spans="1:7">
      <c r="A19" t="s">
        <v>7</v>
      </c>
    </row>
    <row r="20" spans="1:7">
      <c r="A20">
        <v>9.7473399999999994</v>
      </c>
      <c r="B20">
        <v>10.106680000000001</v>
      </c>
      <c r="C20">
        <v>8.1243200000000009</v>
      </c>
      <c r="D20">
        <v>10.923489999999999</v>
      </c>
      <c r="E20">
        <v>11.51399</v>
      </c>
      <c r="G20">
        <f>AVERAGE(A20:E20)</f>
        <v>10.083164</v>
      </c>
    </row>
    <row r="21" spans="1:7">
      <c r="A21">
        <v>34.801519999999996</v>
      </c>
      <c r="B21">
        <v>34.695419999999999</v>
      </c>
      <c r="C21">
        <v>17.996449999999999</v>
      </c>
      <c r="D21">
        <v>37.712490000000003</v>
      </c>
      <c r="E21">
        <v>40.634099999999997</v>
      </c>
      <c r="G21">
        <f>AVERAGE(A21:E21)</f>
        <v>33.167996000000002</v>
      </c>
    </row>
    <row r="23" spans="1:7">
      <c r="A23">
        <f>A21-A20</f>
        <v>25.054179999999995</v>
      </c>
      <c r="B23">
        <f>B21-B20</f>
        <v>24.588739999999998</v>
      </c>
      <c r="C23">
        <f>C21-C20</f>
        <v>9.8721299999999985</v>
      </c>
      <c r="D23">
        <f>D21-D20</f>
        <v>26.789000000000001</v>
      </c>
      <c r="E23">
        <f>E21-E20</f>
        <v>29.120109999999997</v>
      </c>
      <c r="G23">
        <f>AVERAGE(A23:E23)</f>
        <v>23.084831999999999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L1" sqref="L1"/>
    </sheetView>
  </sheetViews>
  <sheetFormatPr baseColWidth="10" defaultColWidth="8.83203125" defaultRowHeight="12" x14ac:dyDescent="0"/>
  <sheetData>
    <row r="1" spans="1:12">
      <c r="A1" t="s">
        <v>8</v>
      </c>
      <c r="G1" t="s">
        <v>9</v>
      </c>
      <c r="I1" t="s">
        <v>10</v>
      </c>
      <c r="J1" t="s">
        <v>11</v>
      </c>
      <c r="L1">
        <f>SUM(A3:E3)</f>
        <v>7.9660700000000002</v>
      </c>
    </row>
    <row r="2" spans="1:12">
      <c r="A2">
        <v>3.3514599999999999</v>
      </c>
      <c r="B2">
        <v>1.3059400000000001</v>
      </c>
      <c r="C2">
        <v>0.51985999999999999</v>
      </c>
      <c r="D2">
        <v>0.26491999999999999</v>
      </c>
      <c r="E2">
        <v>2.47655</v>
      </c>
      <c r="G2">
        <f>AVERAGE(A2:E2)</f>
        <v>1.5837460000000001</v>
      </c>
      <c r="I2">
        <f>AVERAGE(G2,G8,G14,G20)</f>
        <v>6.226572</v>
      </c>
      <c r="J2">
        <f>AVERAGE(G3,G9,G15,G21)</f>
        <v>9.7449359999999992</v>
      </c>
      <c r="L2">
        <f>SUM(A9:E9)</f>
        <v>37.717269999999999</v>
      </c>
    </row>
    <row r="3" spans="1:12">
      <c r="A3">
        <v>3.3592200000000001</v>
      </c>
      <c r="B3">
        <v>1.3155300000000001</v>
      </c>
      <c r="C3">
        <v>0.53349000000000002</v>
      </c>
      <c r="D3">
        <v>0.27471000000000001</v>
      </c>
      <c r="E3">
        <v>2.48312</v>
      </c>
      <c r="G3">
        <f>AVERAGE(A3:E3)</f>
        <v>1.5932140000000001</v>
      </c>
      <c r="L3">
        <f>SUM(A15:E15)</f>
        <v>38.109810000000003</v>
      </c>
    </row>
    <row r="4" spans="1:12">
      <c r="I4" t="s">
        <v>12</v>
      </c>
      <c r="L4">
        <f>SUM(A21:E21)</f>
        <v>111.10557</v>
      </c>
    </row>
    <row r="5" spans="1:12">
      <c r="A5">
        <f>A3-A2</f>
        <v>7.7600000000002112E-3</v>
      </c>
      <c r="B5">
        <f>B3-B2</f>
        <v>9.5899999999999874E-3</v>
      </c>
      <c r="C5">
        <f>C3-C2</f>
        <v>1.3630000000000031E-2</v>
      </c>
      <c r="D5">
        <f>D3-D2</f>
        <v>9.7900000000000209E-3</v>
      </c>
      <c r="E5">
        <f>E3-E2</f>
        <v>6.5699999999999648E-3</v>
      </c>
      <c r="G5">
        <f>AVERAGE(A5:E5)</f>
        <v>9.4680000000000424E-3</v>
      </c>
      <c r="I5">
        <f>AVERAGE(G5,G11,G17,G23)</f>
        <v>3.518364</v>
      </c>
      <c r="J5">
        <f>J2-I2</f>
        <v>3.5183639999999992</v>
      </c>
      <c r="L5">
        <f>SUM(L1:L4)</f>
        <v>194.89872</v>
      </c>
    </row>
    <row r="7" spans="1:12">
      <c r="A7" t="s">
        <v>5</v>
      </c>
    </row>
    <row r="8" spans="1:12">
      <c r="A8">
        <v>8.5715599999999998</v>
      </c>
      <c r="B8">
        <v>11.81926</v>
      </c>
      <c r="C8">
        <v>12.5997</v>
      </c>
      <c r="D8">
        <v>2.8794599999999999</v>
      </c>
      <c r="E8">
        <v>0.46949000000000002</v>
      </c>
      <c r="G8">
        <f>AVERAGE(A8:E8)</f>
        <v>7.2678940000000001</v>
      </c>
    </row>
    <row r="9" spans="1:12">
      <c r="A9">
        <v>8.5809499999999996</v>
      </c>
      <c r="B9">
        <v>12.72024</v>
      </c>
      <c r="C9">
        <v>12.61828</v>
      </c>
      <c r="D9">
        <v>3.1348500000000001</v>
      </c>
      <c r="E9">
        <v>0.66295000000000004</v>
      </c>
      <c r="G9">
        <f>AVERAGE(A9:E9)</f>
        <v>7.5434539999999997</v>
      </c>
    </row>
    <row r="11" spans="1:12">
      <c r="A11">
        <f>A9-A8</f>
        <v>9.3899999999997874E-3</v>
      </c>
      <c r="B11">
        <f>B9-B8</f>
        <v>0.90098000000000056</v>
      </c>
      <c r="C11">
        <f>C9-C8</f>
        <v>1.8580000000000041E-2</v>
      </c>
      <c r="D11">
        <f>D9-D8</f>
        <v>0.25539000000000023</v>
      </c>
      <c r="E11">
        <f>E9-E8</f>
        <v>0.19346000000000002</v>
      </c>
      <c r="G11">
        <f>AVERAGE(A11:E11)</f>
        <v>0.27556000000000014</v>
      </c>
    </row>
    <row r="13" spans="1:12">
      <c r="A13" t="s">
        <v>6</v>
      </c>
    </row>
    <row r="14" spans="1:12">
      <c r="A14">
        <v>8.8697300000000006</v>
      </c>
      <c r="B14">
        <v>10.841939999999999</v>
      </c>
      <c r="C14">
        <v>1.5535600000000001</v>
      </c>
      <c r="D14">
        <v>2.1455299999999999</v>
      </c>
      <c r="E14">
        <v>6.4466599999999996</v>
      </c>
      <c r="G14">
        <f>AVERAGE(A14:E14)</f>
        <v>5.9714839999999993</v>
      </c>
    </row>
    <row r="15" spans="1:12">
      <c r="A15">
        <v>8.8821100000000008</v>
      </c>
      <c r="B15">
        <v>11.001670000000001</v>
      </c>
      <c r="C15">
        <v>7.1074599999999997</v>
      </c>
      <c r="D15">
        <v>2.4143699999999999</v>
      </c>
      <c r="E15">
        <v>8.7042000000000002</v>
      </c>
      <c r="G15">
        <f>AVERAGE(A15:E15)</f>
        <v>7.6219620000000008</v>
      </c>
    </row>
    <row r="17" spans="1:7">
      <c r="A17">
        <f>A15-A14</f>
        <v>1.238000000000028E-2</v>
      </c>
      <c r="B17">
        <f>B15-B14</f>
        <v>0.15973000000000148</v>
      </c>
      <c r="C17">
        <f>C15-C14</f>
        <v>5.5538999999999996</v>
      </c>
      <c r="D17">
        <f>D15-D14</f>
        <v>0.26883999999999997</v>
      </c>
      <c r="E17">
        <f>E15-E14</f>
        <v>2.2575400000000005</v>
      </c>
      <c r="G17">
        <f>AVERAGE(A17:E17)</f>
        <v>1.6504780000000003</v>
      </c>
    </row>
    <row r="19" spans="1:7">
      <c r="A19" t="s">
        <v>7</v>
      </c>
    </row>
    <row r="20" spans="1:7">
      <c r="A20">
        <v>9.7473399999999994</v>
      </c>
      <c r="B20">
        <v>10.106680000000001</v>
      </c>
      <c r="C20">
        <v>8.1243200000000009</v>
      </c>
      <c r="D20">
        <v>10.923489999999999</v>
      </c>
      <c r="E20">
        <v>11.51399</v>
      </c>
      <c r="G20">
        <f>AVERAGE(A20:E20)</f>
        <v>10.083164</v>
      </c>
    </row>
    <row r="21" spans="1:7">
      <c r="A21">
        <v>27.265550000000001</v>
      </c>
      <c r="B21">
        <v>28.117650000000001</v>
      </c>
      <c r="C21">
        <v>11.80641</v>
      </c>
      <c r="D21">
        <v>20.956859999999999</v>
      </c>
      <c r="E21">
        <v>22.959099999999999</v>
      </c>
      <c r="G21">
        <f>AVERAGE(A21:E21)</f>
        <v>22.221114</v>
      </c>
    </row>
    <row r="23" spans="1:7">
      <c r="A23">
        <f>A21-A20</f>
        <v>17.518210000000003</v>
      </c>
      <c r="B23">
        <f>B21-B20</f>
        <v>18.01097</v>
      </c>
      <c r="C23">
        <f>C21-C20</f>
        <v>3.6820899999999988</v>
      </c>
      <c r="D23">
        <f>D21-D20</f>
        <v>10.03337</v>
      </c>
      <c r="E23">
        <f>E21-E20</f>
        <v>11.44511</v>
      </c>
      <c r="G23">
        <f>AVERAGE(A23:E23)</f>
        <v>12.13795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E31" sqref="E31"/>
    </sheetView>
  </sheetViews>
  <sheetFormatPr baseColWidth="10" defaultColWidth="8.83203125" defaultRowHeight="12" x14ac:dyDescent="0"/>
  <sheetData>
    <row r="1" spans="1:12">
      <c r="A1" t="s">
        <v>8</v>
      </c>
      <c r="G1" t="s">
        <v>9</v>
      </c>
      <c r="I1" t="s">
        <v>10</v>
      </c>
      <c r="J1" t="s">
        <v>11</v>
      </c>
      <c r="L1">
        <f>SUM(A3:E3)</f>
        <v>7.9825100000000013</v>
      </c>
    </row>
    <row r="2" spans="1:12">
      <c r="A2">
        <v>3.3514599999999999</v>
      </c>
      <c r="B2">
        <v>1.3059400000000001</v>
      </c>
      <c r="C2">
        <v>0.51985999999999999</v>
      </c>
      <c r="D2">
        <v>0.26491999999999999</v>
      </c>
      <c r="E2">
        <v>2.47655</v>
      </c>
      <c r="G2">
        <f>AVERAGE(A2:E2)</f>
        <v>1.5837460000000001</v>
      </c>
      <c r="I2">
        <f>AVERAGE(G2,G8,G14,G20)</f>
        <v>6.226572</v>
      </c>
      <c r="J2">
        <f>AVERAGE(G3,G9,G15,G21)</f>
        <v>13.133022</v>
      </c>
      <c r="L2">
        <f>SUM(A9:E9)</f>
        <v>41.799610000000001</v>
      </c>
    </row>
    <row r="3" spans="1:12">
      <c r="A3">
        <v>3.3613200000000001</v>
      </c>
      <c r="B3">
        <v>1.3187500000000001</v>
      </c>
      <c r="C3">
        <v>0.53790000000000004</v>
      </c>
      <c r="D3">
        <v>0.28132000000000001</v>
      </c>
      <c r="E3">
        <v>2.4832200000000002</v>
      </c>
      <c r="G3">
        <f>AVERAGE(A3:E3)</f>
        <v>1.5965020000000003</v>
      </c>
      <c r="L3">
        <f>SUM(A15:E15)</f>
        <v>46.395150000000001</v>
      </c>
    </row>
    <row r="4" spans="1:12">
      <c r="I4" t="s">
        <v>12</v>
      </c>
      <c r="L4">
        <f>SUM(A21:E21)</f>
        <v>166.48317</v>
      </c>
    </row>
    <row r="5" spans="1:12">
      <c r="A5">
        <f>A3-A2</f>
        <v>9.8600000000002019E-3</v>
      </c>
      <c r="B5">
        <f>B3-B2</f>
        <v>1.2809999999999988E-2</v>
      </c>
      <c r="C5">
        <f>C3-C2</f>
        <v>1.8040000000000056E-2</v>
      </c>
      <c r="D5">
        <f>D3-D2</f>
        <v>1.6400000000000026E-2</v>
      </c>
      <c r="E5">
        <f>E3-E2</f>
        <v>6.6700000000001758E-3</v>
      </c>
      <c r="G5">
        <f>AVERAGE(A5:E5)</f>
        <v>1.275600000000009E-2</v>
      </c>
      <c r="I5">
        <f>AVERAGE(G5,G11,G17,G23)</f>
        <v>6.9064500000000004</v>
      </c>
      <c r="J5">
        <f>J2-I2</f>
        <v>6.9064500000000004</v>
      </c>
      <c r="L5">
        <f>SUM(L1:L4)</f>
        <v>262.66043999999999</v>
      </c>
    </row>
    <row r="7" spans="1:12">
      <c r="A7" t="s">
        <v>5</v>
      </c>
    </row>
    <row r="8" spans="1:12">
      <c r="A8">
        <v>8.5715599999999998</v>
      </c>
      <c r="B8">
        <v>11.81926</v>
      </c>
      <c r="C8">
        <v>12.5997</v>
      </c>
      <c r="D8">
        <v>2.8794599999999999</v>
      </c>
      <c r="E8">
        <v>0.46949000000000002</v>
      </c>
      <c r="G8">
        <f>AVERAGE(A8:E8)</f>
        <v>7.2678940000000001</v>
      </c>
    </row>
    <row r="9" spans="1:12">
      <c r="A9">
        <v>8.5922699999999992</v>
      </c>
      <c r="B9">
        <v>16.214479999999998</v>
      </c>
      <c r="C9">
        <v>12.847569999999999</v>
      </c>
      <c r="D9">
        <v>3.48102</v>
      </c>
      <c r="E9">
        <v>0.66427000000000003</v>
      </c>
      <c r="G9">
        <f>AVERAGE(A9:E9)</f>
        <v>8.359922000000001</v>
      </c>
    </row>
    <row r="11" spans="1:12">
      <c r="A11">
        <f>A9-A8</f>
        <v>2.070999999999934E-2</v>
      </c>
      <c r="B11">
        <f>B9-B8</f>
        <v>4.3952199999999984</v>
      </c>
      <c r="C11">
        <f>C9-C8</f>
        <v>0.24786999999999892</v>
      </c>
      <c r="D11">
        <f>D9-D8</f>
        <v>0.60156000000000009</v>
      </c>
      <c r="E11">
        <f>E9-E8</f>
        <v>0.19478000000000001</v>
      </c>
      <c r="G11">
        <f>AVERAGE(A11:E11)</f>
        <v>1.0920279999999993</v>
      </c>
    </row>
    <row r="13" spans="1:12">
      <c r="A13" t="s">
        <v>6</v>
      </c>
    </row>
    <row r="14" spans="1:12">
      <c r="A14">
        <v>8.8697300000000006</v>
      </c>
      <c r="B14">
        <v>10.841939999999999</v>
      </c>
      <c r="C14">
        <v>1.5535600000000001</v>
      </c>
      <c r="D14">
        <v>2.1455299999999999</v>
      </c>
      <c r="E14">
        <v>6.4466599999999996</v>
      </c>
      <c r="G14">
        <f>AVERAGE(A14:E14)</f>
        <v>5.9714839999999993</v>
      </c>
    </row>
    <row r="15" spans="1:12">
      <c r="A15">
        <v>8.8831900000000008</v>
      </c>
      <c r="B15">
        <v>11.180859999999999</v>
      </c>
      <c r="C15">
        <v>9.5861800000000006</v>
      </c>
      <c r="D15">
        <v>2.6467499999999999</v>
      </c>
      <c r="E15">
        <v>14.09817</v>
      </c>
      <c r="G15">
        <f>AVERAGE(A15:E15)</f>
        <v>9.2790300000000006</v>
      </c>
    </row>
    <row r="17" spans="1:7">
      <c r="A17">
        <f>A15-A14</f>
        <v>1.346000000000025E-2</v>
      </c>
      <c r="B17">
        <f>B15-B14</f>
        <v>0.33891999999999989</v>
      </c>
      <c r="C17">
        <f>C15-C14</f>
        <v>8.0326200000000014</v>
      </c>
      <c r="D17">
        <f>D15-D14</f>
        <v>0.50122</v>
      </c>
      <c r="E17">
        <f>E15-E14</f>
        <v>7.65151</v>
      </c>
      <c r="G17">
        <f>AVERAGE(A17:E17)</f>
        <v>3.3075460000000008</v>
      </c>
    </row>
    <row r="19" spans="1:7">
      <c r="A19" t="s">
        <v>7</v>
      </c>
    </row>
    <row r="20" spans="1:7">
      <c r="A20">
        <v>9.7473399999999994</v>
      </c>
      <c r="B20">
        <v>10.106680000000001</v>
      </c>
      <c r="C20">
        <v>8.1243200000000009</v>
      </c>
      <c r="D20">
        <v>10.923489999999999</v>
      </c>
      <c r="E20">
        <v>11.51399</v>
      </c>
      <c r="G20">
        <f>AVERAGE(A20:E20)</f>
        <v>10.083164</v>
      </c>
    </row>
    <row r="21" spans="1:7">
      <c r="A21">
        <v>34.85942</v>
      </c>
      <c r="B21">
        <v>34.756270000000001</v>
      </c>
      <c r="C21">
        <v>18.111470000000001</v>
      </c>
      <c r="D21">
        <v>37.942300000000003</v>
      </c>
      <c r="E21">
        <v>40.81371</v>
      </c>
      <c r="G21">
        <f>AVERAGE(A21:E21)</f>
        <v>33.296633999999997</v>
      </c>
    </row>
    <row r="23" spans="1:7">
      <c r="A23">
        <f>A21-A20</f>
        <v>25.112079999999999</v>
      </c>
      <c r="B23">
        <f>B21-B20</f>
        <v>24.64959</v>
      </c>
      <c r="C23">
        <f>C21-C20</f>
        <v>9.9871499999999997</v>
      </c>
      <c r="D23">
        <f>D21-D20</f>
        <v>27.018810000000002</v>
      </c>
      <c r="E23">
        <f>E21-E20</f>
        <v>29.299720000000001</v>
      </c>
      <c r="G23">
        <f>AVERAGE(A23:E23)</f>
        <v>23.213470000000001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J14" sqref="J14"/>
    </sheetView>
  </sheetViews>
  <sheetFormatPr baseColWidth="10" defaultColWidth="8.83203125" defaultRowHeight="12" x14ac:dyDescent="0"/>
  <sheetData>
    <row r="1" spans="1:12">
      <c r="A1" t="s">
        <v>8</v>
      </c>
      <c r="G1" t="s">
        <v>9</v>
      </c>
      <c r="I1" t="s">
        <v>10</v>
      </c>
      <c r="J1" t="s">
        <v>11</v>
      </c>
      <c r="L1">
        <f>SUM(A3:E3)</f>
        <v>7.9825699999999999</v>
      </c>
    </row>
    <row r="2" spans="1:12">
      <c r="A2">
        <v>3.3514599999999999</v>
      </c>
      <c r="B2">
        <v>1.3059400000000001</v>
      </c>
      <c r="C2">
        <v>0.51985999999999999</v>
      </c>
      <c r="D2">
        <v>0.26491999999999999</v>
      </c>
      <c r="E2">
        <v>2.47655</v>
      </c>
      <c r="G2">
        <f>AVERAGE(A2:E2)</f>
        <v>1.5837460000000001</v>
      </c>
      <c r="I2">
        <f>AVERAGE(G2,G8,G14,G20)</f>
        <v>6.226572</v>
      </c>
      <c r="J2">
        <f>AVERAGE(G3,G9,G15,G21)</f>
        <v>13.079610500000001</v>
      </c>
      <c r="L2">
        <f>SUM(A9:E9)</f>
        <v>41.6402</v>
      </c>
    </row>
    <row r="3" spans="1:12">
      <c r="A3">
        <v>3.3612600000000001</v>
      </c>
      <c r="B3">
        <v>1.3187899999999999</v>
      </c>
      <c r="C3">
        <v>0.53790000000000004</v>
      </c>
      <c r="D3">
        <v>0.28145999999999999</v>
      </c>
      <c r="E3">
        <v>2.4831599999999998</v>
      </c>
      <c r="G3">
        <f>AVERAGE(A3:E3)</f>
        <v>1.596514</v>
      </c>
      <c r="L3">
        <f>SUM(A15:E15)</f>
        <v>45.863280000000003</v>
      </c>
    </row>
    <row r="4" spans="1:12">
      <c r="I4" t="s">
        <v>12</v>
      </c>
      <c r="L4">
        <f>SUM(A21:E21)</f>
        <v>166.10615999999999</v>
      </c>
    </row>
    <row r="5" spans="1:12">
      <c r="A5">
        <f>A3-A2</f>
        <v>9.800000000000253E-3</v>
      </c>
      <c r="B5">
        <f>B3-B2</f>
        <v>1.2849999999999806E-2</v>
      </c>
      <c r="C5">
        <f>C3-C2</f>
        <v>1.8040000000000056E-2</v>
      </c>
      <c r="D5">
        <f>D3-D2</f>
        <v>1.6539999999999999E-2</v>
      </c>
      <c r="E5">
        <f>E3-E2</f>
        <v>6.6099999999997827E-3</v>
      </c>
      <c r="G5">
        <f>AVERAGE(A5:E5)</f>
        <v>1.2767999999999979E-2</v>
      </c>
      <c r="I5">
        <f>AVERAGE(G5,G11,G17,G23)</f>
        <v>6.8530384999999994</v>
      </c>
      <c r="J5">
        <f>J2-I2</f>
        <v>6.8530385000000011</v>
      </c>
      <c r="L5">
        <f>SUM(L1:L4)</f>
        <v>261.59221000000002</v>
      </c>
    </row>
    <row r="7" spans="1:12">
      <c r="A7" t="s">
        <v>5</v>
      </c>
    </row>
    <row r="8" spans="1:12">
      <c r="A8">
        <v>8.5715599999999998</v>
      </c>
      <c r="B8">
        <v>11.81926</v>
      </c>
      <c r="C8">
        <v>12.5997</v>
      </c>
      <c r="D8">
        <v>2.8794599999999999</v>
      </c>
      <c r="E8">
        <v>0.46949000000000002</v>
      </c>
      <c r="G8">
        <f>AVERAGE(A8:E8)</f>
        <v>7.2678940000000001</v>
      </c>
    </row>
    <row r="9" spans="1:12">
      <c r="A9">
        <v>8.5919000000000008</v>
      </c>
      <c r="B9">
        <v>16.12313</v>
      </c>
      <c r="C9">
        <v>12.778650000000001</v>
      </c>
      <c r="D9">
        <v>3.4825499999999998</v>
      </c>
      <c r="E9">
        <v>0.66396999999999995</v>
      </c>
      <c r="G9">
        <f>AVERAGE(A9:E9)</f>
        <v>8.3280399999999997</v>
      </c>
    </row>
    <row r="11" spans="1:12">
      <c r="A11">
        <f>A9-A8</f>
        <v>2.0340000000000913E-2</v>
      </c>
      <c r="B11">
        <f>B9-B8</f>
        <v>4.3038699999999999</v>
      </c>
      <c r="C11">
        <f>C9-C8</f>
        <v>0.17895000000000039</v>
      </c>
      <c r="D11">
        <f>D9-D8</f>
        <v>0.6030899999999999</v>
      </c>
      <c r="E11">
        <f>E9-E8</f>
        <v>0.19447999999999993</v>
      </c>
      <c r="G11">
        <f>AVERAGE(A11:E11)</f>
        <v>1.060146</v>
      </c>
    </row>
    <row r="13" spans="1:12">
      <c r="A13" t="s">
        <v>6</v>
      </c>
    </row>
    <row r="14" spans="1:12">
      <c r="A14">
        <v>8.8697300000000006</v>
      </c>
      <c r="B14">
        <v>10.841939999999999</v>
      </c>
      <c r="C14">
        <v>1.5535600000000001</v>
      </c>
      <c r="D14">
        <v>2.1455299999999999</v>
      </c>
      <c r="E14">
        <v>6.4466599999999996</v>
      </c>
      <c r="G14">
        <f>AVERAGE(A14:E14)</f>
        <v>5.9714839999999993</v>
      </c>
    </row>
    <row r="15" spans="1:12">
      <c r="A15">
        <v>8.8832599999999999</v>
      </c>
      <c r="B15">
        <v>11.17862</v>
      </c>
      <c r="C15">
        <v>9.2852300000000003</v>
      </c>
      <c r="D15">
        <v>2.6105800000000001</v>
      </c>
      <c r="E15">
        <v>13.90559</v>
      </c>
      <c r="G15">
        <f>AVERAGE(A15:E15)</f>
        <v>9.1726559999999999</v>
      </c>
    </row>
    <row r="17" spans="1:7">
      <c r="A17">
        <f>A15-A14</f>
        <v>1.3529999999999376E-2</v>
      </c>
      <c r="B17">
        <f>B15-B14</f>
        <v>0.3366800000000012</v>
      </c>
      <c r="C17">
        <f>C15-C14</f>
        <v>7.7316700000000003</v>
      </c>
      <c r="D17">
        <f>D15-D14</f>
        <v>0.46505000000000019</v>
      </c>
      <c r="E17">
        <f>E15-E14</f>
        <v>7.4589300000000005</v>
      </c>
      <c r="G17">
        <f>AVERAGE(A17:E17)</f>
        <v>3.2011720000000006</v>
      </c>
    </row>
    <row r="19" spans="1:7">
      <c r="A19" t="s">
        <v>7</v>
      </c>
    </row>
    <row r="20" spans="1:7">
      <c r="A20">
        <v>9.7473399999999994</v>
      </c>
      <c r="B20">
        <v>10.106680000000001</v>
      </c>
      <c r="C20">
        <v>8.1243200000000009</v>
      </c>
      <c r="D20">
        <v>10.923489999999999</v>
      </c>
      <c r="E20">
        <v>11.51399</v>
      </c>
      <c r="G20">
        <f>AVERAGE(A20:E20)</f>
        <v>10.083164</v>
      </c>
    </row>
    <row r="21" spans="1:7">
      <c r="A21">
        <v>34.836399999999998</v>
      </c>
      <c r="B21">
        <v>34.731900000000003</v>
      </c>
      <c r="C21">
        <v>17.999700000000001</v>
      </c>
      <c r="D21">
        <v>37.790390000000002</v>
      </c>
      <c r="E21">
        <v>40.747770000000003</v>
      </c>
      <c r="G21">
        <f>AVERAGE(A21:E21)</f>
        <v>33.221232000000001</v>
      </c>
    </row>
    <row r="23" spans="1:7">
      <c r="A23">
        <f>A21-A20</f>
        <v>25.089059999999996</v>
      </c>
      <c r="B23">
        <f>B21-B20</f>
        <v>24.625220000000002</v>
      </c>
      <c r="C23">
        <f>C21-C20</f>
        <v>9.8753799999999998</v>
      </c>
      <c r="D23">
        <f>D21-D20</f>
        <v>26.866900000000001</v>
      </c>
      <c r="E23">
        <f>E21-E20</f>
        <v>29.233780000000003</v>
      </c>
      <c r="G23">
        <f>AVERAGE(A23:E23)</f>
        <v>23.138067999999997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/>
  </sheetViews>
  <sheetFormatPr baseColWidth="10" defaultColWidth="8.83203125" defaultRowHeight="12" x14ac:dyDescent="0"/>
  <sheetData>
    <row r="1" spans="1:5">
      <c r="A1" t="s">
        <v>0</v>
      </c>
      <c r="D1" s="1" t="s">
        <v>1</v>
      </c>
      <c r="E1" s="1" t="s">
        <v>2</v>
      </c>
    </row>
    <row r="2" spans="1:5">
      <c r="A2">
        <v>3.3526500000000001</v>
      </c>
      <c r="C2" s="1" t="s">
        <v>3</v>
      </c>
      <c r="D2">
        <f>SUM(A2,A5,A8,A11,A14,A18,A21,A24,A27,A30,A34,A37,A40,A43,A46,A50,A53,A56,A59,A62)</f>
        <v>124.29039000000002</v>
      </c>
      <c r="E2">
        <f>SUM(A3,A6,A9,A12,A15,A19,A22,A25,A28,A31,A35,A38,A41,A44,A47,A51,A54,A57,A60,A63)</f>
        <v>261.37627999999995</v>
      </c>
    </row>
    <row r="3" spans="1:5">
      <c r="A3">
        <v>3.3631500000000001</v>
      </c>
      <c r="C3" s="1" t="s">
        <v>4</v>
      </c>
      <c r="D3">
        <f>D2/20</f>
        <v>6.2145195000000006</v>
      </c>
      <c r="E3">
        <f>E2/20</f>
        <v>13.068813999999998</v>
      </c>
    </row>
    <row r="5" spans="1:5">
      <c r="A5">
        <v>1.3235699999999999</v>
      </c>
    </row>
    <row r="6" spans="1:5">
      <c r="A6">
        <v>1.3373600000000001</v>
      </c>
    </row>
    <row r="8" spans="1:5">
      <c r="A8">
        <v>0.51478000000000002</v>
      </c>
    </row>
    <row r="9" spans="1:5">
      <c r="A9">
        <v>0.53420000000000001</v>
      </c>
    </row>
    <row r="11" spans="1:5">
      <c r="A11">
        <v>0.26158999999999999</v>
      </c>
    </row>
    <row r="12" spans="1:5">
      <c r="A12">
        <v>0.27989999999999998</v>
      </c>
    </row>
    <row r="14" spans="1:5">
      <c r="A14">
        <v>2.24438</v>
      </c>
    </row>
    <row r="15" spans="1:5">
      <c r="A15">
        <v>2.25149</v>
      </c>
    </row>
    <row r="17" spans="1:1">
      <c r="A17" t="s">
        <v>5</v>
      </c>
    </row>
    <row r="18" spans="1:1">
      <c r="A18">
        <v>8.5260400000000001</v>
      </c>
    </row>
    <row r="19" spans="1:1">
      <c r="A19">
        <v>8.5471900000000005</v>
      </c>
    </row>
    <row r="21" spans="1:1">
      <c r="A21">
        <v>11.83001</v>
      </c>
    </row>
    <row r="22" spans="1:1">
      <c r="A22">
        <v>16.136520000000001</v>
      </c>
    </row>
    <row r="24" spans="1:1">
      <c r="A24">
        <v>12.60577</v>
      </c>
    </row>
    <row r="25" spans="1:1">
      <c r="A25">
        <v>12.78567</v>
      </c>
    </row>
    <row r="27" spans="1:1">
      <c r="A27">
        <v>2.8840400000000002</v>
      </c>
    </row>
    <row r="28" spans="1:1">
      <c r="A28">
        <v>3.4877699999999998</v>
      </c>
    </row>
    <row r="30" spans="1:1">
      <c r="A30">
        <v>0.47504999999999997</v>
      </c>
    </row>
    <row r="31" spans="1:1">
      <c r="A31">
        <v>0.67071000000000003</v>
      </c>
    </row>
    <row r="33" spans="1:1">
      <c r="A33" t="s">
        <v>6</v>
      </c>
    </row>
    <row r="34" spans="1:1">
      <c r="A34">
        <v>8.8496000000000006</v>
      </c>
    </row>
    <row r="35" spans="1:1">
      <c r="A35">
        <v>8.8648199999999999</v>
      </c>
    </row>
    <row r="37" spans="1:1">
      <c r="A37">
        <v>10.8073</v>
      </c>
    </row>
    <row r="38" spans="1:1">
      <c r="A38">
        <v>11.14574</v>
      </c>
    </row>
    <row r="40" spans="1:1">
      <c r="A40">
        <v>1.54671</v>
      </c>
    </row>
    <row r="41" spans="1:1">
      <c r="A41">
        <v>9.2807200000000005</v>
      </c>
    </row>
    <row r="43" spans="1:1">
      <c r="A43">
        <v>2.1364800000000002</v>
      </c>
    </row>
    <row r="44" spans="1:1">
      <c r="A44">
        <v>2.5988799999999999</v>
      </c>
    </row>
    <row r="46" spans="1:1">
      <c r="A46">
        <v>6.3922800000000004</v>
      </c>
    </row>
    <row r="47" spans="1:1">
      <c r="A47">
        <v>13.864570000000001</v>
      </c>
    </row>
    <row r="49" spans="1:1">
      <c r="A49" t="s">
        <v>7</v>
      </c>
    </row>
    <row r="50" spans="1:1">
      <c r="A50">
        <v>9.7868399999999998</v>
      </c>
    </row>
    <row r="51" spans="1:1">
      <c r="A51">
        <v>34.865789999999997</v>
      </c>
    </row>
    <row r="53" spans="1:1">
      <c r="A53">
        <v>10.16292</v>
      </c>
    </row>
    <row r="54" spans="1:1">
      <c r="A54">
        <v>34.779859999999999</v>
      </c>
    </row>
    <row r="56" spans="1:1">
      <c r="A56">
        <v>8.1139100000000006</v>
      </c>
    </row>
    <row r="57" spans="1:1">
      <c r="A57">
        <v>17.995979999999999</v>
      </c>
    </row>
    <row r="59" spans="1:1">
      <c r="A59">
        <v>10.93295</v>
      </c>
    </row>
    <row r="60" spans="1:1">
      <c r="A60">
        <v>37.807879999999997</v>
      </c>
    </row>
    <row r="62" spans="1:1">
      <c r="A62">
        <v>11.543519999999999</v>
      </c>
    </row>
    <row r="63" spans="1:1">
      <c r="A63">
        <v>40.778080000000003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/>
  </sheetViews>
  <sheetFormatPr baseColWidth="10" defaultColWidth="8.83203125" defaultRowHeight="12" x14ac:dyDescent="0"/>
  <sheetData>
    <row r="1" spans="1:5">
      <c r="A1" t="s">
        <v>0</v>
      </c>
      <c r="D1" s="1" t="s">
        <v>1</v>
      </c>
      <c r="E1" s="1" t="s">
        <v>2</v>
      </c>
    </row>
    <row r="2" spans="1:5">
      <c r="A2">
        <v>3.3488099999999998</v>
      </c>
      <c r="C2" s="1" t="s">
        <v>3</v>
      </c>
      <c r="D2">
        <f>SUM(A2,A5,A8,A11,A14,A18,A21,A24,A27,A30,A34,A37,A40,A43,A46,A50,A53,A56,A59,A62)</f>
        <v>124.06934000000001</v>
      </c>
      <c r="E2">
        <f>SUM(A3,A6,A9,A12,A15,A19,A22,A25,A28,A31,A35,A38,A41,A44,A47,A51,A54,A57,A60,A63)</f>
        <v>261.18736000000001</v>
      </c>
    </row>
    <row r="3" spans="1:5">
      <c r="A3">
        <v>3.3593199999999999</v>
      </c>
      <c r="C3" s="1" t="s">
        <v>4</v>
      </c>
      <c r="D3">
        <f>D2/20</f>
        <v>6.2034670000000007</v>
      </c>
      <c r="E3">
        <f>E2/20</f>
        <v>13.059368000000001</v>
      </c>
    </row>
    <row r="5" spans="1:5">
      <c r="A5">
        <v>1.3124100000000001</v>
      </c>
    </row>
    <row r="6" spans="1:5">
      <c r="A6">
        <v>1.3261799999999999</v>
      </c>
    </row>
    <row r="8" spans="1:5">
      <c r="A8">
        <v>0.51434000000000002</v>
      </c>
    </row>
    <row r="9" spans="1:5">
      <c r="A9">
        <v>0.53380000000000005</v>
      </c>
    </row>
    <row r="11" spans="1:5">
      <c r="A11">
        <v>0.26007000000000002</v>
      </c>
    </row>
    <row r="12" spans="1:5">
      <c r="A12">
        <v>0.27837000000000001</v>
      </c>
    </row>
    <row r="14" spans="1:5">
      <c r="A14">
        <v>2.2438699999999998</v>
      </c>
    </row>
    <row r="15" spans="1:5">
      <c r="A15">
        <v>2.2509899999999998</v>
      </c>
    </row>
    <row r="17" spans="1:1">
      <c r="A17" t="s">
        <v>5</v>
      </c>
    </row>
    <row r="18" spans="1:1">
      <c r="A18">
        <v>8.5382700000000007</v>
      </c>
    </row>
    <row r="19" spans="1:1">
      <c r="A19">
        <v>8.5594599999999996</v>
      </c>
    </row>
    <row r="21" spans="1:1">
      <c r="A21">
        <v>11.808680000000001</v>
      </c>
    </row>
    <row r="22" spans="1:1">
      <c r="A22">
        <v>16.115159999999999</v>
      </c>
    </row>
    <row r="24" spans="1:1">
      <c r="A24">
        <v>12.587569999999999</v>
      </c>
    </row>
    <row r="25" spans="1:1">
      <c r="A25">
        <v>12.767530000000001</v>
      </c>
    </row>
    <row r="27" spans="1:1">
      <c r="A27">
        <v>2.8764400000000001</v>
      </c>
    </row>
    <row r="28" spans="1:1">
      <c r="A28">
        <v>3.4801099999999998</v>
      </c>
    </row>
    <row r="30" spans="1:1">
      <c r="A30">
        <v>0.47094999999999998</v>
      </c>
    </row>
    <row r="31" spans="1:1">
      <c r="A31">
        <v>0.66661000000000004</v>
      </c>
    </row>
    <row r="33" spans="1:1">
      <c r="A33" t="s">
        <v>6</v>
      </c>
    </row>
    <row r="34" spans="1:1">
      <c r="A34">
        <v>8.8405799999999992</v>
      </c>
    </row>
    <row r="35" spans="1:1">
      <c r="A35">
        <v>8.8558000000000003</v>
      </c>
    </row>
    <row r="37" spans="1:1">
      <c r="A37">
        <v>10.79926</v>
      </c>
    </row>
    <row r="38" spans="1:1">
      <c r="A38">
        <v>11.13781</v>
      </c>
    </row>
    <row r="40" spans="1:1">
      <c r="A40">
        <v>1.5400400000000001</v>
      </c>
    </row>
    <row r="41" spans="1:1">
      <c r="A41">
        <v>9.2751300000000008</v>
      </c>
    </row>
    <row r="43" spans="1:1">
      <c r="A43">
        <v>2.1273200000000001</v>
      </c>
    </row>
    <row r="44" spans="1:1">
      <c r="A44">
        <v>2.5921699999999999</v>
      </c>
    </row>
    <row r="46" spans="1:1">
      <c r="A46">
        <v>6.3903800000000004</v>
      </c>
    </row>
    <row r="47" spans="1:1">
      <c r="A47">
        <v>13.86125</v>
      </c>
    </row>
    <row r="49" spans="1:1">
      <c r="A49" t="s">
        <v>7</v>
      </c>
    </row>
    <row r="50" spans="1:1">
      <c r="A50">
        <v>9.7567699999999995</v>
      </c>
    </row>
    <row r="51" spans="1:1">
      <c r="A51">
        <v>34.844099999999997</v>
      </c>
    </row>
    <row r="53" spans="1:1">
      <c r="A53">
        <v>10.130039999999999</v>
      </c>
    </row>
    <row r="54" spans="1:1">
      <c r="A54">
        <v>34.756070000000001</v>
      </c>
    </row>
    <row r="56" spans="1:1">
      <c r="A56">
        <v>8.0982199999999995</v>
      </c>
    </row>
    <row r="57" spans="1:1">
      <c r="A57">
        <v>17.981770000000001</v>
      </c>
    </row>
    <row r="59" spans="1:1">
      <c r="A59">
        <v>10.91217</v>
      </c>
    </row>
    <row r="60" spans="1:1">
      <c r="A60">
        <v>37.791919999999998</v>
      </c>
    </row>
    <row r="62" spans="1:1">
      <c r="A62">
        <v>11.51315</v>
      </c>
    </row>
    <row r="63" spans="1:1">
      <c r="A63">
        <v>40.753810000000001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/>
  </sheetViews>
  <sheetFormatPr baseColWidth="10" defaultColWidth="8.83203125" defaultRowHeight="12" x14ac:dyDescent="0"/>
  <sheetData>
    <row r="1" spans="1:5">
      <c r="A1" t="s">
        <v>0</v>
      </c>
      <c r="D1" s="1" t="s">
        <v>1</v>
      </c>
      <c r="E1" s="1" t="s">
        <v>2</v>
      </c>
    </row>
    <row r="2" spans="1:5">
      <c r="A2">
        <v>3.3522699999999999</v>
      </c>
      <c r="C2" s="1" t="s">
        <v>3</v>
      </c>
      <c r="D2">
        <f>SUM(A2,A5,A8,A11,A14,A18,A21,A24,A27,A30,A34,A37,A40,A43,A46,A50,A53,A56,A59,A62)</f>
        <v>124.40741</v>
      </c>
      <c r="E2">
        <f>SUM(A3,A6,A9,A12,A15,A19,A22,A25,A28,A31,A35,A38,A41,A44,A47,A51,A54,A57,A60,A63)</f>
        <v>261.54853000000003</v>
      </c>
    </row>
    <row r="3" spans="1:5">
      <c r="A3">
        <v>3.3620999999999999</v>
      </c>
      <c r="C3" s="1" t="s">
        <v>4</v>
      </c>
      <c r="D3">
        <f>D2/20</f>
        <v>6.2203704999999996</v>
      </c>
      <c r="E3">
        <f>E2/20</f>
        <v>13.077426500000001</v>
      </c>
    </row>
    <row r="5" spans="1:5">
      <c r="A5">
        <v>1.3070900000000001</v>
      </c>
    </row>
    <row r="6" spans="1:5">
      <c r="A6">
        <v>1.3200700000000001</v>
      </c>
    </row>
    <row r="8" spans="1:5">
      <c r="A8">
        <v>0.51963000000000004</v>
      </c>
    </row>
    <row r="9" spans="1:5">
      <c r="A9">
        <v>0.53773000000000004</v>
      </c>
    </row>
    <row r="11" spans="1:5">
      <c r="A11">
        <v>0.26552999999999999</v>
      </c>
    </row>
    <row r="12" spans="1:5">
      <c r="A12">
        <v>0.28223999999999999</v>
      </c>
    </row>
    <row r="14" spans="1:5">
      <c r="A14">
        <v>2.2496299999999998</v>
      </c>
    </row>
    <row r="15" spans="1:5">
      <c r="A15">
        <v>2.2562099999999998</v>
      </c>
    </row>
    <row r="17" spans="1:1">
      <c r="A17" t="s">
        <v>5</v>
      </c>
    </row>
    <row r="18" spans="1:1">
      <c r="A18">
        <v>8.5218699999999998</v>
      </c>
    </row>
    <row r="19" spans="1:1">
      <c r="A19">
        <v>8.5422700000000003</v>
      </c>
    </row>
    <row r="21" spans="1:1">
      <c r="A21">
        <v>11.824109999999999</v>
      </c>
    </row>
    <row r="22" spans="1:1">
      <c r="A22">
        <v>16.128689999999999</v>
      </c>
    </row>
    <row r="24" spans="1:1">
      <c r="A24">
        <v>12.603770000000001</v>
      </c>
    </row>
    <row r="25" spans="1:1">
      <c r="A25">
        <v>12.7836</v>
      </c>
    </row>
    <row r="27" spans="1:1">
      <c r="A27">
        <v>2.8834300000000002</v>
      </c>
    </row>
    <row r="28" spans="1:1">
      <c r="A28">
        <v>3.4861399999999998</v>
      </c>
    </row>
    <row r="30" spans="1:1">
      <c r="A30">
        <v>0.47658</v>
      </c>
    </row>
    <row r="31" spans="1:1">
      <c r="A31">
        <v>0.67118999999999995</v>
      </c>
    </row>
    <row r="33" spans="1:1">
      <c r="A33" t="s">
        <v>6</v>
      </c>
    </row>
    <row r="34" spans="1:1">
      <c r="A34">
        <v>8.8828200000000006</v>
      </c>
    </row>
    <row r="35" spans="1:1">
      <c r="A35">
        <v>8.8965099999999993</v>
      </c>
    </row>
    <row r="37" spans="1:1">
      <c r="A37">
        <v>10.8651</v>
      </c>
    </row>
    <row r="38" spans="1:1">
      <c r="A38">
        <v>11.20323</v>
      </c>
    </row>
    <row r="40" spans="1:1">
      <c r="A40">
        <v>1.54522</v>
      </c>
    </row>
    <row r="41" spans="1:1">
      <c r="A41">
        <v>9.2792999999999992</v>
      </c>
    </row>
    <row r="43" spans="1:1">
      <c r="A43">
        <v>2.1507800000000001</v>
      </c>
    </row>
    <row r="44" spans="1:1">
      <c r="A44">
        <v>2.6172900000000001</v>
      </c>
    </row>
    <row r="46" spans="1:1">
      <c r="A46">
        <v>6.4869899999999996</v>
      </c>
    </row>
    <row r="47" spans="1:1">
      <c r="A47">
        <v>13.951790000000001</v>
      </c>
    </row>
    <row r="49" spans="1:1">
      <c r="A49" t="s">
        <v>7</v>
      </c>
    </row>
    <row r="50" spans="1:1">
      <c r="A50">
        <v>9.7520900000000008</v>
      </c>
    </row>
    <row r="51" spans="1:1">
      <c r="A51">
        <v>34.85548</v>
      </c>
    </row>
    <row r="53" spans="1:1">
      <c r="A53">
        <v>10.11543</v>
      </c>
    </row>
    <row r="54" spans="1:1">
      <c r="A54">
        <v>34.753520000000002</v>
      </c>
    </row>
    <row r="56" spans="1:1">
      <c r="A56">
        <v>8.1476799999999994</v>
      </c>
    </row>
    <row r="57" spans="1:1">
      <c r="A57">
        <v>18.030760000000001</v>
      </c>
    </row>
    <row r="59" spans="1:1">
      <c r="A59">
        <v>10.93468</v>
      </c>
    </row>
    <row r="60" spans="1:1">
      <c r="A60">
        <v>37.818800000000003</v>
      </c>
    </row>
    <row r="62" spans="1:1">
      <c r="A62">
        <v>11.52271</v>
      </c>
    </row>
    <row r="63" spans="1:1">
      <c r="A63">
        <v>40.771610000000003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B37" sqref="B37"/>
    </sheetView>
  </sheetViews>
  <sheetFormatPr baseColWidth="10" defaultColWidth="8.83203125" defaultRowHeight="12" x14ac:dyDescent="0"/>
  <sheetData>
    <row r="1" spans="1:12">
      <c r="A1" t="s">
        <v>8</v>
      </c>
      <c r="G1" t="s">
        <v>9</v>
      </c>
      <c r="I1" t="s">
        <v>10</v>
      </c>
      <c r="J1" t="s">
        <v>11</v>
      </c>
      <c r="L1">
        <f>SUM(A3:E3)</f>
        <v>7.8039699999999996</v>
      </c>
    </row>
    <row r="2" spans="1:12">
      <c r="A2">
        <v>3.3865099999999999</v>
      </c>
      <c r="B2">
        <v>1.3178700000000001</v>
      </c>
      <c r="C2">
        <v>0.52</v>
      </c>
      <c r="D2">
        <v>0.26573000000000002</v>
      </c>
      <c r="E2">
        <v>2.2501000000000002</v>
      </c>
      <c r="G2">
        <f>AVERAGE(A2:E2)</f>
        <v>1.5480419999999999</v>
      </c>
      <c r="I2">
        <f>AVERAGE(G2,G8,G14,G20)</f>
        <v>6.2256605000000009</v>
      </c>
      <c r="J2">
        <f>AVERAGE(G3,G9,G15,G21)</f>
        <v>13.076822499999999</v>
      </c>
      <c r="L2">
        <f>SUM(A9:E9)</f>
        <v>41.714029999999994</v>
      </c>
    </row>
    <row r="3" spans="1:12">
      <c r="A3">
        <v>3.3963100000000002</v>
      </c>
      <c r="B3">
        <v>1.3307199999999999</v>
      </c>
      <c r="C3">
        <v>0.53803000000000001</v>
      </c>
      <c r="D3">
        <v>0.28220000000000001</v>
      </c>
      <c r="E3">
        <v>2.25671</v>
      </c>
      <c r="G3">
        <f>AVERAGE(A3:E3)</f>
        <v>1.560794</v>
      </c>
      <c r="L3">
        <f>SUM(A15:E15)</f>
        <v>45.889070000000004</v>
      </c>
    </row>
    <row r="4" spans="1:12">
      <c r="I4" t="s">
        <v>12</v>
      </c>
      <c r="L4">
        <f>SUM(A21:E21)</f>
        <v>166.12937999999997</v>
      </c>
    </row>
    <row r="5" spans="1:12">
      <c r="A5">
        <f>A3-A2</f>
        <v>9.800000000000253E-3</v>
      </c>
      <c r="B5">
        <f>B3-B2</f>
        <v>1.2849999999999806E-2</v>
      </c>
      <c r="C5">
        <f>C3-C2</f>
        <v>1.802999999999999E-2</v>
      </c>
      <c r="D5">
        <f>D3-D2</f>
        <v>1.6469999999999985E-2</v>
      </c>
      <c r="E5">
        <f>E3-E2</f>
        <v>6.6099999999997827E-3</v>
      </c>
      <c r="G5">
        <f>AVERAGE(A5:E5)</f>
        <v>1.2751999999999963E-2</v>
      </c>
      <c r="I5">
        <f>AVERAGE(G5,G11,G17,G23)</f>
        <v>6.8511620000000004</v>
      </c>
      <c r="J5">
        <f>J2-I2</f>
        <v>6.8511619999999978</v>
      </c>
      <c r="L5">
        <f>SUM(L1:L4)</f>
        <v>261.53644999999995</v>
      </c>
    </row>
    <row r="7" spans="1:12">
      <c r="A7" t="s">
        <v>5</v>
      </c>
    </row>
    <row r="8" spans="1:12">
      <c r="A8">
        <v>8.5934600000000003</v>
      </c>
      <c r="B8">
        <v>11.837020000000001</v>
      </c>
      <c r="C8">
        <v>12.60943</v>
      </c>
      <c r="D8">
        <v>2.89716</v>
      </c>
      <c r="E8">
        <v>0.47749000000000003</v>
      </c>
      <c r="G8">
        <f>AVERAGE(A8:E8)</f>
        <v>7.2829120000000014</v>
      </c>
    </row>
    <row r="9" spans="1:12">
      <c r="A9">
        <v>8.6137700000000006</v>
      </c>
      <c r="B9">
        <v>16.13936</v>
      </c>
      <c r="C9">
        <v>12.788589999999999</v>
      </c>
      <c r="D9">
        <v>3.5003099999999998</v>
      </c>
      <c r="E9">
        <v>0.67200000000000004</v>
      </c>
      <c r="G9">
        <f>AVERAGE(A9:E9)</f>
        <v>8.3428059999999995</v>
      </c>
    </row>
    <row r="11" spans="1:12">
      <c r="A11">
        <f>A9-A8</f>
        <v>2.0310000000000272E-2</v>
      </c>
      <c r="B11">
        <f>B9-B8</f>
        <v>4.3023399999999992</v>
      </c>
      <c r="C11">
        <f>C9-C8</f>
        <v>0.17915999999999954</v>
      </c>
      <c r="D11">
        <f>D9-D8</f>
        <v>0.60314999999999985</v>
      </c>
      <c r="E11">
        <f>E9-E8</f>
        <v>0.19451000000000002</v>
      </c>
      <c r="G11">
        <f>AVERAGE(A11:E11)</f>
        <v>1.0598939999999997</v>
      </c>
    </row>
    <row r="13" spans="1:12">
      <c r="A13" t="s">
        <v>6</v>
      </c>
    </row>
    <row r="14" spans="1:12">
      <c r="A14">
        <v>8.8848900000000004</v>
      </c>
      <c r="B14">
        <v>10.84038</v>
      </c>
      <c r="C14">
        <v>1.5558000000000001</v>
      </c>
      <c r="D14">
        <v>2.1513900000000001</v>
      </c>
      <c r="E14">
        <v>6.45364</v>
      </c>
      <c r="G14">
        <f>AVERAGE(A14:E14)</f>
        <v>5.9772200000000009</v>
      </c>
    </row>
    <row r="15" spans="1:12">
      <c r="A15">
        <v>8.8984100000000002</v>
      </c>
      <c r="B15">
        <v>11.177060000000001</v>
      </c>
      <c r="C15">
        <v>9.2867200000000008</v>
      </c>
      <c r="D15">
        <v>2.6152899999999999</v>
      </c>
      <c r="E15">
        <v>13.91159</v>
      </c>
      <c r="G15">
        <f>AVERAGE(A15:E15)</f>
        <v>9.1778140000000015</v>
      </c>
    </row>
    <row r="17" spans="1:7">
      <c r="A17">
        <f>A15-A14</f>
        <v>1.3519999999999754E-2</v>
      </c>
      <c r="B17">
        <f>B15-B14</f>
        <v>0.3366800000000012</v>
      </c>
      <c r="C17">
        <f>C15-C14</f>
        <v>7.7309200000000011</v>
      </c>
      <c r="D17">
        <f>D15-D14</f>
        <v>0.46389999999999976</v>
      </c>
      <c r="E17">
        <f>E15-E14</f>
        <v>7.4579500000000003</v>
      </c>
      <c r="G17">
        <f>AVERAGE(A17:E17)</f>
        <v>3.2005940000000002</v>
      </c>
    </row>
    <row r="19" spans="1:7">
      <c r="A19" t="s">
        <v>7</v>
      </c>
    </row>
    <row r="20" spans="1:7">
      <c r="A20">
        <v>9.7536199999999997</v>
      </c>
      <c r="B20">
        <v>10.11556</v>
      </c>
      <c r="C20">
        <v>8.1405200000000004</v>
      </c>
      <c r="D20">
        <v>10.93688</v>
      </c>
      <c r="E20">
        <v>11.52576</v>
      </c>
      <c r="G20">
        <f>AVERAGE(A20:E20)</f>
        <v>10.094468000000001</v>
      </c>
    </row>
    <row r="21" spans="1:7">
      <c r="A21">
        <v>34.837890000000002</v>
      </c>
      <c r="B21">
        <v>34.733449999999998</v>
      </c>
      <c r="C21">
        <v>18.012519999999999</v>
      </c>
      <c r="D21">
        <v>37.794899999999998</v>
      </c>
      <c r="E21">
        <v>40.750619999999998</v>
      </c>
      <c r="G21">
        <f>AVERAGE(A21:E21)</f>
        <v>33.225875999999992</v>
      </c>
    </row>
    <row r="23" spans="1:7">
      <c r="A23">
        <f>A21-A20</f>
        <v>25.084270000000004</v>
      </c>
      <c r="B23">
        <f>B21-B20</f>
        <v>24.617889999999996</v>
      </c>
      <c r="C23">
        <f>C21-C20</f>
        <v>9.8719999999999981</v>
      </c>
      <c r="D23">
        <f>D21-D20</f>
        <v>26.858019999999996</v>
      </c>
      <c r="E23">
        <f>E21-E20</f>
        <v>29.22486</v>
      </c>
      <c r="G23">
        <f>AVERAGE(A23:E23)</f>
        <v>23.131408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/>
  </sheetViews>
  <sheetFormatPr baseColWidth="10" defaultColWidth="8.83203125" defaultRowHeight="12" x14ac:dyDescent="0"/>
  <sheetData>
    <row r="1" spans="1:5">
      <c r="A1" t="s">
        <v>0</v>
      </c>
      <c r="D1" s="1" t="s">
        <v>1</v>
      </c>
      <c r="E1" s="1" t="s">
        <v>2</v>
      </c>
    </row>
    <row r="2" spans="1:5">
      <c r="A2">
        <v>3.3766500000000002</v>
      </c>
      <c r="C2" s="1" t="s">
        <v>3</v>
      </c>
      <c r="D2">
        <f>SUM(A2,A5,A8,A11,A14,A18,A21,A24,A27,A30,A34,A37,A40,A43,A46,A50,A53,A56,A59,A62)</f>
        <v>124.46291000000001</v>
      </c>
      <c r="E2">
        <f>SUM(A3,A6,A9,A12,A15,A19,A22,A25,A28,A31,A35,A38,A41,A44,A47,A51,A54,A57,A60,A63)</f>
        <v>261.49315999999999</v>
      </c>
    </row>
    <row r="3" spans="1:5">
      <c r="A3">
        <v>3.3864399999999999</v>
      </c>
      <c r="C3" s="1" t="s">
        <v>4</v>
      </c>
      <c r="D3">
        <f>D2/20</f>
        <v>6.2231455000000002</v>
      </c>
      <c r="E3">
        <f>E2/20</f>
        <v>13.074657999999999</v>
      </c>
    </row>
    <row r="5" spans="1:5">
      <c r="A5">
        <v>1.3137300000000001</v>
      </c>
    </row>
    <row r="6" spans="1:5">
      <c r="A6">
        <v>1.3265800000000001</v>
      </c>
    </row>
    <row r="8" spans="1:5">
      <c r="A8">
        <v>0.51980000000000004</v>
      </c>
    </row>
    <row r="9" spans="1:5">
      <c r="A9">
        <v>0.53783000000000003</v>
      </c>
    </row>
    <row r="11" spans="1:5">
      <c r="A11">
        <v>0.26566000000000001</v>
      </c>
    </row>
    <row r="12" spans="1:5">
      <c r="A12">
        <v>0.28214</v>
      </c>
    </row>
    <row r="14" spans="1:5">
      <c r="A14">
        <v>2.2503099999999998</v>
      </c>
    </row>
    <row r="15" spans="1:5">
      <c r="A15">
        <v>2.25692</v>
      </c>
    </row>
    <row r="17" spans="1:1">
      <c r="A17" t="s">
        <v>5</v>
      </c>
    </row>
    <row r="18" spans="1:1">
      <c r="A18">
        <v>8.5788499999999992</v>
      </c>
    </row>
    <row r="19" spans="1:1">
      <c r="A19">
        <v>8.5991900000000001</v>
      </c>
    </row>
    <row r="21" spans="1:1">
      <c r="A21">
        <v>11.83333</v>
      </c>
    </row>
    <row r="22" spans="1:1">
      <c r="A22">
        <v>16.135909999999999</v>
      </c>
    </row>
    <row r="24" spans="1:1">
      <c r="A24">
        <v>12.608309999999999</v>
      </c>
    </row>
    <row r="25" spans="1:1">
      <c r="A25">
        <v>12.7874</v>
      </c>
    </row>
    <row r="27" spans="1:1">
      <c r="A27">
        <v>2.8919000000000001</v>
      </c>
    </row>
    <row r="28" spans="1:1">
      <c r="A28">
        <v>3.4950600000000001</v>
      </c>
    </row>
    <row r="30" spans="1:1">
      <c r="A30">
        <v>0.47488000000000002</v>
      </c>
    </row>
    <row r="31" spans="1:1">
      <c r="A31">
        <v>0.66939000000000004</v>
      </c>
    </row>
    <row r="33" spans="1:1">
      <c r="A33" t="s">
        <v>6</v>
      </c>
    </row>
    <row r="34" spans="1:1">
      <c r="A34">
        <v>8.8799399999999995</v>
      </c>
    </row>
    <row r="35" spans="1:1">
      <c r="A35">
        <v>8.8934599999999993</v>
      </c>
    </row>
    <row r="37" spans="1:1">
      <c r="A37">
        <v>10.840490000000001</v>
      </c>
    </row>
    <row r="38" spans="1:1">
      <c r="A38">
        <v>11.177160000000001</v>
      </c>
    </row>
    <row r="40" spans="1:1">
      <c r="A40">
        <v>1.5669500000000001</v>
      </c>
    </row>
    <row r="41" spans="1:1">
      <c r="A41">
        <v>9.2980400000000003</v>
      </c>
    </row>
    <row r="43" spans="1:1">
      <c r="A43">
        <v>2.1495299999999999</v>
      </c>
    </row>
    <row r="44" spans="1:1">
      <c r="A44">
        <v>2.6138699999999999</v>
      </c>
    </row>
    <row r="46" spans="1:1">
      <c r="A46">
        <v>6.4520099999999996</v>
      </c>
    </row>
    <row r="47" spans="1:1">
      <c r="A47">
        <v>13.91023</v>
      </c>
    </row>
    <row r="49" spans="1:1">
      <c r="A49" t="s">
        <v>7</v>
      </c>
    </row>
    <row r="50" spans="1:1">
      <c r="A50">
        <v>9.7513400000000008</v>
      </c>
    </row>
    <row r="51" spans="1:1">
      <c r="A51">
        <v>34.836500000000001</v>
      </c>
    </row>
    <row r="53" spans="1:1">
      <c r="A53">
        <v>10.11346</v>
      </c>
    </row>
    <row r="54" spans="1:1">
      <c r="A54">
        <v>34.732329999999997</v>
      </c>
    </row>
    <row r="56" spans="1:1">
      <c r="A56">
        <v>8.1373700000000007</v>
      </c>
    </row>
    <row r="57" spans="1:1">
      <c r="A57">
        <v>18.00967</v>
      </c>
    </row>
    <row r="59" spans="1:1">
      <c r="A59">
        <v>10.93383</v>
      </c>
    </row>
    <row r="60" spans="1:1">
      <c r="A60">
        <v>37.793880000000001</v>
      </c>
    </row>
    <row r="62" spans="1:1">
      <c r="A62">
        <v>11.524570000000001</v>
      </c>
    </row>
    <row r="63" spans="1:1">
      <c r="A63">
        <v>40.751159999999999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/>
  </sheetViews>
  <sheetFormatPr baseColWidth="10" defaultColWidth="8.83203125" defaultRowHeight="12" x14ac:dyDescent="0"/>
  <sheetData>
    <row r="1" spans="1:5">
      <c r="A1" t="s">
        <v>0</v>
      </c>
      <c r="D1" s="1" t="s">
        <v>1</v>
      </c>
      <c r="E1" s="1" t="s">
        <v>2</v>
      </c>
    </row>
    <row r="2" spans="1:5">
      <c r="A2">
        <v>3.3632200000000001</v>
      </c>
      <c r="C2" s="1" t="s">
        <v>3</v>
      </c>
      <c r="D2">
        <f>SUM(A2,A5,A8,A11,A14,A18,A21,A24,A27,A30,A34,A37,A40,A43,A46,A50,A53,A56,A59,A62)</f>
        <v>124.41670999999999</v>
      </c>
      <c r="E2">
        <f>SUM(A3,A6,A9,A12,A15,A19,A22,A25,A28,A31,A35,A38,A41,A44,A47,A51,A54,A57,A60,A63)</f>
        <v>261.46044999999998</v>
      </c>
    </row>
    <row r="3" spans="1:5">
      <c r="A3">
        <v>3.3730199999999999</v>
      </c>
      <c r="C3" s="1" t="s">
        <v>4</v>
      </c>
      <c r="D3">
        <f>D2/20</f>
        <v>6.2208354999999997</v>
      </c>
      <c r="E3">
        <f>E2/20</f>
        <v>13.073022499999999</v>
      </c>
    </row>
    <row r="5" spans="1:5">
      <c r="A5">
        <v>1.3095000000000001</v>
      </c>
    </row>
    <row r="6" spans="1:5">
      <c r="A6">
        <v>1.3223800000000001</v>
      </c>
    </row>
    <row r="8" spans="1:5">
      <c r="A8">
        <v>0.51970000000000005</v>
      </c>
    </row>
    <row r="9" spans="1:5">
      <c r="A9">
        <v>0.53773000000000004</v>
      </c>
    </row>
    <row r="11" spans="1:5">
      <c r="A11">
        <v>0.26541999999999999</v>
      </c>
    </row>
    <row r="12" spans="1:5">
      <c r="A12">
        <v>0.28189999999999998</v>
      </c>
    </row>
    <row r="14" spans="1:5">
      <c r="A14">
        <v>2.24987</v>
      </c>
    </row>
    <row r="15" spans="1:5">
      <c r="A15">
        <v>2.2564799999999998</v>
      </c>
    </row>
    <row r="17" spans="1:1">
      <c r="A17" t="s">
        <v>5</v>
      </c>
    </row>
    <row r="18" spans="1:1">
      <c r="A18">
        <v>8.5703399999999998</v>
      </c>
    </row>
    <row r="19" spans="1:1">
      <c r="A19">
        <v>8.5906800000000008</v>
      </c>
    </row>
    <row r="21" spans="1:1">
      <c r="A21">
        <v>11.82699</v>
      </c>
    </row>
    <row r="22" spans="1:1">
      <c r="A22">
        <v>16.130410000000001</v>
      </c>
    </row>
    <row r="24" spans="1:1">
      <c r="A24">
        <v>12.60398</v>
      </c>
    </row>
    <row r="25" spans="1:1">
      <c r="A25">
        <v>12.78303</v>
      </c>
    </row>
    <row r="27" spans="1:1">
      <c r="A27">
        <v>2.8860700000000001</v>
      </c>
    </row>
    <row r="28" spans="1:1">
      <c r="A28">
        <v>3.48916</v>
      </c>
    </row>
    <row r="30" spans="1:1">
      <c r="A30">
        <v>0.47247</v>
      </c>
    </row>
    <row r="31" spans="1:1">
      <c r="A31">
        <v>0.66695000000000004</v>
      </c>
    </row>
    <row r="33" spans="1:1">
      <c r="A33" t="s">
        <v>6</v>
      </c>
    </row>
    <row r="34" spans="1:1">
      <c r="A34">
        <v>8.8750900000000001</v>
      </c>
    </row>
    <row r="35" spans="1:1">
      <c r="A35">
        <v>8.8886199999999995</v>
      </c>
    </row>
    <row r="37" spans="1:1">
      <c r="A37">
        <v>10.839600000000001</v>
      </c>
    </row>
    <row r="38" spans="1:1">
      <c r="A38">
        <v>11.17632</v>
      </c>
    </row>
    <row r="40" spans="1:1">
      <c r="A40">
        <v>1.5985799999999999</v>
      </c>
    </row>
    <row r="41" spans="1:1">
      <c r="A41">
        <v>9.3298699999999997</v>
      </c>
    </row>
    <row r="43" spans="1:1">
      <c r="A43">
        <v>2.1483099999999999</v>
      </c>
    </row>
    <row r="44" spans="1:1">
      <c r="A44">
        <v>2.6130499999999999</v>
      </c>
    </row>
    <row r="46" spans="1:1">
      <c r="A46">
        <v>6.4493999999999998</v>
      </c>
    </row>
    <row r="47" spans="1:1">
      <c r="A47">
        <v>13.907999999999999</v>
      </c>
    </row>
    <row r="49" spans="1:1">
      <c r="A49" t="s">
        <v>7</v>
      </c>
    </row>
    <row r="50" spans="1:1">
      <c r="A50">
        <v>9.7492099999999997</v>
      </c>
    </row>
    <row r="51" spans="1:1">
      <c r="A51">
        <v>34.835889999999999</v>
      </c>
    </row>
    <row r="53" spans="1:1">
      <c r="A53">
        <v>10.108280000000001</v>
      </c>
    </row>
    <row r="54" spans="1:1">
      <c r="A54">
        <v>34.729930000000003</v>
      </c>
    </row>
    <row r="56" spans="1:1">
      <c r="A56">
        <v>8.1326599999999996</v>
      </c>
    </row>
    <row r="57" spans="1:1">
      <c r="A57">
        <v>18.006150000000002</v>
      </c>
    </row>
    <row r="59" spans="1:1">
      <c r="A59">
        <v>10.929589999999999</v>
      </c>
    </row>
    <row r="60" spans="1:1">
      <c r="A60">
        <v>37.792529999999999</v>
      </c>
    </row>
    <row r="62" spans="1:1">
      <c r="A62">
        <v>11.51843</v>
      </c>
    </row>
    <row r="63" spans="1:1">
      <c r="A63">
        <v>40.748350000000002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22013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Last Results_2</vt:lpstr>
      <vt:lpstr>Last Results</vt:lpstr>
      <vt:lpstr>Cond Update </vt:lpstr>
      <vt:lpstr>Strongly L Tourn</vt:lpstr>
      <vt:lpstr>Weakly L Tourn</vt:lpstr>
      <vt:lpstr>Strongly G Tourn</vt:lpstr>
      <vt:lpstr>Strongly NT Local</vt:lpstr>
      <vt:lpstr>Strongly NT + 1 Local</vt:lpstr>
      <vt:lpstr>Weakly NT - 1 Local</vt:lpstr>
      <vt:lpstr>Weakly NT Local</vt:lpstr>
      <vt:lpstr>Weakly T Local</vt:lpstr>
      <vt:lpstr>Weakly T + 1 Local</vt:lpstr>
      <vt:lpstr>Strongly T - 1 Local</vt:lpstr>
      <vt:lpstr>Strongly T Local</vt:lpstr>
      <vt:lpstr>Strongly NT Global</vt:lpstr>
      <vt:lpstr>Weakly NT Global</vt:lpstr>
      <vt:lpstr>Weakly T Global</vt:lpstr>
      <vt:lpstr>Strongly T Global</vt:lpstr>
      <vt:lpstr>Always Update</vt:lpstr>
      <vt:lpstr>Unlimited RAS</vt:lpstr>
      <vt:lpstr>Bigass Cache-RAS</vt:lpstr>
      <vt:lpstr>Victim 16x4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 Krause</cp:lastModifiedBy>
  <cp:lastPrinted>2013-03-20T04:13:51Z</cp:lastPrinted>
  <dcterms:modified xsi:type="dcterms:W3CDTF">2013-03-20T04:53:00Z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2013-03-18T18:39:02.00Z</dcterms:created>
  <dcterms:modified xsi:type="dcterms:W3CDTF">2013-03-19T20:54:21.00Z</dcterms:modified>
  <cp:revision>9</cp:revision>
</cp:coreProperties>
</file>